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cochilcoms-my.sharepoint.com/personal/msoto_cochilco_cl/Documents/Energía/03 Salidas/01 Proyecciones/2026/01 Final/"/>
    </mc:Choice>
  </mc:AlternateContent>
  <xr:revisionPtr revIDLastSave="0" documentId="13_ncr:1_{20B56EDA-1032-458D-B467-E48B34CFD7CC}" xr6:coauthVersionLast="47" xr6:coauthVersionMax="47" xr10:uidLastSave="{00000000-0000-0000-0000-000000000000}"/>
  <bookViews>
    <workbookView xWindow="-108" yWindow="-108" windowWidth="23256" windowHeight="12456" activeTab="1" xr2:uid="{521399C7-B9A9-4486-862A-35392ED2F1B1}"/>
  </bookViews>
  <sheets>
    <sheet name="Índice" sheetId="2" r:id="rId1"/>
    <sheet name="Datos" sheetId="1" r:id="rId2"/>
  </sheets>
  <externalReferences>
    <externalReference r:id="rId3"/>
  </externalReferences>
  <definedNames>
    <definedName name="___________________pag03">#REF!</definedName>
    <definedName name="___________________pag04">#REF!</definedName>
    <definedName name="___________________pag040">#REF!</definedName>
    <definedName name="___________________pag08">#REF!</definedName>
    <definedName name="___________________PAG3">#REF!</definedName>
    <definedName name="___________________PAG6">#REF!</definedName>
    <definedName name="___________________PAG7">#REF!</definedName>
    <definedName name="___________________PAG8">#REF!</definedName>
    <definedName name="___________________PAG9">#REF!</definedName>
    <definedName name="__________________pag03">#REF!</definedName>
    <definedName name="__________________pag04">#REF!</definedName>
    <definedName name="__________________pag040">#REF!</definedName>
    <definedName name="__________________pag08">#REF!</definedName>
    <definedName name="__________________PAG3">#REF!</definedName>
    <definedName name="__________________PAG6">#REF!</definedName>
    <definedName name="__________________PAG7">#REF!</definedName>
    <definedName name="__________________PAG8">#REF!</definedName>
    <definedName name="__________________PAG9">#REF!</definedName>
    <definedName name="_________________pag03">#REF!</definedName>
    <definedName name="_________________pag04">#REF!</definedName>
    <definedName name="_________________pag040">#REF!</definedName>
    <definedName name="_________________pag08">#REF!</definedName>
    <definedName name="_________________PAG3">#REF!</definedName>
    <definedName name="_________________PAG6">#REF!</definedName>
    <definedName name="_________________PAG7">#REF!</definedName>
    <definedName name="_________________PAG8">#REF!</definedName>
    <definedName name="_________________PAG9">#REF!</definedName>
    <definedName name="________________pag03">#REF!</definedName>
    <definedName name="________________pag04">#REF!</definedName>
    <definedName name="________________pag040">#REF!</definedName>
    <definedName name="________________pag08">#REF!</definedName>
    <definedName name="________________PAG3">#REF!</definedName>
    <definedName name="________________PAG6">#REF!</definedName>
    <definedName name="________________PAG7">#REF!</definedName>
    <definedName name="________________PAG8">#REF!</definedName>
    <definedName name="________________PAG9">#REF!</definedName>
    <definedName name="_______________pag03">#REF!</definedName>
    <definedName name="_______________pag04">#REF!</definedName>
    <definedName name="_______________pag040">#REF!</definedName>
    <definedName name="_______________pag08">#REF!</definedName>
    <definedName name="_______________PAG3">#REF!</definedName>
    <definedName name="_______________PAG6">#REF!</definedName>
    <definedName name="_______________PAG7">#REF!</definedName>
    <definedName name="_______________PAG8">#REF!</definedName>
    <definedName name="_______________PAG9">#REF!</definedName>
    <definedName name="______________pag03">#REF!</definedName>
    <definedName name="______________pag04">#REF!</definedName>
    <definedName name="______________pag040">#REF!</definedName>
    <definedName name="______________pag08">#REF!</definedName>
    <definedName name="______________PAG3">#REF!</definedName>
    <definedName name="______________PAG6">#REF!</definedName>
    <definedName name="______________PAG7">#REF!</definedName>
    <definedName name="______________PAG8">#REF!</definedName>
    <definedName name="______________PAG9">#REF!</definedName>
    <definedName name="_Order1" hidden="1">255</definedName>
    <definedName name="_Order2" hidden="1">255</definedName>
    <definedName name="AÑO">[1]Variables!$A$58:$A$179</definedName>
    <definedName name="_xlnm.Extract">#REF!</definedName>
    <definedName name="_xlnm.Print_Area">#REF!</definedName>
    <definedName name="_xlnm.Database">#REF!</definedName>
    <definedName name="China_Mo_Prod">#REF!</definedName>
    <definedName name="CONDICIÓN">[1]Variables!$A$35:$A$39</definedName>
    <definedName name="ETAPA_DESARROLLO">[1]Variables!$A$27:$A$33</definedName>
    <definedName name="France_Mo_Trade">#REF!</definedName>
    <definedName name="Inicio105">#REF!</definedName>
    <definedName name="Inicio73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PERMISOS_AMB">[1]Variables!$A$53:$A$56</definedName>
    <definedName name="SECTOR">[1]Variables!$A$41:$A$46</definedName>
    <definedName name="TABLA_II.19.">#REF!</definedName>
    <definedName name="TABLA_II.21">#REF!</definedName>
    <definedName name="TABLA_II.22.">#REF!</definedName>
    <definedName name="TIPO_PROYECTO">[1]Variables!$A$48:$A$51</definedName>
    <definedName name="World_Mo_Mine_Prod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" i="2" l="1"/>
  <c r="D24" i="2"/>
  <c r="D23" i="2"/>
  <c r="D22" i="2"/>
  <c r="D21" i="2"/>
  <c r="D20" i="2"/>
  <c r="D19" i="2"/>
  <c r="D18" i="2"/>
  <c r="D17" i="2"/>
  <c r="D16" i="2" l="1"/>
  <c r="D15" i="2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<sst xmlns="http://schemas.openxmlformats.org/spreadsheetml/2006/main" count="198" uniqueCount="88">
  <si>
    <t>Unidad</t>
  </si>
  <si>
    <t>Tabla</t>
  </si>
  <si>
    <t>Contenido</t>
  </si>
  <si>
    <t>Versión:</t>
  </si>
  <si>
    <t>Copyright by Cochilco, todos los derechos reservados.</t>
  </si>
  <si>
    <t>Se autoriza la reproducción total o parcial de este documento, siempre que la fuente “Comisión Chilena del Cobre” y/o “Cochilco” sea citada, salvo que se indique lo contrario.</t>
  </si>
  <si>
    <t>Documento elaborado por los Analistas:</t>
  </si>
  <si>
    <t>Analista de Estudios</t>
  </si>
  <si>
    <t>Directora de Estudios y Políticas Públicas</t>
  </si>
  <si>
    <t>2026.01</t>
  </si>
  <si>
    <t>Patricia Gamboa Lagos</t>
  </si>
  <si>
    <t>Tabla 1</t>
  </si>
  <si>
    <t>Tabla 2</t>
  </si>
  <si>
    <t>Tabla 3</t>
  </si>
  <si>
    <t>Tabla 4</t>
  </si>
  <si>
    <t>Tabla 5</t>
  </si>
  <si>
    <t>Tabla 6</t>
  </si>
  <si>
    <t>Tabla 7</t>
  </si>
  <si>
    <t>Anexo - Tablas del Informe "Proyección de consumo de la energía eléctrica de la minería del cobre chilena en el contexto de la transición energética. Período 2025-2034"</t>
  </si>
  <si>
    <t>Jaime Moreno Rojas</t>
  </si>
  <si>
    <t>Carla Rebolledo Labbé</t>
  </si>
  <si>
    <t>Manuel Soto Alonso</t>
  </si>
  <si>
    <t>Tabla 1: Consumo proyectado de energía eléctrica y producción esperada de cobre. Período 2025-2034.</t>
  </si>
  <si>
    <t>Producción de concentrado de cobre</t>
  </si>
  <si>
    <t>Producción de cátodos de cobre</t>
  </si>
  <si>
    <t>Producción esperada de cobre fino</t>
  </si>
  <si>
    <t>Consumo proyectado de energía eléctrica</t>
  </si>
  <si>
    <t>Mt</t>
  </si>
  <si>
    <t>TWh</t>
  </si>
  <si>
    <t>Clientes Libres de Cobre</t>
  </si>
  <si>
    <t>Clientes Libres Otros Sectores</t>
  </si>
  <si>
    <t>Clientes Regulados y Libres de Distribución</t>
  </si>
  <si>
    <t>Total</t>
  </si>
  <si>
    <t>Participación</t>
  </si>
  <si>
    <t>%</t>
  </si>
  <si>
    <t>Tabla 2: Consumo proyectado de energía eléctrica en contexto nacional y participación (%). Período 2025-2034.</t>
  </si>
  <si>
    <t>Consumo por producción de concentrado</t>
  </si>
  <si>
    <t>Consumo por producción de cátodos EO</t>
  </si>
  <si>
    <t>Consumo por producción de ánodos</t>
  </si>
  <si>
    <t>Consumo por producción de cátodos ER</t>
  </si>
  <si>
    <t>Concentradora</t>
  </si>
  <si>
    <t>LXSXEW</t>
  </si>
  <si>
    <t>Impulsión</t>
  </si>
  <si>
    <t>Fundición</t>
  </si>
  <si>
    <t>Servicios</t>
  </si>
  <si>
    <t>Refinería</t>
  </si>
  <si>
    <t>Mina Rajo</t>
  </si>
  <si>
    <t>Desalación</t>
  </si>
  <si>
    <t>Mina Subterránea</t>
  </si>
  <si>
    <t>O'Higgins</t>
  </si>
  <si>
    <t>Metropolitana</t>
  </si>
  <si>
    <t>Valparaíso</t>
  </si>
  <si>
    <t>Coquimbo</t>
  </si>
  <si>
    <t>Atacama</t>
  </si>
  <si>
    <t>Antofagasta</t>
  </si>
  <si>
    <t>Tarapacá</t>
  </si>
  <si>
    <t>Arica y Parinacota</t>
  </si>
  <si>
    <t>Base</t>
  </si>
  <si>
    <t>Probable</t>
  </si>
  <si>
    <t>Posible</t>
  </si>
  <si>
    <t>Potencial</t>
  </si>
  <si>
    <t>Nuevo</t>
  </si>
  <si>
    <t>Expansión</t>
  </si>
  <si>
    <t>Reposición</t>
  </si>
  <si>
    <t>Operación</t>
  </si>
  <si>
    <t>Energía proyectada</t>
  </si>
  <si>
    <t>Potencia</t>
  </si>
  <si>
    <t>MW</t>
  </si>
  <si>
    <t>Potencia adicional respecto a 2025</t>
  </si>
  <si>
    <t>Consumo eléctrico proyectado</t>
  </si>
  <si>
    <t>Consumo eléctrico de origen renovable</t>
  </si>
  <si>
    <t>Porcentaje de energía renovable</t>
  </si>
  <si>
    <t>Consumo eléctrico renovable Gran Minería</t>
  </si>
  <si>
    <t>Consumo eléctrico renovable Mediana Minería</t>
  </si>
  <si>
    <t>Tabla 3: Proyección de potencia adicional requerida por la minería del cobre respecto del año base 2025. Período 2026-2034.</t>
  </si>
  <si>
    <t>Tabla 4: Participación en el consumo eléctrico por tipo de cliente a nivel regional. Período 2025-2034.</t>
  </si>
  <si>
    <t>Tabla 5: Proyección de consumo de energía eléctrica en la minería del cobre por región. Período 2025-2034.</t>
  </si>
  <si>
    <t>Tabla 6: Proyección de consumo de energía eléctrica en la minería del cobre por proceso. Período 2025-2034.</t>
  </si>
  <si>
    <t>Tabla 7: Consumo proyectado de energía eléctrica según tipo de producto. Período 2025-2034.</t>
  </si>
  <si>
    <t>Tabla 8: Proyección de consumo de energía eléctrica en la minería del cobre por condición. Período 2025-2034.</t>
  </si>
  <si>
    <t>Tabla 9: Proyección de consumo de energía eléctrica en la minería del cobre por tipo de inversión. Período 2025-2034.</t>
  </si>
  <si>
    <t>Tabla 10: Proyección de la participación de energías renovables en el consumo total de energía eléctrica. Período 2025-2034.</t>
  </si>
  <si>
    <t>Tabla 11: Proyección de la energía renovable en el consumo total de energía eléctrica en la gran y mediana minería del cobre. Período 2025-2034.</t>
  </si>
  <si>
    <t>Tabla 8</t>
  </si>
  <si>
    <t>Tabla 9</t>
  </si>
  <si>
    <t>Tabla 10</t>
  </si>
  <si>
    <t>Tabla 11</t>
  </si>
  <si>
    <t>RPI 2026-A-3238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</si>
</sst>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8" x14ac:knownFonts="1">
    <font>
      <sz val="11"/>
      <color theme="1"/>
      <name val="Verdana"/>
      <family val="2"/>
      <scheme val="minor"/>
    </font>
    <font>
      <sz val="11"/>
      <color theme="1"/>
      <name val="Verdana"/>
      <family val="2"/>
      <scheme val="minor"/>
    </font>
    <font>
      <b/>
      <sz val="11"/>
      <name val="gobCL"/>
      <family val="3"/>
    </font>
    <font>
      <sz val="11"/>
      <name val="gobCL"/>
      <family val="3"/>
    </font>
    <font>
      <b/>
      <sz val="10"/>
      <name val="gobCL"/>
      <family val="3"/>
    </font>
    <font>
      <b/>
      <sz val="10"/>
      <color theme="0"/>
      <name val="gobCL"/>
      <family val="3"/>
    </font>
    <font>
      <sz val="10"/>
      <name val="gobCL"/>
      <family val="3"/>
    </font>
    <font>
      <u/>
      <sz val="11"/>
      <color theme="10"/>
      <name val="Verdana"/>
      <family val="2"/>
      <scheme val="minor"/>
    </font>
    <font>
      <sz val="11"/>
      <color theme="1"/>
      <name val="gobCL"/>
      <family val="3"/>
    </font>
    <font>
      <sz val="9"/>
      <color theme="1"/>
      <name val="gobCL"/>
      <family val="3"/>
    </font>
    <font>
      <b/>
      <sz val="12"/>
      <name val="gobCL"/>
      <family val="3"/>
    </font>
    <font>
      <sz val="12"/>
      <name val="gobCL"/>
      <family val="3"/>
    </font>
    <font>
      <sz val="9"/>
      <name val="gobCL"/>
      <family val="3"/>
    </font>
    <font>
      <b/>
      <sz val="16"/>
      <color theme="0"/>
      <name val="gobCL"/>
      <family val="3"/>
    </font>
    <font>
      <sz val="16"/>
      <color theme="1"/>
      <name val="gobCL"/>
      <family val="3"/>
    </font>
    <font>
      <b/>
      <sz val="20"/>
      <color theme="1"/>
      <name val="gobCL"/>
      <family val="3"/>
    </font>
    <font>
      <sz val="8"/>
      <name val="Verdana"/>
      <family val="2"/>
      <scheme val="minor"/>
    </font>
    <font>
      <u/>
      <sz val="16"/>
      <color theme="1"/>
      <name val="Verdana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theme="0"/>
        <bgColor indexed="64"/>
      </patternFill>
    </fill>
    <fill>
      <patternFill patternType="solid">
        <fgColor rgb="FF0F69B4"/>
        <bgColor indexed="64"/>
      </patternFill>
    </fill>
    <fill>
      <patternFill patternType="solid">
        <fgColor rgb="FFEB3C4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6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64">
    <xf numFmtId="0" fontId="0" fillId="0" borderId="0" xfId="0"/>
    <xf numFmtId="0" fontId="3" fillId="0" borderId="0" xfId="0" applyFont="1"/>
    <xf numFmtId="0" fontId="6" fillId="0" borderId="0" xfId="0" applyFont="1"/>
    <xf numFmtId="10" fontId="6" fillId="0" borderId="0" xfId="1" applyNumberFormat="1" applyFont="1"/>
    <xf numFmtId="4" fontId="6" fillId="0" borderId="0" xfId="0" applyNumberFormat="1" applyFont="1"/>
    <xf numFmtId="0" fontId="8" fillId="3" borderId="0" xfId="0" applyFont="1" applyFill="1"/>
    <xf numFmtId="0" fontId="8" fillId="0" borderId="0" xfId="0" applyFont="1"/>
    <xf numFmtId="0" fontId="8" fillId="4" borderId="0" xfId="0" applyFont="1" applyFill="1"/>
    <xf numFmtId="0" fontId="8" fillId="5" borderId="0" xfId="0" applyFont="1" applyFill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9" fillId="3" borderId="0" xfId="0" applyFont="1" applyFill="1"/>
    <xf numFmtId="0" fontId="10" fillId="0" borderId="0" xfId="0" applyFont="1" applyAlignment="1">
      <alignment horizontal="left" vertical="center" readingOrder="1"/>
    </xf>
    <xf numFmtId="0" fontId="11" fillId="0" borderId="0" xfId="0" applyFont="1" applyAlignment="1">
      <alignment horizontal="left" vertical="center" readingOrder="1"/>
    </xf>
    <xf numFmtId="17" fontId="10" fillId="0" borderId="0" xfId="0" applyNumberFormat="1" applyFont="1" applyAlignment="1">
      <alignment horizontal="left" vertical="center" readingOrder="1"/>
    </xf>
    <xf numFmtId="0" fontId="10" fillId="0" borderId="0" xfId="0" applyFont="1"/>
    <xf numFmtId="0" fontId="11" fillId="3" borderId="0" xfId="0" applyFont="1" applyFill="1"/>
    <xf numFmtId="0" fontId="12" fillId="3" borderId="0" xfId="0" applyFont="1" applyFill="1"/>
    <xf numFmtId="0" fontId="3" fillId="3" borderId="0" xfId="0" applyFont="1" applyFill="1"/>
    <xf numFmtId="0" fontId="11" fillId="0" borderId="0" xfId="0" applyFont="1"/>
    <xf numFmtId="0" fontId="12" fillId="0" borderId="0" xfId="0" applyFont="1"/>
    <xf numFmtId="0" fontId="8" fillId="0" borderId="0" xfId="0" applyFont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/>
    <xf numFmtId="0" fontId="6" fillId="0" borderId="8" xfId="0" applyFont="1" applyBorder="1"/>
    <xf numFmtId="0" fontId="6" fillId="0" borderId="9" xfId="0" applyFont="1" applyBorder="1" applyAlignment="1">
      <alignment horizontal="center"/>
    </xf>
    <xf numFmtId="0" fontId="6" fillId="0" borderId="11" xfId="0" applyFont="1" applyBorder="1"/>
    <xf numFmtId="0" fontId="6" fillId="0" borderId="12" xfId="0" applyFont="1" applyBorder="1" applyAlignment="1">
      <alignment horizontal="center"/>
    </xf>
    <xf numFmtId="0" fontId="4" fillId="2" borderId="14" xfId="0" applyFont="1" applyFill="1" applyBorder="1"/>
    <xf numFmtId="0" fontId="5" fillId="2" borderId="15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10" fillId="7" borderId="0" xfId="0" applyFont="1" applyFill="1" applyAlignment="1">
      <alignment horizontal="left" vertical="center"/>
    </xf>
    <xf numFmtId="4" fontId="6" fillId="0" borderId="12" xfId="0" applyNumberFormat="1" applyFont="1" applyBorder="1"/>
    <xf numFmtId="4" fontId="6" fillId="0" borderId="13" xfId="0" applyNumberFormat="1" applyFont="1" applyBorder="1"/>
    <xf numFmtId="4" fontId="6" fillId="0" borderId="5" xfId="0" applyNumberFormat="1" applyFont="1" applyBorder="1"/>
    <xf numFmtId="4" fontId="6" fillId="0" borderId="7" xfId="0" applyNumberFormat="1" applyFont="1" applyBorder="1"/>
    <xf numFmtId="4" fontId="6" fillId="0" borderId="9" xfId="1" applyNumberFormat="1" applyFont="1" applyBorder="1"/>
    <xf numFmtId="4" fontId="6" fillId="0" borderId="9" xfId="0" applyNumberFormat="1" applyFont="1" applyBorder="1"/>
    <xf numFmtId="4" fontId="6" fillId="0" borderId="10" xfId="0" applyNumberFormat="1" applyFont="1" applyBorder="1"/>
    <xf numFmtId="0" fontId="4" fillId="2" borderId="17" xfId="0" applyFont="1" applyFill="1" applyBorder="1"/>
    <xf numFmtId="0" fontId="5" fillId="2" borderId="18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4" fontId="6" fillId="0" borderId="5" xfId="1" applyNumberFormat="1" applyFont="1" applyBorder="1"/>
    <xf numFmtId="0" fontId="6" fillId="0" borderId="20" xfId="0" applyFont="1" applyBorder="1"/>
    <xf numFmtId="4" fontId="6" fillId="0" borderId="21" xfId="0" applyNumberFormat="1" applyFont="1" applyBorder="1"/>
    <xf numFmtId="4" fontId="6" fillId="0" borderId="22" xfId="0" applyNumberFormat="1" applyFont="1" applyBorder="1"/>
    <xf numFmtId="164" fontId="6" fillId="0" borderId="9" xfId="0" applyNumberFormat="1" applyFont="1" applyBorder="1"/>
    <xf numFmtId="164" fontId="6" fillId="0" borderId="10" xfId="0" applyNumberFormat="1" applyFont="1" applyBorder="1"/>
    <xf numFmtId="0" fontId="13" fillId="6" borderId="5" xfId="0" applyFont="1" applyFill="1" applyBorder="1" applyAlignment="1">
      <alignment horizontal="center"/>
    </xf>
    <xf numFmtId="0" fontId="4" fillId="2" borderId="20" xfId="0" applyFont="1" applyFill="1" applyBorder="1"/>
    <xf numFmtId="0" fontId="5" fillId="2" borderId="21" xfId="0" applyFont="1" applyFill="1" applyBorder="1" applyAlignment="1">
      <alignment horizontal="center"/>
    </xf>
    <xf numFmtId="0" fontId="5" fillId="2" borderId="22" xfId="0" applyFont="1" applyFill="1" applyBorder="1" applyAlignment="1">
      <alignment horizontal="center"/>
    </xf>
    <xf numFmtId="164" fontId="6" fillId="0" borderId="9" xfId="1" applyNumberFormat="1" applyFont="1" applyBorder="1"/>
    <xf numFmtId="164" fontId="6" fillId="0" borderId="10" xfId="1" applyNumberFormat="1" applyFont="1" applyBorder="1"/>
    <xf numFmtId="0" fontId="17" fillId="3" borderId="5" xfId="2" applyFont="1" applyFill="1" applyBorder="1" applyAlignment="1">
      <alignment horizontal="center"/>
    </xf>
    <xf numFmtId="0" fontId="8" fillId="3" borderId="0" xfId="0" applyFont="1" applyFill="1" applyAlignment="1">
      <alignment horizontal="center"/>
    </xf>
    <xf numFmtId="0" fontId="14" fillId="3" borderId="5" xfId="0" applyFont="1" applyFill="1" applyBorder="1" applyAlignment="1">
      <alignment horizontal="left"/>
    </xf>
    <xf numFmtId="0" fontId="15" fillId="3" borderId="0" xfId="0" applyFont="1" applyFill="1" applyAlignment="1">
      <alignment horizont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6" borderId="5" xfId="0" applyFont="1" applyFill="1" applyBorder="1" applyAlignment="1">
      <alignment horizontal="center"/>
    </xf>
    <xf numFmtId="0" fontId="4" fillId="7" borderId="6" xfId="0" applyFont="1" applyFill="1" applyBorder="1" applyAlignment="1">
      <alignment horizontal="left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7" xfId="0" applyFont="1" applyFill="1" applyBorder="1" applyAlignment="1">
      <alignment horizontal="left" vertical="center" wrapText="1"/>
    </xf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externalLink" Target="externalLinks/externalLink1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../../sverdugo_cochilco_cl/Documents/Proyecci&#243;n%20de%20la%20producci&#243;n%20de%20cobre%202025-2034/2024%20Planilla%20proy%20producci&#243;n%20m&#225;xima%202024%20-%202040%20V5.xlsx" TargetMode="External"/><Relationship Id="rId2" Type="http://schemas.openxmlformats.org/officeDocument/2006/relationships/externalLinkPath" Target="https://cochilcoms-my.sharepoint.com/personal/sverdugo_cochilco_cl/Documents/Proyecci&#243;n%20de%20la%20producci&#243;n%20de%20cobre%202025-2034/2024%20Planilla%20proy%20producci&#243;n%20m&#225;xima%202024%20-%202040%20V5.xlsx" TargetMode="External"/><Relationship Id="rId1" Type="http://schemas.openxmlformats.org/officeDocument/2006/relationships/externalLinkPath" Target="/personal/sverdugo_cochilco_cl/Documents/Proyecci&#243;n%20de%20la%20producci&#243;n%20de%20cobre%202025-2034/2024%20Planilla%20proy%20producci&#243;n%20m&#225;xima%202024%20-%202040%20V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Variables"/>
      <sheetName val="Concentrados"/>
      <sheetName val="Cátodos"/>
      <sheetName val="Hoja3"/>
      <sheetName val="Hoja4"/>
      <sheetName val="Calculos varios"/>
      <sheetName val="Resúmen Regional Relaves y proc"/>
      <sheetName val="Resúmen Regional Procesamiento"/>
      <sheetName val="Hoja2"/>
      <sheetName val="Resumen Operaciones - Proyectos"/>
      <sheetName val="Resumen Concentrados"/>
      <sheetName val="Resumen Procesamiento Conc"/>
      <sheetName val="Resúmen Regional"/>
      <sheetName val="Resumen Informe de Tendencias"/>
      <sheetName val="Procesamiento en concentrados"/>
      <sheetName val="Procesamiento por región"/>
      <sheetName val="Resumen procesamiento"/>
      <sheetName val="Resumen Op-Proy según met expl"/>
      <sheetName val="GIEC"/>
      <sheetName val="Hoja1"/>
      <sheetName val="Producción Au"/>
      <sheetName val="Producción de molibdeno (2)"/>
      <sheetName val="Producción de Hierro"/>
    </sheetNames>
    <sheetDataSet>
      <sheetData sheetId="0">
        <row r="27">
          <cell r="A27" t="str">
            <v>Operación</v>
          </cell>
        </row>
        <row r="28">
          <cell r="A28" t="str">
            <v>En Ejecución</v>
          </cell>
        </row>
        <row r="29">
          <cell r="A29" t="str">
            <v>Factibilidad</v>
          </cell>
        </row>
        <row r="30">
          <cell r="A30" t="str">
            <v>Pre-Factibilidad</v>
          </cell>
        </row>
        <row r="31">
          <cell r="A31" t="str">
            <v>Proy. Hipotético</v>
          </cell>
        </row>
        <row r="32">
          <cell r="A32" t="str">
            <v>Diferido</v>
          </cell>
        </row>
        <row r="33">
          <cell r="A33" t="str">
            <v>Cerrada</v>
          </cell>
        </row>
        <row r="35">
          <cell r="A35" t="str">
            <v>BASE</v>
          </cell>
        </row>
        <row r="36">
          <cell r="A36" t="str">
            <v>PROBABLE</v>
          </cell>
        </row>
        <row r="37">
          <cell r="A37" t="str">
            <v>POSIBLE</v>
          </cell>
        </row>
        <row r="38">
          <cell r="A38" t="str">
            <v>POTENCIAL</v>
          </cell>
        </row>
        <row r="39">
          <cell r="A39" t="str">
            <v>HIPOTÉTICO</v>
          </cell>
        </row>
        <row r="41">
          <cell r="A41" t="str">
            <v>Estatal</v>
          </cell>
        </row>
        <row r="42">
          <cell r="A42" t="str">
            <v>Gran Min Cu</v>
          </cell>
        </row>
        <row r="43">
          <cell r="A43" t="str">
            <v>Med Min Cu</v>
          </cell>
        </row>
        <row r="44">
          <cell r="A44" t="str">
            <v>Med Min Est Cu</v>
          </cell>
        </row>
        <row r="45">
          <cell r="A45" t="str">
            <v>Oro</v>
          </cell>
        </row>
        <row r="46">
          <cell r="A46" t="str">
            <v>Hierro</v>
          </cell>
        </row>
        <row r="48">
          <cell r="A48" t="str">
            <v>Nuevo</v>
          </cell>
        </row>
        <row r="49">
          <cell r="A49" t="str">
            <v>Reposición</v>
          </cell>
        </row>
        <row r="50">
          <cell r="A50" t="str">
            <v>Expansión</v>
          </cell>
        </row>
        <row r="51">
          <cell r="A51" t="str">
            <v>N/A</v>
          </cell>
        </row>
        <row r="53">
          <cell r="A53" t="str">
            <v>EIA aprobado</v>
          </cell>
        </row>
        <row r="54">
          <cell r="A54" t="str">
            <v>EIA presentado</v>
          </cell>
        </row>
        <row r="55">
          <cell r="A55" t="str">
            <v>Sin EIA</v>
          </cell>
        </row>
        <row r="56">
          <cell r="A56" t="str">
            <v>N/A</v>
          </cell>
        </row>
        <row r="58">
          <cell r="A58">
            <v>1959</v>
          </cell>
        </row>
        <row r="59">
          <cell r="A59">
            <v>1960</v>
          </cell>
        </row>
        <row r="60">
          <cell r="A60">
            <v>1961</v>
          </cell>
        </row>
        <row r="61">
          <cell r="A61">
            <v>1962</v>
          </cell>
        </row>
        <row r="62">
          <cell r="A62">
            <v>1963</v>
          </cell>
        </row>
        <row r="63">
          <cell r="A63">
            <v>1964</v>
          </cell>
        </row>
        <row r="64">
          <cell r="A64">
            <v>1965</v>
          </cell>
        </row>
        <row r="65">
          <cell r="A65">
            <v>1966</v>
          </cell>
        </row>
        <row r="66">
          <cell r="A66">
            <v>1967</v>
          </cell>
        </row>
        <row r="67">
          <cell r="A67">
            <v>1968</v>
          </cell>
        </row>
        <row r="68">
          <cell r="A68">
            <v>1969</v>
          </cell>
        </row>
        <row r="69">
          <cell r="A69">
            <v>1970</v>
          </cell>
        </row>
        <row r="70">
          <cell r="A70">
            <v>1971</v>
          </cell>
        </row>
        <row r="71">
          <cell r="A71">
            <v>1972</v>
          </cell>
        </row>
        <row r="72">
          <cell r="A72">
            <v>1973</v>
          </cell>
        </row>
        <row r="73">
          <cell r="A73">
            <v>1974</v>
          </cell>
        </row>
        <row r="74">
          <cell r="A74">
            <v>1975</v>
          </cell>
        </row>
        <row r="75">
          <cell r="A75">
            <v>1976</v>
          </cell>
        </row>
        <row r="76">
          <cell r="A76">
            <v>1977</v>
          </cell>
        </row>
        <row r="77">
          <cell r="A77">
            <v>1978</v>
          </cell>
        </row>
        <row r="78">
          <cell r="A78">
            <v>1979</v>
          </cell>
        </row>
        <row r="79">
          <cell r="A79">
            <v>1980</v>
          </cell>
        </row>
        <row r="80">
          <cell r="A80">
            <v>1981</v>
          </cell>
        </row>
        <row r="81">
          <cell r="A81">
            <v>1982</v>
          </cell>
        </row>
        <row r="82">
          <cell r="A82">
            <v>1983</v>
          </cell>
        </row>
        <row r="83">
          <cell r="A83">
            <v>1984</v>
          </cell>
        </row>
        <row r="84">
          <cell r="A84">
            <v>1985</v>
          </cell>
        </row>
        <row r="85">
          <cell r="A85">
            <v>1986</v>
          </cell>
        </row>
        <row r="86">
          <cell r="A86">
            <v>1987</v>
          </cell>
        </row>
        <row r="87">
          <cell r="A87">
            <v>1988</v>
          </cell>
        </row>
        <row r="88">
          <cell r="A88">
            <v>1989</v>
          </cell>
        </row>
        <row r="89">
          <cell r="A89">
            <v>1990</v>
          </cell>
        </row>
        <row r="90">
          <cell r="A90">
            <v>1991</v>
          </cell>
        </row>
        <row r="91">
          <cell r="A91">
            <v>1992</v>
          </cell>
        </row>
        <row r="92">
          <cell r="A92">
            <v>1993</v>
          </cell>
        </row>
        <row r="93">
          <cell r="A93">
            <v>1994</v>
          </cell>
        </row>
        <row r="94">
          <cell r="A94">
            <v>1995</v>
          </cell>
        </row>
        <row r="95">
          <cell r="A95">
            <v>1996</v>
          </cell>
        </row>
        <row r="96">
          <cell r="A96">
            <v>1997</v>
          </cell>
        </row>
        <row r="97">
          <cell r="A97">
            <v>1998</v>
          </cell>
        </row>
        <row r="98">
          <cell r="A98">
            <v>1999</v>
          </cell>
        </row>
        <row r="99">
          <cell r="A99">
            <v>2000</v>
          </cell>
        </row>
        <row r="100">
          <cell r="A100">
            <v>2001</v>
          </cell>
        </row>
        <row r="101">
          <cell r="A101">
            <v>2002</v>
          </cell>
        </row>
        <row r="102">
          <cell r="A102">
            <v>2003</v>
          </cell>
        </row>
        <row r="103">
          <cell r="A103">
            <v>2004</v>
          </cell>
        </row>
        <row r="104">
          <cell r="A104">
            <v>2005</v>
          </cell>
        </row>
        <row r="105">
          <cell r="A105">
            <v>2006</v>
          </cell>
        </row>
        <row r="106">
          <cell r="A106">
            <v>2007</v>
          </cell>
        </row>
        <row r="107">
          <cell r="A107">
            <v>2008</v>
          </cell>
        </row>
        <row r="108">
          <cell r="A108">
            <v>2009</v>
          </cell>
        </row>
        <row r="109">
          <cell r="A109">
            <v>2010</v>
          </cell>
        </row>
        <row r="110">
          <cell r="A110">
            <v>2011</v>
          </cell>
        </row>
        <row r="111">
          <cell r="A111">
            <v>2012</v>
          </cell>
        </row>
        <row r="112">
          <cell r="A112">
            <v>2013</v>
          </cell>
        </row>
        <row r="113">
          <cell r="A113">
            <v>2014</v>
          </cell>
        </row>
        <row r="114">
          <cell r="A114">
            <v>2015</v>
          </cell>
        </row>
        <row r="115">
          <cell r="A115">
            <v>2016</v>
          </cell>
        </row>
        <row r="116">
          <cell r="A116">
            <v>2017</v>
          </cell>
        </row>
        <row r="117">
          <cell r="A117">
            <v>2018</v>
          </cell>
        </row>
        <row r="118">
          <cell r="A118">
            <v>2019</v>
          </cell>
        </row>
        <row r="119">
          <cell r="A119">
            <v>2020</v>
          </cell>
        </row>
        <row r="120">
          <cell r="A120">
            <v>2021</v>
          </cell>
        </row>
        <row r="121">
          <cell r="A121">
            <v>2022</v>
          </cell>
        </row>
        <row r="122">
          <cell r="A122">
            <v>2023</v>
          </cell>
        </row>
        <row r="123">
          <cell r="A123">
            <v>2024</v>
          </cell>
        </row>
        <row r="124">
          <cell r="A124">
            <v>2025</v>
          </cell>
        </row>
        <row r="125">
          <cell r="A125">
            <v>2026</v>
          </cell>
        </row>
        <row r="126">
          <cell r="A126">
            <v>2027</v>
          </cell>
        </row>
        <row r="127">
          <cell r="A127">
            <v>2028</v>
          </cell>
        </row>
        <row r="128">
          <cell r="A128">
            <v>2029</v>
          </cell>
        </row>
        <row r="129">
          <cell r="A129">
            <v>2030</v>
          </cell>
        </row>
        <row r="130">
          <cell r="A130">
            <v>2031</v>
          </cell>
        </row>
        <row r="131">
          <cell r="A131">
            <v>2032</v>
          </cell>
        </row>
        <row r="132">
          <cell r="A132">
            <v>2033</v>
          </cell>
        </row>
        <row r="133">
          <cell r="A133">
            <v>2034</v>
          </cell>
        </row>
        <row r="134">
          <cell r="A134">
            <v>2035</v>
          </cell>
        </row>
        <row r="135">
          <cell r="A135">
            <v>2036</v>
          </cell>
        </row>
        <row r="136">
          <cell r="A136">
            <v>2037</v>
          </cell>
        </row>
        <row r="137">
          <cell r="A137">
            <v>2038</v>
          </cell>
        </row>
        <row r="138">
          <cell r="A138">
            <v>2039</v>
          </cell>
        </row>
        <row r="139">
          <cell r="A139">
            <v>2040</v>
          </cell>
        </row>
        <row r="140">
          <cell r="A140">
            <v>2041</v>
          </cell>
        </row>
        <row r="141">
          <cell r="A141">
            <v>2042</v>
          </cell>
        </row>
        <row r="142">
          <cell r="A142">
            <v>2043</v>
          </cell>
        </row>
        <row r="143">
          <cell r="A143">
            <v>2044</v>
          </cell>
        </row>
        <row r="144">
          <cell r="A144">
            <v>2045</v>
          </cell>
        </row>
        <row r="145">
          <cell r="A145">
            <v>2046</v>
          </cell>
        </row>
        <row r="146">
          <cell r="A146">
            <v>2047</v>
          </cell>
        </row>
        <row r="147">
          <cell r="A147">
            <v>2048</v>
          </cell>
        </row>
        <row r="148">
          <cell r="A148">
            <v>2049</v>
          </cell>
        </row>
        <row r="149">
          <cell r="A149">
            <v>2050</v>
          </cell>
        </row>
        <row r="150">
          <cell r="A150">
            <v>2051</v>
          </cell>
        </row>
        <row r="151">
          <cell r="A151">
            <v>2052</v>
          </cell>
        </row>
        <row r="152">
          <cell r="A152">
            <v>2053</v>
          </cell>
        </row>
        <row r="153">
          <cell r="A153">
            <v>2054</v>
          </cell>
        </row>
        <row r="154">
          <cell r="A154">
            <v>2055</v>
          </cell>
        </row>
        <row r="155">
          <cell r="A155">
            <v>2056</v>
          </cell>
        </row>
        <row r="156">
          <cell r="A156">
            <v>2057</v>
          </cell>
        </row>
        <row r="157">
          <cell r="A157">
            <v>2058</v>
          </cell>
        </row>
        <row r="158">
          <cell r="A158">
            <v>2059</v>
          </cell>
        </row>
        <row r="159">
          <cell r="A159">
            <v>2060</v>
          </cell>
        </row>
        <row r="160">
          <cell r="A160">
            <v>2061</v>
          </cell>
        </row>
        <row r="161">
          <cell r="A161">
            <v>2062</v>
          </cell>
        </row>
        <row r="162">
          <cell r="A162">
            <v>2063</v>
          </cell>
        </row>
        <row r="163">
          <cell r="A163">
            <v>2064</v>
          </cell>
        </row>
        <row r="164">
          <cell r="A164">
            <v>2065</v>
          </cell>
        </row>
        <row r="165">
          <cell r="A165">
            <v>2066</v>
          </cell>
        </row>
        <row r="166">
          <cell r="A166">
            <v>2067</v>
          </cell>
        </row>
        <row r="167">
          <cell r="A167">
            <v>2068</v>
          </cell>
        </row>
        <row r="168">
          <cell r="A168">
            <v>2069</v>
          </cell>
        </row>
        <row r="169">
          <cell r="A169">
            <v>2070</v>
          </cell>
        </row>
        <row r="170">
          <cell r="A170">
            <v>2071</v>
          </cell>
        </row>
        <row r="171">
          <cell r="A171">
            <v>2072</v>
          </cell>
        </row>
        <row r="172">
          <cell r="A172">
            <v>2073</v>
          </cell>
        </row>
        <row r="173">
          <cell r="A173">
            <v>2074</v>
          </cell>
        </row>
        <row r="174">
          <cell r="A174">
            <v>2075</v>
          </cell>
        </row>
        <row r="175">
          <cell r="A175">
            <v>2076</v>
          </cell>
        </row>
        <row r="176">
          <cell r="A176">
            <v>2077</v>
          </cell>
        </row>
        <row r="177">
          <cell r="A177">
            <v>2078</v>
          </cell>
        </row>
        <row r="178">
          <cell r="A178">
            <v>2079</v>
          </cell>
        </row>
        <row r="179">
          <cell r="A179" t="str">
            <v>N/A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TemaClaudia2">
  <a:themeElements>
    <a:clrScheme name="Consumo de Agua">
      <a:dk1>
        <a:srgbClr val="002060"/>
      </a:dk1>
      <a:lt1>
        <a:srgbClr val="FFFFFF"/>
      </a:lt1>
      <a:dk2>
        <a:srgbClr val="173E8D"/>
      </a:dk2>
      <a:lt2>
        <a:srgbClr val="DBEDF9"/>
      </a:lt2>
      <a:accent1>
        <a:srgbClr val="B2163B"/>
      </a:accent1>
      <a:accent2>
        <a:srgbClr val="E74769"/>
      </a:accent2>
      <a:accent3>
        <a:srgbClr val="C1AE21"/>
      </a:accent3>
      <a:accent4>
        <a:srgbClr val="349482"/>
      </a:accent4>
      <a:accent5>
        <a:srgbClr val="4FADF3"/>
      </a:accent5>
      <a:accent6>
        <a:srgbClr val="0C69AA"/>
      </a:accent6>
      <a:hlink>
        <a:srgbClr val="0563C1"/>
      </a:hlink>
      <a:folHlink>
        <a:srgbClr val="E39509"/>
      </a:folHlink>
    </a:clrScheme>
    <a:fontScheme name="Consolas Verdana">
      <a:majorFont>
        <a:latin typeface="Consolas" panose="020B0609020204030204"/>
        <a:ea typeface=""/>
        <a:cs typeface=""/>
        <a:font script="Jpan" typeface="HG丸ｺﾞｼｯｸM-PRO"/>
        <a:font script="Hang" typeface="HY중고딕"/>
        <a:font script="Hans" typeface="华文楷体"/>
        <a:font script="Hant" typeface="新細明體"/>
        <a:font script="Arab" typeface="Tahoma"/>
        <a:font script="Hebr" typeface="Levenim MT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Verdana" panose="020B0604030504040204"/>
        <a:ea typeface=""/>
        <a:cs typeface=""/>
        <a:font script="Jpan" typeface="ＭＳ ゴシック"/>
        <a:font script="Hang" typeface="굴림"/>
        <a:font script="Hans" typeface="微软雅黑"/>
        <a:font script="Hant" typeface="微軟正黑體"/>
        <a:font script="Arab" typeface="Tahoma"/>
        <a:font script="Hebr" typeface="Tahoma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TemaClaudia2" id="{37780476-9D92-4BEF-81FB-0B42443FFFC4}" vid="{167FAFCE-C027-4CA2-A3C2-ACE0CF4DE8C9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EA224-591F-4F11-9264-7FD5404F0F5D}">
  <dimension ref="A1:Q107"/>
  <sheetViews>
    <sheetView showGridLines="0" zoomScale="89" zoomScaleNormal="89" workbookViewId="0">
      <selection activeCell="D36" sqref="D36"/>
    </sheetView>
  </sheetViews>
  <sheetFormatPr baseColWidth="10" defaultColWidth="11.08984375" defaultRowHeight="15.6" x14ac:dyDescent="0.4"/>
  <cols>
    <col min="1" max="1" width="2" style="6" customWidth="1"/>
    <col min="2" max="2" width="11.08984375" style="6"/>
    <col min="3" max="5" width="24.36328125" style="6" customWidth="1"/>
    <col min="6" max="9" width="11.08984375" style="6"/>
    <col min="10" max="11" width="5.90625" style="6" customWidth="1"/>
    <col min="12" max="16384" width="11.08984375" style="6"/>
  </cols>
  <sheetData>
    <row r="1" spans="1:17" x14ac:dyDescent="0.4">
      <c r="A1" s="5"/>
      <c r="E1" s="7"/>
      <c r="F1" s="8"/>
      <c r="G1" s="8"/>
      <c r="M1" s="5"/>
      <c r="N1" s="5"/>
      <c r="O1" s="5"/>
      <c r="P1" s="5"/>
      <c r="Q1" s="5"/>
    </row>
    <row r="2" spans="1:17" x14ac:dyDescent="0.4">
      <c r="A2" s="5"/>
      <c r="C2" s="55" t="e" vm="1">
        <v>#VALUE!</v>
      </c>
      <c r="D2" s="5"/>
      <c r="E2" s="5"/>
      <c r="F2" s="5"/>
      <c r="G2" s="5"/>
      <c r="H2" s="5"/>
      <c r="K2" s="55" t="e" vm="2">
        <v>#VALUE!</v>
      </c>
      <c r="L2" s="55"/>
      <c r="M2" s="5"/>
      <c r="N2" s="5"/>
      <c r="O2" s="5"/>
      <c r="P2" s="5"/>
      <c r="Q2" s="5"/>
    </row>
    <row r="3" spans="1:17" x14ac:dyDescent="0.4">
      <c r="A3" s="5"/>
      <c r="B3" s="5"/>
      <c r="C3" s="55"/>
      <c r="D3" s="5"/>
      <c r="E3" s="5"/>
      <c r="F3" s="5"/>
      <c r="G3" s="5"/>
      <c r="H3" s="5"/>
      <c r="K3" s="55"/>
      <c r="L3" s="55"/>
      <c r="M3" s="5"/>
      <c r="N3" s="5"/>
      <c r="O3" s="5"/>
      <c r="P3" s="5"/>
      <c r="Q3" s="5"/>
    </row>
    <row r="4" spans="1:17" x14ac:dyDescent="0.4">
      <c r="A4" s="5"/>
      <c r="B4" s="5"/>
      <c r="C4" s="55"/>
      <c r="D4" s="5"/>
      <c r="E4" s="5"/>
      <c r="F4" s="5"/>
      <c r="G4" s="5"/>
      <c r="H4" s="5"/>
      <c r="K4" s="55"/>
      <c r="L4" s="55"/>
      <c r="M4" s="5"/>
      <c r="N4" s="5"/>
      <c r="O4" s="5"/>
      <c r="P4" s="5"/>
      <c r="Q4" s="5"/>
    </row>
    <row r="5" spans="1:17" x14ac:dyDescent="0.4">
      <c r="A5" s="5"/>
      <c r="B5" s="5"/>
      <c r="C5" s="55"/>
      <c r="K5" s="55"/>
      <c r="L5" s="55"/>
      <c r="M5" s="5"/>
      <c r="N5" s="5"/>
      <c r="O5" s="5"/>
      <c r="P5" s="5"/>
      <c r="Q5" s="5"/>
    </row>
    <row r="6" spans="1:17" x14ac:dyDescent="0.4">
      <c r="A6" s="5"/>
      <c r="B6" s="5"/>
      <c r="C6" s="55"/>
      <c r="K6" s="55"/>
      <c r="L6" s="55"/>
      <c r="M6" s="5"/>
      <c r="N6" s="5"/>
      <c r="O6" s="5"/>
      <c r="P6" s="5"/>
      <c r="Q6" s="5"/>
    </row>
    <row r="7" spans="1:17" x14ac:dyDescent="0.4">
      <c r="A7" s="5"/>
      <c r="B7" s="5"/>
      <c r="C7" s="55"/>
      <c r="K7" s="55"/>
      <c r="L7" s="55"/>
      <c r="M7" s="5"/>
      <c r="N7" s="5"/>
      <c r="O7" s="5"/>
      <c r="P7" s="5"/>
      <c r="Q7" s="5"/>
    </row>
    <row r="8" spans="1:17" x14ac:dyDescent="0.4">
      <c r="A8" s="5"/>
      <c r="B8" s="5"/>
      <c r="C8" s="5"/>
      <c r="D8" s="5"/>
      <c r="E8" s="5"/>
      <c r="F8" s="5"/>
      <c r="G8" s="5"/>
      <c r="H8" s="5"/>
      <c r="K8" s="55"/>
      <c r="L8" s="55"/>
      <c r="M8" s="5"/>
      <c r="N8" s="5"/>
      <c r="O8" s="5"/>
      <c r="P8" s="5"/>
      <c r="Q8" s="5"/>
    </row>
    <row r="9" spans="1:17" x14ac:dyDescent="0.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9.25" customHeight="1" x14ac:dyDescent="0.4">
      <c r="A10" s="5"/>
      <c r="B10" s="5"/>
      <c r="C10" s="57" t="s">
        <v>18</v>
      </c>
      <c r="D10" s="57"/>
      <c r="E10" s="57"/>
      <c r="F10" s="57"/>
      <c r="G10" s="57"/>
      <c r="H10" s="57"/>
      <c r="I10" s="57"/>
      <c r="J10" s="57"/>
      <c r="K10" s="57"/>
      <c r="L10" s="57"/>
      <c r="M10" s="5"/>
      <c r="N10" s="5"/>
      <c r="O10" s="5"/>
      <c r="P10" s="5"/>
      <c r="Q10" s="5"/>
    </row>
    <row r="11" spans="1:17" ht="58.5" customHeight="1" x14ac:dyDescent="0.4">
      <c r="A11" s="5"/>
      <c r="B11" s="5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"/>
      <c r="N11" s="5"/>
      <c r="O11" s="5"/>
      <c r="P11" s="5"/>
      <c r="Q11" s="5"/>
    </row>
    <row r="12" spans="1:17" x14ac:dyDescent="0.4">
      <c r="A12" s="5"/>
      <c r="B12" s="5"/>
      <c r="K12" s="5"/>
      <c r="L12" s="5"/>
      <c r="M12" s="5"/>
      <c r="N12" s="5"/>
      <c r="O12" s="5"/>
      <c r="P12" s="5"/>
      <c r="Q12" s="5"/>
    </row>
    <row r="13" spans="1:17" x14ac:dyDescent="0.4">
      <c r="A13" s="5"/>
      <c r="B13" s="5"/>
      <c r="K13" s="5"/>
      <c r="L13" s="5"/>
      <c r="M13" s="5"/>
      <c r="N13" s="5"/>
      <c r="O13" s="5"/>
      <c r="P13" s="5"/>
      <c r="Q13" s="5"/>
    </row>
    <row r="14" spans="1:17" ht="23.4" x14ac:dyDescent="0.6">
      <c r="A14" s="5"/>
      <c r="B14" s="5"/>
      <c r="C14" s="48" t="s">
        <v>1</v>
      </c>
      <c r="D14" s="60" t="s">
        <v>2</v>
      </c>
      <c r="E14" s="60"/>
      <c r="F14" s="60"/>
      <c r="G14" s="60"/>
      <c r="H14" s="60"/>
      <c r="I14" s="60"/>
      <c r="J14" s="60"/>
      <c r="K14" s="60"/>
      <c r="L14" s="60"/>
      <c r="M14" s="5"/>
      <c r="N14" s="5"/>
      <c r="O14" s="5"/>
      <c r="P14" s="5"/>
      <c r="Q14" s="5"/>
    </row>
    <row r="15" spans="1:17" ht="23.4" x14ac:dyDescent="0.6">
      <c r="A15" s="5"/>
      <c r="B15" s="5"/>
      <c r="C15" s="54" t="s">
        <v>11</v>
      </c>
      <c r="D15" s="56" t="str">
        <f>Datos!B2</f>
        <v>Tabla 1: Consumo proyectado de energía eléctrica y producción esperada de cobre. Período 2025-2034.</v>
      </c>
      <c r="E15" s="56"/>
      <c r="F15" s="56"/>
      <c r="G15" s="56"/>
      <c r="H15" s="56"/>
      <c r="I15" s="56"/>
      <c r="J15" s="56"/>
      <c r="K15" s="56"/>
      <c r="L15" s="56"/>
      <c r="M15" s="5"/>
      <c r="N15" s="5"/>
      <c r="O15" s="5"/>
      <c r="P15" s="5"/>
      <c r="Q15" s="5"/>
    </row>
    <row r="16" spans="1:17" ht="23.4" x14ac:dyDescent="0.6">
      <c r="A16" s="5"/>
      <c r="B16" s="5"/>
      <c r="C16" s="54" t="s">
        <v>12</v>
      </c>
      <c r="D16" s="56" t="str">
        <f>Datos!B10</f>
        <v>Tabla 2: Consumo proyectado de energía eléctrica en contexto nacional y participación (%). Período 2025-2034.</v>
      </c>
      <c r="E16" s="56"/>
      <c r="F16" s="56"/>
      <c r="G16" s="56"/>
      <c r="H16" s="56"/>
      <c r="I16" s="56"/>
      <c r="J16" s="56"/>
      <c r="K16" s="56"/>
      <c r="L16" s="56"/>
      <c r="M16" s="5"/>
      <c r="N16" s="5"/>
      <c r="O16" s="5"/>
      <c r="P16" s="5"/>
      <c r="Q16" s="5"/>
    </row>
    <row r="17" spans="1:17" ht="23.4" x14ac:dyDescent="0.6">
      <c r="A17" s="5"/>
      <c r="B17" s="5"/>
      <c r="C17" s="54" t="s">
        <v>13</v>
      </c>
      <c r="D17" s="56" t="str">
        <f>Datos!B19</f>
        <v>Tabla 3: Proyección de potencia adicional requerida por la minería del cobre respecto del año base 2025. Período 2026-2034.</v>
      </c>
      <c r="E17" s="56"/>
      <c r="F17" s="56"/>
      <c r="G17" s="56"/>
      <c r="H17" s="56"/>
      <c r="I17" s="56"/>
      <c r="J17" s="56"/>
      <c r="K17" s="56"/>
      <c r="L17" s="56"/>
      <c r="M17" s="5"/>
      <c r="N17" s="5"/>
      <c r="O17" s="5"/>
      <c r="P17" s="5"/>
      <c r="Q17" s="5"/>
    </row>
    <row r="18" spans="1:17" ht="23.4" x14ac:dyDescent="0.6">
      <c r="A18" s="5"/>
      <c r="B18" s="5"/>
      <c r="C18" s="54" t="s">
        <v>14</v>
      </c>
      <c r="D18" s="56" t="str">
        <f>Datos!B26</f>
        <v>Tabla 4: Participación en el consumo eléctrico por tipo de cliente a nivel regional. Período 2025-2034.</v>
      </c>
      <c r="E18" s="56"/>
      <c r="F18" s="56"/>
      <c r="G18" s="56"/>
      <c r="H18" s="56"/>
      <c r="I18" s="56"/>
      <c r="J18" s="56"/>
      <c r="K18" s="56"/>
      <c r="L18" s="56"/>
      <c r="M18" s="5"/>
      <c r="N18" s="5"/>
      <c r="O18" s="5"/>
      <c r="P18" s="5"/>
      <c r="Q18" s="5"/>
    </row>
    <row r="19" spans="1:17" ht="23.4" x14ac:dyDescent="0.6">
      <c r="A19" s="5"/>
      <c r="B19" s="5"/>
      <c r="C19" s="54" t="s">
        <v>15</v>
      </c>
      <c r="D19" s="56" t="str">
        <f>Datos!B62</f>
        <v>Tabla 5: Proyección de consumo de energía eléctrica en la minería del cobre por región. Período 2025-2034.</v>
      </c>
      <c r="E19" s="56"/>
      <c r="F19" s="56"/>
      <c r="G19" s="56"/>
      <c r="H19" s="56"/>
      <c r="I19" s="56"/>
      <c r="J19" s="56"/>
      <c r="K19" s="56"/>
      <c r="L19" s="56"/>
      <c r="M19" s="5"/>
      <c r="N19" s="5"/>
      <c r="O19" s="5"/>
      <c r="P19" s="5"/>
      <c r="Q19" s="5"/>
    </row>
    <row r="20" spans="1:17" ht="23.4" x14ac:dyDescent="0.6">
      <c r="A20" s="5"/>
      <c r="B20" s="5"/>
      <c r="C20" s="54" t="s">
        <v>16</v>
      </c>
      <c r="D20" s="56" t="str">
        <f>Datos!B74</f>
        <v>Tabla 6: Proyección de consumo de energía eléctrica en la minería del cobre por proceso. Período 2025-2034.</v>
      </c>
      <c r="E20" s="56"/>
      <c r="F20" s="56"/>
      <c r="G20" s="56"/>
      <c r="H20" s="56"/>
      <c r="I20" s="56"/>
      <c r="J20" s="56"/>
      <c r="K20" s="56"/>
      <c r="L20" s="56"/>
      <c r="M20" s="5"/>
      <c r="N20" s="5"/>
      <c r="O20" s="5"/>
      <c r="P20" s="5"/>
      <c r="Q20" s="5"/>
    </row>
    <row r="21" spans="1:17" ht="23.4" x14ac:dyDescent="0.6">
      <c r="A21" s="5"/>
      <c r="B21" s="5"/>
      <c r="C21" s="54" t="s">
        <v>17</v>
      </c>
      <c r="D21" s="56" t="str">
        <f>Datos!B87</f>
        <v>Tabla 7: Consumo proyectado de energía eléctrica según tipo de producto. Período 2025-2034.</v>
      </c>
      <c r="E21" s="56"/>
      <c r="F21" s="56"/>
      <c r="G21" s="56"/>
      <c r="H21" s="56"/>
      <c r="I21" s="56"/>
      <c r="J21" s="56"/>
      <c r="K21" s="56"/>
      <c r="L21" s="56"/>
      <c r="M21" s="5"/>
      <c r="N21" s="5"/>
      <c r="O21" s="5"/>
      <c r="P21" s="5"/>
      <c r="Q21" s="5"/>
    </row>
    <row r="22" spans="1:17" ht="23.4" x14ac:dyDescent="0.6">
      <c r="A22" s="5"/>
      <c r="B22" s="5"/>
      <c r="C22" s="54" t="s">
        <v>83</v>
      </c>
      <c r="D22" s="56" t="str">
        <f>Datos!B95</f>
        <v>Tabla 8: Proyección de consumo de energía eléctrica en la minería del cobre por condición. Período 2025-2034.</v>
      </c>
      <c r="E22" s="56"/>
      <c r="F22" s="56"/>
      <c r="G22" s="56"/>
      <c r="H22" s="56"/>
      <c r="I22" s="56"/>
      <c r="J22" s="56"/>
      <c r="K22" s="56"/>
      <c r="L22" s="56"/>
      <c r="M22" s="5"/>
      <c r="N22" s="5"/>
      <c r="O22" s="5"/>
      <c r="P22" s="5"/>
      <c r="Q22" s="5"/>
    </row>
    <row r="23" spans="1:17" ht="23.4" x14ac:dyDescent="0.6">
      <c r="A23" s="5"/>
      <c r="B23" s="5"/>
      <c r="C23" s="54" t="s">
        <v>84</v>
      </c>
      <c r="D23" s="56" t="str">
        <f>Datos!B103</f>
        <v>Tabla 9: Proyección de consumo de energía eléctrica en la minería del cobre por tipo de inversión. Período 2025-2034.</v>
      </c>
      <c r="E23" s="56"/>
      <c r="F23" s="56"/>
      <c r="G23" s="56"/>
      <c r="H23" s="56"/>
      <c r="I23" s="56"/>
      <c r="J23" s="56"/>
      <c r="K23" s="56"/>
      <c r="L23" s="56"/>
      <c r="M23" s="5"/>
      <c r="N23" s="5"/>
      <c r="O23" s="5"/>
      <c r="P23" s="5"/>
      <c r="Q23" s="5"/>
    </row>
    <row r="24" spans="1:17" ht="23.4" x14ac:dyDescent="0.6">
      <c r="A24" s="5"/>
      <c r="B24" s="5"/>
      <c r="C24" s="54" t="s">
        <v>85</v>
      </c>
      <c r="D24" s="56" t="str">
        <f>Datos!B111</f>
        <v>Tabla 10: Proyección de la participación de energías renovables en el consumo total de energía eléctrica. Período 2025-2034.</v>
      </c>
      <c r="E24" s="56"/>
      <c r="F24" s="56"/>
      <c r="G24" s="56"/>
      <c r="H24" s="56"/>
      <c r="I24" s="56"/>
      <c r="J24" s="56"/>
      <c r="K24" s="56"/>
      <c r="L24" s="56"/>
      <c r="M24" s="5"/>
      <c r="N24" s="5"/>
      <c r="O24" s="5"/>
      <c r="P24" s="5"/>
      <c r="Q24" s="5"/>
    </row>
    <row r="25" spans="1:17" ht="23.4" x14ac:dyDescent="0.6">
      <c r="A25" s="5"/>
      <c r="B25" s="5"/>
      <c r="C25" s="54" t="s">
        <v>86</v>
      </c>
      <c r="D25" s="56" t="str">
        <f>Datos!B118</f>
        <v>Tabla 11: Proyección de la energía renovable en el consumo total de energía eléctrica en la gran y mediana minería del cobre. Período 2025-2034.</v>
      </c>
      <c r="E25" s="56"/>
      <c r="F25" s="56"/>
      <c r="G25" s="56"/>
      <c r="H25" s="56"/>
      <c r="I25" s="56"/>
      <c r="J25" s="56"/>
      <c r="K25" s="56"/>
      <c r="L25" s="56"/>
      <c r="M25" s="5"/>
      <c r="N25" s="5"/>
      <c r="O25" s="5"/>
      <c r="P25" s="5"/>
      <c r="Q25" s="5"/>
    </row>
    <row r="26" spans="1:17" x14ac:dyDescent="0.4">
      <c r="A26" s="5"/>
      <c r="B26" s="5"/>
      <c r="C26" s="21"/>
      <c r="K26" s="5"/>
      <c r="L26" s="5"/>
      <c r="M26" s="5"/>
      <c r="N26" s="5"/>
      <c r="O26" s="5"/>
      <c r="P26" s="5"/>
      <c r="Q26" s="5"/>
    </row>
    <row r="27" spans="1:17" x14ac:dyDescent="0.4">
      <c r="A27" s="5"/>
      <c r="C27" s="5"/>
      <c r="L27" s="5"/>
      <c r="M27" s="5"/>
      <c r="N27" s="5"/>
      <c r="O27" s="5"/>
      <c r="P27" s="5"/>
      <c r="Q27" s="5"/>
    </row>
    <row r="28" spans="1:17" x14ac:dyDescent="0.4">
      <c r="A28" s="5"/>
      <c r="C28" s="9" t="s">
        <v>3</v>
      </c>
      <c r="D28" s="10" t="s">
        <v>9</v>
      </c>
      <c r="L28" s="5"/>
      <c r="M28" s="5"/>
      <c r="N28" s="5"/>
      <c r="O28" s="5"/>
      <c r="P28" s="5"/>
      <c r="Q28" s="5"/>
    </row>
    <row r="29" spans="1:17" ht="16.5" customHeight="1" x14ac:dyDescent="0.4">
      <c r="A29" s="5"/>
      <c r="C29" s="58" t="s">
        <v>87</v>
      </c>
      <c r="D29" s="59"/>
      <c r="L29" s="5"/>
      <c r="M29" s="5"/>
      <c r="N29" s="5"/>
      <c r="O29" s="5"/>
      <c r="P29" s="5"/>
      <c r="Q29" s="5"/>
    </row>
    <row r="30" spans="1:17" x14ac:dyDescent="0.4">
      <c r="A30" s="5"/>
      <c r="D30" s="11"/>
      <c r="L30" s="5"/>
      <c r="M30" s="5"/>
      <c r="N30" s="5"/>
      <c r="O30" s="5"/>
      <c r="P30" s="5"/>
      <c r="Q30" s="5"/>
    </row>
    <row r="31" spans="1:17" ht="17.399999999999999" x14ac:dyDescent="0.45">
      <c r="A31" s="5"/>
      <c r="C31" s="15" t="s">
        <v>4</v>
      </c>
      <c r="D31" s="16"/>
      <c r="E31" s="17"/>
      <c r="F31" s="18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</row>
    <row r="32" spans="1:17" ht="17.399999999999999" x14ac:dyDescent="0.45">
      <c r="A32" s="5"/>
      <c r="C32" s="19" t="s">
        <v>5</v>
      </c>
      <c r="D32" s="19"/>
      <c r="E32" s="20"/>
      <c r="F32" s="1"/>
      <c r="K32" s="5"/>
      <c r="L32" s="5"/>
      <c r="M32" s="5"/>
      <c r="N32" s="5"/>
      <c r="O32" s="5"/>
      <c r="P32" s="5"/>
      <c r="Q32" s="5"/>
    </row>
    <row r="33" spans="1:17" ht="17.399999999999999" x14ac:dyDescent="0.45">
      <c r="A33" s="5"/>
      <c r="B33" s="5"/>
      <c r="C33" s="19"/>
      <c r="D33" s="19"/>
      <c r="E33" s="20"/>
      <c r="F33" s="1"/>
      <c r="N33" s="5"/>
      <c r="O33" s="5"/>
      <c r="P33" s="5"/>
      <c r="Q33" s="5"/>
    </row>
    <row r="34" spans="1:17" ht="17.399999999999999" x14ac:dyDescent="0.45">
      <c r="A34" s="5"/>
      <c r="B34" s="5"/>
      <c r="C34" s="19"/>
      <c r="D34" s="19"/>
      <c r="E34" s="20"/>
      <c r="F34" s="1"/>
      <c r="N34" s="5"/>
      <c r="O34" s="5"/>
      <c r="P34" s="5"/>
      <c r="Q34" s="5"/>
    </row>
    <row r="35" spans="1:17" ht="17.399999999999999" x14ac:dyDescent="0.45">
      <c r="A35" s="5"/>
      <c r="B35" s="5"/>
      <c r="C35" s="15" t="s">
        <v>6</v>
      </c>
      <c r="D35" s="19"/>
      <c r="E35" s="20"/>
      <c r="F35" s="1"/>
      <c r="N35" s="5"/>
      <c r="O35" s="5"/>
      <c r="P35" s="5"/>
      <c r="Q35" s="5"/>
    </row>
    <row r="36" spans="1:17" ht="17.399999999999999" x14ac:dyDescent="0.45">
      <c r="A36" s="5"/>
      <c r="B36" s="5"/>
      <c r="C36" s="15"/>
      <c r="D36" s="19"/>
      <c r="E36" s="20"/>
      <c r="F36" s="1"/>
      <c r="N36" s="5"/>
      <c r="O36" s="5"/>
      <c r="P36" s="5"/>
      <c r="Q36" s="5"/>
    </row>
    <row r="37" spans="1:17" ht="17.399999999999999" x14ac:dyDescent="0.45">
      <c r="A37" s="5"/>
      <c r="B37" s="5"/>
      <c r="C37" s="12" t="s">
        <v>19</v>
      </c>
      <c r="D37" s="19"/>
      <c r="E37" s="20"/>
      <c r="F37" s="1"/>
      <c r="K37" s="5"/>
      <c r="L37" s="5"/>
      <c r="M37" s="5"/>
      <c r="N37" s="5"/>
      <c r="O37" s="5"/>
      <c r="P37" s="5"/>
      <c r="Q37" s="5"/>
    </row>
    <row r="38" spans="1:17" ht="17.399999999999999" x14ac:dyDescent="0.45">
      <c r="A38" s="5"/>
      <c r="B38" s="5"/>
      <c r="C38" s="13" t="s">
        <v>7</v>
      </c>
      <c r="D38" s="19"/>
      <c r="E38" s="20"/>
      <c r="F38" s="1"/>
      <c r="K38" s="5"/>
      <c r="L38" s="5"/>
      <c r="M38" s="5"/>
      <c r="N38" s="5"/>
      <c r="O38" s="5"/>
      <c r="P38" s="5"/>
      <c r="Q38" s="5"/>
    </row>
    <row r="39" spans="1:17" ht="17.399999999999999" x14ac:dyDescent="0.45">
      <c r="A39" s="5"/>
      <c r="B39" s="5"/>
      <c r="C39" s="19"/>
      <c r="D39" s="19"/>
      <c r="E39" s="20"/>
      <c r="F39" s="1"/>
      <c r="K39" s="5"/>
      <c r="L39" s="5"/>
      <c r="M39" s="5"/>
      <c r="N39" s="5"/>
      <c r="O39" s="5"/>
      <c r="P39" s="5"/>
      <c r="Q39" s="5"/>
    </row>
    <row r="40" spans="1:17" ht="17.399999999999999" x14ac:dyDescent="0.45">
      <c r="A40" s="5"/>
      <c r="B40" s="5"/>
      <c r="C40" s="12" t="s">
        <v>20</v>
      </c>
      <c r="D40" s="19"/>
      <c r="E40" s="20"/>
      <c r="F40" s="1"/>
      <c r="K40" s="5"/>
      <c r="L40" s="5"/>
      <c r="M40" s="5"/>
      <c r="N40" s="5"/>
      <c r="O40" s="5"/>
      <c r="P40" s="5"/>
      <c r="Q40" s="5"/>
    </row>
    <row r="41" spans="1:17" ht="17.399999999999999" x14ac:dyDescent="0.45">
      <c r="A41" s="5"/>
      <c r="B41" s="5"/>
      <c r="C41" s="13" t="s">
        <v>7</v>
      </c>
      <c r="D41" s="19"/>
      <c r="E41" s="20"/>
      <c r="F41" s="1"/>
      <c r="K41" s="5"/>
      <c r="L41" s="5"/>
      <c r="M41" s="5"/>
      <c r="N41" s="5"/>
      <c r="O41" s="5"/>
      <c r="P41" s="5"/>
      <c r="Q41" s="5"/>
    </row>
    <row r="42" spans="1:17" ht="17.399999999999999" x14ac:dyDescent="0.45">
      <c r="A42" s="5"/>
      <c r="B42" s="5"/>
      <c r="C42" s="13"/>
      <c r="D42" s="19"/>
      <c r="E42" s="20"/>
      <c r="F42" s="1"/>
      <c r="K42" s="5"/>
      <c r="L42" s="5"/>
      <c r="M42" s="5"/>
      <c r="N42" s="5"/>
      <c r="O42" s="5"/>
      <c r="P42" s="5"/>
      <c r="Q42" s="5"/>
    </row>
    <row r="43" spans="1:17" ht="17.399999999999999" x14ac:dyDescent="0.45">
      <c r="A43" s="5"/>
      <c r="B43" s="5"/>
      <c r="C43" s="12" t="s">
        <v>21</v>
      </c>
      <c r="D43" s="19"/>
      <c r="E43" s="20"/>
      <c r="F43" s="1"/>
      <c r="K43" s="5"/>
      <c r="L43" s="5"/>
      <c r="M43" s="5"/>
      <c r="N43" s="5"/>
      <c r="O43" s="5"/>
      <c r="P43" s="5"/>
      <c r="Q43" s="5"/>
    </row>
    <row r="44" spans="1:17" ht="17.399999999999999" x14ac:dyDescent="0.45">
      <c r="A44" s="5"/>
      <c r="B44" s="5"/>
      <c r="C44" s="13" t="s">
        <v>7</v>
      </c>
      <c r="D44" s="16"/>
      <c r="E44" s="17"/>
      <c r="F44" s="18"/>
      <c r="K44" s="5"/>
      <c r="L44" s="5"/>
      <c r="M44" s="5"/>
      <c r="N44" s="5"/>
      <c r="O44" s="5"/>
      <c r="P44" s="5"/>
      <c r="Q44" s="5"/>
    </row>
    <row r="45" spans="1:17" ht="17.399999999999999" x14ac:dyDescent="0.45">
      <c r="A45" s="5"/>
      <c r="B45" s="5"/>
      <c r="C45" s="19"/>
      <c r="D45" s="16"/>
      <c r="E45" s="17"/>
      <c r="F45" s="18"/>
      <c r="K45" s="5"/>
      <c r="L45" s="5"/>
      <c r="M45" s="5"/>
      <c r="N45" s="5"/>
      <c r="O45" s="5"/>
      <c r="P45" s="5"/>
      <c r="Q45" s="5"/>
    </row>
    <row r="46" spans="1:17" ht="17.399999999999999" x14ac:dyDescent="0.45">
      <c r="A46" s="5"/>
      <c r="B46" s="5"/>
      <c r="C46" s="12" t="s">
        <v>10</v>
      </c>
      <c r="D46" s="16"/>
      <c r="E46" s="17"/>
      <c r="F46" s="18"/>
      <c r="K46" s="5"/>
      <c r="L46" s="5"/>
      <c r="M46" s="5"/>
      <c r="N46" s="5"/>
      <c r="O46" s="5"/>
      <c r="P46" s="5"/>
      <c r="Q46" s="5"/>
    </row>
    <row r="47" spans="1:17" ht="17.399999999999999" x14ac:dyDescent="0.45">
      <c r="A47" s="5"/>
      <c r="B47" s="5"/>
      <c r="C47" s="13" t="s">
        <v>8</v>
      </c>
      <c r="D47" s="19"/>
      <c r="E47" s="1"/>
      <c r="F47" s="18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</row>
    <row r="48" spans="1:17" ht="17.399999999999999" x14ac:dyDescent="0.45">
      <c r="A48" s="5"/>
      <c r="B48" s="5"/>
      <c r="C48" s="19"/>
      <c r="D48" s="19"/>
      <c r="E48" s="1"/>
      <c r="F48" s="18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</row>
    <row r="49" spans="1:17" ht="17.399999999999999" x14ac:dyDescent="0.45">
      <c r="A49" s="5"/>
      <c r="B49" s="5"/>
      <c r="C49" s="14">
        <v>46082</v>
      </c>
      <c r="D49" s="16"/>
      <c r="E49" s="17"/>
      <c r="F49" s="18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</row>
    <row r="50" spans="1:17" x14ac:dyDescent="0.4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x14ac:dyDescent="0.4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</row>
    <row r="52" spans="1:17" x14ac:dyDescent="0.4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</row>
    <row r="53" spans="1:17" x14ac:dyDescent="0.4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</row>
    <row r="54" spans="1:17" x14ac:dyDescent="0.4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</row>
    <row r="55" spans="1:17" x14ac:dyDescent="0.4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</row>
    <row r="56" spans="1:17" x14ac:dyDescent="0.4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</row>
    <row r="57" spans="1:17" x14ac:dyDescent="0.4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</row>
    <row r="58" spans="1:17" x14ac:dyDescent="0.4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x14ac:dyDescent="0.4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</row>
    <row r="60" spans="1:17" x14ac:dyDescent="0.4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</row>
    <row r="61" spans="1:17" x14ac:dyDescent="0.4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</row>
    <row r="62" spans="1:17" x14ac:dyDescent="0.4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</row>
    <row r="63" spans="1:17" x14ac:dyDescent="0.4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</row>
    <row r="64" spans="1:17" x14ac:dyDescent="0.4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</row>
    <row r="65" spans="1:17" x14ac:dyDescent="0.4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17" x14ac:dyDescent="0.4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17" x14ac:dyDescent="0.4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</row>
    <row r="68" spans="1:17" x14ac:dyDescent="0.4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</row>
    <row r="69" spans="1:17" x14ac:dyDescent="0.4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</row>
    <row r="70" spans="1:17" x14ac:dyDescent="0.4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</row>
    <row r="71" spans="1:17" x14ac:dyDescent="0.4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</row>
    <row r="72" spans="1:17" x14ac:dyDescent="0.4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</row>
    <row r="73" spans="1:17" x14ac:dyDescent="0.4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</row>
    <row r="74" spans="1:17" x14ac:dyDescent="0.4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</row>
    <row r="75" spans="1:17" x14ac:dyDescent="0.4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</row>
    <row r="76" spans="1:17" x14ac:dyDescent="0.4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</row>
    <row r="77" spans="1:17" x14ac:dyDescent="0.4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</row>
    <row r="78" spans="1:17" x14ac:dyDescent="0.4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17" x14ac:dyDescent="0.4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</row>
    <row r="80" spans="1:17" x14ac:dyDescent="0.4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</row>
    <row r="81" spans="1:17" x14ac:dyDescent="0.4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</row>
    <row r="82" spans="1:17" x14ac:dyDescent="0.4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</row>
    <row r="83" spans="1:17" x14ac:dyDescent="0.4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</row>
    <row r="84" spans="1:17" x14ac:dyDescent="0.4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</row>
    <row r="85" spans="1:17" x14ac:dyDescent="0.4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</row>
    <row r="86" spans="1:17" x14ac:dyDescent="0.4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x14ac:dyDescent="0.4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</row>
    <row r="88" spans="1:17" x14ac:dyDescent="0.4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</row>
    <row r="89" spans="1:17" x14ac:dyDescent="0.4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</row>
    <row r="90" spans="1:17" x14ac:dyDescent="0.4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</row>
    <row r="91" spans="1:17" x14ac:dyDescent="0.4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</row>
    <row r="92" spans="1:17" x14ac:dyDescent="0.4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x14ac:dyDescent="0.4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</row>
    <row r="94" spans="1:17" x14ac:dyDescent="0.4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</row>
    <row r="95" spans="1:17" x14ac:dyDescent="0.4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</row>
    <row r="96" spans="1:17" x14ac:dyDescent="0.4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</row>
    <row r="97" spans="1:17" x14ac:dyDescent="0.4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</row>
    <row r="98" spans="1:17" x14ac:dyDescent="0.4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</row>
    <row r="99" spans="1:17" x14ac:dyDescent="0.4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x14ac:dyDescent="0.4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x14ac:dyDescent="0.4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</row>
    <row r="102" spans="1:17" x14ac:dyDescent="0.4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x14ac:dyDescent="0.4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</row>
    <row r="104" spans="1:17" x14ac:dyDescent="0.4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</row>
    <row r="105" spans="1:17" x14ac:dyDescent="0.4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x14ac:dyDescent="0.4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</row>
    <row r="107" spans="1:17" x14ac:dyDescent="0.4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</row>
  </sheetData>
  <mergeCells count="16">
    <mergeCell ref="C29:D29"/>
    <mergeCell ref="D14:L14"/>
    <mergeCell ref="D15:L15"/>
    <mergeCell ref="D16:L16"/>
    <mergeCell ref="D17:L17"/>
    <mergeCell ref="D18:L18"/>
    <mergeCell ref="C2:C7"/>
    <mergeCell ref="K2:L8"/>
    <mergeCell ref="D23:L23"/>
    <mergeCell ref="D24:L24"/>
    <mergeCell ref="D25:L25"/>
    <mergeCell ref="C10:L11"/>
    <mergeCell ref="D19:L19"/>
    <mergeCell ref="D20:L20"/>
    <mergeCell ref="D21:L21"/>
    <mergeCell ref="D22:L22"/>
  </mergeCells>
  <phoneticPr fontId="16" type="noConversion"/>
  <hyperlinks>
    <hyperlink ref="C15" location="Datos!B2" display="Tabla 1" xr:uid="{FBEBF7E7-00D8-417A-8125-9FDF22996DCE}"/>
    <hyperlink ref="C16" location="Datos!B10" display="Tabla 2" xr:uid="{67D9828D-2CEE-43E6-8FBB-8D71062B5402}"/>
    <hyperlink ref="C17" location="Datos!B19" display="Tabla 3" xr:uid="{538E664F-EEC7-43BC-A9B3-519DE321B3C8}"/>
    <hyperlink ref="C18" location="Datos!B26" display="Tabla 4" xr:uid="{53CC1A17-4079-4759-89B7-AD9D81401990}"/>
    <hyperlink ref="C19" location="Datos!B62" display="Tabla 5" xr:uid="{7AA970DA-0C43-407E-ABD0-05BE297545A2}"/>
    <hyperlink ref="C20" location="Datos!B74" display="Tabla 6" xr:uid="{413B6336-3D36-4146-A915-6495130507CA}"/>
    <hyperlink ref="C21" location="Datos!B87" display="Tabla 7" xr:uid="{E389B09C-7FE2-4CB8-8200-50B7AD026E3B}"/>
    <hyperlink ref="C22" location="Datos!B95" display="Tabla 8" xr:uid="{A3ACE6C1-65B2-45AA-868A-5B5DE43E0A8F}"/>
    <hyperlink ref="C23" location="Datos!B103" display="Tabla 9" xr:uid="{215640F1-7C6C-4DCE-8222-BAED1503020C}"/>
    <hyperlink ref="C24" location="Datos!B111" display="Tabla 10" xr:uid="{F594633F-50DA-4995-A4FF-1838D6AF59C5}"/>
    <hyperlink ref="C25" location="Datos!B118" display="Tabla 11" xr:uid="{DDEA3B78-DEC5-4C0F-9DFD-00E532C0361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34F83-19E3-4697-B32A-E2D8EFADA0A4}">
  <dimension ref="B2:N122"/>
  <sheetViews>
    <sheetView tabSelected="1" zoomScaleNormal="100" zoomScalePageLayoutView="70" workbookViewId="0">
      <selection activeCell="L7" sqref="L7"/>
    </sheetView>
  </sheetViews>
  <sheetFormatPr baseColWidth="10" defaultColWidth="10.90625" defaultRowHeight="15" customHeight="1" x14ac:dyDescent="0.4"/>
  <cols>
    <col min="1" max="1" width="3" style="2" customWidth="1"/>
    <col min="2" max="2" width="25.7265625" style="2" customWidth="1"/>
    <col min="3" max="3" width="8.7265625" style="2" customWidth="1"/>
    <col min="4" max="13" width="10.7265625" style="2" customWidth="1"/>
    <col min="14" max="16384" width="10.90625" style="2"/>
  </cols>
  <sheetData>
    <row r="2" spans="2:14" ht="15" customHeight="1" x14ac:dyDescent="0.4">
      <c r="B2" s="31" t="s">
        <v>22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2:14" ht="15" customHeight="1" thickBot="1" x14ac:dyDescent="0.45"/>
    <row r="4" spans="2:14" ht="15" customHeight="1" thickBot="1" x14ac:dyDescent="0.45">
      <c r="B4" s="28"/>
      <c r="C4" s="29" t="s">
        <v>0</v>
      </c>
      <c r="D4" s="29">
        <v>2025</v>
      </c>
      <c r="E4" s="29">
        <v>2026</v>
      </c>
      <c r="F4" s="29">
        <v>2027</v>
      </c>
      <c r="G4" s="29">
        <v>2028</v>
      </c>
      <c r="H4" s="29">
        <v>2029</v>
      </c>
      <c r="I4" s="29">
        <v>2030</v>
      </c>
      <c r="J4" s="29">
        <v>2031</v>
      </c>
      <c r="K4" s="29">
        <v>2032</v>
      </c>
      <c r="L4" s="29">
        <v>2033</v>
      </c>
      <c r="M4" s="30">
        <v>2034</v>
      </c>
    </row>
    <row r="5" spans="2:14" ht="15" customHeight="1" x14ac:dyDescent="0.4">
      <c r="B5" s="26" t="s">
        <v>23</v>
      </c>
      <c r="C5" s="27" t="s">
        <v>27</v>
      </c>
      <c r="D5" s="32">
        <v>4.2984012630594748</v>
      </c>
      <c r="E5" s="32">
        <v>4.4481381805665601</v>
      </c>
      <c r="F5" s="32">
        <v>4.7349864471118606</v>
      </c>
      <c r="G5" s="32">
        <v>4.5448346292393431</v>
      </c>
      <c r="H5" s="32">
        <v>4.4299815845785426</v>
      </c>
      <c r="I5" s="32">
        <v>4.4736001441793087</v>
      </c>
      <c r="J5" s="32">
        <v>4.5697752528164246</v>
      </c>
      <c r="K5" s="32">
        <v>4.8981482592623102</v>
      </c>
      <c r="L5" s="32">
        <v>5.09856425607191</v>
      </c>
      <c r="M5" s="33">
        <v>4.9763761579746983</v>
      </c>
    </row>
    <row r="6" spans="2:14" ht="15" customHeight="1" x14ac:dyDescent="0.4">
      <c r="B6" s="23" t="s">
        <v>24</v>
      </c>
      <c r="C6" s="22" t="s">
        <v>27</v>
      </c>
      <c r="D6" s="34">
        <v>1.1159853250280112</v>
      </c>
      <c r="E6" s="34">
        <v>1.1653440741414869</v>
      </c>
      <c r="F6" s="34">
        <v>1.2382146212211831</v>
      </c>
      <c r="G6" s="34">
        <v>1.1577468308388268</v>
      </c>
      <c r="H6" s="34">
        <v>1.1138868615973914</v>
      </c>
      <c r="I6" s="34">
        <v>0.96031791320820825</v>
      </c>
      <c r="J6" s="34">
        <v>0.90522183426543634</v>
      </c>
      <c r="K6" s="34">
        <v>0.96422098068674589</v>
      </c>
      <c r="L6" s="34">
        <v>0.96541745213712404</v>
      </c>
      <c r="M6" s="35">
        <v>0.88526140120064234</v>
      </c>
    </row>
    <row r="7" spans="2:14" ht="15" customHeight="1" x14ac:dyDescent="0.4">
      <c r="B7" s="23" t="s">
        <v>25</v>
      </c>
      <c r="C7" s="22" t="s">
        <v>27</v>
      </c>
      <c r="D7" s="34">
        <v>5.4143865880874857</v>
      </c>
      <c r="E7" s="34">
        <v>5.613482254708047</v>
      </c>
      <c r="F7" s="34">
        <v>5.9732010683330437</v>
      </c>
      <c r="G7" s="34">
        <v>5.7025814600781697</v>
      </c>
      <c r="H7" s="34">
        <v>5.5438684461759351</v>
      </c>
      <c r="I7" s="34">
        <v>5.4339180573875172</v>
      </c>
      <c r="J7" s="34">
        <v>5.4749970870818609</v>
      </c>
      <c r="K7" s="34">
        <v>5.8623692399490563</v>
      </c>
      <c r="L7" s="34">
        <v>6.0639817082090337</v>
      </c>
      <c r="M7" s="35">
        <v>5.8616375591753407</v>
      </c>
      <c r="N7" s="4"/>
    </row>
    <row r="8" spans="2:14" ht="15" customHeight="1" thickBot="1" x14ac:dyDescent="0.45">
      <c r="B8" s="24" t="s">
        <v>26</v>
      </c>
      <c r="C8" s="25" t="s">
        <v>28</v>
      </c>
      <c r="D8" s="36">
        <v>27.571841598481519</v>
      </c>
      <c r="E8" s="37">
        <v>29.267110859547092</v>
      </c>
      <c r="F8" s="37">
        <v>31.307845401386579</v>
      </c>
      <c r="G8" s="37">
        <v>30.114447974903705</v>
      </c>
      <c r="H8" s="37">
        <v>29.52036720205578</v>
      </c>
      <c r="I8" s="37">
        <v>29.553375452771132</v>
      </c>
      <c r="J8" s="37">
        <v>30.222517122523449</v>
      </c>
      <c r="K8" s="37">
        <v>32.51166464483871</v>
      </c>
      <c r="L8" s="37">
        <v>33.992418332977358</v>
      </c>
      <c r="M8" s="38">
        <v>33.154903237760251</v>
      </c>
    </row>
    <row r="9" spans="2:14" ht="15" customHeight="1" x14ac:dyDescent="0.4">
      <c r="D9" s="3"/>
    </row>
    <row r="10" spans="2:14" ht="15" customHeight="1" x14ac:dyDescent="0.4">
      <c r="B10" s="31" t="s">
        <v>35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</row>
    <row r="11" spans="2:14" ht="15" customHeight="1" thickBot="1" x14ac:dyDescent="0.45"/>
    <row r="12" spans="2:14" ht="15" customHeight="1" thickBot="1" x14ac:dyDescent="0.45">
      <c r="B12" s="39"/>
      <c r="C12" s="40" t="s">
        <v>0</v>
      </c>
      <c r="D12" s="40">
        <v>2025</v>
      </c>
      <c r="E12" s="40">
        <v>2026</v>
      </c>
      <c r="F12" s="40">
        <v>2027</v>
      </c>
      <c r="G12" s="40">
        <v>2028</v>
      </c>
      <c r="H12" s="40">
        <v>2029</v>
      </c>
      <c r="I12" s="40">
        <v>2030</v>
      </c>
      <c r="J12" s="40">
        <v>2031</v>
      </c>
      <c r="K12" s="40">
        <v>2032</v>
      </c>
      <c r="L12" s="40">
        <v>2033</v>
      </c>
      <c r="M12" s="41">
        <v>2034</v>
      </c>
    </row>
    <row r="13" spans="2:14" ht="15" customHeight="1" x14ac:dyDescent="0.4">
      <c r="B13" s="43" t="s">
        <v>29</v>
      </c>
      <c r="C13" s="22" t="s">
        <v>28</v>
      </c>
      <c r="D13" s="44">
        <v>27.571841598481523</v>
      </c>
      <c r="E13" s="44">
        <v>29.267110859547099</v>
      </c>
      <c r="F13" s="44">
        <v>31.307845401386583</v>
      </c>
      <c r="G13" s="44">
        <v>30.114447974903715</v>
      </c>
      <c r="H13" s="44">
        <v>29.520367202055766</v>
      </c>
      <c r="I13" s="44">
        <v>29.55337545277111</v>
      </c>
      <c r="J13" s="44">
        <v>30.222517122523438</v>
      </c>
      <c r="K13" s="44">
        <v>32.511664644838724</v>
      </c>
      <c r="L13" s="44">
        <v>33.992418332977337</v>
      </c>
      <c r="M13" s="45">
        <v>33.154903237760259</v>
      </c>
    </row>
    <row r="14" spans="2:14" ht="15" customHeight="1" x14ac:dyDescent="0.4">
      <c r="B14" s="23" t="s">
        <v>30</v>
      </c>
      <c r="C14" s="22" t="s">
        <v>28</v>
      </c>
      <c r="D14" s="34">
        <v>7.4618951208947895</v>
      </c>
      <c r="E14" s="34">
        <v>8.9121423425462716</v>
      </c>
      <c r="F14" s="34">
        <v>10.053879869837049</v>
      </c>
      <c r="G14" s="34">
        <v>10.591354809504804</v>
      </c>
      <c r="H14" s="34">
        <v>11.464269958168165</v>
      </c>
      <c r="I14" s="34">
        <v>13.670390390504009</v>
      </c>
      <c r="J14" s="34">
        <v>14.104113270755784</v>
      </c>
      <c r="K14" s="34">
        <v>15.482730992520553</v>
      </c>
      <c r="L14" s="34">
        <v>17.757649127186404</v>
      </c>
      <c r="M14" s="35">
        <v>19.902681202938339</v>
      </c>
    </row>
    <row r="15" spans="2:14" ht="15" customHeight="1" x14ac:dyDescent="0.4">
      <c r="B15" s="23" t="s">
        <v>31</v>
      </c>
      <c r="C15" s="22" t="s">
        <v>28</v>
      </c>
      <c r="D15" s="34">
        <v>46.618155297316434</v>
      </c>
      <c r="E15" s="34">
        <v>48.215477306439105</v>
      </c>
      <c r="F15" s="34">
        <v>49.859493595115239</v>
      </c>
      <c r="G15" s="34">
        <v>51.335121578492355</v>
      </c>
      <c r="H15" s="34">
        <v>53.296510664883805</v>
      </c>
      <c r="I15" s="34">
        <v>55.277601705665809</v>
      </c>
      <c r="J15" s="34">
        <v>57.456963391075696</v>
      </c>
      <c r="K15" s="34">
        <v>59.556848362206679</v>
      </c>
      <c r="L15" s="34">
        <v>61.686328586207466</v>
      </c>
      <c r="M15" s="35">
        <v>63.881333239408058</v>
      </c>
    </row>
    <row r="16" spans="2:14" ht="15" customHeight="1" x14ac:dyDescent="0.4">
      <c r="B16" s="23" t="s">
        <v>32</v>
      </c>
      <c r="C16" s="22" t="s">
        <v>28</v>
      </c>
      <c r="D16" s="42">
        <v>81.651892016692756</v>
      </c>
      <c r="E16" s="34">
        <v>86.394730508532476</v>
      </c>
      <c r="F16" s="34">
        <v>91.221218866338873</v>
      </c>
      <c r="G16" s="34">
        <v>92.040924362900881</v>
      </c>
      <c r="H16" s="34">
        <v>94.281147825107738</v>
      </c>
      <c r="I16" s="34">
        <v>98.50136754894092</v>
      </c>
      <c r="J16" s="34">
        <v>101.78359378435492</v>
      </c>
      <c r="K16" s="34">
        <v>107.55124399956595</v>
      </c>
      <c r="L16" s="34">
        <v>113.43639604637121</v>
      </c>
      <c r="M16" s="35">
        <v>116.93891768010666</v>
      </c>
    </row>
    <row r="17" spans="2:13" ht="15" customHeight="1" thickBot="1" x14ac:dyDescent="0.45">
      <c r="B17" s="24" t="s">
        <v>33</v>
      </c>
      <c r="C17" s="25" t="s">
        <v>34</v>
      </c>
      <c r="D17" s="46">
        <v>0.33767547716891594</v>
      </c>
      <c r="E17" s="46">
        <v>0.33876036984288799</v>
      </c>
      <c r="F17" s="46">
        <v>0.34320792673533712</v>
      </c>
      <c r="G17" s="46">
        <v>0.3271854143507712</v>
      </c>
      <c r="H17" s="46">
        <v>0.31310996824960463</v>
      </c>
      <c r="I17" s="46">
        <v>0.30003010301443134</v>
      </c>
      <c r="J17" s="46">
        <v>0.29692916116279755</v>
      </c>
      <c r="K17" s="46">
        <v>0.30228999159665632</v>
      </c>
      <c r="L17" s="46">
        <v>0.29966059851797222</v>
      </c>
      <c r="M17" s="47">
        <v>0.2835232606518342</v>
      </c>
    </row>
    <row r="19" spans="2:13" ht="15" customHeight="1" x14ac:dyDescent="0.4">
      <c r="B19" s="31" t="s">
        <v>74</v>
      </c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2:13" ht="15" customHeight="1" thickBot="1" x14ac:dyDescent="0.45"/>
    <row r="21" spans="2:13" ht="15" customHeight="1" x14ac:dyDescent="0.4">
      <c r="B21" s="49"/>
      <c r="C21" s="50" t="s">
        <v>0</v>
      </c>
      <c r="D21" s="50">
        <v>2025</v>
      </c>
      <c r="E21" s="50">
        <v>2026</v>
      </c>
      <c r="F21" s="50">
        <v>2027</v>
      </c>
      <c r="G21" s="50">
        <v>2028</v>
      </c>
      <c r="H21" s="50">
        <v>2029</v>
      </c>
      <c r="I21" s="50">
        <v>2030</v>
      </c>
      <c r="J21" s="50">
        <v>2031</v>
      </c>
      <c r="K21" s="50">
        <v>2032</v>
      </c>
      <c r="L21" s="50">
        <v>2033</v>
      </c>
      <c r="M21" s="51">
        <v>2034</v>
      </c>
    </row>
    <row r="22" spans="2:13" ht="15" customHeight="1" x14ac:dyDescent="0.4">
      <c r="B22" s="23" t="s">
        <v>65</v>
      </c>
      <c r="C22" s="22" t="s">
        <v>28</v>
      </c>
      <c r="D22" s="34">
        <v>27.571841598481519</v>
      </c>
      <c r="E22" s="34">
        <v>29.267110859547092</v>
      </c>
      <c r="F22" s="34">
        <v>31.307845401386579</v>
      </c>
      <c r="G22" s="34">
        <v>30.114447974903705</v>
      </c>
      <c r="H22" s="34">
        <v>29.52036720205578</v>
      </c>
      <c r="I22" s="34">
        <v>29.553375452771132</v>
      </c>
      <c r="J22" s="34">
        <v>30.222517122523449</v>
      </c>
      <c r="K22" s="34">
        <v>32.51166464483871</v>
      </c>
      <c r="L22" s="34">
        <v>33.992418332977358</v>
      </c>
      <c r="M22" s="35">
        <v>33.154903237760251</v>
      </c>
    </row>
    <row r="23" spans="2:13" ht="15" customHeight="1" x14ac:dyDescent="0.4">
      <c r="B23" s="23" t="s">
        <v>66</v>
      </c>
      <c r="C23" s="22" t="s">
        <v>67</v>
      </c>
      <c r="D23" s="34">
        <v>3995.9190722436988</v>
      </c>
      <c r="E23" s="34">
        <v>4241.6102694995789</v>
      </c>
      <c r="F23" s="34">
        <v>4537.368898751678</v>
      </c>
      <c r="G23" s="34">
        <v>4364.4127499860442</v>
      </c>
      <c r="H23" s="34">
        <v>4278.3140872544609</v>
      </c>
      <c r="I23" s="34">
        <v>4283.097891705961</v>
      </c>
      <c r="J23" s="34">
        <v>4380.0749452932532</v>
      </c>
      <c r="K23" s="34">
        <v>4711.8354557737257</v>
      </c>
      <c r="L23" s="34">
        <v>4926.4374395619361</v>
      </c>
      <c r="M23" s="35">
        <v>4805.0584402551094</v>
      </c>
    </row>
    <row r="24" spans="2:13" ht="15" customHeight="1" thickBot="1" x14ac:dyDescent="0.45">
      <c r="B24" s="24" t="s">
        <v>68</v>
      </c>
      <c r="C24" s="25" t="s">
        <v>67</v>
      </c>
      <c r="D24" s="37"/>
      <c r="E24" s="37">
        <v>245.69119725588007</v>
      </c>
      <c r="F24" s="37">
        <v>541.4498265079792</v>
      </c>
      <c r="G24" s="37">
        <v>368.49367774234543</v>
      </c>
      <c r="H24" s="37">
        <v>282.39501501076211</v>
      </c>
      <c r="I24" s="37">
        <v>287.17881946226225</v>
      </c>
      <c r="J24" s="37">
        <v>384.15587304955443</v>
      </c>
      <c r="K24" s="37">
        <v>715.91638353002691</v>
      </c>
      <c r="L24" s="37">
        <v>930.51836731823732</v>
      </c>
      <c r="M24" s="38">
        <v>809.13936801141062</v>
      </c>
    </row>
    <row r="26" spans="2:13" ht="15" customHeight="1" x14ac:dyDescent="0.4">
      <c r="B26" s="31" t="s">
        <v>75</v>
      </c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2:13" ht="15" customHeight="1" thickBot="1" x14ac:dyDescent="0.45"/>
    <row r="28" spans="2:13" ht="15" customHeight="1" x14ac:dyDescent="0.4">
      <c r="B28" s="49"/>
      <c r="C28" s="50" t="s">
        <v>0</v>
      </c>
      <c r="D28" s="50">
        <v>2025</v>
      </c>
      <c r="E28" s="50">
        <v>2026</v>
      </c>
      <c r="F28" s="50">
        <v>2027</v>
      </c>
      <c r="G28" s="50">
        <v>2028</v>
      </c>
      <c r="H28" s="50">
        <v>2029</v>
      </c>
      <c r="I28" s="50">
        <v>2030</v>
      </c>
      <c r="J28" s="50">
        <v>2031</v>
      </c>
      <c r="K28" s="50">
        <v>2032</v>
      </c>
      <c r="L28" s="50">
        <v>2033</v>
      </c>
      <c r="M28" s="51">
        <v>2034</v>
      </c>
    </row>
    <row r="29" spans="2:13" ht="15" customHeight="1" x14ac:dyDescent="0.4">
      <c r="B29" s="61" t="s">
        <v>56</v>
      </c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3"/>
    </row>
    <row r="30" spans="2:13" ht="15" customHeight="1" x14ac:dyDescent="0.4">
      <c r="B30" s="23" t="s">
        <v>29</v>
      </c>
      <c r="C30" s="22" t="s">
        <v>28</v>
      </c>
      <c r="D30" s="34">
        <v>1.7649826508336554E-2</v>
      </c>
      <c r="E30" s="34">
        <v>1.7449253161433594E-2</v>
      </c>
      <c r="F30" s="34">
        <v>1.7463787730141001E-2</v>
      </c>
      <c r="G30" s="34">
        <v>1.1493131813370297E-2</v>
      </c>
      <c r="H30" s="34">
        <v>4.0098016328744875E-3</v>
      </c>
      <c r="I30" s="34">
        <v>1.3702305029617077E-3</v>
      </c>
      <c r="J30" s="34">
        <v>4.5556713716487959E-4</v>
      </c>
      <c r="K30" s="34"/>
      <c r="L30" s="34"/>
      <c r="M30" s="35"/>
    </row>
    <row r="31" spans="2:13" ht="15" customHeight="1" x14ac:dyDescent="0.4">
      <c r="B31" s="23" t="s">
        <v>30</v>
      </c>
      <c r="C31" s="22" t="s">
        <v>28</v>
      </c>
      <c r="D31" s="34">
        <v>2.2397051979263709E-2</v>
      </c>
      <c r="E31" s="34">
        <v>2.1827754520698253E-2</v>
      </c>
      <c r="F31" s="34">
        <v>2.2319561345179928E-2</v>
      </c>
      <c r="G31" s="34">
        <v>2.272284547532475E-2</v>
      </c>
      <c r="H31" s="34">
        <v>2.3195605581776666E-2</v>
      </c>
      <c r="I31" s="34">
        <v>2.367965882235475E-2</v>
      </c>
      <c r="J31" s="34">
        <v>2.4145254378886941E-2</v>
      </c>
      <c r="K31" s="34">
        <v>2.4593424569141299E-2</v>
      </c>
      <c r="L31" s="34">
        <v>2.5025855389382262E-2</v>
      </c>
      <c r="M31" s="35">
        <v>2.5459965982244308E-2</v>
      </c>
    </row>
    <row r="32" spans="2:13" ht="15" customHeight="1" x14ac:dyDescent="0.4">
      <c r="B32" s="23" t="s">
        <v>31</v>
      </c>
      <c r="C32" s="22" t="s">
        <v>28</v>
      </c>
      <c r="D32" s="34">
        <v>0.38128218469099878</v>
      </c>
      <c r="E32" s="34">
        <v>0.39315883001112212</v>
      </c>
      <c r="F32" s="34">
        <v>0.40488730577896759</v>
      </c>
      <c r="G32" s="34">
        <v>0.41425933270041898</v>
      </c>
      <c r="H32" s="34">
        <v>0.42586894860018037</v>
      </c>
      <c r="I32" s="34">
        <v>0.4373234938797903</v>
      </c>
      <c r="J32" s="34">
        <v>0.44876540598189552</v>
      </c>
      <c r="K32" s="34">
        <v>0.45987078488424193</v>
      </c>
      <c r="L32" s="34">
        <v>0.47071406597186166</v>
      </c>
      <c r="M32" s="35">
        <v>0.48168549982828573</v>
      </c>
    </row>
    <row r="33" spans="2:13" ht="15" customHeight="1" x14ac:dyDescent="0.4">
      <c r="B33" s="61" t="s">
        <v>55</v>
      </c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3"/>
    </row>
    <row r="34" spans="2:13" ht="15" customHeight="1" x14ac:dyDescent="0.4">
      <c r="B34" s="23" t="s">
        <v>29</v>
      </c>
      <c r="C34" s="22" t="s">
        <v>28</v>
      </c>
      <c r="D34" s="34">
        <v>2.7978260997039213</v>
      </c>
      <c r="E34" s="34">
        <v>3.6925982020695627</v>
      </c>
      <c r="F34" s="34">
        <v>3.8923313566386653</v>
      </c>
      <c r="G34" s="34">
        <v>3.8380136024707916</v>
      </c>
      <c r="H34" s="34">
        <v>3.7162923366759402</v>
      </c>
      <c r="I34" s="34">
        <v>3.6602259730571385</v>
      </c>
      <c r="J34" s="34">
        <v>3.6238466773187836</v>
      </c>
      <c r="K34" s="34">
        <v>3.9026983253207517</v>
      </c>
      <c r="L34" s="34">
        <v>3.888525263461359</v>
      </c>
      <c r="M34" s="35">
        <v>3.7897025623724621</v>
      </c>
    </row>
    <row r="35" spans="2:13" ht="15" customHeight="1" x14ac:dyDescent="0.4">
      <c r="B35" s="23" t="s">
        <v>30</v>
      </c>
      <c r="C35" s="22" t="s">
        <v>28</v>
      </c>
      <c r="D35" s="34">
        <v>6.7857840313071668E-2</v>
      </c>
      <c r="E35" s="34">
        <v>7.3651135928719108E-2</v>
      </c>
      <c r="F35" s="34">
        <v>7.380405718221196E-2</v>
      </c>
      <c r="G35" s="34">
        <v>7.4101339680167827E-2</v>
      </c>
      <c r="H35" s="34">
        <v>7.4061617981426103E-2</v>
      </c>
      <c r="I35" s="34">
        <v>7.4204893212767367E-2</v>
      </c>
      <c r="J35" s="34">
        <v>7.4342409558271039E-2</v>
      </c>
      <c r="K35" s="34">
        <v>7.466113229909771E-2</v>
      </c>
      <c r="L35" s="34">
        <v>7.4603963343612717E-2</v>
      </c>
      <c r="M35" s="35">
        <v>7.4734585452190277E-2</v>
      </c>
    </row>
    <row r="36" spans="2:13" ht="15" customHeight="1" x14ac:dyDescent="0.4">
      <c r="B36" s="23" t="s">
        <v>31</v>
      </c>
      <c r="C36" s="22" t="s">
        <v>28</v>
      </c>
      <c r="D36" s="34">
        <v>0.68162452888753355</v>
      </c>
      <c r="E36" s="34">
        <v>0.67771829055702693</v>
      </c>
      <c r="F36" s="34">
        <v>0.69806175774637258</v>
      </c>
      <c r="G36" s="34">
        <v>0.71541464442688774</v>
      </c>
      <c r="H36" s="34">
        <v>0.73591749762282288</v>
      </c>
      <c r="I36" s="34">
        <v>0.75669809940275534</v>
      </c>
      <c r="J36" s="34">
        <v>0.77839135656226988</v>
      </c>
      <c r="K36" s="34">
        <v>0.80020740104925825</v>
      </c>
      <c r="L36" s="34">
        <v>0.82216956992214019</v>
      </c>
      <c r="M36" s="35">
        <v>0.84465163890176487</v>
      </c>
    </row>
    <row r="37" spans="2:13" ht="15" customHeight="1" x14ac:dyDescent="0.4">
      <c r="B37" s="61" t="s">
        <v>54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3"/>
    </row>
    <row r="38" spans="2:13" ht="15" customHeight="1" x14ac:dyDescent="0.4">
      <c r="B38" s="23" t="s">
        <v>29</v>
      </c>
      <c r="C38" s="22" t="s">
        <v>28</v>
      </c>
      <c r="D38" s="34">
        <v>16.54740165622453</v>
      </c>
      <c r="E38" s="34">
        <v>16.640778604997411</v>
      </c>
      <c r="F38" s="34">
        <v>17.649264766359245</v>
      </c>
      <c r="G38" s="34">
        <v>16.108990372100127</v>
      </c>
      <c r="H38" s="34">
        <v>15.713887514982732</v>
      </c>
      <c r="I38" s="34">
        <v>15.063587838698718</v>
      </c>
      <c r="J38" s="34">
        <v>15.795017701490059</v>
      </c>
      <c r="K38" s="34">
        <v>17.063698257463091</v>
      </c>
      <c r="L38" s="34">
        <v>17.573315738986832</v>
      </c>
      <c r="M38" s="35">
        <v>17.181093224956786</v>
      </c>
    </row>
    <row r="39" spans="2:13" ht="15" customHeight="1" x14ac:dyDescent="0.4">
      <c r="B39" s="23" t="s">
        <v>30</v>
      </c>
      <c r="C39" s="22" t="s">
        <v>28</v>
      </c>
      <c r="D39" s="34">
        <v>1.2443636518415853</v>
      </c>
      <c r="E39" s="34">
        <v>1.3634344854320368</v>
      </c>
      <c r="F39" s="34">
        <v>1.473284768564783</v>
      </c>
      <c r="G39" s="34">
        <v>1.5403608331291609</v>
      </c>
      <c r="H39" s="34">
        <v>2.1170505687332155</v>
      </c>
      <c r="I39" s="34">
        <v>3.7450848261204919</v>
      </c>
      <c r="J39" s="34">
        <v>3.8748099155832674</v>
      </c>
      <c r="K39" s="34">
        <v>4.5814305122208285</v>
      </c>
      <c r="L39" s="34">
        <v>6.1878369574604184</v>
      </c>
      <c r="M39" s="35">
        <v>7.6521721938969627</v>
      </c>
    </row>
    <row r="40" spans="2:13" ht="15" customHeight="1" x14ac:dyDescent="0.4">
      <c r="B40" s="23" t="s">
        <v>31</v>
      </c>
      <c r="C40" s="22" t="s">
        <v>28</v>
      </c>
      <c r="D40" s="34">
        <v>1.2111115889504183</v>
      </c>
      <c r="E40" s="34">
        <v>1.2416097566934081</v>
      </c>
      <c r="F40" s="34">
        <v>1.2771321566065836</v>
      </c>
      <c r="G40" s="34">
        <v>1.3072131613447655</v>
      </c>
      <c r="H40" s="34">
        <v>1.3448386371057732</v>
      </c>
      <c r="I40" s="34">
        <v>1.3827655603888622</v>
      </c>
      <c r="J40" s="34">
        <v>1.4268057608522455</v>
      </c>
      <c r="K40" s="34">
        <v>1.4627410688470324</v>
      </c>
      <c r="L40" s="34">
        <v>1.5001549842033526</v>
      </c>
      <c r="M40" s="35">
        <v>1.5404227206854495</v>
      </c>
    </row>
    <row r="41" spans="2:13" ht="15" customHeight="1" x14ac:dyDescent="0.4">
      <c r="B41" s="61" t="s">
        <v>53</v>
      </c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3"/>
    </row>
    <row r="42" spans="2:13" ht="15" customHeight="1" x14ac:dyDescent="0.4">
      <c r="B42" s="23" t="s">
        <v>29</v>
      </c>
      <c r="C42" s="22" t="s">
        <v>28</v>
      </c>
      <c r="D42" s="34">
        <v>2.5967426805545037</v>
      </c>
      <c r="E42" s="34">
        <v>2.9642237371166211</v>
      </c>
      <c r="F42" s="34">
        <v>3.1116140489261177</v>
      </c>
      <c r="G42" s="34">
        <v>3.1115593079849817</v>
      </c>
      <c r="H42" s="34">
        <v>3.027514731625256</v>
      </c>
      <c r="I42" s="34">
        <v>3.8428269505074311</v>
      </c>
      <c r="J42" s="34">
        <v>3.9236635982214834</v>
      </c>
      <c r="K42" s="34">
        <v>4.2526106446065244</v>
      </c>
      <c r="L42" s="34">
        <v>4.8810037439345075</v>
      </c>
      <c r="M42" s="35">
        <v>4.7783428633016243</v>
      </c>
    </row>
    <row r="43" spans="2:13" ht="15" customHeight="1" x14ac:dyDescent="0.4">
      <c r="B43" s="23" t="s">
        <v>30</v>
      </c>
      <c r="C43" s="22" t="s">
        <v>28</v>
      </c>
      <c r="D43" s="34">
        <v>0.88354523104754012</v>
      </c>
      <c r="E43" s="34">
        <v>1.4851021326523188</v>
      </c>
      <c r="F43" s="34">
        <v>2.0449986075235542</v>
      </c>
      <c r="G43" s="34">
        <v>2.0424627821310248</v>
      </c>
      <c r="H43" s="34">
        <v>2.0462590203960529</v>
      </c>
      <c r="I43" s="34">
        <v>2.0501484195536057</v>
      </c>
      <c r="J43" s="34">
        <v>2.0232808055496672</v>
      </c>
      <c r="K43" s="34">
        <v>2.0274651424318129</v>
      </c>
      <c r="L43" s="34">
        <v>2.0281663863203456</v>
      </c>
      <c r="M43" s="35">
        <v>2.0263615218786168</v>
      </c>
    </row>
    <row r="44" spans="2:13" ht="15" customHeight="1" x14ac:dyDescent="0.4">
      <c r="B44" s="23" t="s">
        <v>31</v>
      </c>
      <c r="C44" s="22" t="s">
        <v>28</v>
      </c>
      <c r="D44" s="34">
        <v>0.90936975318760327</v>
      </c>
      <c r="E44" s="34">
        <v>0.92841284702021398</v>
      </c>
      <c r="F44" s="34">
        <v>0.95094400626908349</v>
      </c>
      <c r="G44" s="34">
        <v>0.96957261309779963</v>
      </c>
      <c r="H44" s="34">
        <v>0.99303392164209292</v>
      </c>
      <c r="I44" s="34">
        <v>1.1473325576824909</v>
      </c>
      <c r="J44" s="34">
        <v>1.1735663643318326</v>
      </c>
      <c r="K44" s="34">
        <v>1.1999940097415647</v>
      </c>
      <c r="L44" s="34">
        <v>1.2273100102214956</v>
      </c>
      <c r="M44" s="35">
        <v>1.3626465247020869</v>
      </c>
    </row>
    <row r="45" spans="2:13" ht="15" customHeight="1" x14ac:dyDescent="0.4">
      <c r="B45" s="61" t="s">
        <v>52</v>
      </c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3"/>
    </row>
    <row r="46" spans="2:13" ht="15" customHeight="1" x14ac:dyDescent="0.4">
      <c r="B46" s="23" t="s">
        <v>29</v>
      </c>
      <c r="C46" s="22" t="s">
        <v>28</v>
      </c>
      <c r="D46" s="34">
        <v>1.5005643852927215</v>
      </c>
      <c r="E46" s="34">
        <v>1.5876576666426099</v>
      </c>
      <c r="F46" s="34">
        <v>2.0842194057205714</v>
      </c>
      <c r="G46" s="34">
        <v>2.0737093196598995</v>
      </c>
      <c r="H46" s="34">
        <v>2.0030024947536682</v>
      </c>
      <c r="I46" s="34">
        <v>1.9694902710068796</v>
      </c>
      <c r="J46" s="34">
        <v>1.8990446123696942</v>
      </c>
      <c r="K46" s="34">
        <v>1.9841378472946662</v>
      </c>
      <c r="L46" s="34">
        <v>1.9748985882827286</v>
      </c>
      <c r="M46" s="35">
        <v>1.9158204872828561</v>
      </c>
    </row>
    <row r="47" spans="2:13" ht="15" customHeight="1" x14ac:dyDescent="0.4">
      <c r="B47" s="23" t="s">
        <v>30</v>
      </c>
      <c r="C47" s="22" t="s">
        <v>28</v>
      </c>
      <c r="D47" s="34">
        <v>0.16299850847488512</v>
      </c>
      <c r="E47" s="34">
        <v>0.16007468424642954</v>
      </c>
      <c r="F47" s="34">
        <v>0.16182917259697982</v>
      </c>
      <c r="G47" s="34">
        <v>0.16330141879004589</v>
      </c>
      <c r="H47" s="34">
        <v>0.16497775823738114</v>
      </c>
      <c r="I47" s="34">
        <v>0.16670536803005837</v>
      </c>
      <c r="J47" s="34">
        <v>0.16836177351016909</v>
      </c>
      <c r="K47" s="34">
        <v>0.1699489154574424</v>
      </c>
      <c r="L47" s="34">
        <v>0.17147392506466952</v>
      </c>
      <c r="M47" s="35">
        <v>0.1729951892841311</v>
      </c>
    </row>
    <row r="48" spans="2:13" ht="15" customHeight="1" x14ac:dyDescent="0.4">
      <c r="B48" s="23" t="s">
        <v>31</v>
      </c>
      <c r="C48" s="22" t="s">
        <v>28</v>
      </c>
      <c r="D48" s="34">
        <v>1.6973539742950174</v>
      </c>
      <c r="E48" s="34">
        <v>1.7452480454204269</v>
      </c>
      <c r="F48" s="34">
        <v>1.7981439031085606</v>
      </c>
      <c r="G48" s="34">
        <v>1.8423318497712333</v>
      </c>
      <c r="H48" s="34">
        <v>1.8967840519054695</v>
      </c>
      <c r="I48" s="34">
        <v>1.9513610318999877</v>
      </c>
      <c r="J48" s="34">
        <v>2.0100169277067725</v>
      </c>
      <c r="K48" s="34">
        <v>2.0694526091245624</v>
      </c>
      <c r="L48" s="34">
        <v>2.130521931059508</v>
      </c>
      <c r="M48" s="35">
        <v>2.1946059778777083</v>
      </c>
    </row>
    <row r="49" spans="2:13" ht="15" customHeight="1" x14ac:dyDescent="0.4">
      <c r="B49" s="61" t="s">
        <v>51</v>
      </c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3"/>
    </row>
    <row r="50" spans="2:13" ht="15" customHeight="1" x14ac:dyDescent="0.4">
      <c r="B50" s="23" t="s">
        <v>29</v>
      </c>
      <c r="C50" s="22" t="s">
        <v>28</v>
      </c>
      <c r="D50" s="34">
        <v>1.3029846055886904</v>
      </c>
      <c r="E50" s="34">
        <v>1.3786102265257565</v>
      </c>
      <c r="F50" s="34">
        <v>1.4956435035133955</v>
      </c>
      <c r="G50" s="34">
        <v>1.4825625192023064</v>
      </c>
      <c r="H50" s="34">
        <v>1.4280273031049386</v>
      </c>
      <c r="I50" s="34">
        <v>1.2425542292624128</v>
      </c>
      <c r="J50" s="34">
        <v>1.2159968747505712</v>
      </c>
      <c r="K50" s="34">
        <v>1.5079106265211821</v>
      </c>
      <c r="L50" s="34">
        <v>1.9375583316771468</v>
      </c>
      <c r="M50" s="35">
        <v>1.8512803863976264</v>
      </c>
    </row>
    <row r="51" spans="2:13" ht="15" customHeight="1" x14ac:dyDescent="0.4">
      <c r="B51" s="23" t="s">
        <v>30</v>
      </c>
      <c r="C51" s="22" t="s">
        <v>28</v>
      </c>
      <c r="D51" s="34">
        <v>0.41537216333765742</v>
      </c>
      <c r="E51" s="34">
        <v>0.66157670238711763</v>
      </c>
      <c r="F51" s="34">
        <v>0.73317829033143089</v>
      </c>
      <c r="G51" s="34">
        <v>0.71299876892408687</v>
      </c>
      <c r="H51" s="34">
        <v>0.71782446396269173</v>
      </c>
      <c r="I51" s="34">
        <v>0.73371324711122421</v>
      </c>
      <c r="J51" s="34">
        <v>0.75447202490935872</v>
      </c>
      <c r="K51" s="34">
        <v>0.73764591565046211</v>
      </c>
      <c r="L51" s="34">
        <v>0.74030493284845666</v>
      </c>
      <c r="M51" s="35">
        <v>0.74566926475965833</v>
      </c>
    </row>
    <row r="52" spans="2:13" ht="15" customHeight="1" x14ac:dyDescent="0.4">
      <c r="B52" s="23" t="s">
        <v>31</v>
      </c>
      <c r="C52" s="22" t="s">
        <v>28</v>
      </c>
      <c r="D52" s="34">
        <v>4.4960627362815773</v>
      </c>
      <c r="E52" s="34">
        <v>4.6090194794374559</v>
      </c>
      <c r="F52" s="34">
        <v>4.7517764622362089</v>
      </c>
      <c r="G52" s="34">
        <v>4.9413144524442529</v>
      </c>
      <c r="H52" s="34">
        <v>5.2780839444389267</v>
      </c>
      <c r="I52" s="34">
        <v>5.4726111276552905</v>
      </c>
      <c r="J52" s="34">
        <v>5.7006216635374205</v>
      </c>
      <c r="K52" s="34">
        <v>5.9261511513776721</v>
      </c>
      <c r="L52" s="34">
        <v>6.1238166535938774</v>
      </c>
      <c r="M52" s="35">
        <v>6.2942050582424969</v>
      </c>
    </row>
    <row r="53" spans="2:13" ht="15" customHeight="1" x14ac:dyDescent="0.4">
      <c r="B53" s="61" t="s">
        <v>50</v>
      </c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3"/>
    </row>
    <row r="54" spans="2:13" ht="15" customHeight="1" x14ac:dyDescent="0.4">
      <c r="B54" s="23" t="s">
        <v>29</v>
      </c>
      <c r="C54" s="22" t="s">
        <v>28</v>
      </c>
      <c r="D54" s="34">
        <v>0.68491305511518386</v>
      </c>
      <c r="E54" s="34">
        <v>0.81875782672091379</v>
      </c>
      <c r="F54" s="34">
        <v>0.83833679179956966</v>
      </c>
      <c r="G54" s="34">
        <v>1.2303550720722483</v>
      </c>
      <c r="H54" s="34">
        <v>1.1994586498508422</v>
      </c>
      <c r="I54" s="34">
        <v>1.3412068138508546</v>
      </c>
      <c r="J54" s="34">
        <v>1.3263249830482693</v>
      </c>
      <c r="K54" s="34">
        <v>1.3293458025008711</v>
      </c>
      <c r="L54" s="34">
        <v>1.2972309852725645</v>
      </c>
      <c r="M54" s="35">
        <v>1.2541621433753194</v>
      </c>
    </row>
    <row r="55" spans="2:13" ht="15" customHeight="1" x14ac:dyDescent="0.4">
      <c r="B55" s="23" t="s">
        <v>30</v>
      </c>
      <c r="C55" s="22" t="s">
        <v>28</v>
      </c>
      <c r="D55" s="34">
        <v>2.1410282930413889</v>
      </c>
      <c r="E55" s="34">
        <v>2.5898802785723181</v>
      </c>
      <c r="F55" s="34">
        <v>2.9190543156982538</v>
      </c>
      <c r="G55" s="34">
        <v>3.3090009419405937</v>
      </c>
      <c r="H55" s="34">
        <v>3.4812497777597087</v>
      </c>
      <c r="I55" s="34">
        <v>3.8172641057677725</v>
      </c>
      <c r="J55" s="34">
        <v>3.9554527790349003</v>
      </c>
      <c r="K55" s="34">
        <v>4.3412633686098374</v>
      </c>
      <c r="L55" s="34">
        <v>4.6782141397629289</v>
      </c>
      <c r="M55" s="35">
        <v>4.9936865230388285</v>
      </c>
    </row>
    <row r="56" spans="2:13" ht="15" customHeight="1" x14ac:dyDescent="0.4">
      <c r="B56" s="23" t="s">
        <v>31</v>
      </c>
      <c r="C56" s="22" t="s">
        <v>28</v>
      </c>
      <c r="D56" s="34">
        <v>21.792803324147233</v>
      </c>
      <c r="E56" s="34">
        <v>22.692623137214085</v>
      </c>
      <c r="F56" s="34">
        <v>23.561787394321954</v>
      </c>
      <c r="G56" s="34">
        <v>24.309032093100061</v>
      </c>
      <c r="H56" s="34">
        <v>25.258610948583641</v>
      </c>
      <c r="I56" s="34">
        <v>26.285384253519833</v>
      </c>
      <c r="J56" s="34">
        <v>27.382720691572604</v>
      </c>
      <c r="K56" s="34">
        <v>28.443238760101661</v>
      </c>
      <c r="L56" s="34">
        <v>29.535198219286663</v>
      </c>
      <c r="M56" s="35">
        <v>30.568763587339816</v>
      </c>
    </row>
    <row r="57" spans="2:13" ht="15" customHeight="1" x14ac:dyDescent="0.4">
      <c r="B57" s="61" t="s">
        <v>49</v>
      </c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3"/>
    </row>
    <row r="58" spans="2:13" ht="15" customHeight="1" x14ac:dyDescent="0.4">
      <c r="B58" s="23" t="s">
        <v>29</v>
      </c>
      <c r="C58" s="22" t="s">
        <v>28</v>
      </c>
      <c r="D58" s="34">
        <v>2.1237592894936346</v>
      </c>
      <c r="E58" s="34">
        <v>2.1670353423127895</v>
      </c>
      <c r="F58" s="34">
        <v>2.2189717406988807</v>
      </c>
      <c r="G58" s="34">
        <v>2.2577646495999892</v>
      </c>
      <c r="H58" s="34">
        <v>2.428174369429509</v>
      </c>
      <c r="I58" s="34">
        <v>2.4321131458847152</v>
      </c>
      <c r="J58" s="34">
        <v>2.4381671081874154</v>
      </c>
      <c r="K58" s="34">
        <v>2.4712631411316375</v>
      </c>
      <c r="L58" s="34">
        <v>2.439885681362203</v>
      </c>
      <c r="M58" s="35">
        <v>2.3845015700735841</v>
      </c>
    </row>
    <row r="59" spans="2:13" ht="15" customHeight="1" x14ac:dyDescent="0.4">
      <c r="B59" s="23" t="s">
        <v>30</v>
      </c>
      <c r="C59" s="22" t="s">
        <v>28</v>
      </c>
      <c r="D59" s="34">
        <v>3.1420794550319639E-2</v>
      </c>
      <c r="E59" s="34">
        <v>3.1439544297093343E-2</v>
      </c>
      <c r="F59" s="34">
        <v>3.1458706538296063E-2</v>
      </c>
      <c r="G59" s="34">
        <v>3.1472583155691271E-2</v>
      </c>
      <c r="H59" s="34">
        <v>3.1490652769586097E-2</v>
      </c>
      <c r="I59" s="34">
        <v>3.1508249348695672E-2</v>
      </c>
      <c r="J59" s="34">
        <v>3.1525023858478017E-2</v>
      </c>
      <c r="K59" s="34">
        <v>3.1541131924837054E-2</v>
      </c>
      <c r="L59" s="34">
        <v>3.1556624923682774E-2</v>
      </c>
      <c r="M59" s="35">
        <v>3.1572260704137003E-2</v>
      </c>
    </row>
    <row r="60" spans="2:13" ht="15" customHeight="1" thickBot="1" x14ac:dyDescent="0.45">
      <c r="B60" s="24" t="s">
        <v>31</v>
      </c>
      <c r="C60" s="25" t="s">
        <v>28</v>
      </c>
      <c r="D60" s="37">
        <v>2.9378830786510002</v>
      </c>
      <c r="E60" s="37">
        <v>3.0299238096719501</v>
      </c>
      <c r="F60" s="37">
        <v>3.1131231857186061</v>
      </c>
      <c r="G60" s="37">
        <v>3.2019141319233135</v>
      </c>
      <c r="H60" s="37">
        <v>3.2963067067434504</v>
      </c>
      <c r="I60" s="37">
        <v>3.4057128867422017</v>
      </c>
      <c r="J60" s="37">
        <v>3.5297872635361203</v>
      </c>
      <c r="K60" s="37">
        <v>3.6505942193248155</v>
      </c>
      <c r="L60" s="37">
        <v>3.7725659459878229</v>
      </c>
      <c r="M60" s="38">
        <v>3.8975239562181927</v>
      </c>
    </row>
    <row r="62" spans="2:13" ht="15" customHeight="1" x14ac:dyDescent="0.4">
      <c r="B62" s="31" t="s">
        <v>76</v>
      </c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</row>
    <row r="63" spans="2:13" ht="15" customHeight="1" thickBot="1" x14ac:dyDescent="0.45"/>
    <row r="64" spans="2:13" ht="15" customHeight="1" x14ac:dyDescent="0.4">
      <c r="B64" s="49"/>
      <c r="C64" s="50" t="s">
        <v>0</v>
      </c>
      <c r="D64" s="50">
        <v>2025</v>
      </c>
      <c r="E64" s="50">
        <v>2026</v>
      </c>
      <c r="F64" s="50">
        <v>2027</v>
      </c>
      <c r="G64" s="50">
        <v>2028</v>
      </c>
      <c r="H64" s="50">
        <v>2029</v>
      </c>
      <c r="I64" s="50">
        <v>2030</v>
      </c>
      <c r="J64" s="50">
        <v>2031</v>
      </c>
      <c r="K64" s="50">
        <v>2032</v>
      </c>
      <c r="L64" s="50">
        <v>2033</v>
      </c>
      <c r="M64" s="51">
        <v>2034</v>
      </c>
    </row>
    <row r="65" spans="2:13" ht="15" customHeight="1" x14ac:dyDescent="0.4">
      <c r="B65" s="23" t="s">
        <v>56</v>
      </c>
      <c r="C65" s="22" t="s">
        <v>28</v>
      </c>
      <c r="D65" s="34">
        <v>1.7649826508336554E-2</v>
      </c>
      <c r="E65" s="34">
        <v>1.7449253161433594E-2</v>
      </c>
      <c r="F65" s="34">
        <v>1.7463787730141001E-2</v>
      </c>
      <c r="G65" s="34">
        <v>1.1493131813370297E-2</v>
      </c>
      <c r="H65" s="34">
        <v>4.0098016328744875E-3</v>
      </c>
      <c r="I65" s="34">
        <v>1.3702305029617077E-3</v>
      </c>
      <c r="J65" s="34">
        <v>4.5556713716487959E-4</v>
      </c>
      <c r="K65" s="34">
        <v>0</v>
      </c>
      <c r="L65" s="34">
        <v>0</v>
      </c>
      <c r="M65" s="35">
        <v>0</v>
      </c>
    </row>
    <row r="66" spans="2:13" ht="15" customHeight="1" x14ac:dyDescent="0.4">
      <c r="B66" s="23" t="s">
        <v>55</v>
      </c>
      <c r="C66" s="22" t="s">
        <v>28</v>
      </c>
      <c r="D66" s="34">
        <v>2.7978260997039213</v>
      </c>
      <c r="E66" s="34">
        <v>3.6925982020695627</v>
      </c>
      <c r="F66" s="34">
        <v>3.8923313566386653</v>
      </c>
      <c r="G66" s="34">
        <v>3.8380136024707916</v>
      </c>
      <c r="H66" s="34">
        <v>3.7162923366759402</v>
      </c>
      <c r="I66" s="34">
        <v>3.6602259730571385</v>
      </c>
      <c r="J66" s="34">
        <v>3.6238466773187836</v>
      </c>
      <c r="K66" s="34">
        <v>3.9026983253207517</v>
      </c>
      <c r="L66" s="34">
        <v>3.888525263461359</v>
      </c>
      <c r="M66" s="35">
        <v>3.7897025623724621</v>
      </c>
    </row>
    <row r="67" spans="2:13" ht="15" customHeight="1" x14ac:dyDescent="0.4">
      <c r="B67" s="23" t="s">
        <v>54</v>
      </c>
      <c r="C67" s="22" t="s">
        <v>28</v>
      </c>
      <c r="D67" s="34">
        <v>16.54740165622453</v>
      </c>
      <c r="E67" s="34">
        <v>16.640778604997411</v>
      </c>
      <c r="F67" s="34">
        <v>17.649264766359245</v>
      </c>
      <c r="G67" s="34">
        <v>16.108990372100127</v>
      </c>
      <c r="H67" s="34">
        <v>15.713887514982732</v>
      </c>
      <c r="I67" s="34">
        <v>15.063587838698718</v>
      </c>
      <c r="J67" s="34">
        <v>15.795017701490059</v>
      </c>
      <c r="K67" s="34">
        <v>17.063698257463091</v>
      </c>
      <c r="L67" s="34">
        <v>17.573315738986832</v>
      </c>
      <c r="M67" s="35">
        <v>17.181093224956786</v>
      </c>
    </row>
    <row r="68" spans="2:13" ht="15" customHeight="1" x14ac:dyDescent="0.4">
      <c r="B68" s="23" t="s">
        <v>53</v>
      </c>
      <c r="C68" s="22" t="s">
        <v>28</v>
      </c>
      <c r="D68" s="34">
        <v>2.5967426805545037</v>
      </c>
      <c r="E68" s="34">
        <v>2.9642237371166211</v>
      </c>
      <c r="F68" s="34">
        <v>3.1116140489261177</v>
      </c>
      <c r="G68" s="34">
        <v>3.1115593079849817</v>
      </c>
      <c r="H68" s="34">
        <v>3.027514731625256</v>
      </c>
      <c r="I68" s="34">
        <v>3.8428269505074311</v>
      </c>
      <c r="J68" s="34">
        <v>3.9236635982214834</v>
      </c>
      <c r="K68" s="34">
        <v>4.2526106446065244</v>
      </c>
      <c r="L68" s="34">
        <v>4.8810037439345075</v>
      </c>
      <c r="M68" s="35">
        <v>4.7783428633016243</v>
      </c>
    </row>
    <row r="69" spans="2:13" ht="15" customHeight="1" x14ac:dyDescent="0.4">
      <c r="B69" s="23" t="s">
        <v>52</v>
      </c>
      <c r="C69" s="22" t="s">
        <v>28</v>
      </c>
      <c r="D69" s="34">
        <v>1.5005643852927215</v>
      </c>
      <c r="E69" s="34">
        <v>1.5876576666426099</v>
      </c>
      <c r="F69" s="34">
        <v>2.0842194057205714</v>
      </c>
      <c r="G69" s="34">
        <v>2.0737093196598995</v>
      </c>
      <c r="H69" s="34">
        <v>2.0030024947536682</v>
      </c>
      <c r="I69" s="34">
        <v>1.9694902710068796</v>
      </c>
      <c r="J69" s="34">
        <v>1.8990446123696942</v>
      </c>
      <c r="K69" s="34">
        <v>1.9841378472946662</v>
      </c>
      <c r="L69" s="34">
        <v>1.9748985882827286</v>
      </c>
      <c r="M69" s="35">
        <v>1.9158204872828561</v>
      </c>
    </row>
    <row r="70" spans="2:13" ht="15" customHeight="1" x14ac:dyDescent="0.4">
      <c r="B70" s="23" t="s">
        <v>51</v>
      </c>
      <c r="C70" s="22" t="s">
        <v>28</v>
      </c>
      <c r="D70" s="34">
        <v>1.3029846055886904</v>
      </c>
      <c r="E70" s="34">
        <v>1.3786102265257565</v>
      </c>
      <c r="F70" s="34">
        <v>1.4956435035133955</v>
      </c>
      <c r="G70" s="34">
        <v>1.4825625192023064</v>
      </c>
      <c r="H70" s="34">
        <v>1.4280273031049386</v>
      </c>
      <c r="I70" s="34">
        <v>1.2425542292624128</v>
      </c>
      <c r="J70" s="34">
        <v>1.2159968747505712</v>
      </c>
      <c r="K70" s="34">
        <v>1.5079106265211821</v>
      </c>
      <c r="L70" s="34">
        <v>1.9375583316771468</v>
      </c>
      <c r="M70" s="35">
        <v>1.8512803863976264</v>
      </c>
    </row>
    <row r="71" spans="2:13" ht="15" customHeight="1" x14ac:dyDescent="0.4">
      <c r="B71" s="23" t="s">
        <v>50</v>
      </c>
      <c r="C71" s="22" t="s">
        <v>28</v>
      </c>
      <c r="D71" s="34">
        <v>0.68491305511518386</v>
      </c>
      <c r="E71" s="34">
        <v>0.81875782672091379</v>
      </c>
      <c r="F71" s="34">
        <v>0.83833679179956966</v>
      </c>
      <c r="G71" s="34">
        <v>1.2303550720722483</v>
      </c>
      <c r="H71" s="34">
        <v>1.1994586498508422</v>
      </c>
      <c r="I71" s="34">
        <v>1.3412068138508546</v>
      </c>
      <c r="J71" s="34">
        <v>1.3263249830482693</v>
      </c>
      <c r="K71" s="34">
        <v>1.3293458025008711</v>
      </c>
      <c r="L71" s="34">
        <v>1.2972309852725645</v>
      </c>
      <c r="M71" s="35">
        <v>1.2541621433753194</v>
      </c>
    </row>
    <row r="72" spans="2:13" ht="15" customHeight="1" thickBot="1" x14ac:dyDescent="0.45">
      <c r="B72" s="24" t="s">
        <v>49</v>
      </c>
      <c r="C72" s="25" t="s">
        <v>28</v>
      </c>
      <c r="D72" s="37">
        <v>2.1237592894936346</v>
      </c>
      <c r="E72" s="37">
        <v>2.1670353423127895</v>
      </c>
      <c r="F72" s="37">
        <v>2.2189717406988807</v>
      </c>
      <c r="G72" s="37">
        <v>2.2577646495999892</v>
      </c>
      <c r="H72" s="37">
        <v>2.428174369429509</v>
      </c>
      <c r="I72" s="37">
        <v>2.4321131458847152</v>
      </c>
      <c r="J72" s="37">
        <v>2.4381671081874154</v>
      </c>
      <c r="K72" s="37">
        <v>2.4712631411316375</v>
      </c>
      <c r="L72" s="37">
        <v>2.439885681362203</v>
      </c>
      <c r="M72" s="38">
        <v>2.3845015700735841</v>
      </c>
    </row>
    <row r="74" spans="2:13" ht="15" customHeight="1" x14ac:dyDescent="0.4">
      <c r="B74" s="31" t="s">
        <v>77</v>
      </c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</row>
    <row r="75" spans="2:13" ht="15" customHeight="1" thickBot="1" x14ac:dyDescent="0.45"/>
    <row r="76" spans="2:13" ht="15" customHeight="1" x14ac:dyDescent="0.4">
      <c r="B76" s="49"/>
      <c r="C76" s="50" t="s">
        <v>0</v>
      </c>
      <c r="D76" s="50">
        <v>2025</v>
      </c>
      <c r="E76" s="50">
        <v>2026</v>
      </c>
      <c r="F76" s="50">
        <v>2027</v>
      </c>
      <c r="G76" s="50">
        <v>2028</v>
      </c>
      <c r="H76" s="50">
        <v>2029</v>
      </c>
      <c r="I76" s="50">
        <v>2030</v>
      </c>
      <c r="J76" s="50">
        <v>2031</v>
      </c>
      <c r="K76" s="50">
        <v>2032</v>
      </c>
      <c r="L76" s="50">
        <v>2033</v>
      </c>
      <c r="M76" s="51">
        <v>2034</v>
      </c>
    </row>
    <row r="77" spans="2:13" ht="15" customHeight="1" x14ac:dyDescent="0.4">
      <c r="B77" s="23" t="s">
        <v>40</v>
      </c>
      <c r="C77" s="22" t="s">
        <v>28</v>
      </c>
      <c r="D77" s="34">
        <v>15.12572693247586</v>
      </c>
      <c r="E77" s="34">
        <v>15.74015223013032</v>
      </c>
      <c r="F77" s="34">
        <v>16.888451518330879</v>
      </c>
      <c r="G77" s="34">
        <v>16.28758914254691</v>
      </c>
      <c r="H77" s="34">
        <v>15.927760759351964</v>
      </c>
      <c r="I77" s="34">
        <v>16.129856587090273</v>
      </c>
      <c r="J77" s="34">
        <v>16.463114086865417</v>
      </c>
      <c r="K77" s="34">
        <v>17.690733019546521</v>
      </c>
      <c r="L77" s="34">
        <v>18.454398394127622</v>
      </c>
      <c r="M77" s="35">
        <v>18.062919302316619</v>
      </c>
    </row>
    <row r="78" spans="2:13" ht="15" customHeight="1" x14ac:dyDescent="0.4">
      <c r="B78" s="23" t="s">
        <v>47</v>
      </c>
      <c r="C78" s="22" t="s">
        <v>28</v>
      </c>
      <c r="D78" s="34">
        <v>0.61349905269664184</v>
      </c>
      <c r="E78" s="34">
        <v>0.71962326754334693</v>
      </c>
      <c r="F78" s="34">
        <v>0.81625410621611139</v>
      </c>
      <c r="G78" s="34">
        <v>0.72552739442687686</v>
      </c>
      <c r="H78" s="34">
        <v>0.70651691972762198</v>
      </c>
      <c r="I78" s="34">
        <v>0.72905169517743607</v>
      </c>
      <c r="J78" s="34">
        <v>0.75932385282695292</v>
      </c>
      <c r="K78" s="34">
        <v>0.87206210715275101</v>
      </c>
      <c r="L78" s="34">
        <v>1.0061973909677813</v>
      </c>
      <c r="M78" s="35">
        <v>0.98553277794720673</v>
      </c>
    </row>
    <row r="79" spans="2:13" ht="15" customHeight="1" x14ac:dyDescent="0.4">
      <c r="B79" s="23" t="s">
        <v>43</v>
      </c>
      <c r="C79" s="22" t="s">
        <v>28</v>
      </c>
      <c r="D79" s="34">
        <v>1.5067414754066772</v>
      </c>
      <c r="E79" s="34">
        <v>1.5272308000860517</v>
      </c>
      <c r="F79" s="34">
        <v>1.5462009517328543</v>
      </c>
      <c r="G79" s="34">
        <v>1.5638617403986264</v>
      </c>
      <c r="H79" s="34">
        <v>1.5803823048866212</v>
      </c>
      <c r="I79" s="34">
        <v>1.811252654431059</v>
      </c>
      <c r="J79" s="34">
        <v>2.0451844624525721</v>
      </c>
      <c r="K79" s="34">
        <v>2.0627597703803309</v>
      </c>
      <c r="L79" s="34">
        <v>2.0794333745033162</v>
      </c>
      <c r="M79" s="35">
        <v>2.09529330107208</v>
      </c>
    </row>
    <row r="80" spans="2:13" ht="15" customHeight="1" x14ac:dyDescent="0.4">
      <c r="B80" s="23" t="s">
        <v>42</v>
      </c>
      <c r="C80" s="22" t="s">
        <v>28</v>
      </c>
      <c r="D80" s="34">
        <v>2.7500225383752479</v>
      </c>
      <c r="E80" s="34">
        <v>3.304013260058563</v>
      </c>
      <c r="F80" s="34">
        <v>3.555324069532233</v>
      </c>
      <c r="G80" s="34">
        <v>3.3068536863226452</v>
      </c>
      <c r="H80" s="34">
        <v>3.2363381722180726</v>
      </c>
      <c r="I80" s="34">
        <v>3.3555236213867219</v>
      </c>
      <c r="J80" s="34">
        <v>3.5406341462255981</v>
      </c>
      <c r="K80" s="34">
        <v>4.0123301093394828</v>
      </c>
      <c r="L80" s="34">
        <v>4.4547070166476841</v>
      </c>
      <c r="M80" s="35">
        <v>4.3967431281918179</v>
      </c>
    </row>
    <row r="81" spans="2:13" ht="15" customHeight="1" x14ac:dyDescent="0.4">
      <c r="B81" s="23" t="s">
        <v>41</v>
      </c>
      <c r="C81" s="22" t="s">
        <v>28</v>
      </c>
      <c r="D81" s="34">
        <v>4.1618725122144316</v>
      </c>
      <c r="E81" s="34">
        <v>4.3711507018621809</v>
      </c>
      <c r="F81" s="34">
        <v>4.666065053002014</v>
      </c>
      <c r="G81" s="34">
        <v>4.3828148447568216</v>
      </c>
      <c r="H81" s="34">
        <v>4.2391868654524112</v>
      </c>
      <c r="I81" s="34">
        <v>3.6665005620276001</v>
      </c>
      <c r="J81" s="34">
        <v>3.4750820001877831</v>
      </c>
      <c r="K81" s="34">
        <v>3.7176046366428279</v>
      </c>
      <c r="L81" s="34">
        <v>3.7408516158077774</v>
      </c>
      <c r="M81" s="35">
        <v>3.4544386502228552</v>
      </c>
    </row>
    <row r="82" spans="2:13" ht="15" customHeight="1" x14ac:dyDescent="0.4">
      <c r="B82" s="23" t="s">
        <v>46</v>
      </c>
      <c r="C82" s="22" t="s">
        <v>28</v>
      </c>
      <c r="D82" s="34">
        <v>0.98677429737733102</v>
      </c>
      <c r="E82" s="34">
        <v>1.0331847640395322</v>
      </c>
      <c r="F82" s="34">
        <v>1.1231224552776649</v>
      </c>
      <c r="G82" s="34">
        <v>1.0536214492448466</v>
      </c>
      <c r="H82" s="34">
        <v>1.0217926051670432</v>
      </c>
      <c r="I82" s="34">
        <v>0.99960780484498868</v>
      </c>
      <c r="J82" s="34">
        <v>0.99871469514105427</v>
      </c>
      <c r="K82" s="34">
        <v>1.0797813637370857</v>
      </c>
      <c r="L82" s="34">
        <v>1.1276061768278636</v>
      </c>
      <c r="M82" s="35">
        <v>1.0966963647369279</v>
      </c>
    </row>
    <row r="83" spans="2:13" ht="15" customHeight="1" x14ac:dyDescent="0.4">
      <c r="B83" s="23" t="s">
        <v>48</v>
      </c>
      <c r="C83" s="22" t="s">
        <v>28</v>
      </c>
      <c r="D83" s="34">
        <v>0.63038486439873043</v>
      </c>
      <c r="E83" s="34">
        <v>0.65134564548361695</v>
      </c>
      <c r="F83" s="34">
        <v>0.69488977289293108</v>
      </c>
      <c r="G83" s="34">
        <v>0.81833067905188572</v>
      </c>
      <c r="H83" s="34">
        <v>0.84798255200923056</v>
      </c>
      <c r="I83" s="34">
        <v>0.8746855535648691</v>
      </c>
      <c r="J83" s="34">
        <v>0.88355546036522259</v>
      </c>
      <c r="K83" s="34">
        <v>0.90762523483628932</v>
      </c>
      <c r="L83" s="34">
        <v>0.89195209452432433</v>
      </c>
      <c r="M83" s="35">
        <v>0.85765475856935791</v>
      </c>
    </row>
    <row r="84" spans="2:13" ht="15" customHeight="1" x14ac:dyDescent="0.4">
      <c r="B84" s="23" t="s">
        <v>45</v>
      </c>
      <c r="C84" s="22" t="s">
        <v>28</v>
      </c>
      <c r="D84" s="34">
        <v>0.27260307476447776</v>
      </c>
      <c r="E84" s="34">
        <v>0.27301706164668593</v>
      </c>
      <c r="F84" s="34">
        <v>0.27340035363205728</v>
      </c>
      <c r="G84" s="34">
        <v>0.27375718993347231</v>
      </c>
      <c r="H84" s="34">
        <v>0.27409098800108689</v>
      </c>
      <c r="I84" s="34">
        <v>0.27440454308811868</v>
      </c>
      <c r="J84" s="34">
        <v>0.27470017068775054</v>
      </c>
      <c r="K84" s="34">
        <v>0.27497981040776887</v>
      </c>
      <c r="L84" s="34">
        <v>0.27524510317008144</v>
      </c>
      <c r="M84" s="35">
        <v>0.27549744955533007</v>
      </c>
    </row>
    <row r="85" spans="2:13" ht="15" customHeight="1" thickBot="1" x14ac:dyDescent="0.45">
      <c r="B85" s="24" t="s">
        <v>44</v>
      </c>
      <c r="C85" s="25" t="s">
        <v>28</v>
      </c>
      <c r="D85" s="37">
        <v>1.5242168507721181</v>
      </c>
      <c r="E85" s="37">
        <v>1.6473931286968013</v>
      </c>
      <c r="F85" s="37">
        <v>1.7441371207698384</v>
      </c>
      <c r="G85" s="37">
        <v>1.7020918482216185</v>
      </c>
      <c r="H85" s="37">
        <v>1.6863160352417013</v>
      </c>
      <c r="I85" s="37">
        <v>1.7124924311600476</v>
      </c>
      <c r="J85" s="37">
        <v>1.7822082477710912</v>
      </c>
      <c r="K85" s="37">
        <v>1.893788592795671</v>
      </c>
      <c r="L85" s="37">
        <v>1.9620271664008895</v>
      </c>
      <c r="M85" s="38">
        <v>1.930127505148056</v>
      </c>
    </row>
    <row r="87" spans="2:13" ht="15" customHeight="1" x14ac:dyDescent="0.4">
      <c r="B87" s="31" t="s">
        <v>78</v>
      </c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</row>
    <row r="88" spans="2:13" ht="15" customHeight="1" thickBot="1" x14ac:dyDescent="0.45"/>
    <row r="89" spans="2:13" ht="15" customHeight="1" x14ac:dyDescent="0.4">
      <c r="B89" s="49"/>
      <c r="C89" s="50" t="s">
        <v>0</v>
      </c>
      <c r="D89" s="50">
        <v>2025</v>
      </c>
      <c r="E89" s="50">
        <v>2026</v>
      </c>
      <c r="F89" s="50">
        <v>2027</v>
      </c>
      <c r="G89" s="50">
        <v>2028</v>
      </c>
      <c r="H89" s="50">
        <v>2029</v>
      </c>
      <c r="I89" s="50">
        <v>2030</v>
      </c>
      <c r="J89" s="50">
        <v>2031</v>
      </c>
      <c r="K89" s="50">
        <v>2032</v>
      </c>
      <c r="L89" s="50">
        <v>2033</v>
      </c>
      <c r="M89" s="51">
        <v>2034</v>
      </c>
    </row>
    <row r="90" spans="2:13" ht="15" customHeight="1" x14ac:dyDescent="0.4">
      <c r="B90" s="23" t="s">
        <v>36</v>
      </c>
      <c r="C90" s="22" t="s">
        <v>28</v>
      </c>
      <c r="D90" s="34">
        <v>20.532010544617126</v>
      </c>
      <c r="E90" s="34">
        <v>21.866972595324071</v>
      </c>
      <c r="F90" s="34">
        <v>23.520047714521919</v>
      </c>
      <c r="G90" s="34">
        <v>22.571242077500521</v>
      </c>
      <c r="H90" s="34">
        <v>22.071527401907748</v>
      </c>
      <c r="I90" s="34">
        <v>22.499450151508498</v>
      </c>
      <c r="J90" s="34">
        <v>23.161099036119559</v>
      </c>
      <c r="K90" s="34">
        <v>25.134597793236352</v>
      </c>
      <c r="L90" s="34">
        <v>26.48289152584417</v>
      </c>
      <c r="M90" s="35">
        <v>25.97359561645272</v>
      </c>
    </row>
    <row r="91" spans="2:13" ht="15" customHeight="1" x14ac:dyDescent="0.4">
      <c r="B91" s="23" t="s">
        <v>37</v>
      </c>
      <c r="C91" s="22" t="s">
        <v>28</v>
      </c>
      <c r="D91" s="34">
        <v>4.9379740119801889</v>
      </c>
      <c r="E91" s="34">
        <v>5.2154146703235336</v>
      </c>
      <c r="F91" s="34">
        <v>5.5784815658153333</v>
      </c>
      <c r="G91" s="34">
        <v>5.3109946813205315</v>
      </c>
      <c r="H91" s="34">
        <v>5.1952116529692898</v>
      </c>
      <c r="I91" s="34">
        <v>4.53143674466937</v>
      </c>
      <c r="J91" s="34">
        <v>4.2666017582084308</v>
      </c>
      <c r="K91" s="34">
        <v>4.559940576489006</v>
      </c>
      <c r="L91" s="34">
        <v>4.6712352002690141</v>
      </c>
      <c r="M91" s="35">
        <v>4.3228835580832801</v>
      </c>
    </row>
    <row r="92" spans="2:13" ht="15" customHeight="1" x14ac:dyDescent="0.4">
      <c r="B92" s="23" t="s">
        <v>38</v>
      </c>
      <c r="C92" s="22" t="s">
        <v>28</v>
      </c>
      <c r="D92" s="34">
        <v>1.6999899263147888</v>
      </c>
      <c r="E92" s="34">
        <v>1.7524533945798857</v>
      </c>
      <c r="F92" s="34">
        <v>1.7744925565279794</v>
      </c>
      <c r="G92" s="34">
        <v>1.7950105254289608</v>
      </c>
      <c r="H92" s="34">
        <v>1.8142038035325763</v>
      </c>
      <c r="I92" s="34">
        <v>2.0809754120365378</v>
      </c>
      <c r="J92" s="34">
        <v>2.3513338097557086</v>
      </c>
      <c r="K92" s="34">
        <v>2.3717808887886234</v>
      </c>
      <c r="L92" s="34">
        <v>2.3911789273702246</v>
      </c>
      <c r="M92" s="35">
        <v>2.4096303350690644</v>
      </c>
    </row>
    <row r="93" spans="2:13" ht="15" customHeight="1" thickBot="1" x14ac:dyDescent="0.45">
      <c r="B93" s="24" t="s">
        <v>39</v>
      </c>
      <c r="C93" s="25" t="s">
        <v>28</v>
      </c>
      <c r="D93" s="36">
        <v>0.40186711556941768</v>
      </c>
      <c r="E93" s="37">
        <v>0.4322701993196002</v>
      </c>
      <c r="F93" s="37">
        <v>0.43482356452133547</v>
      </c>
      <c r="G93" s="37">
        <v>0.43720069065369216</v>
      </c>
      <c r="H93" s="37">
        <v>0.43942434364614358</v>
      </c>
      <c r="I93" s="37">
        <v>0.44151314455670354</v>
      </c>
      <c r="J93" s="37">
        <v>0.44348251843975312</v>
      </c>
      <c r="K93" s="37">
        <v>0.44534538632473147</v>
      </c>
      <c r="L93" s="37">
        <v>0.44711267949394501</v>
      </c>
      <c r="M93" s="38">
        <v>0.44879372815519791</v>
      </c>
    </row>
    <row r="95" spans="2:13" ht="15" customHeight="1" x14ac:dyDescent="0.4">
      <c r="B95" s="31" t="s">
        <v>79</v>
      </c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</row>
    <row r="96" spans="2:13" ht="15" customHeight="1" thickBot="1" x14ac:dyDescent="0.45"/>
    <row r="97" spans="2:13" ht="15" customHeight="1" x14ac:dyDescent="0.4">
      <c r="B97" s="49"/>
      <c r="C97" s="50" t="s">
        <v>0</v>
      </c>
      <c r="D97" s="50">
        <v>2025</v>
      </c>
      <c r="E97" s="50">
        <v>2026</v>
      </c>
      <c r="F97" s="50">
        <v>2027</v>
      </c>
      <c r="G97" s="50">
        <v>2028</v>
      </c>
      <c r="H97" s="50">
        <v>2029</v>
      </c>
      <c r="I97" s="50">
        <v>2030</v>
      </c>
      <c r="J97" s="50">
        <v>2031</v>
      </c>
      <c r="K97" s="50">
        <v>2032</v>
      </c>
      <c r="L97" s="50">
        <v>2033</v>
      </c>
      <c r="M97" s="51">
        <v>2034</v>
      </c>
    </row>
    <row r="98" spans="2:13" ht="15" customHeight="1" x14ac:dyDescent="0.4">
      <c r="B98" s="23" t="s">
        <v>57</v>
      </c>
      <c r="C98" s="22" t="s">
        <v>28</v>
      </c>
      <c r="D98" s="34">
        <v>27.571841598481519</v>
      </c>
      <c r="E98" s="34">
        <v>29.267110859547092</v>
      </c>
      <c r="F98" s="34">
        <v>31.307845401386579</v>
      </c>
      <c r="G98" s="34">
        <v>29.642585104333481</v>
      </c>
      <c r="H98" s="34">
        <v>28.889012357733069</v>
      </c>
      <c r="I98" s="34">
        <v>27.987170418234033</v>
      </c>
      <c r="J98" s="34">
        <v>26.858537028602012</v>
      </c>
      <c r="K98" s="34">
        <v>27.516204444937518</v>
      </c>
      <c r="L98" s="34">
        <v>26.992881700414738</v>
      </c>
      <c r="M98" s="35">
        <v>24.657129528370273</v>
      </c>
    </row>
    <row r="99" spans="2:13" ht="15" customHeight="1" x14ac:dyDescent="0.4">
      <c r="B99" s="23" t="s">
        <v>58</v>
      </c>
      <c r="C99" s="22" t="s">
        <v>28</v>
      </c>
      <c r="D99" s="34">
        <v>0</v>
      </c>
      <c r="E99" s="34">
        <v>0</v>
      </c>
      <c r="F99" s="34">
        <v>0</v>
      </c>
      <c r="G99" s="34">
        <v>0.12637090884768548</v>
      </c>
      <c r="H99" s="34">
        <v>0.13052105047513182</v>
      </c>
      <c r="I99" s="34">
        <v>0.16460031597435265</v>
      </c>
      <c r="J99" s="34">
        <v>1.0650930435198596</v>
      </c>
      <c r="K99" s="34">
        <v>1.8193449849389229</v>
      </c>
      <c r="L99" s="34">
        <v>1.7565850951406712</v>
      </c>
      <c r="M99" s="35">
        <v>2.7770687023565879</v>
      </c>
    </row>
    <row r="100" spans="2:13" ht="15" customHeight="1" x14ac:dyDescent="0.4">
      <c r="B100" s="23" t="s">
        <v>59</v>
      </c>
      <c r="C100" s="22" t="s">
        <v>28</v>
      </c>
      <c r="D100" s="34">
        <v>0</v>
      </c>
      <c r="E100" s="34">
        <v>0</v>
      </c>
      <c r="F100" s="34">
        <v>0</v>
      </c>
      <c r="G100" s="34">
        <v>0.34549196172254193</v>
      </c>
      <c r="H100" s="34">
        <v>0.50083379384757665</v>
      </c>
      <c r="I100" s="34">
        <v>0.6969062414950391</v>
      </c>
      <c r="J100" s="34">
        <v>1.6445549713117265</v>
      </c>
      <c r="K100" s="34">
        <v>1.9504907534851053</v>
      </c>
      <c r="L100" s="34">
        <v>2.0558365137892367</v>
      </c>
      <c r="M100" s="35">
        <v>2.0714483591496031</v>
      </c>
    </row>
    <row r="101" spans="2:13" ht="15" customHeight="1" thickBot="1" x14ac:dyDescent="0.45">
      <c r="B101" s="24" t="s">
        <v>60</v>
      </c>
      <c r="C101" s="25" t="s">
        <v>28</v>
      </c>
      <c r="D101" s="36">
        <v>0</v>
      </c>
      <c r="E101" s="37">
        <v>0</v>
      </c>
      <c r="F101" s="37">
        <v>0</v>
      </c>
      <c r="G101" s="37">
        <v>0</v>
      </c>
      <c r="H101" s="37">
        <v>0</v>
      </c>
      <c r="I101" s="37">
        <v>0.70469847706771216</v>
      </c>
      <c r="J101" s="37">
        <v>0.65433207908985813</v>
      </c>
      <c r="K101" s="37">
        <v>1.225624461477173</v>
      </c>
      <c r="L101" s="37">
        <v>3.1871150236327113</v>
      </c>
      <c r="M101" s="38">
        <v>3.649256647883774</v>
      </c>
    </row>
    <row r="103" spans="2:13" ht="15" customHeight="1" x14ac:dyDescent="0.4">
      <c r="B103" s="31" t="s">
        <v>80</v>
      </c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</row>
    <row r="104" spans="2:13" ht="15" customHeight="1" thickBot="1" x14ac:dyDescent="0.45"/>
    <row r="105" spans="2:13" ht="15" customHeight="1" x14ac:dyDescent="0.4">
      <c r="B105" s="49"/>
      <c r="C105" s="50" t="s">
        <v>0</v>
      </c>
      <c r="D105" s="50">
        <v>2025</v>
      </c>
      <c r="E105" s="50">
        <v>2026</v>
      </c>
      <c r="F105" s="50">
        <v>2027</v>
      </c>
      <c r="G105" s="50">
        <v>2028</v>
      </c>
      <c r="H105" s="50">
        <v>2029</v>
      </c>
      <c r="I105" s="50">
        <v>2030</v>
      </c>
      <c r="J105" s="50">
        <v>2031</v>
      </c>
      <c r="K105" s="50">
        <v>2032</v>
      </c>
      <c r="L105" s="50">
        <v>2033</v>
      </c>
      <c r="M105" s="51">
        <v>2034</v>
      </c>
    </row>
    <row r="106" spans="2:13" ht="15" customHeight="1" x14ac:dyDescent="0.4">
      <c r="B106" s="23" t="s">
        <v>61</v>
      </c>
      <c r="C106" s="22" t="s">
        <v>28</v>
      </c>
      <c r="D106" s="34">
        <v>0</v>
      </c>
      <c r="E106" s="34">
        <v>2.8242102491970941E-2</v>
      </c>
      <c r="F106" s="34">
        <v>0.35005312822651125</v>
      </c>
      <c r="G106" s="34">
        <v>0.37290657251011472</v>
      </c>
      <c r="H106" s="34">
        <v>0.37629534835828088</v>
      </c>
      <c r="I106" s="34">
        <v>0.6252028756204332</v>
      </c>
      <c r="J106" s="34">
        <v>0.99700475986643489</v>
      </c>
      <c r="K106" s="34">
        <v>1.7745330476349372</v>
      </c>
      <c r="L106" s="34">
        <v>2.8149739506035938</v>
      </c>
      <c r="M106" s="35">
        <v>2.7766582481936033</v>
      </c>
    </row>
    <row r="107" spans="2:13" ht="15" customHeight="1" x14ac:dyDescent="0.4">
      <c r="B107" s="23" t="s">
        <v>62</v>
      </c>
      <c r="C107" s="22" t="s">
        <v>28</v>
      </c>
      <c r="D107" s="34">
        <v>0</v>
      </c>
      <c r="E107" s="34">
        <v>0.71699098718865273</v>
      </c>
      <c r="F107" s="34">
        <v>1.0979738123923786</v>
      </c>
      <c r="G107" s="34">
        <v>1.6512469007142321</v>
      </c>
      <c r="H107" s="34">
        <v>1.8393037127478604</v>
      </c>
      <c r="I107" s="34">
        <v>2.5856609141828639</v>
      </c>
      <c r="J107" s="34">
        <v>3.3987027287453189</v>
      </c>
      <c r="K107" s="34">
        <v>4.206500365984815</v>
      </c>
      <c r="L107" s="34">
        <v>5.1590126660518516</v>
      </c>
      <c r="M107" s="35">
        <v>5.7987879850350339</v>
      </c>
    </row>
    <row r="108" spans="2:13" ht="15" customHeight="1" x14ac:dyDescent="0.4">
      <c r="B108" s="23" t="s">
        <v>63</v>
      </c>
      <c r="C108" s="22" t="s">
        <v>28</v>
      </c>
      <c r="D108" s="34">
        <v>0</v>
      </c>
      <c r="E108" s="34">
        <v>0.27917011819000909</v>
      </c>
      <c r="F108" s="34">
        <v>0.48232630266956777</v>
      </c>
      <c r="G108" s="34">
        <v>1.4058123054830849</v>
      </c>
      <c r="H108" s="34">
        <v>2.0873346666032573</v>
      </c>
      <c r="I108" s="34">
        <v>2.1439872983868571</v>
      </c>
      <c r="J108" s="34">
        <v>3.1183492290347714</v>
      </c>
      <c r="K108" s="34">
        <v>3.0746390591631063</v>
      </c>
      <c r="L108" s="34">
        <v>3.0842331433310464</v>
      </c>
      <c r="M108" s="35">
        <v>4.0061265429604385</v>
      </c>
    </row>
    <row r="109" spans="2:13" ht="15" customHeight="1" thickBot="1" x14ac:dyDescent="0.45">
      <c r="B109" s="24" t="s">
        <v>64</v>
      </c>
      <c r="C109" s="25" t="s">
        <v>28</v>
      </c>
      <c r="D109" s="36">
        <v>27.571841598481519</v>
      </c>
      <c r="E109" s="37">
        <v>28.242707651676451</v>
      </c>
      <c r="F109" s="37">
        <v>29.377492158098125</v>
      </c>
      <c r="G109" s="37">
        <v>26.68448219619626</v>
      </c>
      <c r="H109" s="37">
        <v>25.217433474346382</v>
      </c>
      <c r="I109" s="37">
        <v>24.198524364580976</v>
      </c>
      <c r="J109" s="37">
        <v>22.708460404876924</v>
      </c>
      <c r="K109" s="37">
        <v>23.455992172055865</v>
      </c>
      <c r="L109" s="37">
        <v>22.934198572990852</v>
      </c>
      <c r="M109" s="38">
        <v>20.573330461571178</v>
      </c>
    </row>
    <row r="111" spans="2:13" ht="15" customHeight="1" x14ac:dyDescent="0.4">
      <c r="B111" s="31" t="s">
        <v>81</v>
      </c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</row>
    <row r="112" spans="2:13" ht="15" customHeight="1" thickBot="1" x14ac:dyDescent="0.45"/>
    <row r="113" spans="2:13" ht="15" customHeight="1" x14ac:dyDescent="0.4">
      <c r="B113" s="49"/>
      <c r="C113" s="50" t="s">
        <v>0</v>
      </c>
      <c r="D113" s="50">
        <v>2025</v>
      </c>
      <c r="E113" s="50">
        <v>2026</v>
      </c>
      <c r="F113" s="50">
        <v>2027</v>
      </c>
      <c r="G113" s="50">
        <v>2028</v>
      </c>
      <c r="H113" s="50">
        <v>2029</v>
      </c>
      <c r="I113" s="50">
        <v>2030</v>
      </c>
      <c r="J113" s="50">
        <v>2031</v>
      </c>
      <c r="K113" s="50">
        <v>2032</v>
      </c>
      <c r="L113" s="50">
        <v>2033</v>
      </c>
      <c r="M113" s="51">
        <v>2034</v>
      </c>
    </row>
    <row r="114" spans="2:13" ht="15" customHeight="1" x14ac:dyDescent="0.4">
      <c r="B114" s="23" t="s">
        <v>69</v>
      </c>
      <c r="C114" s="22" t="s">
        <v>28</v>
      </c>
      <c r="D114" s="34">
        <v>27.571841598481516</v>
      </c>
      <c r="E114" s="34">
        <v>29.267110859547095</v>
      </c>
      <c r="F114" s="34">
        <v>31.307845401386579</v>
      </c>
      <c r="G114" s="34">
        <v>30.114447974903712</v>
      </c>
      <c r="H114" s="34">
        <v>29.520367202055766</v>
      </c>
      <c r="I114" s="34">
        <v>29.55337545277111</v>
      </c>
      <c r="J114" s="34">
        <v>30.222517122523435</v>
      </c>
      <c r="K114" s="34">
        <v>32.511664644838731</v>
      </c>
      <c r="L114" s="34">
        <v>33.992418332977337</v>
      </c>
      <c r="M114" s="35">
        <v>33.154903237760259</v>
      </c>
    </row>
    <row r="115" spans="2:13" ht="15" customHeight="1" x14ac:dyDescent="0.4">
      <c r="B115" s="23" t="s">
        <v>70</v>
      </c>
      <c r="C115" s="22" t="s">
        <v>28</v>
      </c>
      <c r="D115" s="34">
        <v>21.984431657348171</v>
      </c>
      <c r="E115" s="34">
        <v>24.581034207010436</v>
      </c>
      <c r="F115" s="34">
        <v>26.001539731229951</v>
      </c>
      <c r="G115" s="34">
        <v>25.082660786000421</v>
      </c>
      <c r="H115" s="34">
        <v>24.606015247735307</v>
      </c>
      <c r="I115" s="34">
        <v>29.132634012835101</v>
      </c>
      <c r="J115" s="34">
        <v>29.686629045665949</v>
      </c>
      <c r="K115" s="34">
        <v>31.182074040708091</v>
      </c>
      <c r="L115" s="34">
        <v>31.627631812225037</v>
      </c>
      <c r="M115" s="35">
        <v>30.756456386090946</v>
      </c>
    </row>
    <row r="116" spans="2:13" ht="15" customHeight="1" thickBot="1" x14ac:dyDescent="0.45">
      <c r="B116" s="24" t="s">
        <v>71</v>
      </c>
      <c r="C116" s="25" t="s">
        <v>34</v>
      </c>
      <c r="D116" s="52">
        <v>0.79735086170518754</v>
      </c>
      <c r="E116" s="52">
        <v>0.8398859157972528</v>
      </c>
      <c r="F116" s="52">
        <v>0.83051194989222665</v>
      </c>
      <c r="G116" s="52">
        <v>0.83291119288998428</v>
      </c>
      <c r="H116" s="52">
        <v>0.833526733570637</v>
      </c>
      <c r="I116" s="52">
        <v>0.98576333723339349</v>
      </c>
      <c r="J116" s="52">
        <v>0.98226858224002422</v>
      </c>
      <c r="K116" s="52">
        <v>0.95910419787312506</v>
      </c>
      <c r="L116" s="52">
        <v>0.93043194227643022</v>
      </c>
      <c r="M116" s="53">
        <v>0.92765936204157851</v>
      </c>
    </row>
    <row r="118" spans="2:13" ht="15" customHeight="1" x14ac:dyDescent="0.4">
      <c r="B118" s="31" t="s">
        <v>82</v>
      </c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</row>
    <row r="119" spans="2:13" ht="15" customHeight="1" thickBot="1" x14ac:dyDescent="0.45"/>
    <row r="120" spans="2:13" ht="15" customHeight="1" x14ac:dyDescent="0.4">
      <c r="B120" s="49"/>
      <c r="C120" s="50" t="s">
        <v>0</v>
      </c>
      <c r="D120" s="50">
        <v>2025</v>
      </c>
      <c r="E120" s="50">
        <v>2026</v>
      </c>
      <c r="F120" s="50">
        <v>2027</v>
      </c>
      <c r="G120" s="50">
        <v>2028</v>
      </c>
      <c r="H120" s="50">
        <v>2029</v>
      </c>
      <c r="I120" s="50">
        <v>2030</v>
      </c>
      <c r="J120" s="50">
        <v>2031</v>
      </c>
      <c r="K120" s="50">
        <v>2032</v>
      </c>
      <c r="L120" s="50">
        <v>2033</v>
      </c>
      <c r="M120" s="51">
        <v>2034</v>
      </c>
    </row>
    <row r="121" spans="2:13" ht="15" customHeight="1" x14ac:dyDescent="0.4">
      <c r="B121" s="23" t="s">
        <v>72</v>
      </c>
      <c r="C121" s="22" t="s">
        <v>28</v>
      </c>
      <c r="D121" s="34">
        <v>21.119342873025815</v>
      </c>
      <c r="E121" s="34">
        <v>23.704934609918755</v>
      </c>
      <c r="F121" s="34">
        <v>24.817220643853116</v>
      </c>
      <c r="G121" s="34">
        <v>23.919061390811137</v>
      </c>
      <c r="H121" s="34">
        <v>23.496027738781947</v>
      </c>
      <c r="I121" s="34">
        <v>27.79869293964984</v>
      </c>
      <c r="J121" s="34">
        <v>28.383891542121265</v>
      </c>
      <c r="K121" s="34">
        <v>29.860914565896504</v>
      </c>
      <c r="L121" s="34">
        <v>30.337724773335538</v>
      </c>
      <c r="M121" s="35">
        <v>29.576211246652811</v>
      </c>
    </row>
    <row r="122" spans="2:13" ht="15" customHeight="1" thickBot="1" x14ac:dyDescent="0.45">
      <c r="B122" s="24" t="s">
        <v>73</v>
      </c>
      <c r="C122" s="25" t="s">
        <v>28</v>
      </c>
      <c r="D122" s="37">
        <v>0.86508878432235903</v>
      </c>
      <c r="E122" s="37">
        <v>0.87609959709168383</v>
      </c>
      <c r="F122" s="37">
        <v>1.184319087376833</v>
      </c>
      <c r="G122" s="37">
        <v>1.1635993951892842</v>
      </c>
      <c r="H122" s="37">
        <v>1.1099875089533577</v>
      </c>
      <c r="I122" s="37">
        <v>1.3339410731852579</v>
      </c>
      <c r="J122" s="37">
        <v>1.3027375035446918</v>
      </c>
      <c r="K122" s="37">
        <v>1.3211594748115889</v>
      </c>
      <c r="L122" s="37">
        <v>1.2899070388895038</v>
      </c>
      <c r="M122" s="38">
        <v>1.1802451394381244</v>
      </c>
    </row>
  </sheetData>
  <sortState xmlns:xlrd2="http://schemas.microsoft.com/office/spreadsheetml/2017/richdata2" ref="B77:M85">
    <sortCondition ref="B77:B85"/>
  </sortState>
  <mergeCells count="8">
    <mergeCell ref="B45:M45"/>
    <mergeCell ref="B49:M49"/>
    <mergeCell ref="B53:M53"/>
    <mergeCell ref="B57:M57"/>
    <mergeCell ref="B29:M29"/>
    <mergeCell ref="B33:M33"/>
    <mergeCell ref="B37:M37"/>
    <mergeCell ref="B41:M41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Índice</vt:lpstr>
      <vt:lpstr>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msoto@cochilco.cl</dc:creator>
  <cp:lastModifiedBy>Jaime Moreno Rojas</cp:lastModifiedBy>
  <dcterms:created xsi:type="dcterms:W3CDTF">2026-03-17T13:53:42Z</dcterms:created>
  <dcterms:modified xsi:type="dcterms:W3CDTF">2026-04-07T15:47:34Z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2026-03-17T14:00:51Z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a7a5ae70-07c3-4e2e-bcda-308d851c6598</vt:lpwstr>
  </property>
  <property fmtid="{D5CDD505-2E9C-101B-9397-08002B2CF9AE}" pid="7" name="MSIP_Label_defa4170-0d19-0005-0004-bc88714345d2_ActionId">
    <vt:lpwstr>47dcb8e0-afd9-492b-8d75-91a9df5d42f1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