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C:\Users\jpacheco\Downloads\"/>
    </mc:Choice>
  </mc:AlternateContent>
  <xr:revisionPtr revIDLastSave="0" documentId="8_{0D2EAD4C-DFB7-418F-8BA8-8580E6C81B03}" xr6:coauthVersionLast="47" xr6:coauthVersionMax="47" xr10:uidLastSave="{00000000-0000-0000-0000-000000000000}"/>
  <bookViews>
    <workbookView xWindow="-120" yWindow="-120" windowWidth="24240" windowHeight="13140" xr2:uid="{C4C17E98-27BC-45BA-B973-4BFAABBC5ADF}"/>
  </bookViews>
  <sheets>
    <sheet name="Hoja1" sheetId="1" r:id="rId1"/>
  </sheets>
  <definedNames>
    <definedName name="_xlnm._FilterDatabase" localSheetId="0" hidden="1">Hoja1!$A$2:$CR$225</definedName>
    <definedName name="Estado_actual">#REF!</definedName>
    <definedName name="Estado_exploración">#REF!</definedName>
    <definedName name="Posición">#REF!</definedName>
    <definedName name="Región">#REF!</definedName>
    <definedName name="Tipo_yacimient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24" i="1" l="1"/>
  <c r="B219" i="1"/>
  <c r="B218" i="1"/>
  <c r="B214" i="1"/>
  <c r="B212" i="1"/>
  <c r="B211" i="1"/>
  <c r="B210" i="1"/>
  <c r="B207" i="1"/>
  <c r="B206" i="1"/>
  <c r="B204" i="1"/>
  <c r="B202" i="1"/>
  <c r="B201" i="1"/>
  <c r="B199" i="1"/>
  <c r="B198" i="1"/>
  <c r="B197" i="1"/>
  <c r="B196" i="1"/>
  <c r="B193" i="1"/>
  <c r="B187" i="1"/>
  <c r="B186" i="1"/>
  <c r="B183" i="1"/>
  <c r="B180" i="1"/>
  <c r="B179" i="1"/>
  <c r="B178" i="1"/>
  <c r="B177" i="1"/>
  <c r="B175" i="1"/>
  <c r="B159" i="1"/>
  <c r="B158" i="1"/>
  <c r="B156" i="1"/>
  <c r="B154" i="1"/>
  <c r="B153" i="1"/>
  <c r="B143" i="1"/>
  <c r="B142" i="1"/>
  <c r="B141" i="1"/>
  <c r="B139" i="1"/>
  <c r="B136" i="1"/>
  <c r="B124" i="1"/>
  <c r="B120" i="1"/>
  <c r="B119" i="1"/>
  <c r="B118" i="1"/>
  <c r="B112" i="1"/>
  <c r="B111" i="1"/>
  <c r="B110" i="1"/>
  <c r="B109" i="1"/>
  <c r="B108" i="1"/>
  <c r="B107" i="1"/>
  <c r="B106" i="1"/>
  <c r="B103" i="1"/>
  <c r="B100" i="1"/>
  <c r="B99" i="1"/>
  <c r="B98" i="1"/>
  <c r="B97" i="1"/>
  <c r="B94" i="1"/>
  <c r="B85" i="1"/>
  <c r="B84" i="1"/>
  <c r="B82" i="1"/>
  <c r="B79" i="1"/>
  <c r="B78" i="1"/>
  <c r="B77" i="1"/>
  <c r="B74" i="1"/>
  <c r="B73" i="1"/>
  <c r="B72" i="1"/>
  <c r="B49" i="1"/>
  <c r="B48" i="1"/>
  <c r="B43" i="1"/>
  <c r="B42" i="1"/>
  <c r="B41" i="1"/>
  <c r="B38" i="1"/>
  <c r="B37" i="1"/>
  <c r="B35" i="1"/>
  <c r="B32" i="1"/>
  <c r="B31" i="1"/>
  <c r="B23" i="1"/>
  <c r="B22" i="1"/>
  <c r="B21" i="1"/>
  <c r="B20" i="1"/>
  <c r="B17" i="1"/>
  <c r="B9" i="1"/>
  <c r="AB8" i="1"/>
  <c r="B7" i="1"/>
  <c r="B5" i="1"/>
  <c r="B4" i="1"/>
  <c r="B3"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José Pedro Ruiz-Tagle Valderrama</author>
  </authors>
  <commentList>
    <comment ref="W4" authorId="0" shapeId="0" xr:uid="{F7424D58-335A-4B76-A0F0-421F432A1B2B}">
      <text>
        <r>
          <rPr>
            <b/>
            <sz val="9"/>
            <color indexed="81"/>
            <rFont val="Tahoma"/>
            <charset val="1"/>
          </rPr>
          <t>José Pedro Ruiz-Tagle Valderrama:</t>
        </r>
        <r>
          <rPr>
            <sz val="9"/>
            <color indexed="81"/>
            <rFont val="Tahoma"/>
            <charset val="1"/>
          </rPr>
          <t xml:space="preserve">
Ex proyecto de Biolantánidos</t>
        </r>
      </text>
    </comment>
    <comment ref="AI5" authorId="0" shapeId="0" xr:uid="{2AA3A975-2EE9-45C2-99B2-94BF613469CB}">
      <text>
        <r>
          <rPr>
            <b/>
            <sz val="9"/>
            <color indexed="81"/>
            <rFont val="Tahoma"/>
            <family val="2"/>
          </rPr>
          <t>José Pedro Ruiz-Tagle Valderrama:</t>
        </r>
        <r>
          <rPr>
            <sz val="9"/>
            <color indexed="81"/>
            <rFont val="Tahoma"/>
            <family val="2"/>
          </rPr>
          <t xml:space="preserve">
en 10m, fuerte alteración </t>
        </r>
      </text>
    </comment>
    <comment ref="AJ5" authorId="0" shapeId="0" xr:uid="{8573DDAF-9281-4580-BE5C-6FF741323F53}">
      <text>
        <r>
          <rPr>
            <b/>
            <sz val="9"/>
            <color indexed="81"/>
            <rFont val="Tahoma"/>
            <family val="2"/>
          </rPr>
          <t>José Pedro Ruiz-Tagle Valderrama:</t>
        </r>
        <r>
          <rPr>
            <sz val="9"/>
            <color indexed="81"/>
            <rFont val="Tahoma"/>
            <family val="2"/>
          </rPr>
          <t xml:space="preserve">
 En mas de 2 m</t>
        </r>
      </text>
    </comment>
    <comment ref="AI6" authorId="0" shapeId="0" xr:uid="{30E626FC-034E-4D9B-8CF0-26BD874DD557}">
      <text>
        <r>
          <rPr>
            <b/>
            <sz val="9"/>
            <color indexed="81"/>
            <rFont val="Tahoma"/>
            <family val="2"/>
          </rPr>
          <t>José Pedro Ruiz-Tagle Valderrama:</t>
        </r>
        <r>
          <rPr>
            <sz val="9"/>
            <color indexed="81"/>
            <rFont val="Tahoma"/>
            <family val="2"/>
          </rPr>
          <t xml:space="preserve">
a 261 M</t>
        </r>
      </text>
    </comment>
    <comment ref="AE9" authorId="0" shapeId="0" xr:uid="{581BD593-9D69-4D37-BD5D-E0A83A03B3E5}">
      <text>
        <r>
          <rPr>
            <b/>
            <sz val="9"/>
            <color indexed="81"/>
            <rFont val="Tahoma"/>
            <charset val="1"/>
          </rPr>
          <t>José Pedro Ruiz-Tagle Valderrama:</t>
        </r>
        <r>
          <rPr>
            <sz val="9"/>
            <color indexed="81"/>
            <rFont val="Tahoma"/>
            <charset val="1"/>
          </rPr>
          <t xml:space="preserve">
 a 10,53 m</t>
        </r>
      </text>
    </comment>
    <comment ref="AI9" authorId="0" shapeId="0" xr:uid="{902D4B3A-EB9E-4DC3-A565-D0DB008FAF61}">
      <text>
        <r>
          <rPr>
            <b/>
            <sz val="9"/>
            <color indexed="81"/>
            <rFont val="Tahoma"/>
            <charset val="1"/>
          </rPr>
          <t>José Pedro Ruiz-Tagle Valderrama:</t>
        </r>
        <r>
          <rPr>
            <sz val="9"/>
            <color indexed="81"/>
            <rFont val="Tahoma"/>
            <charset val="1"/>
          </rPr>
          <t xml:space="preserve">
 a 10,53m</t>
        </r>
      </text>
    </comment>
    <comment ref="AE10" authorId="0" shapeId="0" xr:uid="{6A72975B-3FE4-4268-B19E-70255AF37F60}">
      <text>
        <r>
          <rPr>
            <b/>
            <sz val="9"/>
            <color indexed="81"/>
            <rFont val="Tahoma"/>
            <charset val="1"/>
          </rPr>
          <t>José Pedro Ruiz-Tagle Valderrama:</t>
        </r>
        <r>
          <rPr>
            <sz val="9"/>
            <color indexed="81"/>
            <rFont val="Tahoma"/>
            <charset val="1"/>
          </rPr>
          <t xml:space="preserve">
 a 2,45m</t>
        </r>
      </text>
    </comment>
    <comment ref="AI10" authorId="0" shapeId="0" xr:uid="{1F93AD82-E082-45D5-BE34-4EBBFA983277}">
      <text>
        <r>
          <rPr>
            <b/>
            <sz val="9"/>
            <color indexed="81"/>
            <rFont val="Tahoma"/>
            <charset val="1"/>
          </rPr>
          <t>José Pedro Ruiz-Tagle Valderrama:</t>
        </r>
        <r>
          <rPr>
            <sz val="9"/>
            <color indexed="81"/>
            <rFont val="Tahoma"/>
            <charset val="1"/>
          </rPr>
          <t xml:space="preserve">
a 2,45m</t>
        </r>
      </text>
    </comment>
    <comment ref="AK10" authorId="0" shapeId="0" xr:uid="{D9A5B429-34C9-4FD7-BB71-BD47F02550B1}">
      <text>
        <r>
          <rPr>
            <b/>
            <sz val="9"/>
            <color indexed="81"/>
            <rFont val="Tahoma"/>
            <charset val="1"/>
          </rPr>
          <t>José Pedro Ruiz-Tagle Valderrama:</t>
        </r>
        <r>
          <rPr>
            <sz val="9"/>
            <color indexed="81"/>
            <rFont val="Tahoma"/>
            <charset val="1"/>
          </rPr>
          <t xml:space="preserve">
a 2,45m</t>
        </r>
      </text>
    </comment>
    <comment ref="C14" authorId="0" shapeId="0" xr:uid="{A18D7349-1950-473E-8BF7-F4C2E4E9D994}">
      <text>
        <r>
          <rPr>
            <b/>
            <sz val="9"/>
            <color indexed="81"/>
            <rFont val="Tahoma"/>
            <charset val="1"/>
          </rPr>
          <t>José Pedro Ruiz-Tagle Valderrama:</t>
        </r>
        <r>
          <rPr>
            <sz val="9"/>
            <color indexed="81"/>
            <rFont val="Tahoma"/>
            <charset val="1"/>
          </rPr>
          <t xml:space="preserve">
 ex Equus Mining Limited</t>
        </r>
      </text>
    </comment>
    <comment ref="AI15" authorId="0" shapeId="0" xr:uid="{DC627BC1-4004-415D-80C3-55D02E25BC68}">
      <text>
        <r>
          <rPr>
            <b/>
            <sz val="9"/>
            <color indexed="81"/>
            <rFont val="Tahoma"/>
            <charset val="1"/>
          </rPr>
          <t>José Pedro Ruiz-Tagle Valderrama:</t>
        </r>
        <r>
          <rPr>
            <sz val="9"/>
            <color indexed="81"/>
            <rFont val="Tahoma"/>
            <charset val="1"/>
          </rPr>
          <t xml:space="preserve">
  a 9,7m</t>
        </r>
      </text>
    </comment>
    <comment ref="AJ15" authorId="0" shapeId="0" xr:uid="{AB0BDB44-D114-412D-B235-79F2EDD5A9D1}">
      <text>
        <r>
          <rPr>
            <b/>
            <sz val="9"/>
            <color indexed="81"/>
            <rFont val="Tahoma"/>
            <charset val="1"/>
          </rPr>
          <t>José Pedro Ruiz-Tagle Valderrama:</t>
        </r>
        <r>
          <rPr>
            <sz val="9"/>
            <color indexed="81"/>
            <rFont val="Tahoma"/>
            <charset val="1"/>
          </rPr>
          <t xml:space="preserve">
  a 9,7m</t>
        </r>
      </text>
    </comment>
    <comment ref="AL15" authorId="0" shapeId="0" xr:uid="{54BB7271-7D6D-4481-964A-DD4FD986379B}">
      <text>
        <r>
          <rPr>
            <b/>
            <sz val="9"/>
            <color indexed="81"/>
            <rFont val="Tahoma"/>
            <charset val="1"/>
          </rPr>
          <t>José Pedro Ruiz-Tagle Valderrama:</t>
        </r>
        <r>
          <rPr>
            <sz val="9"/>
            <color indexed="81"/>
            <rFont val="Tahoma"/>
            <charset val="1"/>
          </rPr>
          <t xml:space="preserve">
  a 9,7m</t>
        </r>
      </text>
    </comment>
    <comment ref="AQ15" authorId="0" shapeId="0" xr:uid="{7D4723C3-F524-4F98-BF3D-DE65E1EC1441}">
      <text>
        <r>
          <rPr>
            <b/>
            <sz val="9"/>
            <color indexed="81"/>
            <rFont val="Tahoma"/>
            <charset val="1"/>
          </rPr>
          <t>José Pedro Ruiz-Tagle Valderrama:</t>
        </r>
        <r>
          <rPr>
            <sz val="9"/>
            <color indexed="81"/>
            <rFont val="Tahoma"/>
            <charset val="1"/>
          </rPr>
          <t xml:space="preserve">
  a 9,7m</t>
        </r>
      </text>
    </comment>
    <comment ref="AI19" authorId="0" shapeId="0" xr:uid="{945DD456-7601-4756-9616-A1F271F83F7E}">
      <text>
        <r>
          <rPr>
            <b/>
            <sz val="9"/>
            <color indexed="81"/>
            <rFont val="Tahoma"/>
            <charset val="1"/>
          </rPr>
          <t>José Pedro Ruiz-Tagle Valderrama:</t>
        </r>
        <r>
          <rPr>
            <sz val="9"/>
            <color indexed="81"/>
            <rFont val="Tahoma"/>
            <charset val="1"/>
          </rPr>
          <t xml:space="preserve">
 a 2.4Mt</t>
        </r>
      </text>
    </comment>
    <comment ref="AJ19" authorId="0" shapeId="0" xr:uid="{206F7E65-7D80-4D69-B9EA-92837086906B}">
      <text>
        <r>
          <rPr>
            <b/>
            <sz val="9"/>
            <color indexed="81"/>
            <rFont val="Tahoma"/>
            <charset val="1"/>
          </rPr>
          <t>José Pedro Ruiz-Tagle Valderrama:</t>
        </r>
        <r>
          <rPr>
            <sz val="9"/>
            <color indexed="81"/>
            <rFont val="Tahoma"/>
            <charset val="1"/>
          </rPr>
          <t xml:space="preserve">
a 2,4Mt</t>
        </r>
      </text>
    </comment>
    <comment ref="AL19" authorId="0" shapeId="0" xr:uid="{C87F9EF3-17A3-4A53-B639-BF0CD6C0BB7A}">
      <text>
        <r>
          <rPr>
            <b/>
            <sz val="9"/>
            <color indexed="81"/>
            <rFont val="Tahoma"/>
            <charset val="1"/>
          </rPr>
          <t>José Pedro Ruiz-Tagle Valderrama:</t>
        </r>
        <r>
          <rPr>
            <sz val="9"/>
            <color indexed="81"/>
            <rFont val="Tahoma"/>
            <charset val="1"/>
          </rPr>
          <t xml:space="preserve">
a 2.4Mt</t>
        </r>
      </text>
    </comment>
    <comment ref="AQ19" authorId="0" shapeId="0" xr:uid="{CD00E098-6B20-4A31-9930-344F7820473E}">
      <text>
        <r>
          <rPr>
            <b/>
            <sz val="9"/>
            <color indexed="81"/>
            <rFont val="Tahoma"/>
            <charset val="1"/>
          </rPr>
          <t>José Pedro Ruiz-Tagle Valderrama:</t>
        </r>
        <r>
          <rPr>
            <sz val="9"/>
            <color indexed="81"/>
            <rFont val="Tahoma"/>
            <charset val="1"/>
          </rPr>
          <t xml:space="preserve">
a 2.4Mt</t>
        </r>
      </text>
    </comment>
    <comment ref="W20" authorId="0" shapeId="0" xr:uid="{F73B517D-2AE8-459A-AB39-3B68222D99BC}">
      <text>
        <r>
          <rPr>
            <b/>
            <sz val="9"/>
            <color indexed="81"/>
            <rFont val="Tahoma"/>
            <charset val="1"/>
          </rPr>
          <t>José Pedro Ruiz-Tagle Valderrama:</t>
        </r>
        <r>
          <rPr>
            <sz val="9"/>
            <color indexed="81"/>
            <rFont val="Tahoma"/>
            <charset val="1"/>
          </rPr>
          <t xml:space="preserve">
 Conocido como "Atacama" por S&amp;P Capital</t>
        </r>
      </text>
    </comment>
    <comment ref="W22" authorId="0" shapeId="0" xr:uid="{B134E355-496C-490D-8F75-39536D09FC37}">
      <text>
        <r>
          <rPr>
            <b/>
            <sz val="9"/>
            <color indexed="81"/>
            <rFont val="Tahoma"/>
            <charset val="1"/>
          </rPr>
          <t>José Pedro Ruiz-Tagle Valderrama:</t>
        </r>
        <r>
          <rPr>
            <sz val="9"/>
            <color indexed="81"/>
            <rFont val="Tahoma"/>
            <charset val="1"/>
          </rPr>
          <t xml:space="preserve">
"Veta Fortuna de Lampa"</t>
        </r>
      </text>
    </comment>
    <comment ref="W29" authorId="0" shapeId="0" xr:uid="{3920380E-2732-4EF0-A69D-09DA960A7106}">
      <text>
        <r>
          <rPr>
            <b/>
            <sz val="9"/>
            <color indexed="81"/>
            <rFont val="Tahoma"/>
            <charset val="1"/>
          </rPr>
          <t>José Pedro Ruiz-Tagle Valderrama:</t>
        </r>
        <r>
          <rPr>
            <sz val="9"/>
            <color indexed="81"/>
            <rFont val="Tahoma"/>
            <charset val="1"/>
          </rPr>
          <t xml:space="preserve">
Morros Blanco</t>
        </r>
      </text>
    </comment>
    <comment ref="W30" authorId="0" shapeId="0" xr:uid="{F44597ED-D567-4AAE-9525-9951C1277212}">
      <text>
        <r>
          <rPr>
            <b/>
            <sz val="9"/>
            <color indexed="81"/>
            <rFont val="Tahoma"/>
            <charset val="1"/>
          </rPr>
          <t>José Pedro Ruiz-Tagle Valderrama:</t>
        </r>
        <r>
          <rPr>
            <sz val="9"/>
            <color indexed="81"/>
            <rFont val="Tahoma"/>
            <charset val="1"/>
          </rPr>
          <t xml:space="preserve">
Cerro Blanco</t>
        </r>
      </text>
    </comment>
    <comment ref="W32" authorId="0" shapeId="0" xr:uid="{947C7E5E-CC79-4188-B4F9-5BFB180EF147}">
      <text>
        <r>
          <rPr>
            <b/>
            <sz val="9"/>
            <color indexed="81"/>
            <rFont val="Tahoma"/>
            <charset val="1"/>
          </rPr>
          <t>José Pedro Ruiz-Tagle Valderrama:</t>
        </r>
        <r>
          <rPr>
            <sz val="9"/>
            <color indexed="81"/>
            <rFont val="Tahoma"/>
            <charset val="1"/>
          </rPr>
          <t xml:space="preserve">
(Cinabrio (SUB de Punitaqui)</t>
        </r>
      </text>
    </comment>
    <comment ref="W38" authorId="0" shapeId="0" xr:uid="{47F4E832-E6BC-4201-827F-FB7FC4EFA70E}">
      <text>
        <r>
          <rPr>
            <b/>
            <sz val="9"/>
            <color indexed="81"/>
            <rFont val="Tahoma"/>
            <family val="2"/>
          </rPr>
          <t>José Pedro Ruiz-Tagle Valderrama:</t>
        </r>
        <r>
          <rPr>
            <sz val="9"/>
            <color indexed="81"/>
            <rFont val="Tahoma"/>
            <family val="2"/>
          </rPr>
          <t xml:space="preserve">
 ex Francisco Basin. La empresa le cambia el nombre</t>
        </r>
      </text>
    </comment>
    <comment ref="AE43" authorId="0" shapeId="0" xr:uid="{8F38DF18-FC50-43FA-A555-2345BFDA36A5}">
      <text>
        <r>
          <rPr>
            <b/>
            <sz val="9"/>
            <color indexed="81"/>
            <rFont val="Tahoma"/>
            <charset val="1"/>
          </rPr>
          <t>José Pedro Ruiz-Tagle Valderrama:</t>
        </r>
        <r>
          <rPr>
            <sz val="9"/>
            <color indexed="81"/>
            <rFont val="Tahoma"/>
            <charset val="1"/>
          </rPr>
          <t xml:space="preserve">
a 257m</t>
        </r>
      </text>
    </comment>
    <comment ref="AE47" authorId="0" shapeId="0" xr:uid="{23AD72C7-840C-4167-9242-E830B300F39E}">
      <text>
        <r>
          <rPr>
            <b/>
            <sz val="9"/>
            <color indexed="81"/>
            <rFont val="Tahoma"/>
            <charset val="1"/>
          </rPr>
          <t>José Pedro Ruiz-Tagle Valderrama:</t>
        </r>
        <r>
          <rPr>
            <sz val="9"/>
            <color indexed="81"/>
            <rFont val="Tahoma"/>
            <charset val="1"/>
          </rPr>
          <t xml:space="preserve">
 a 150m</t>
        </r>
      </text>
    </comment>
    <comment ref="W66" authorId="0" shapeId="0" xr:uid="{75004A99-4DEA-4F23-BB7F-4503879FD3C2}">
      <text>
        <r>
          <rPr>
            <b/>
            <sz val="9"/>
            <color indexed="81"/>
            <rFont val="Tahoma"/>
            <charset val="1"/>
          </rPr>
          <t>José Pedro Ruiz-Tagle Valderrama:</t>
        </r>
        <r>
          <rPr>
            <sz val="9"/>
            <color indexed="81"/>
            <rFont val="Tahoma"/>
            <charset val="1"/>
          </rPr>
          <t xml:space="preserve">
La dura</t>
        </r>
      </text>
    </comment>
    <comment ref="W72" authorId="0" shapeId="0" xr:uid="{F2F5979B-D2CD-40C4-BFD9-276726C7AFEC}">
      <text>
        <r>
          <rPr>
            <b/>
            <sz val="9"/>
            <color indexed="81"/>
            <rFont val="Tahoma"/>
            <charset val="1"/>
          </rPr>
          <t>José Pedro Ruiz-Tagle Valderrama:</t>
        </r>
        <r>
          <rPr>
            <sz val="9"/>
            <color indexed="81"/>
            <rFont val="Tahoma"/>
            <charset val="1"/>
          </rPr>
          <t xml:space="preserve">
Vidalita</t>
        </r>
      </text>
    </comment>
    <comment ref="W78" authorId="0" shapeId="0" xr:uid="{82AAF45E-2E91-40B0-8C4E-068D06EBDD45}">
      <text>
        <r>
          <rPr>
            <b/>
            <sz val="9"/>
            <color indexed="81"/>
            <rFont val="Tahoma"/>
            <charset val="1"/>
          </rPr>
          <t>José Pedro Ruiz-Tagle Valderrama:</t>
        </r>
        <r>
          <rPr>
            <sz val="9"/>
            <color indexed="81"/>
            <rFont val="Tahoma"/>
            <charset val="1"/>
          </rPr>
          <t xml:space="preserve">
 (Salares Ollague, Carcote, Ascotan)</t>
        </r>
      </text>
    </comment>
    <comment ref="W84" authorId="0" shapeId="0" xr:uid="{DE79E380-5283-4AB9-A3F1-ADA9B0C8D51B}">
      <text>
        <r>
          <rPr>
            <b/>
            <sz val="9"/>
            <color indexed="81"/>
            <rFont val="Tahoma"/>
            <charset val="1"/>
          </rPr>
          <t>José Pedro Ruiz-Tagle Valderrama:</t>
        </r>
        <r>
          <rPr>
            <sz val="9"/>
            <color indexed="81"/>
            <rFont val="Tahoma"/>
            <charset val="1"/>
          </rPr>
          <t xml:space="preserve">
(+ Caballo Muerto)</t>
        </r>
      </text>
    </comment>
    <comment ref="AE87" authorId="0" shapeId="0" xr:uid="{03C4B5A5-575C-4430-A462-C92C9F3614F5}">
      <text>
        <r>
          <rPr>
            <b/>
            <sz val="9"/>
            <color indexed="81"/>
            <rFont val="Tahoma"/>
            <charset val="1"/>
          </rPr>
          <t>José Pedro Ruiz-Tagle Valderrama:</t>
        </r>
        <r>
          <rPr>
            <sz val="9"/>
            <color indexed="81"/>
            <rFont val="Tahoma"/>
            <charset val="1"/>
          </rPr>
          <t xml:space="preserve">
a 102,6 m</t>
        </r>
      </text>
    </comment>
    <comment ref="AI87" authorId="0" shapeId="0" xr:uid="{16689377-9A06-4DFB-A852-8EF082E8A88F}">
      <text>
        <r>
          <rPr>
            <b/>
            <sz val="9"/>
            <color indexed="81"/>
            <rFont val="Tahoma"/>
            <charset val="1"/>
          </rPr>
          <t>José Pedro Ruiz-Tagle Valderrama:</t>
        </r>
        <r>
          <rPr>
            <sz val="9"/>
            <color indexed="81"/>
            <rFont val="Tahoma"/>
            <charset val="1"/>
          </rPr>
          <t xml:space="preserve">
promedio a 102,6 m</t>
        </r>
      </text>
    </comment>
    <comment ref="AK87" authorId="0" shapeId="0" xr:uid="{EBBA7D2D-F983-4A98-A6C2-421DCE938A80}">
      <text>
        <r>
          <rPr>
            <b/>
            <sz val="9"/>
            <color indexed="81"/>
            <rFont val="Tahoma"/>
            <charset val="1"/>
          </rPr>
          <t>José Pedro Ruiz-Tagle Valderrama:</t>
        </r>
        <r>
          <rPr>
            <sz val="9"/>
            <color indexed="81"/>
            <rFont val="Tahoma"/>
            <charset val="1"/>
          </rPr>
          <t xml:space="preserve">
 A partir de una profundidad de 67,4 m</t>
        </r>
      </text>
    </comment>
    <comment ref="AE101" authorId="0" shapeId="0" xr:uid="{F0F05CDB-631C-4DD3-AAE8-C2F599C73EDA}">
      <text>
        <r>
          <rPr>
            <b/>
            <sz val="9"/>
            <color indexed="81"/>
            <rFont val="Tahoma"/>
            <charset val="1"/>
          </rPr>
          <t>José Pedro Ruiz-Tagle Valderrama:</t>
        </r>
        <r>
          <rPr>
            <sz val="9"/>
            <color indexed="81"/>
            <rFont val="Tahoma"/>
            <charset val="1"/>
          </rPr>
          <t xml:space="preserve">
 a 66 metros</t>
        </r>
      </text>
    </comment>
    <comment ref="AJ101" authorId="0" shapeId="0" xr:uid="{ADDE1B70-B53D-4029-8118-FCCB96F67798}">
      <text>
        <r>
          <rPr>
            <b/>
            <sz val="9"/>
            <color indexed="81"/>
            <rFont val="Tahoma"/>
            <charset val="1"/>
          </rPr>
          <t>José Pedro Ruiz-Tagle Valderrama:</t>
        </r>
        <r>
          <rPr>
            <sz val="9"/>
            <color indexed="81"/>
            <rFont val="Tahoma"/>
            <charset val="1"/>
          </rPr>
          <t xml:space="preserve">
a 66 metros</t>
        </r>
      </text>
    </comment>
    <comment ref="AE103" authorId="0" shapeId="0" xr:uid="{F7935BA2-09D3-4118-8663-1751EAF15208}">
      <text>
        <r>
          <rPr>
            <b/>
            <sz val="9"/>
            <color indexed="81"/>
            <rFont val="Tahoma"/>
            <charset val="1"/>
          </rPr>
          <t>José Pedro Ruiz-Tagle Valderrama:</t>
        </r>
        <r>
          <rPr>
            <sz val="9"/>
            <color indexed="81"/>
            <rFont val="Tahoma"/>
            <charset val="1"/>
          </rPr>
          <t xml:space="preserve">
a 46 m</t>
        </r>
      </text>
    </comment>
    <comment ref="AI103" authorId="0" shapeId="0" xr:uid="{B7ECE79B-F2FE-4D90-BC31-F4EFC0DBFACD}">
      <text>
        <r>
          <rPr>
            <b/>
            <sz val="9"/>
            <color indexed="81"/>
            <rFont val="Tahoma"/>
            <charset val="1"/>
          </rPr>
          <t>José Pedro Ruiz-Tagle Valderrama:</t>
        </r>
        <r>
          <rPr>
            <sz val="9"/>
            <color indexed="81"/>
            <rFont val="Tahoma"/>
            <charset val="1"/>
          </rPr>
          <t xml:space="preserve">
a 46 m</t>
        </r>
      </text>
    </comment>
    <comment ref="AE104" authorId="0" shapeId="0" xr:uid="{322919B3-B67C-4956-BA0C-04CFC2F96A47}">
      <text>
        <r>
          <rPr>
            <b/>
            <sz val="9"/>
            <color indexed="81"/>
            <rFont val="Tahoma"/>
            <charset val="1"/>
          </rPr>
          <t>José Pedro Ruiz-Tagle Valderrama:</t>
        </r>
        <r>
          <rPr>
            <sz val="9"/>
            <color indexed="81"/>
            <rFont val="Tahoma"/>
            <charset val="1"/>
          </rPr>
          <t xml:space="preserve">
a 70 m</t>
        </r>
      </text>
    </comment>
    <comment ref="AI104" authorId="0" shapeId="0" xr:uid="{1FE74DC2-5AC6-4095-88F7-A4EF64309A7A}">
      <text>
        <r>
          <rPr>
            <b/>
            <sz val="9"/>
            <color indexed="81"/>
            <rFont val="Tahoma"/>
            <charset val="1"/>
          </rPr>
          <t>José Pedro Ruiz-Tagle Valderrama:</t>
        </r>
        <r>
          <rPr>
            <sz val="9"/>
            <color indexed="81"/>
            <rFont val="Tahoma"/>
            <charset val="1"/>
          </rPr>
          <t xml:space="preserve">
a 70 m</t>
        </r>
      </text>
    </comment>
    <comment ref="W109" authorId="0" shapeId="0" xr:uid="{6239E36E-E8E2-4F65-A2F9-F5232FDDF3C6}">
      <text>
        <r>
          <rPr>
            <b/>
            <sz val="9"/>
            <color indexed="81"/>
            <rFont val="Tahoma"/>
            <charset val="1"/>
          </rPr>
          <t>José Pedro Ruiz-Tagle Valderrama:</t>
        </r>
        <r>
          <rPr>
            <sz val="9"/>
            <color indexed="81"/>
            <rFont val="Tahoma"/>
            <charset val="1"/>
          </rPr>
          <t xml:space="preserve">
 (SUB Arqueros &amp; Teteritas)</t>
        </r>
      </text>
    </comment>
    <comment ref="AI109" authorId="0" shapeId="0" xr:uid="{9C459090-B98B-4340-BC45-337DBE578E58}">
      <text>
        <r>
          <rPr>
            <b/>
            <sz val="9"/>
            <color indexed="81"/>
            <rFont val="Tahoma"/>
            <charset val="1"/>
          </rPr>
          <t>José Pedro Ruiz-Tagle Valderrama:</t>
        </r>
        <r>
          <rPr>
            <sz val="9"/>
            <color indexed="81"/>
            <rFont val="Tahoma"/>
            <charset val="1"/>
          </rPr>
          <t xml:space="preserve">
a 71,42 metros</t>
        </r>
      </text>
    </comment>
    <comment ref="AJ109" authorId="0" shapeId="0" xr:uid="{889313DF-34E6-4CA6-8E7F-33599EAA045F}">
      <text>
        <r>
          <rPr>
            <b/>
            <sz val="9"/>
            <color indexed="81"/>
            <rFont val="Tahoma"/>
            <charset val="1"/>
          </rPr>
          <t>José Pedro Ruiz-Tagle Valderrama:</t>
        </r>
        <r>
          <rPr>
            <sz val="9"/>
            <color indexed="81"/>
            <rFont val="Tahoma"/>
            <charset val="1"/>
          </rPr>
          <t xml:space="preserve">
a 29,54 metros</t>
        </r>
      </text>
    </comment>
    <comment ref="AE120" authorId="0" shapeId="0" xr:uid="{F4B3E025-52DA-4E83-A263-6D5A167EE8C6}">
      <text>
        <r>
          <rPr>
            <b/>
            <sz val="9"/>
            <color indexed="81"/>
            <rFont val="Tahoma"/>
            <charset val="1"/>
          </rPr>
          <t>José Pedro Ruiz-Tagle Valderrama:</t>
        </r>
        <r>
          <rPr>
            <sz val="9"/>
            <color indexed="81"/>
            <rFont val="Tahoma"/>
            <charset val="1"/>
          </rPr>
          <t xml:space="preserve">
 a 24,25 metros</t>
        </r>
      </text>
    </comment>
    <comment ref="W180" authorId="0" shapeId="0" xr:uid="{9DBBA1FE-C5B4-47B9-A438-5EBD03F97233}">
      <text>
        <r>
          <rPr>
            <b/>
            <sz val="9"/>
            <color indexed="81"/>
            <rFont val="Tahoma"/>
            <family val="2"/>
          </rPr>
          <t>José Pedro Ruiz-Tagle Valderrama:</t>
        </r>
        <r>
          <rPr>
            <sz val="9"/>
            <color indexed="81"/>
            <rFont val="Tahoma"/>
            <family val="2"/>
          </rPr>
          <t xml:space="preserve">
(Arrieros, (Redondo - Verónica), Block 2, (Block 3 - Culebra), (Block 4 - Anaconda - Buenavista))</t>
        </r>
      </text>
    </comment>
    <comment ref="W181" authorId="0" shapeId="0" xr:uid="{71B000FB-D588-4768-BE8C-21867FFB3168}">
      <text>
        <r>
          <rPr>
            <b/>
            <sz val="9"/>
            <color indexed="81"/>
            <rFont val="Tahoma"/>
            <family val="2"/>
          </rPr>
          <t>José Pedro Ruiz-Tagle Valderrama:</t>
        </r>
        <r>
          <rPr>
            <sz val="9"/>
            <color indexed="81"/>
            <rFont val="Tahoma"/>
            <family val="2"/>
          </rPr>
          <t xml:space="preserve">
 (Morros Blancos) </t>
        </r>
      </text>
    </comment>
    <comment ref="W182" authorId="0" shapeId="0" xr:uid="{B4F18AF4-921F-4B78-A62D-B79236D098D8}">
      <text>
        <r>
          <rPr>
            <b/>
            <sz val="9"/>
            <color indexed="81"/>
            <rFont val="Tahoma"/>
            <family val="2"/>
          </rPr>
          <t>José Pedro Ruiz-Tagle Valderrama:</t>
        </r>
        <r>
          <rPr>
            <sz val="9"/>
            <color indexed="81"/>
            <rFont val="Tahoma"/>
            <family val="2"/>
          </rPr>
          <t xml:space="preserve">
(Cerro Buenos Aires, Cerro Blancos)</t>
        </r>
      </text>
    </comment>
    <comment ref="W183" authorId="0" shapeId="0" xr:uid="{295933EB-02E1-45B3-9702-42519744D9A6}">
      <text>
        <r>
          <rPr>
            <b/>
            <sz val="9"/>
            <color indexed="81"/>
            <rFont val="Tahoma"/>
            <charset val="1"/>
          </rPr>
          <t>José Pedro Ruiz-Tagle Valderrama:</t>
        </r>
        <r>
          <rPr>
            <sz val="9"/>
            <color indexed="81"/>
            <rFont val="Tahoma"/>
            <charset val="1"/>
          </rPr>
          <t xml:space="preserve">
conocido tambien como Tama Atacama</t>
        </r>
      </text>
    </comment>
    <comment ref="W193" authorId="0" shapeId="0" xr:uid="{25C6D238-9CDE-4009-801D-213DDE50467F}">
      <text>
        <r>
          <rPr>
            <b/>
            <sz val="9"/>
            <color indexed="81"/>
            <rFont val="Tahoma"/>
            <family val="2"/>
          </rPr>
          <t>José Pedro Ruiz-Tagle Valderrama:</t>
        </r>
        <r>
          <rPr>
            <sz val="9"/>
            <color indexed="81"/>
            <rFont val="Tahoma"/>
            <family val="2"/>
          </rPr>
          <t xml:space="preserve">
Irene</t>
        </r>
      </text>
    </comment>
    <comment ref="BA218" authorId="0" shapeId="0" xr:uid="{EC783F13-CEB5-4997-A099-4DECA57AC0CF}">
      <text>
        <r>
          <rPr>
            <b/>
            <sz val="9"/>
            <color indexed="81"/>
            <rFont val="Tahoma"/>
            <charset val="1"/>
          </rPr>
          <t>José Pedro Ruiz-Tagle Valderrama:</t>
        </r>
        <r>
          <rPr>
            <sz val="9"/>
            <color indexed="81"/>
            <rFont val="Tahoma"/>
            <charset val="1"/>
          </rPr>
          <t xml:space="preserve">
Tipo Manto</t>
        </r>
      </text>
    </comment>
    <comment ref="W222" authorId="0" shapeId="0" xr:uid="{CE6AD5C1-37D7-4468-B184-28C9E1A144FC}">
      <text>
        <r>
          <rPr>
            <b/>
            <sz val="9"/>
            <color indexed="81"/>
            <rFont val="Tahoma"/>
            <charset val="1"/>
          </rPr>
          <t>José Pedro Ruiz-Tagle Valderrama:</t>
        </r>
        <r>
          <rPr>
            <sz val="9"/>
            <color indexed="81"/>
            <rFont val="Tahoma"/>
            <charset val="1"/>
          </rPr>
          <t xml:space="preserve">
Atacama Salar</t>
        </r>
      </text>
    </comment>
    <comment ref="W223" authorId="0" shapeId="0" xr:uid="{036C9737-D1FA-4D9B-9F4A-37C35F027B5E}">
      <text>
        <r>
          <rPr>
            <b/>
            <sz val="9"/>
            <color indexed="81"/>
            <rFont val="Tahoma"/>
            <family val="2"/>
          </rPr>
          <t>José Pedro Ruiz-Tagle Valderrama:</t>
        </r>
        <r>
          <rPr>
            <sz val="9"/>
            <color indexed="81"/>
            <rFont val="Tahoma"/>
            <family val="2"/>
          </rPr>
          <t xml:space="preserve">
(Quisquiro, Agua Aclientes y Pujsa)</t>
        </r>
      </text>
    </comment>
  </commentList>
</comments>
</file>

<file path=xl/sharedStrings.xml><?xml version="1.0" encoding="utf-8"?>
<sst xmlns="http://schemas.openxmlformats.org/spreadsheetml/2006/main" count="6983" uniqueCount="1328">
  <si>
    <t>Nombre de la empresa exploradora</t>
  </si>
  <si>
    <t>Declara presupuesto según SNL Metals &amp; Mining</t>
  </si>
  <si>
    <t>Propiedad y financiamiento</t>
  </si>
  <si>
    <t>Información general del proyecto</t>
  </si>
  <si>
    <t>Recursos y Reservas</t>
  </si>
  <si>
    <t>Recursos indicado y medidos</t>
  </si>
  <si>
    <t>Año Reporte de Actividad</t>
  </si>
  <si>
    <t>Con Proyectos Activos</t>
  </si>
  <si>
    <t>Declara presupuesto 2024</t>
  </si>
  <si>
    <t>País de origen de la empresa</t>
  </si>
  <si>
    <t>Tipo de empresa</t>
  </si>
  <si>
    <t>Bolsa principal u otras fuentes de financiamiento</t>
  </si>
  <si>
    <t>Nombre en Bolsa</t>
  </si>
  <si>
    <t>Propiedad</t>
  </si>
  <si>
    <t>Pais origen del financiamiento</t>
  </si>
  <si>
    <t>Prospectos en Chile</t>
  </si>
  <si>
    <t>Mineral principal</t>
  </si>
  <si>
    <t>Minerales secundarios</t>
  </si>
  <si>
    <t>Minerales contenidos</t>
  </si>
  <si>
    <t>Superficie (Ha.)</t>
  </si>
  <si>
    <t>Recursos (Mt)</t>
  </si>
  <si>
    <t>Reservas (Mt)</t>
  </si>
  <si>
    <t>Tonelaje (Mt)</t>
  </si>
  <si>
    <t>Cu (%)</t>
  </si>
  <si>
    <t>Cu (ppm)</t>
  </si>
  <si>
    <t>Tonelaje (oz/Au)</t>
  </si>
  <si>
    <t>Au (ppm)</t>
  </si>
  <si>
    <t>Au (g/t)</t>
  </si>
  <si>
    <t>Ag (g/t)</t>
  </si>
  <si>
    <t>Fe (%)</t>
  </si>
  <si>
    <t>Zn (%)</t>
  </si>
  <si>
    <t>Zn (ppm)</t>
  </si>
  <si>
    <t>Co (ppm)</t>
  </si>
  <si>
    <t>Mo (%)</t>
  </si>
  <si>
    <t>Mo (ppm)</t>
  </si>
  <si>
    <t>Pb (%)</t>
  </si>
  <si>
    <t>As (%)</t>
  </si>
  <si>
    <t>Mn (%)</t>
  </si>
  <si>
    <t>Ti (%)</t>
  </si>
  <si>
    <r>
      <t>TiO</t>
    </r>
    <r>
      <rPr>
        <b/>
        <sz val="6"/>
        <rFont val="Aptos Narrow"/>
        <family val="2"/>
        <scheme val="minor"/>
      </rPr>
      <t>2</t>
    </r>
    <r>
      <rPr>
        <b/>
        <sz val="11"/>
        <rFont val="Aptos Narrow"/>
        <family val="2"/>
        <scheme val="minor"/>
      </rPr>
      <t xml:space="preserve"> (%)</t>
    </r>
  </si>
  <si>
    <t>Li (mg/L)</t>
  </si>
  <si>
    <t>K (mg/L)</t>
  </si>
  <si>
    <t>Li (Mton)</t>
  </si>
  <si>
    <r>
      <t>LiCo</t>
    </r>
    <r>
      <rPr>
        <b/>
        <sz val="6"/>
        <rFont val="Aptos Narrow"/>
        <family val="2"/>
        <scheme val="minor"/>
      </rPr>
      <t>2</t>
    </r>
    <r>
      <rPr>
        <b/>
        <sz val="11"/>
        <rFont val="Aptos Narrow"/>
        <family val="2"/>
        <scheme val="minor"/>
      </rPr>
      <t xml:space="preserve"> (Mt)</t>
    </r>
  </si>
  <si>
    <t>KCl (%)</t>
  </si>
  <si>
    <t>Tipo yacimiento</t>
  </si>
  <si>
    <t>Mineralización</t>
  </si>
  <si>
    <t>Etapa de Exploración</t>
  </si>
  <si>
    <t>Estado Actual</t>
  </si>
  <si>
    <t>Estado 2023</t>
  </si>
  <si>
    <t>Descripción ubicación</t>
  </si>
  <si>
    <t>Franja Metalogénica</t>
  </si>
  <si>
    <t>Ubicación</t>
  </si>
  <si>
    <t>Región</t>
  </si>
  <si>
    <t>Provincia</t>
  </si>
  <si>
    <t>Ubicación Lat,
(Grados decimales)</t>
  </si>
  <si>
    <t>Ubicación Long,
(Grados decimales)</t>
  </si>
  <si>
    <t>Precisión</t>
  </si>
  <si>
    <t xml:space="preserve">WEB DE LA COMPAÑÍA </t>
  </si>
  <si>
    <t>COMENTARIOS</t>
  </si>
  <si>
    <t>ok</t>
  </si>
  <si>
    <t>29Metals Limited</t>
  </si>
  <si>
    <t>na</t>
  </si>
  <si>
    <t>NO</t>
  </si>
  <si>
    <t>SI</t>
  </si>
  <si>
    <t>Australia</t>
  </si>
  <si>
    <t>Junior</t>
  </si>
  <si>
    <t>ASX</t>
  </si>
  <si>
    <t>29M</t>
  </si>
  <si>
    <t>29Metals (100%)</t>
  </si>
  <si>
    <t>Redhill</t>
  </si>
  <si>
    <t>Cu</t>
  </si>
  <si>
    <t>Au</t>
  </si>
  <si>
    <t>Cu, Au, Ag</t>
  </si>
  <si>
    <t>IOCG</t>
  </si>
  <si>
    <t>Vetas polimetálicas mesotérmicas de cuarzo-sulfuro (“estilo Cutters”); VHMS; yacimientos orogénicos y epitermales de oro.</t>
  </si>
  <si>
    <t>Avanzada</t>
  </si>
  <si>
    <t>Activo</t>
  </si>
  <si>
    <t>110 Km al Oeste de la ciudad de Punta Arenas</t>
  </si>
  <si>
    <t>Fiordos Magallanicos</t>
  </si>
  <si>
    <t>Magallanes</t>
  </si>
  <si>
    <t>-53,35375</t>
  </si>
  <si>
    <t>-72,43848</t>
  </si>
  <si>
    <t>Exacta</t>
  </si>
  <si>
    <t>https://www.29metals.com</t>
  </si>
  <si>
    <t>1. Durante el semestre finalizado en junio de 2024, no se realizó ninguna actividad de exploración de campo en Redhill. (29Metals 6/24 IR 27 de agosto de 2024)
2. En 2023, 29Metals informó que no se realizó ninguna actividad de exploración de campo en Redhill. (29Metals 12/23 AR 23 de febrero de 2024)
3. Durante el trimestre de diciembre de 2022, 29Metals anunció que no se había planificado ningún trabajo de campo en Redhill para 2023. (29Metals 12/22 QR 23 de enero de 2023)                                                                                                                                                                                                                                                                                                                                                                                     4.. El primer semestre de 2022, 29Metals completó su primera exploración en terreno en Redhill. Consistió en la toma de muestras de superficie, se centró en una serie de vetas de sulfuro de cuarzo polimetálico mesotérmico en el área del proyecto Cutters Cove. Redhill se conforma por el proyecto Cutters Cove, que incorpora a su vez las vetas mineralizadas de Cristina, Gorda, Angélica, Cutters y Franceses, y el área de los Ingleses. (PR, Actualización de exploración: Redhill, 26 de 2022).</t>
  </si>
  <si>
    <t>Aclara Resources Inc.</t>
  </si>
  <si>
    <t>Chile</t>
  </si>
  <si>
    <t>TSX</t>
  </si>
  <si>
    <t>ARA</t>
  </si>
  <si>
    <t>REE Uno SpA (100%)</t>
  </si>
  <si>
    <t>Canadá</t>
  </si>
  <si>
    <t>Penco Module</t>
  </si>
  <si>
    <t>Tierras raras</t>
  </si>
  <si>
    <t>Arcillas iónicas</t>
  </si>
  <si>
    <t>Arcillas (Lantánidos, terbio, disprosio, praseodimio, neodimio)</t>
  </si>
  <si>
    <t>5 Km al Este de la ciudad de Penco.</t>
  </si>
  <si>
    <t>Costa</t>
  </si>
  <si>
    <t>Bío Bío</t>
  </si>
  <si>
    <t>Concepción</t>
  </si>
  <si>
    <t>-36,74051</t>
  </si>
  <si>
    <t>-72,958873</t>
  </si>
  <si>
    <t>https://www.aclara-re.com</t>
  </si>
  <si>
    <t>1. Minera ACLARA retira evaluación ambiental de su proyecto de tierras raras en Penco (Reporte Minero, Verónica González Encina, 25 de marzo de 2022).
2. Se completó un total de 3.011,5 m en 100 perforaciones en “Alexandra Poniente” durante 2021 y principios de 2022. El propósito de esta campaña de perforación fue aumentar la base de Recursos Minerales en el Proyecto. Los resultados de esta campaña de perforación se incluirán en una declaración de recursos minerales actualizada que se emitirá en el cuarto trimestre de 2022. (Press Release, TSX:ARA, 25 Jul 2022)</t>
  </si>
  <si>
    <t>Aero Energy Limited (ex Angold Resources Ltd).</t>
  </si>
  <si>
    <t>N.A.</t>
  </si>
  <si>
    <t>TSXV</t>
  </si>
  <si>
    <t>AERO</t>
  </si>
  <si>
    <t>Aero Energy Limited (87,13%)</t>
  </si>
  <si>
    <t>Cordillera</t>
  </si>
  <si>
    <t>Au, Ag</t>
  </si>
  <si>
    <t>Epitermal HS</t>
  </si>
  <si>
    <t>systema de vetas hidrotermal</t>
  </si>
  <si>
    <t>Generativa</t>
  </si>
  <si>
    <t>Tres km al Norte de Mina Caspiche</t>
  </si>
  <si>
    <t xml:space="preserve"> Maricunga Gold Belt - Intrusivo Oligoceno-Mioceno </t>
  </si>
  <si>
    <t>Alta Cordillera de los Andes - Franja de Maricunga</t>
  </si>
  <si>
    <t>Atacama</t>
  </si>
  <si>
    <t>Copiapó</t>
  </si>
  <si>
    <t>-69,3548</t>
  </si>
  <si>
    <t>https://aeroenergy.ca/chile-gold-projects/#cordillera-property</t>
  </si>
  <si>
    <t>1. A partir del 13 de febrero de 2024, Angold Resources Ltd. cambiará su símbolo de cotización en la Bolsa de Valores de Toronto (TSX Venture Exchange) de AAU a AERO.                                                                                                                                                                                                                                                                              2. En enero de 2022, Angold Resources completó un programa de exploración de fase uno que consistió en mapas geológicos/de alteración, muestreo de rocas, muestreo sistemático de suelos, muestreo de pH/hidrógeno diferencial inverso (IDH) sobre la cubierta postmineral, análisis hiperespectrales en rocas y suelos, un estudio limitado de magnetismo terrestre y 3D-IP, e interpretación ASTER en las concesiones de la empresa. Además, comenzó la segunda temporada de trabajo de campo en Cordillera. (Angold PR 26 de enero de 2022)</t>
  </si>
  <si>
    <t>Canada</t>
  </si>
  <si>
    <t>Dorado</t>
  </si>
  <si>
    <t>Au, Cu</t>
  </si>
  <si>
    <t>Pórfido</t>
  </si>
  <si>
    <t>-68,9305</t>
  </si>
  <si>
    <t>1. A partir del 13 de febrero de 2024, Angold Resources Ltd. cambiará su símbolo de cotización en la Bolsa de Valores de Toronto (TSX Venture Exchange) de AAU a AERO.                                                                                                                                                                                                                                                                             2. En enero de 2022, Angold completó la primera fase del programa DD de nueve pozos de 4255 m en Dorado. (Angold PR, 17 de enero de 2022)</t>
  </si>
  <si>
    <t>Aftermath Silver Ltd.</t>
  </si>
  <si>
    <t>TSX-V
OTCQX</t>
  </si>
  <si>
    <t>AAG
AAGFF</t>
  </si>
  <si>
    <t>Aftermath Silver (100%)</t>
  </si>
  <si>
    <t>Cachinal</t>
  </si>
  <si>
    <t>Ag</t>
  </si>
  <si>
    <t>Ag, Au, Zn</t>
  </si>
  <si>
    <t>Epitermal LS</t>
  </si>
  <si>
    <t>Seguimiento</t>
  </si>
  <si>
    <t>170 km SSE de Antofagasta</t>
  </si>
  <si>
    <t>Franja Paleoceno-Eoceno</t>
  </si>
  <si>
    <t>Depresión Central</t>
  </si>
  <si>
    <t>Antofagasta</t>
  </si>
  <si>
    <t>-24,962994</t>
  </si>
  <si>
    <t>-69,536598</t>
  </si>
  <si>
    <t>https://aftermathsilver.com/</t>
  </si>
  <si>
    <t>1. Aftermath Silver realizó un acuerdo no-vinculante para vender su participación del 100% en el Proyecto de Plata y Oro Cachinal ubicado en el área de Cachinal de la Sierra en la Región de Antofagasta a Honey Badger Silver Inc. (TSX-V: TUF) (“Honey Badger”). (Aftermath Press Release, Vancouver, BC, 10 de junio de 2022. )</t>
  </si>
  <si>
    <t>Compraron a  Equus Resources Pty Ltd (100%). En febrero de 2024, Equus completó la venta de los activos chilenos a Mitre Mining Corporation Limited. (Comunicado de prensa de Equus, 21 de febrero de 2024)  Durante el año que finalizó en junio de 2024, Andean cambió su nombre de Mitre Mining Corporation Limited a Andean Silver Limited. (Andean 6/24 AR 26 de septiembre de 2024)</t>
  </si>
  <si>
    <t>Challacollo</t>
  </si>
  <si>
    <t>Ag, Au</t>
  </si>
  <si>
    <t>plata-oro epitermal de baja sulfuración</t>
  </si>
  <si>
    <t>20 Km al Este de Faena Nueva Victoria SQM.</t>
  </si>
  <si>
    <t>Depresión central</t>
  </si>
  <si>
    <t>Tarapacá</t>
  </si>
  <si>
    <t>El Tamarugal</t>
  </si>
  <si>
    <t>-20,9616</t>
  </si>
  <si>
    <t>-69,3376</t>
  </si>
  <si>
    <t>1. Aftermath Silver completó la adquisición del 100 % del proyecto de plata y oro Challacollo en ubicado en el norte de Chile a través de la adquisición de todos los derechos de Minera Mandalay Challacollo Limitada de Mandalay Resources Corporation ("MRC") y Mandalay Resources (Chile) SPA. (Aftermath Press Release, 11 Ago 2022)</t>
  </si>
  <si>
    <t>Compraron a  Equus Resources Pty Ltd (100%).  En febrero de 2024, Equus completó la venta de los activos chilenos a Mitre Mining Corporation Limited. (Comunicado de prensa de Equus, 21 de febrero de 2024)</t>
  </si>
  <si>
    <t>Altiplano Metals Inc.</t>
  </si>
  <si>
    <t>APN</t>
  </si>
  <si>
    <t>Altiplano Metals (100%)</t>
  </si>
  <si>
    <t>Maria Luisa</t>
  </si>
  <si>
    <t>Cu, Au</t>
  </si>
  <si>
    <t>veta especular y brecha magmatica-hidrotermal</t>
  </si>
  <si>
    <t>80 km al noreste de La Serena</t>
  </si>
  <si>
    <t>Franja Cretácico Inferior</t>
  </si>
  <si>
    <t>Cordillera de la Costa</t>
  </si>
  <si>
    <t>Huasco</t>
  </si>
  <si>
    <t>-29,20736</t>
  </si>
  <si>
    <t xml:space="preserve"> -70,99043</t>
  </si>
  <si>
    <t>https://apnmetals.com/</t>
  </si>
  <si>
    <t>En mayo de 2022, Altiplano completó un programa de perforación subterránea y de superficie de 10 pozos de 780 m en María Luisa. (Altiplano PR 16 de mayo de 2022)
También en febrero de 2022, Altiplano informó que se inició un programa de DD de superficie y subterráneo en María Luisa para delinear los sistemas de vetas de Au-Cu en profundidad y guiar el desarrollo futuro. (Altiplano PR 28 de febrero de 2022)</t>
  </si>
  <si>
    <t>Compraron a  Equus Resources Pty Ltd (100%). En febrero de 2024, Equus completó la venta de los activos chilenos a Mitre Mining Corporation Limited. (Comunicado de prensa de Equus, 21 de febrero de 2024). En septiembre de 2024, Andean informó recursos que cumplen con las normas JORC por un total de 8,2 millones de toneladas métricas con una ley de 146 g/tm de Ag y 2,4 g/tm de Au en Cerro Bayo. (Comunicado de prensa de Andean del 10 de septiembre de 2024)</t>
  </si>
  <si>
    <t>Santa Beatriz</t>
  </si>
  <si>
    <t>Au, Fe</t>
  </si>
  <si>
    <t>Cu, Au, Fe</t>
  </si>
  <si>
    <t>Paralizado</t>
  </si>
  <si>
    <t>35 km al Sur de La Serena</t>
  </si>
  <si>
    <t>Coquimbo</t>
  </si>
  <si>
    <t>La Serena</t>
  </si>
  <si>
    <t>Altiplano proporciona una actualización sobre el progreso del proyecto de cobre y oro de Santa Beatriz (PR, 24-10-2024):
- Se han mejorado los caminos para brindar accesibilidad a los equipos y camiones de transporte
- El nuevo campamento está operativo
- Se han instalado oficinas y contenedores de almacenamiento
- Se ha instalado y llenado un tanque de almacenamiento de agua de 20 000 litros para uso del campamento y perforación
- Se han establecido instalaciones de cocina y un área de mantenimiento de equipos
- Hay generadores en el lugar para proporcionar electricidad
- Se ha completado la renovación de tres aberturas subterráneas (adits)
- Se han instalado 400 m de tuberías para agua y apoyo para operaciones de minería y perforación subterráneas</t>
  </si>
  <si>
    <t>Farellon</t>
  </si>
  <si>
    <t xml:space="preserve">Au, Cu </t>
  </si>
  <si>
    <t>Vetas hidrotermales mineralizadas de cobre y oro. (Altiplano, RT, 19 abr 2017)</t>
  </si>
  <si>
    <t>30 Km SE de La Serena</t>
  </si>
  <si>
    <t>-30,1766</t>
  </si>
  <si>
    <t>-71,1523</t>
  </si>
  <si>
    <t>1. En agosto de 2024, Altiplano consideró la terminación de su contrato de arrendamiento minero (operaciones discontinuadas) en Farellon. (Altiplano PR 22 de agosto de 2024)
2. Durante el trimestre de septiembre de 2023, Altiplano planeó comenzar la extensión de Hugo Decline hasta el nivel de 328 m en el trimestre de diciembre de 2023. (Altiplano 9/23 QR 9 de noviembre de 2023)                                                                                                                                                                                                                                                                                      3. Se perforó un total de 20 pozos en Farellón completando el programa con un total acumulado de 3.634 metros de perforación (PR, TSX: APN, 13 ENE 2022)</t>
  </si>
  <si>
    <t>Pastillas</t>
  </si>
  <si>
    <t>Au, Ag, Cu</t>
  </si>
  <si>
    <t>Aproximadamente 115 km al E de Copiapó.</t>
  </si>
  <si>
    <t>Cordillera Domeyko</t>
  </si>
  <si>
    <t>-27,155</t>
  </si>
  <si>
    <t>-69,337</t>
  </si>
  <si>
    <t>Aproximada</t>
  </si>
  <si>
    <t xml:space="preserve">1. La Compañía completó un programa de mapeo y reconocimiento que cubre una posible alteración expuesta dentro de la parte sur de la Propiedad para contextualizar los datos históricos y desarrollar un modelo para la futura generación de objetivos de perforación. (PR, TSX APN, Define Prospecto en Pastillas, 5 MAY 2022)                                                                                                                                                                                                                                                                                                                                           2. La empresa ha planificado una red SWIR (hasta 4000 sitios de muestreo) que cubre aproximadamente 6 km2 del área del proyecto de 30 km2. Altiplano completará un mapeo de la litología y lecho rocoso sobre la parte sur de la propiedad, donde se ha identificado evidencia de alteración de tipo argílico calentada con vapor indicativa de sistemas epitermales y de pórfido. (PR, TSX APN, Programa de Exploración Pastillas, 18 NOV 2021)
</t>
  </si>
  <si>
    <t>OK</t>
  </si>
  <si>
    <t>Alturas Minerals Corp.</t>
  </si>
  <si>
    <t>ALT</t>
  </si>
  <si>
    <t xml:space="preserve">100% Altura minerals </t>
  </si>
  <si>
    <t>Resguardo</t>
  </si>
  <si>
    <t>Hydrotermal</t>
  </si>
  <si>
    <t>80 km al noreste de Copiapó</t>
  </si>
  <si>
    <t>Franja Eoceno-Oligoceno</t>
  </si>
  <si>
    <t>1. En julio de 2024, Alturas informó que tiene la intención de entrar en producción dentro de los 6 a 9 meses posteriores a la generación de flujos de efectivo en Resguardo. (Alturas PR 15 de julio de 2024)                                                                                                      2. Alturas Minerals Corp. adquirirá el proyecto de cobre y oro Resguardo (29 JUN 2022)</t>
  </si>
  <si>
    <t>Andean Silver Limited</t>
  </si>
  <si>
    <t>ASL</t>
  </si>
  <si>
    <t>67,85% Andean Silver Limited</t>
  </si>
  <si>
    <t>Cerro Diablo</t>
  </si>
  <si>
    <t>Au Ag</t>
  </si>
  <si>
    <t>Au,Ag</t>
  </si>
  <si>
    <t>Epitermal</t>
  </si>
  <si>
    <t>30 km al Norte del Salto</t>
  </si>
  <si>
    <t>s/i</t>
  </si>
  <si>
    <t>Cordillera de Los Andes</t>
  </si>
  <si>
    <t>Aysén</t>
  </si>
  <si>
    <t>General Carrera</t>
  </si>
  <si>
    <t>-72,05908</t>
  </si>
  <si>
    <t>https://www.andeansilver.com/exploration/</t>
  </si>
  <si>
    <t>1. Durante el año que finalizó en junio de 2024, Andean cambió su nombre de Mitre Mining Corporation Limited a Andean Silver Limited. (Andean 6/24 AR 26 de septiembre de 2024)
2. Durante el trimestre de septiembre de 2023, Equus anunció que no se realizó ningún trabajo en Cerro Diablo. La empresa también informó que no se planificó ningún trabajo de campo para el trimestre de diciembre de 2023. (Equus 9/23 QR 31 de octubre de 2023)</t>
  </si>
  <si>
    <t>Los Domos</t>
  </si>
  <si>
    <t>15 km al sur de Chile Chico</t>
  </si>
  <si>
    <t xml:space="preserve"> -71,755230</t>
  </si>
  <si>
    <t>1. Durante el año que finalizó en junio de 2024, Andean cambió su nombre de Mitre Mining Corporation Limited a Andean Silver Limited. (Andean 6/24 AR 26 de septiembre de 2024)
2. Durante el trimestre de septiembre de 2023, Equus anunció que no se realizó ningún trabajo en Los Domos. La empresa también informó que no se planificó ningún trabajo de campo para el trimestre de diciembre de 2023. (Equus 9/23 QR 31 de octubre de 2023)</t>
  </si>
  <si>
    <t>Cerro Bayo</t>
  </si>
  <si>
    <t>8.2</t>
  </si>
  <si>
    <t>2.4</t>
  </si>
  <si>
    <t>20 km al Oeste de Chile Chico</t>
  </si>
  <si>
    <t>En diciembre de 2024, Andean inició un extenso estudio geofísico magnetotelúrico de audio de fuente controlada (CSAMT) en Cerro Bayo, y se espera que movilice una tercera plataforma de perforación para expandir el programa de perforación extensional en Laguna Verde, Pegaso 7 y Cristal. (Andean PR 3 de diciembre de 2024)</t>
  </si>
  <si>
    <t>Antasitua Chile SPA (Ex Cougar Metals NL)</t>
  </si>
  <si>
    <t>FIP</t>
  </si>
  <si>
    <t>Plateado</t>
  </si>
  <si>
    <t>Co</t>
  </si>
  <si>
    <t>Sedimentario Intrusivo</t>
  </si>
  <si>
    <t>20 kms al noroeste de la Ligua</t>
  </si>
  <si>
    <t>Valparaíso</t>
  </si>
  <si>
    <t>Petorca</t>
  </si>
  <si>
    <t>-71,326870</t>
  </si>
  <si>
    <t>En enero de 2019, Cougar Metals completó una interpretación preliminar de los datos recopilados durante el estudio geofísico en Plateado y se identificaron tres nuevos objetivos. (Publicado en prensa de Cougar Metals el 18 de enero de 2019)</t>
  </si>
  <si>
    <t>Asara Resources Ltd</t>
  </si>
  <si>
    <t>GMR</t>
  </si>
  <si>
    <t>Opción de Teck, 75% propiedad de Golden Rim Resources</t>
  </si>
  <si>
    <t>Loreto</t>
  </si>
  <si>
    <t>124 km al ENE de Iquique</t>
  </si>
  <si>
    <t>Tamarugal</t>
  </si>
  <si>
    <t>https://goldenrim.com.au/</t>
  </si>
  <si>
    <t>1. En noviembre de 2023, la Compañía anunció que su socio de empresa conjunta del Proyecto Paguanta, Costa Rica Dos SpA (Costa Rica Dos), inició procedimientos legales en Chile con respecto al Proyecto Loreto en forma de una acción civil por daños y perjuicios contra la Compañía y Teck. (PR, 28 NOV 2024)                                                                                                                                                                                                                                                                                                                                                                                                                                                     2. La empresa se conocía anteriormente como Golden Rim Resources Ltd y cambió su nombre a Asara Resources Limited en diciembre de 2023. Asara Resources Limited se constituyó en 1987 y tiene su sede en Subiaco, Australia. Durante el trimestre de septiembre de 2023, Golden Rim informó que los socios de la empresa conjunta continuaron trabajando en la participación de la comunidad y la planificación de la exploración en Loreto. (Golden Rim 9/23 QR, 30 de octubre de 2023).                                                                                                                                                                                                                                                                                                                                                                                                                                                                                                                                                  3. El Proyecto Paguanta Silver-Lead-Zinc permaneció en cuidado y mantenimiento durante el año fiscal 22, mientras que Golden Rim se mantuvo enfocado en explorar agresivamente el Proyecto Kada Gold.
4.. No se realizaron actividades de exploración de campo. Golden Rim ha estado buscando una desinversión de Paguanta y está considerando alternativas para generar valor para los accionistas. (Golden Rim, Annual Report For the Year Ended 30 June 2022)</t>
  </si>
  <si>
    <t xml:space="preserve">Asara Resources Ltd </t>
  </si>
  <si>
    <t>75% Opción de Teck, 25% de propiedad de Golden Rim Resources</t>
  </si>
  <si>
    <t>Paguanta</t>
  </si>
  <si>
    <t>Zn</t>
  </si>
  <si>
    <t>Ag, Pb, Au, Cu</t>
  </si>
  <si>
    <t>Zn, Ag, Pb, Au, Cu</t>
  </si>
  <si>
    <t>120 km al ENE de Iquique</t>
  </si>
  <si>
    <t>1. Durante el año que finalizó en junio de 2024, Paguanta permaneció bajo cuidado y mantenimiento. (Asara 6/24 AR 30 de septiembre de 2024)
2. Durante el trimestre de marzo de 2024, Paguanta permaneció bajo cuidado y mantenimiento. (Asara 3/24 QR 29 de abril de 2024)
3. En abril de 2024, Asara informó que los recursos minerales se mantuvieron sin cambios para Paguanta. (Asara PR 16 de abril de 2024)                                                                                                                                                                                                                                                    4 .La empresa se conocía anteriormente como Golden Rim Resources Ltd y cambió su nombre a Asara Resources Limited en diciembre de 2023. Asara Resources Limited se constituyó en 1987 y tiene su sede en Subiaco, Australia.                                                                                                                                                                                                                                                                                                                                                                                                                     5. El programa inicial de exploración planificado consta de mapeo detallado, geoquímica, magnetometría terrestre, geofísica de polarización inducida y un programa inicial de perforación de cinco a diez pozos. (Golden Rim, 26 ABR 2022).
6 . A Teck Chile se le otorgaron opciones para ganar hasta un 75 % de participación en Loreto al realizar pagos en efectivo por etapas de USD 0,6 millones (~0,8 millones de dólares australianos) a Golden Rim y gastar USD 17 millones en exploración (~23 millones de dólares australianos).</t>
  </si>
  <si>
    <t>Astra Exploration Inc.</t>
  </si>
  <si>
    <t>TSX.V
OTCQB</t>
  </si>
  <si>
    <t>ASTR
ATEPF</t>
  </si>
  <si>
    <t>100% Astra</t>
  </si>
  <si>
    <t>Pampa Paciencia</t>
  </si>
  <si>
    <t>hydrothermal systems</t>
  </si>
  <si>
    <t>15 Km al NO de la minera Spence</t>
  </si>
  <si>
    <t>Paleocene Mineral belt</t>
  </si>
  <si>
    <t>Cordillera de Los Andes/ PAMPA INDIO MUERTO</t>
  </si>
  <si>
    <t>Tocopilla</t>
  </si>
  <si>
    <t>-22,708087</t>
  </si>
  <si>
    <t>-69,40000</t>
  </si>
  <si>
    <t>https://astra-exploration.com/</t>
  </si>
  <si>
    <t>Astra Exploration Inc. ha adquirido el 20% restante del proyecto Pampa Paciencia de Sociedad Química y Minera de Chile S.A. El proyecto está ubicado en Antofagasta, Chile (PR,  15 NOV 2022)</t>
  </si>
  <si>
    <t>ATEX Resources Inc.</t>
  </si>
  <si>
    <t>ATX</t>
  </si>
  <si>
    <t>100% Atex</t>
  </si>
  <si>
    <t>Valeriano</t>
  </si>
  <si>
    <t>2,3 Mt CuEq.</t>
  </si>
  <si>
    <t>Epithermal High Sulphidation, Porphyry Deposit</t>
  </si>
  <si>
    <t>105 Km SE de Vallenar</t>
  </si>
  <si>
    <t>Vallenar</t>
  </si>
  <si>
    <t xml:space="preserve"> -69,86656</t>
  </si>
  <si>
    <t>https://www.atexresources.com/</t>
  </si>
  <si>
    <t>1. En octubre de 2024, ATEX informó que realizará estudios de ingeniería y un programa de perforación en 2025 en Valeriano. (ATEX PR 25 de octubre de 2024)
2. En septiembre de 2024, ATEX anunció que el programa DD de Fase V para 20 000 m en octubre de 2024 en Valeriano. (ATEX PR 9 de septiembre de 2024)
3. En junio de 2024, ATEX planeó comenzar la quinta fase del programa de perforación en la segunda mitad de 2024. (ATEX PR 25 de junio de 2024)
4. En abril de 2024, ATEX concluyó el programa DD de Fase IV de aproximadamente 12 000 m en Valeriano. (ATEX PR 30 de abril de 2024)
5. A fines de febrero de 2024, ATEX comenzó el programa de perforación de Fase IV donde pretende perforar entre 15 000 y 20 000 m en Valeriano. (Aviso de prensa de ATEX del 21 de febrero de 2024)                                                                                                                                                                                                                                                                                                                         6. ATEX Resources Inc. (TSXV: ATX) (“ATEX” o la “Compañía”) se complace en anunciar que su programa de perforación Fase IV ha comenzado en el Proyecto Valeriano (“Valeriano” o el “Proyecto Valeriano”) ubicado en la Región de Atacama. , Chile. (PR, TSXV: ATX, 25 OCT 2023)</t>
  </si>
  <si>
    <t>Auryn Mining Corp.</t>
  </si>
  <si>
    <t>Perú</t>
  </si>
  <si>
    <t>Mediana</t>
  </si>
  <si>
    <t>OTC Markets</t>
  </si>
  <si>
    <t>AUMC</t>
  </si>
  <si>
    <t xml:space="preserve"> 100% Auryn Mining Chile</t>
  </si>
  <si>
    <t>Altos de Lipague</t>
  </si>
  <si>
    <t>Au Ag Cu</t>
  </si>
  <si>
    <t>Vetiforme</t>
  </si>
  <si>
    <t>40 Km NW de Santiago</t>
  </si>
  <si>
    <t>Cordillara de La Costa</t>
  </si>
  <si>
    <t>Metropolitana</t>
  </si>
  <si>
    <t>Chacabuco</t>
  </si>
  <si>
    <t>https://aurynminingcorp.com/</t>
  </si>
  <si>
    <t>A partir de septiembre de 2020, la actividad en el sitio de Fortuna consistió en drenar el agua de las excavaciones subterráneas históricas, eliminar capas gruesas de lodo, mejorar los soportes de madera según fuera necesario y acceder a las vetas. El trabajo continuó para exponer la veta a lo largo del rumbo y en niveles inferiores. La pandemia de COVID-19 desaceleró los avances y, en ciertos casos, detuvo la actividad por completo. Se extrajo mineral de oro de la mina y se estaba evaluando la recaudación de fondos para aumentar la producción y para una posible exploración. Se planeó un nuevo túnel o punto de acceso. (AURYN 9/30 QR 13 de noviembre de 2020)</t>
  </si>
  <si>
    <t>Austral Gold Limited</t>
  </si>
  <si>
    <t>ASX
TSX-V</t>
  </si>
  <si>
    <t xml:space="preserve">AGD
AGLD </t>
  </si>
  <si>
    <t>100% Austral Gold</t>
  </si>
  <si>
    <t>Victoria</t>
  </si>
  <si>
    <t>Epitermal LS/ Pórfido</t>
  </si>
  <si>
    <t>230 km SSE de Antofagasta</t>
  </si>
  <si>
    <t>-69,29851</t>
  </si>
  <si>
    <t>https://australgold.com/</t>
  </si>
  <si>
    <t>(ex Revelo Resources)</t>
  </si>
  <si>
    <t>Loro</t>
  </si>
  <si>
    <t>Ag, Sb</t>
  </si>
  <si>
    <t>Au, Ag, Sb</t>
  </si>
  <si>
    <t>Target Outline</t>
  </si>
  <si>
    <t>140 kms al sudeste de Antofagasta</t>
  </si>
  <si>
    <t>-69,51671</t>
  </si>
  <si>
    <t>95 kms al sudeste de Antofagasta</t>
  </si>
  <si>
    <t>Montezuma</t>
  </si>
  <si>
    <t>Au, Mo, Zn, Ag</t>
  </si>
  <si>
    <t>Cu, Au, Mo, Zn, Ag</t>
  </si>
  <si>
    <t>20 kms al sur de Calama</t>
  </si>
  <si>
    <t>El Loa</t>
  </si>
  <si>
    <t xml:space="preserve"> -68,9025</t>
  </si>
  <si>
    <t xml:space="preserve">Colossus Resources Corp. acordó adquirir los proyectos Calvario y Mirador de Austral Gold Ltd. Los proyectos Calvario y Mirador están ubicados en Coquimbo, Chile (S&amp;p Capital, 5 Abr 2023). </t>
  </si>
  <si>
    <t>100% Collossus Reseurces Corp.</t>
  </si>
  <si>
    <t>Calvario-Mirador</t>
  </si>
  <si>
    <t>Mo</t>
  </si>
  <si>
    <t>85 km al NE de La Serena</t>
  </si>
  <si>
    <t>Elqui</t>
  </si>
  <si>
    <t>-70,46568</t>
  </si>
  <si>
    <t>Talca Regional</t>
  </si>
  <si>
    <t>Ag, Zn, Cu, Pb</t>
  </si>
  <si>
    <t>Au, Ag, Zn, Cu, Pb</t>
  </si>
  <si>
    <t>29 kms al noroeste de Talca</t>
  </si>
  <si>
    <t>Maule</t>
  </si>
  <si>
    <t>Talca</t>
  </si>
  <si>
    <t>-71,872</t>
  </si>
  <si>
    <t>San Guillermo</t>
  </si>
  <si>
    <t>Epithermal Low Sulphidation</t>
  </si>
  <si>
    <t>70 kms al sudeste de Taltal</t>
  </si>
  <si>
    <t xml:space="preserve">Franja Paleoceno </t>
  </si>
  <si>
    <t>-69,79559</t>
  </si>
  <si>
    <t>En el año finalizado en 2022, Austral informó que se completaron cuatro perforaciones diamantinas por un total de 1.020 m en tres complejos freatomagmáticos principales en Rosario del Alto. (Austral 12/22 AR 30 de marzo de 2023)
En el trimestre de junio de 2022, Austral propuso un programa de perforación para Cerro Blanco que constará de 20 perforaciones por un total de 1.200 m que se ejecutarán en 2023. (Austral 6/22 QR 29 de julio de 2022)</t>
  </si>
  <si>
    <t>Las Pampas</t>
  </si>
  <si>
    <t>Ag, Cu</t>
  </si>
  <si>
    <t>Porphyry Deposit</t>
  </si>
  <si>
    <t>-69,64249</t>
  </si>
  <si>
    <t>En abril de 2022, Pampa planeó un programa de seguimiento de DD a finales de este año en Cerro Chiquitin. (Pampa PR 6 de abril de 2022)
En febrero de 2022, Pampa estaba en proceso de completar un estudio detallado de polarización inducida (IP) sobre el Cerro Chiquitin. (Pampa PR 8 de febrero de 2022)</t>
  </si>
  <si>
    <t>Bastion Minerals Limited</t>
  </si>
  <si>
    <t>BMO</t>
  </si>
  <si>
    <t>Capote</t>
  </si>
  <si>
    <t>-70,95137</t>
  </si>
  <si>
    <t>https://bmrcorp.com/</t>
  </si>
  <si>
    <t>At Cinabrio zone, several epigenetic stratifiorm copper mineralisation (manto type) bodies with variable thicknesses between 20 to 40m are distributed along 900m strike length mineralised corridor Mineralisation is composed of crisocole, brochantita and malachite in upper oxide levels turning into a mixed zone composed of malachite, crisocole and chalcopyrite. Main sulphide zones are composed of pyrite, bornite and chalcopyrite. At Dalmacia, it was described as a stratiform copper deposit. The mineralisation occurs as irregular lenses of chalcopyrite, chalcocite and covellite sulphides within the porphyritic andestites of the reloj formation. (Glencore Expl Rpt Feb 2, 2017) Ore bodies around Punitaqui are located in Cretaceous andesitic volcanics, and sediments, along with Jurassic granites. The major structural feature is the Atacama Fault, which extends the length of Chile and into Peru. (SMC Gold PR 10/31/</t>
  </si>
  <si>
    <t>Battery Mineral Resources Corp.</t>
  </si>
  <si>
    <t>TSXV
OTCQB</t>
  </si>
  <si>
    <t>BMR
BTRMF</t>
  </si>
  <si>
    <t>Punitaqui</t>
  </si>
  <si>
    <t xml:space="preserve">Carbonate Replacement (incl Manto), Iron Oxide Copper Gold (IOCG)
</t>
  </si>
  <si>
    <t>90 km S de La Serena</t>
  </si>
  <si>
    <t>Limarí</t>
  </si>
  <si>
    <t>-71,203340</t>
  </si>
  <si>
    <t>En octubre de 2024, Baterry Minerals informó que, a fines de septiembre de 2024, había completado 33 pozos, con un total de 1440,8 m de programa de perforación subterránea en Cinabrio-San Andrés. (Comunicado de prensa de Battery Mineral del 3 de octubre de 2024)
En septiembre de 2024, Battery Mineral informó que la estimación de recursos minerales se mantuvo igual en Cinabrio. (Comunicado de prensa de Battery Mineral del 12 de septiembre de 2024)</t>
  </si>
  <si>
    <t>Cascada Silver Cop.</t>
  </si>
  <si>
    <t>CNSX</t>
  </si>
  <si>
    <t>CSS</t>
  </si>
  <si>
    <t>Angie</t>
  </si>
  <si>
    <t>70 Km E de Copiapó</t>
  </si>
  <si>
    <t>https://www.cascadasilver.com/</t>
  </si>
  <si>
    <t>1. En noviembre de 2024, Cascada planeó movilizar una plataforma de perforación diamantina para la recolección de muestras en Angie. (Cascada PR 20 de noviembre de 2024)
2. En octubre de 2024, Cascada Silver anunció la finalización de su programa de perforación RC de fase uno en Angie. (Cascada Silver PR 9 de octubre de 2024)
3. En junio de 2024, Cascade planificará un programa de perforación RC de 600 m en Angie. (Cascade PR 12 de junio de 2024)</t>
  </si>
  <si>
    <t>Mina Guanaca</t>
  </si>
  <si>
    <t>110 km NE de Copiapó</t>
  </si>
  <si>
    <t>Cordilla de La Costa</t>
  </si>
  <si>
    <t>Chañaral</t>
  </si>
  <si>
    <t>En noviembre de 2024, Cascada completó 3 de los 4 hoyos de la Fase Uno del programa de perforación RC en Mina Guanaca. (Cascada PR 13 de noviembre de 2024)
En agosto de 2024, Cascada inició la Fase Uno del programa de perforación RC de 1200 m en Mina Guanaca. (Cascada PR 28 de agosto de 2024)
En agosto de 2024, Cascada planeó iniciar el programa de perforación en Mina Guanaca para agosto de 2024. (Cascada PR 7 de agosto de 2024)
En julio de 2024, Cascada planeó iniciar un programa de perforación de 1500 m en Mina Guanaca para el trimestre de septiembre de 2024. (Cascada PR 16 de julio de 2024)
En junio de 2024, Cascada planea un programa de perforación RC de 1500 m en Mina Guanaca. (Cascada PR 12 de junio de 2024)</t>
  </si>
  <si>
    <t>Cerro Grande Mining Corporation</t>
  </si>
  <si>
    <t>CEG</t>
  </si>
  <si>
    <t>Pimenton</t>
  </si>
  <si>
    <t>Au Cu</t>
  </si>
  <si>
    <t>220.000 (Tonnes)1</t>
  </si>
  <si>
    <t>140.000 (Tonnes)</t>
  </si>
  <si>
    <t>Epiterman HS/ Brechas/ Relaves (Tailings)</t>
  </si>
  <si>
    <t>55 km NE de Los Andes</t>
  </si>
  <si>
    <t>http://www.cegmining.com/</t>
  </si>
  <si>
    <t>En eptiembre 2023, El valor contable y la recuperabilidad del proyecto Pimenton requieren que la administración realice ciertas estimaciones, juicios y suposiciones sobre el proyecto. La administración considera la economía del proyecto, incluidos los últimos precios de los recursos y las previsiones a largo plazo, y la viabilidad económica general del proyecto. La administración ha evaluado estos indicadores y no cree que sea necesaria una provisión por deterioro (Cerro Grande 9/23 MD&amp;A 30 de septimbre de 2023).                                                                                                                                                                                                                                                                                       En marzo de 2023, Cerro Grande inició las operaciones de reprocesamiento de la balsa de relaves en Pimentón y se espera que la primera venta de concentrado se realice en el trimestre de junio de 2023. (Cerro Grande 3/23 MD&amp;A 31 de marzo de 2023)
En febrero de 2023, Cerro Grande informó que Minera Tamidak Limitada recibió todos los permisos ambientales y mineros correspondientes para iniciar la operación de reprocesamiento de la balsa de relaves en la antigua planta productora de la Compañía, Pimentón. Se prevé que la operación de reprocesamiento comience el 20 de marzo de 2023 o alrededor de esa fecha. (Cerro Grande PR 21 de febrero de 2023)</t>
  </si>
  <si>
    <t>Tordillo</t>
  </si>
  <si>
    <t>Cu Au</t>
  </si>
  <si>
    <t>50 km al Este de San Felipe</t>
  </si>
  <si>
    <t>En julio de 2019, Cerro Grande completó estudios geofísicos en Tordillo. (Cerro Grande PR 11 de julio de 2019)</t>
  </si>
  <si>
    <t>Chilean Cobalt Corp.</t>
  </si>
  <si>
    <t>EE.UU.</t>
  </si>
  <si>
    <t>OTCQB</t>
  </si>
  <si>
    <t>COBA</t>
  </si>
  <si>
    <t>La Cobaltera</t>
  </si>
  <si>
    <t>Cu,Au</t>
  </si>
  <si>
    <t>Co, Cu, Au</t>
  </si>
  <si>
    <t>2.635 </t>
  </si>
  <si>
    <t>48 km al sur de Huasco</t>
  </si>
  <si>
    <t>https://www.chileancobaltcorp.com/</t>
  </si>
  <si>
    <t>CleanTech Lithium plc</t>
  </si>
  <si>
    <t>Reino Unido</t>
  </si>
  <si>
    <t>AIM</t>
  </si>
  <si>
    <t>CTL</t>
  </si>
  <si>
    <t>Cotrolador 100%</t>
  </si>
  <si>
    <t>Viento Andino</t>
  </si>
  <si>
    <t>Li</t>
  </si>
  <si>
    <t>Salmueras (salar y laguna)</t>
  </si>
  <si>
    <t>-69,219989</t>
  </si>
  <si>
    <t>https://ctlithium.com</t>
  </si>
  <si>
    <t>1. La empresa ha tomado la decisión de cambiar el nombre del proyecto de la cuenca Francisco por el de Viento Andino para despejar cualquier duda sobre la zona que abarca el proyecto y subrayar que todos los programas de exploración anteriores y los trabajos previstos se llevan a cabo fuera de la zona protegida y aplicando además una zona tampón. (25 de Junio 2024, https://es.marketscreener.com/cotizacion/accion/CLEANTECH-LITHIUM-PLC-135133476/noticia/Cleantech-Lithium-plc-cambia-el-nombre-del-proyecto-de-Francisco-Basin-a-Viento-Andino-47040928/)                                                                                                                                                                                                                                                                                                                                                                                                      2. En 2023, CleanTech decidió suspender el trabajo en FB por el momento y utilizar los fondos disponibles para avanzar en el LV (perfil n.° 91333). (CleanTech QR 12/23 21 de mayo de 2024)
3. A agosto de 2023, la cuenca Francisco albergaba recursos minerales por un total de 836 millones de m3 con una ley de 445 g/m3 de Li2O. (CleanTech Lithium PR 24 de agosto de 2023)
4. En octubre de 2022, CleanTech informó una estimación inicial de recursos inferidos de 0,53 millones de toneladas métricas con una ley de 305 mg/L de Li en la cuenca Francisco. (CleanTech PR 3 de octubre de 2022)</t>
  </si>
  <si>
    <t>Laguna Verde</t>
  </si>
  <si>
    <t>1.5 (LCE)</t>
  </si>
  <si>
    <t>-68,532996</t>
  </si>
  <si>
    <t>En noviembre de 2024, CleanTech produjo carbonato de litio a escala piloto luego del inicio exitoso del proceso de conversión aguas abajo en la salmuera de Laguna Verde. (CleanTech PR 21 de noviembre de 2024)
En noviembre de 2024, CleanTech extendió la entrega de PFS hasta el trimestre de marzo de 2025 en Laguna Verde. (CleanTech PR 5 de noviembre de 2024)                                                                                                                                                                                                                                                                                                                                También en noviembre de 2024, CleanTech planeó comenzar la producción comercial de litio de grado de batería en 2027. (CleanTech PR 28 de noviembre de 2024)
En julio de 2024, CleanTech anunció los resultados de un estudio de ubicación de la planta completado como parte del estudio de prefactibilidad en curso para el proyecto Laguna Verde, que se completará en el trimestre de diciembre de 2024. (CleanTech PR 2 de julio de 2024)
En febrero de 2024, CleanTech espera publicar el estudio de prefactibilidad de Laguna Verde en el trimestre de septiembre de 2024 para llevar este proyecto hacia el estudio de factibilidad definitivo. (CleanTech PR 29 de febrero de 2024)</t>
  </si>
  <si>
    <t>Llamara</t>
  </si>
  <si>
    <t>Evaporitas</t>
  </si>
  <si>
    <t>25 km ene de Quillagua</t>
  </si>
  <si>
    <t>-69,373760</t>
  </si>
  <si>
    <t>1. En 2023, CleanTech decidió suspender los trabajos en Llamara por el momento y utilizar los fondos disponibles para avanzar en el proyecto LV (perfil n.° 91333). (CleanTech QR 12/23 21 de mayo de 2024)
2. En el semestre que finalizó en junio de 2023, CleanTeach completó su primer programa de exploración en Llamara. (CleanTech 6/23 IR 29 de septiembre de 2023)
3. En marzo de 2023, CleanTech planeó comenzar un programa de perforación de 500 m en Llamara el próximo mes. (CleanTeach PR 31 de marzo de 2023)                                                                                                                                                                                                                                                                                                                                                                                                                                                                                                                                                                                                                                                                                                                                                                                                                                                                            4.Pozo de Exploración Llamara:
· En el Proyecto Llamara el contratista de perforación y la Compañía realizaron una visita al sitio en septiembre 2022.
· Está previsto que comience pronto un programa de geofísica que informará la ubicación de un pozo de exploración previsto para el cuarto trimestre una vez que se hayan otorgado las licencias, que se espera para los próximos en Noviembre y Diciembre 2022. (PR, CleanTech Lithium, 17 OCT 2022)</t>
  </si>
  <si>
    <t>Colossus Resources Corp.</t>
  </si>
  <si>
    <t>No</t>
  </si>
  <si>
    <t>CLUS</t>
  </si>
  <si>
    <t>100% Colossus Resources Corp.</t>
  </si>
  <si>
    <t>1. Vancouver – 3 de abril de 2024 – Colossus Resources Corp. (“Colossus” o la “Compañía”) (TSX-V: CLUS) se complace en brindar una actualización sobre el Acuerdo de Opción anunciado el 16 de noviembre de 2023 para adquirir los proyectos de pórfido de cobre Calvario y Mirador (en conjunto, los “Proyectos”) en Chile. La Compañía anunció una colocación privada de financiamiento (el “Financiamiento”) de hasta $2,400,000 en noviembre de 2023 para respaldar la adquisición de los Proyectos y proporcionar a la Compañía capital de trabajo.</t>
  </si>
  <si>
    <t>Cornerstone Capital (Solgold Plc)</t>
  </si>
  <si>
    <t>CGP</t>
  </si>
  <si>
    <t>100% Cornerstone</t>
  </si>
  <si>
    <t>Miocene</t>
  </si>
  <si>
    <t>200 km al sureste de Antofagasta</t>
  </si>
  <si>
    <t>Franja Mioceno</t>
  </si>
  <si>
    <t xml:space="preserve">Chañaral </t>
  </si>
  <si>
    <t>-68,927000</t>
  </si>
  <si>
    <t>https://cornerstoneresources.com/</t>
  </si>
  <si>
    <t>En abril de 2022, Newcrest completó la perforación de 2216 m en el trimestre de marzo de 2022 en Miocene. (Cornerstone PR 28 de abril de 2022)
En enero de 2022, Cornerstone informó que el programa de perforación estaba en marcha en Miocene. (Cornerstone PR 25 de enero de 2022)</t>
  </si>
  <si>
    <t>Culpeo Minerals Limited</t>
  </si>
  <si>
    <t>CPO</t>
  </si>
  <si>
    <t>80% Culpeo</t>
  </si>
  <si>
    <t>Lana Corina</t>
  </si>
  <si>
    <t>Mo, Au</t>
  </si>
  <si>
    <t>Cu, Mo, Au, Re</t>
  </si>
  <si>
    <t>brechas y vetas</t>
  </si>
  <si>
    <t>60 km al sur de Ovalle</t>
  </si>
  <si>
    <t>Projects - Culpeo Minerals</t>
  </si>
  <si>
    <t>En abril de 2024, Culpeo inició un programa de perforación de 2000 m en Lana Corina. (Culpeo PR 23 de abril de 2024)
En abril de 2024, Culpeo planeó comenzar a perforar en Lana Corina y Vista Montana. (Culpeo PR 9 de abril de 2024)
A fines de marzo de 2024, Culpeo realizó un nuevo descubrimiento en Lana Corina. (Culpeo PR 27 de marzo de 2024)
En febrero de 2024, Culpeo informó que había planeado un programa de perforación en Lana Corina. (Culpeo PR 29 de febrero de 2024)</t>
  </si>
  <si>
    <t>85% Culpeo</t>
  </si>
  <si>
    <t>Las Petacas</t>
  </si>
  <si>
    <t>35 km al sur de Copiapó</t>
  </si>
  <si>
    <t>https://www.culpeominerals.com.au/projects/</t>
  </si>
  <si>
    <t>Durante el año finalizado en junio de 2024, no se completaron actividades de exploración en Las Petacas. (Culpeo 6/24 AR 13 de septiembre de 2024)
Durante el trimestre de diciembre de 2023, no se completaron actividades de exploración en Las Petacas. (Culpeo 12/23 QR 25 de enero de 2024)
Durante el año finalizado en junio de 2023, no se completaron actividades de exploración en Las Petacas. (Culpeo 6/23 AR 26 de septiembre de 2023)</t>
  </si>
  <si>
    <t>100% Culpeo</t>
  </si>
  <si>
    <t>Quelon</t>
  </si>
  <si>
    <t>Cu,Au,Ag</t>
  </si>
  <si>
    <t>mantos</t>
  </si>
  <si>
    <t>30 km NNW de Carcamo</t>
  </si>
  <si>
    <t>Codillera de la Costa</t>
  </si>
  <si>
    <t>Illapel</t>
  </si>
  <si>
    <t>1. Durante el año que finalizó en junio de 2024, Culpeo informó que se cedieron los terrenos en Quelon. (Culpeo 6/24 AR 13 de septiembre de 2024)
2. Durante el trimestre de diciembre de 2023, no se completaron actividades de exploración en Quelon. (Culpeo 12/23 QR 25 de enero de 2024)                                                                                                                                                                                                                                                                                                                                                                                                                             3. Culpeo Minerals Limited anuncia que el muestreo y el mapeo realizados en el Proyecto Quelón ("Quelón" o "el Proyecto") en Chile han ampliado la zona mineralizada de cobre y oro en superficie en el Prospecto Anico en 500m para cubrir ahora un área de 800m x 1.000m. El muestreo devolvió leyes de hasta 1,88% de Cu y hasta 4,10g/t de Au en los afloramientos superficiales y ahora se planea una perforación de reconocimiento. Los resultados de los ensayos recibidos de los programas de muestreo de virutas de roca en el prospecto Anico han definido una zona de 800 m x 1.000 m que muestra una geoquímica elevada de cobre y oro con hasta 1,88% de Cu y 4,10 g/t de Au. (10 OCT 2022,  S&amp;P Capital).</t>
  </si>
  <si>
    <t>San Sebastian</t>
  </si>
  <si>
    <t>veta</t>
  </si>
  <si>
    <t>30 km al Este de Caldera</t>
  </si>
  <si>
    <t>1. La mineralización del área del proyecto comprende conjuntos de vetas de cuarzo/calcita y cuerpos de brechas tabulares que consisten en cuarzo y hematita alojados dentro de dioritas. Se han identificado tres orientaciones dominantes:
(i) Vetas y brechas tabulares extensas con rumbo noreste-suroeste y con inclinación subvertical a moderada hacia el noroeste. Los anchos varían de 0,5 m a 15 m.
(ii) Conjuntos de vetas de cuarzo y hematita con rumbo norte-noroeste con inclinación pronunciada hacia el noreste.
(iii) Vetas y brechas de cuarzo/calcita con inclinación pronunciada de hasta 3 m de espesor, con una inclinación amplia este-oeste y una inclinación pronunciada hacia el norte o vertical. En algunos casos, la extensión del rumbo en vetas individuales es de más de 1000 m.  (23 ENE 2021, https://www.aspecthuntley.com.au/asxdata/20210908/pdf/02419291.pdf )                                                                                                                                                                                                                                                                                                                                                                                                                                                                                                                 2.Exploración previa: Los resultados históricos de muestreo de estas vetas incluyen 2,2 m con 5,79 % de cobre y 1,25 g/t de oro, 1,6 m con 5,44 % de cobre y 0,41 g/t de oro y 2,0 m con 3,75 % de cobre y 0,29 g/t de oro (23 ENE 2021, https://www.aspecthuntley.com.au/asxdata/20210908/pdf/02419291.pdf ).</t>
  </si>
  <si>
    <t>Fortuna</t>
  </si>
  <si>
    <t>Cu,Mo</t>
  </si>
  <si>
    <t>Pórfido/IOCG</t>
  </si>
  <si>
    <t>Breccias</t>
  </si>
  <si>
    <t>40 km S of Ovalle</t>
  </si>
  <si>
    <t>1. Durante el año que finalizó en junio de 2024, Culpeo completó 2 pozos DD con un total de 330 m en Vaca Muerta. (Culpeo 6/24 AR 13 de septiembre de 2024)
2. En septiembre de 2024, Culpeo informó que había iniciado un programa de excavación de zanjas de 1500 m en El Quillay South. (Culpeo PR 18 de septiembre de 2024)
3. En febrero de 2024, Culpeo ha planeado reanudar el programa de mapeo, muestreo y perforación de superficie en marzo de 2024 en La Florida. (Culpeo PR 8 de febrero de 2024)                                                                                                                                                                                                                                                                4. En septiembre de 2023, Culpeo anunció que el trabajo de exploración estaba en curso y que la perforación estaba programada para el trimestre de diciembre de 2023 en Fortuna. (Culpeo PR 10 de septiembre de 2023)                                                                                                                                                                              5. Culpeo Minerals Ltd. acordó adquirir una participación del 80% en el Proyecto Fortuna de Inversiones Em Dos Limitada. El Proyecto Fortuna consta de cuatro prospectos adicionales La Florida, El Quillay, Vaca Muerta y Piedra Dura que están ubicados en Coquimbo, Chile. (7 AGO 2023)</t>
  </si>
  <si>
    <t>Durus Copper Chile Spa</t>
  </si>
  <si>
    <t>CP</t>
  </si>
  <si>
    <t>Purickuta</t>
  </si>
  <si>
    <t>Salar</t>
  </si>
  <si>
    <t>Brine (Salar)</t>
  </si>
  <si>
    <t>120 km al SE de Calama</t>
  </si>
  <si>
    <t>Calama</t>
  </si>
  <si>
    <t>Microsoft Word - Archivo denuncia Durus Copper_REV GARrev.docx (sma.gob.cl)</t>
  </si>
  <si>
    <t>En diciembre de 2018, LiCo informó que el Purickuta estaba actualmente bajo Fuerza Mayor. (LiCo PR 19 DIC 2018)</t>
  </si>
  <si>
    <t>Empresa Nacional de Minería</t>
  </si>
  <si>
    <t>Estatal</t>
  </si>
  <si>
    <t>n/c</t>
  </si>
  <si>
    <t>Cerro Negro</t>
  </si>
  <si>
    <t>Delta</t>
  </si>
  <si>
    <t>Cerro Manchado</t>
  </si>
  <si>
    <t>85 kms al sudeste de Antofagasta</t>
  </si>
  <si>
    <t>Imilac</t>
  </si>
  <si>
    <t>155 kms al sudeste de Antofagasta</t>
  </si>
  <si>
    <t>Lavalle</t>
  </si>
  <si>
    <t>Leoncito el Loa</t>
  </si>
  <si>
    <t>Al sur de Collahuasi</t>
  </si>
  <si>
    <t>Agua Amarga</t>
  </si>
  <si>
    <t>15 km al SE Vallenar</t>
  </si>
  <si>
    <t>El prospecto Agua Amarga se ubica a 15 km al SE de Planta Vallenar y, dadas sus  características geológicas, se podría constituir como una eventual mina base para el  abastecimiento de este plantel metalúrgico. Para evaluar esta posibilidad, es necesario desarrollar una campaña de exploración  generativa que permita identificar blancos de exploración, que posteriormente puedan  ser reconocidos mediante sondajes diamantinos. Preliminarmente, el recurso geológico  potencial estimado para el distrito Agua Amarga se distribuye en 3 MT de 1,30% de  óxidos y 40 MT de 1,40% de sulfuros.</t>
  </si>
  <si>
    <t>Blanco</t>
  </si>
  <si>
    <t>Cu, Ag</t>
  </si>
  <si>
    <t>70 kms al sureste de Copiapó</t>
  </si>
  <si>
    <t>Las Pintadas</t>
  </si>
  <si>
    <t>Manto Hermoso</t>
  </si>
  <si>
    <t>Estratoligado</t>
  </si>
  <si>
    <t>12 kms al noreste de la ciudad El Salvador</t>
  </si>
  <si>
    <t>Pastenes norte</t>
  </si>
  <si>
    <t>Al este de Chañaral, al sur de Francke</t>
  </si>
  <si>
    <t>Chila</t>
  </si>
  <si>
    <t>Salar Grande</t>
  </si>
  <si>
    <t>B</t>
  </si>
  <si>
    <t>Li, B</t>
  </si>
  <si>
    <t>Al este de Taltal</t>
  </si>
  <si>
    <t>Salar Aguilar</t>
  </si>
  <si>
    <t>160 kms al noreste de Diego de Almagro</t>
  </si>
  <si>
    <t>Salar Infieles</t>
  </si>
  <si>
    <t>Salar La isla</t>
  </si>
  <si>
    <t>Cordillara de Los Andes</t>
  </si>
  <si>
    <t>﻿-25.750277</t>
  </si>
  <si>
    <t>30 km NW de Diego de Almagro</t>
  </si>
  <si>
    <t>Tres puntas</t>
  </si>
  <si>
    <t>Al este de Copiapó</t>
  </si>
  <si>
    <t xml:space="preserve">Caimanes </t>
  </si>
  <si>
    <t>Cu, Mo</t>
  </si>
  <si>
    <t>Skarn</t>
  </si>
  <si>
    <t>4 km al oeste de Caimanes</t>
  </si>
  <si>
    <t>Choapa</t>
  </si>
  <si>
    <t>El Manzano</t>
  </si>
  <si>
    <t>45 kms al norte de Ovalle</t>
  </si>
  <si>
    <t>El Quisco</t>
  </si>
  <si>
    <t>Catedral</t>
  </si>
  <si>
    <t>60 km este de Rancagua</t>
  </si>
  <si>
    <t>Franja Mioceno-Plioceno temprano</t>
  </si>
  <si>
    <t>O'Higgins</t>
  </si>
  <si>
    <t>Cono amarillo</t>
  </si>
  <si>
    <t>150 km al este de Iquique</t>
  </si>
  <si>
    <t>Lagarto</t>
  </si>
  <si>
    <t>Au, Ag, Fe</t>
  </si>
  <si>
    <t>Cu, Au, Ag, Fe</t>
  </si>
  <si>
    <t>20 km al oeste de Huara</t>
  </si>
  <si>
    <t>Franja Jurásico</t>
  </si>
  <si>
    <t>Emu NL</t>
  </si>
  <si>
    <t>EMU</t>
  </si>
  <si>
    <t>Elevado</t>
  </si>
  <si>
    <t>Au, Ag, Cu, Pb, Zn</t>
  </si>
  <si>
    <t>200 km al este de Copiapó, 30 km al sureste de Refugio</t>
  </si>
  <si>
    <t>Durante el trimestre 2020, EMU informó que se realizó una revisión del programa de perforación de 2020 en Elevado. (EMU 6/20 QR 28 de julio de 2020)
Durante el trimestre de marzo de 2020, EMU completó un programa de perforación RC por un total de ocho pozos de 1.338 m en los prospectos Peon, Jotahues, Jotahues Norte, Arroyo Ancho en Elevado. (EMU 3/20 QR 29 de abril de 2020)</t>
  </si>
  <si>
    <t>Encantada Spa</t>
  </si>
  <si>
    <t>Opción 100% Encantada Spa (Minería Activa), de propiedad de Mirasol Resources (100%)</t>
  </si>
  <si>
    <t>Nord</t>
  </si>
  <si>
    <t>Cu (Polimetálico)</t>
  </si>
  <si>
    <t>Cu, Zn, Pb, Ag, Au</t>
  </si>
  <si>
    <t>Pórfido/Skarn</t>
  </si>
  <si>
    <t>Pórfido/Vetas y Brechas/Polimetalica</t>
  </si>
  <si>
    <t>130 km al ESE de Taltal</t>
  </si>
  <si>
    <t>Eoceno-Oligoceno</t>
  </si>
  <si>
    <t>En el proyecto Nord, “Encantada” completó un programa exploración la segunda mitad de 2021 enfocado en dos objetivos prioritarios dentro de los sectores central y sur del proyecto. Primero, se completaron cinco barrenos exploratorios por un total de 1.192 m en el Objetivo 3 en el centro del proyecto, que se caracteriza por una mineralización tipo skarn albergada por una secuencia carbonatada del Jurásico intruida por cuerpos intrusivos de monzodiorita y diorita.
En el Objetivo 2, se completó el mapeo geológico a escala 1:2000 y 1:5000 de prospecto de interpretado como pórfido de edad Eoceno Medio-Oligoceno (33-36 Ma) similar al complejo Exploradora ubicado 4 km al noreste. (Mirasol, 28 FEB 2022)</t>
  </si>
  <si>
    <t>Endeavour Silver Corp.</t>
  </si>
  <si>
    <t>TSX
NYSE</t>
  </si>
  <si>
    <t>EDR
EXK</t>
  </si>
  <si>
    <t>100% Endeavour</t>
  </si>
  <si>
    <t>Aida</t>
  </si>
  <si>
    <t>Pb Zn</t>
  </si>
  <si>
    <t>Epitermal LS/ Vetas de Alta Ley</t>
  </si>
  <si>
    <t xml:space="preserve"> alteración argílica-fílica-silícica de 4 km de largo x 2 km de ancho dentro de tobas de dacita-andecita, brechas, flujos, lomolito, areniscas y conglomerados con la intrusión de un domo de riodacita del Mioceno.</t>
  </si>
  <si>
    <t>120 Km E de San Pedro de Atacama</t>
  </si>
  <si>
    <t>-67,00765</t>
  </si>
  <si>
    <t>https://edrsilver.com/</t>
  </si>
  <si>
    <t>En enero de 2024, Endeavour asignó $1,6 millones a programas de perforación y exploración en Aida. (Publicación de prensa de Endeavour del 11 de enero de 2024)
Durante el trimestre de marzo de 2023, Endeavour realizó un muestreo cartográfico y una exploración y preparación de la superficie para la perforación en Aida. (MD&amp;A de Endeavour 3/23 del 8 de mayo de 2023)</t>
  </si>
  <si>
    <t>n.a.</t>
  </si>
  <si>
    <t>Opción de Compra 100%</t>
  </si>
  <si>
    <t>Cerro Marquez</t>
  </si>
  <si>
    <t>Au Mo</t>
  </si>
  <si>
    <t>25 Km NNE de Esquiña</t>
  </si>
  <si>
    <t>Arica y Parinacota</t>
  </si>
  <si>
    <t>Parinacota</t>
  </si>
  <si>
    <t>Endeavour realizó 2400 m de perforación en cuatro pozos en Cerro Márquez para probar el principal objetivo de pórfidol en el proyecto. (Endeavour, 9 OCT 2019)</t>
  </si>
  <si>
    <t>70% Endeavour</t>
  </si>
  <si>
    <t>Paloma</t>
  </si>
  <si>
    <t>Epithermal High Sulphidation</t>
  </si>
  <si>
    <t>60 Km E de San Pedro de Atacama</t>
  </si>
  <si>
    <t>En el año que finalizó 2021, Endeavour informó que comenzó un segundo programa de perforación en Paloma. (Endeavour 12/21 AR 8 de marzo de 2022)</t>
  </si>
  <si>
    <t>Falcon Gold Corp.</t>
  </si>
  <si>
    <t>FG</t>
  </si>
  <si>
    <t>100% Falcon</t>
  </si>
  <si>
    <t>Area 51</t>
  </si>
  <si>
    <t>Cu Mo Au</t>
  </si>
  <si>
    <t>Cu, Mo, Au, Ag</t>
  </si>
  <si>
    <t>80 km al noreste de Copiapo</t>
  </si>
  <si>
    <t>https://falcongold.ca/area-51/</t>
  </si>
  <si>
    <t>Falcon Gold Corp. acordó adquirir el proyecto Área 51 de un vendedor no revelado. El proyecto Área 51 incluye 4.000 hectáreas de concesiones de exploración ubicadas en el distrito minero Inca Del Oro, Región de Atacama, Chile (S&amp;P Capital, 30 MAR 2023)</t>
  </si>
  <si>
    <t>First Lithium Minerals Corp.</t>
  </si>
  <si>
    <t>CSE
CNSX</t>
  </si>
  <si>
    <t>FLM
FLM</t>
  </si>
  <si>
    <t>First Lithium Minerals Corp (100%)</t>
  </si>
  <si>
    <t xml:space="preserve"> OCA Lithium Project</t>
  </si>
  <si>
    <t>K</t>
  </si>
  <si>
    <t>B, Na, Mg</t>
  </si>
  <si>
    <t>Salmueras de cloruro y sulfato, Material dendrítico y presipitación salina</t>
  </si>
  <si>
    <t>Conexión entre Ollague y Calama</t>
  </si>
  <si>
    <t>Ollague</t>
  </si>
  <si>
    <t>-68,194749</t>
  </si>
  <si>
    <t>https://firstlithium.ca/</t>
  </si>
  <si>
    <t>1. En marzo de 2024, tras recibir la Aprobación Ambiental, la Corporación celebró un Acuerdo de Cooperación con la Comunidad Indígena Cebollar-Ascotan para la formación de una asociación mutuamente beneficiosa a largo plazo. Se espera que la comunidad se beneficie de la participación en las oportunidades de empleo y las mejoras de la infraestructura social.                              2. En marzo de 2024, el gobierno chileno, como parte de su estrategia para implementar una política nacional de litio, anunció una lista de salares con contenido de litio que estarán abiertos a inversores privados con el objetivo de aumentar la producción de litio en un 70%. La Compañía se encuentra actualmente en el proceso de explorar oportunidades para formar alianzas público-privadas basadas en el modelo propuesto por el gobierno para su proyecto OCA.                                                                                                            3. En Octubre de 2022 First Lithium Minerals iniciará de su programa de exploración en su proyecto de litio OCA y que ha contratado a SouthernRock Geophysics S.A. para realizar estudios electromagnéticos transitorios (TEM) y magneto-telúricos (MT).</t>
  </si>
  <si>
    <t>First Quantum Minerals Ltd.</t>
  </si>
  <si>
    <t>FM</t>
  </si>
  <si>
    <t>Opción del 100% First Quantum a  Mirasol Resources</t>
  </si>
  <si>
    <t>Coronacion</t>
  </si>
  <si>
    <t>Cinturón mineral de edad Mio-Plioceno, en una importante tendencia estructural NW que se asocia con pocos depósitos de pórfido (Taca Taca y Escondida)</t>
  </si>
  <si>
    <t>85 km al SO de Socaire y 240 km al ESE de Antofagasta</t>
  </si>
  <si>
    <t>-68,15585</t>
  </si>
  <si>
    <t>https://mirasolresources.com/projects/</t>
  </si>
  <si>
    <t>Mirasol Resources Ltd. (TSX-V: MRZ) (OTCPK: MRZLF) (la "Compañía" o "Mirasol") se complace en anunciar la firma de un acuerdo definitivo (el "Acuerdo") con First Quantum Minerals (TSX:FQM )("FQM") para su Proyecto Coronación Cobre/Oro (el "Proyecto") en el Norte de Chile. El Proyecto fue generado por Mirasol como parte de su programa generativo en curso Atacama-Puna, una confirmación más de la capacidad de Mirasol para atraer socios de calidad en posibles proyectos de exploración. Con cuatro acuerdos de asociación actualmente activos, Mirasol continúa construyendo una cartera única de activos de exploración en Chile. (PR, 7 OCT 2019)</t>
  </si>
  <si>
    <t>Fitzroy Minerals Inc.</t>
  </si>
  <si>
    <t>FTZ</t>
  </si>
  <si>
    <t>Polimet</t>
  </si>
  <si>
    <t>35 Km ENE de La Ligua</t>
  </si>
  <si>
    <t>https://fitzroyminerals.com/</t>
  </si>
  <si>
    <t>1. En septiembre de 2024, Fitzroy amplió las anomalías de cobre en el suelo en Polimet. (Fitzroy PR 12 de septiembre de 2024)
2. En febrero de 2024, Fitzroy tiene la intención de ampliar las cuadrículas de geoquímica del suelo y realizar un estudio de IP antes de cualquier posible programa de perforación en Polimet. (Fitzroy PR 6 de febrero de 2024)</t>
  </si>
  <si>
    <t>Caballos</t>
  </si>
  <si>
    <t>Au, Mo</t>
  </si>
  <si>
    <t>Cu, Au, Mo</t>
  </si>
  <si>
    <t>Depósito de pórfido</t>
  </si>
  <si>
    <t>35 km al Este de Petorca</t>
  </si>
  <si>
    <t>1. En abril de 2024, Fitzroy informó que el programa de mapeo y muestreo está en marcha, antes de un programa de perforación planificado para el segundo semestre de 2024 en Caballos. (Publicación de Fitzroy, 29 de abril de 2024)
2. En noviembre de 2023, Norseman planeó un programa de perforación de 3000 m en Caballos que se espera que comience en la segunda mitad de 2023. (Publicación de Norseman, 30 de noviembre de 2023)</t>
  </si>
  <si>
    <t>Freehill Mining Limited</t>
  </si>
  <si>
    <t>FHS</t>
  </si>
  <si>
    <t>San Patricio Minera Spa (100%)</t>
  </si>
  <si>
    <t>Yerbas Buenas</t>
  </si>
  <si>
    <t>Fe</t>
  </si>
  <si>
    <t>Fe, Au, Cu</t>
  </si>
  <si>
    <t>Iron Oxide Copper Gold (IOCG)</t>
  </si>
  <si>
    <t>35 km al norte de La Serena</t>
  </si>
  <si>
    <t>-71,274620</t>
  </si>
  <si>
    <t>https://freehillmining.com/</t>
  </si>
  <si>
    <t>En septiembre de 2024, Freehill informó que reanudaría las operaciones de extracción de magnetita en octubre de 2024 en Yerbas Buenas. (Freehill PR 17 de septiembre de 2024)
En julio de 2024, Freehill anunció que se había comenzado a trabajar para reiniciar la extracción de magnetita en Yerbas Buenas. (Freehill PR 10 de julio de 2024)
En abril de 2024, Freehill anunció que la planta de procesamiento de materiales está en pleno funcionamiento. (Freehill PR 3 de abril de 2024)</t>
  </si>
  <si>
    <t>Fuerte Metals Corp.</t>
  </si>
  <si>
    <t>FMT</t>
  </si>
  <si>
    <t>Fuerte Metals Corp (100%)</t>
  </si>
  <si>
    <t>El Cobre</t>
  </si>
  <si>
    <t>-71,13672</t>
  </si>
  <si>
    <t>https://www.fuertemetals.com/</t>
  </si>
  <si>
    <t>Vancouver, Columbia Británica – 22 de agosto de 2024 – Atacama Copper Corporation (TSXV:ACOP) ("Atacama Copper" o la "Compañía") se complace en anunciar que ha cambiado su nombre a "Fuerte Metals Corporation" (el "Cambio de Nombre") y su símbolo comercial a "FMT". El directorio aprobó una resolución el 16 de agosto de 2024, aprobando el Cambio de Nombre de conformidad con los Estatutos de la Compañía.(https://www.fuertemetals.com/news/atacama-copper-to-become-fuerte-metals/)</t>
  </si>
  <si>
    <t>Fuerte Metals Corp. (ex Atacama Copper Corporation)</t>
  </si>
  <si>
    <t xml:space="preserve">Placeton </t>
  </si>
  <si>
    <t>Ag, Au, Mo</t>
  </si>
  <si>
    <t>-70,042840</t>
  </si>
  <si>
    <t>Golden Arrow Resources Corporation</t>
  </si>
  <si>
    <t>TSX Venture Exchange (TSX-V)
Frankfurt Stock Exchange (FSE)
OTCQB Venture Market (OTCQB)</t>
  </si>
  <si>
    <t>GRG
G6A
GARWF</t>
  </si>
  <si>
    <t>Atlantida</t>
  </si>
  <si>
    <t>55 Km NE de Copiapo</t>
  </si>
  <si>
    <t>https://goldenarrowresources.com</t>
  </si>
  <si>
    <t>finalización de su primer programa de muestreo de zanjas superficiales en el proyecto de oro y cobre Atlantida en Chile (5 SEP 2019)</t>
  </si>
  <si>
    <t>100% Golden Arrow</t>
  </si>
  <si>
    <t>Rosales</t>
  </si>
  <si>
    <t xml:space="preserve">Secuencias volcánico-sedimentarias de edad jurásica, desplazadas hacia el este por sedimentos de edad triásica. Estas secuencias fueron posteriormente intruidas por un domo dacítico y diques félsicos relacionados, de probable edad Paleoceno-Eoceno. </t>
  </si>
  <si>
    <t>Golden Arrow comienza a perforar en el proyecto de cobre Rosales (PR, 23 SEP 2021)
Golden Arrow identifica objetivos de perforación y amplía el número de pertenencias en el proyecto de Cobre Rosales (24 JUN 2022)</t>
  </si>
  <si>
    <t>San Pietro</t>
  </si>
  <si>
    <t>Cu Au Co</t>
  </si>
  <si>
    <t>alojado en diferentes unidades de andesitas como parte de la secuencia volcánica-sedimentaria del Cretácico asociada con rocas intrusivas como granodioritas y dioritas de edad similar. sistema IOCG con minerales de cobre-oro-hierro-cobalto en brechas, vetas y mantos dentro de una zona de alteración de K-feldespato-clorito.</t>
  </si>
  <si>
    <t>60 km al SO de El Salvador</t>
  </si>
  <si>
    <t>En diciembre de 2024, Golden Arrow informó que se completó la fase 2 del programa de perforación y que se espera que la primera estimación de recursos minerales se realice en el trimestre de marzo de 2025 para Rincones. (Hoja informativa de Golden Arrow del 10 de diciembre de 2024)
En octubre de 2024, Golden Arrow informó los resultados de perforación de tres pozos que forman parte de su campaña de DD de 10 000 m en San Pietro. El programa de perforación está aproximadamente completo en un 80 %. (Publicación de prensa de Golden Arrow del 31 de octubre de 2024)                                                                                                                                                                                                                                                                                                                                                                                                                                                                                                                                                                                                                                                  Golden Arrow inicia el primer programa de campo en el proyecto San Pietro Cobre Oro Cobalto, Chile (16 JUN 2022)
Golden Arrow compra el Proyecto de Oro-Cobre-óxido de hierro San Pietro , Chile (Press Release, 17 MAR 2022)</t>
  </si>
  <si>
    <t>GoldHaven Resources Corp.</t>
  </si>
  <si>
    <t>CSE
OTCQB
FSE</t>
  </si>
  <si>
    <t>GOH
GHVNF
4QS</t>
  </si>
  <si>
    <t>100% Apolo Exploraciones SpA</t>
  </si>
  <si>
    <t>Alicia</t>
  </si>
  <si>
    <t>https://goldhavenresources.com/</t>
  </si>
  <si>
    <t>La perforación de la Fase 1 se completó en el primer trimestre de 2021 (1500 m), la Fase 2 está programada para el tercer trimestre de 2021.</t>
  </si>
  <si>
    <t>Coya</t>
  </si>
  <si>
    <t>100% en opción a GoldHaven</t>
  </si>
  <si>
    <t>Rio Loa</t>
  </si>
  <si>
    <t>-68,95373</t>
  </si>
  <si>
    <t>Roma</t>
  </si>
  <si>
    <t>Configuración geológica prospectiva alineada NO en estructura principal de domo dacítico del Mioceno-Plioceno.</t>
  </si>
  <si>
    <t xml:space="preserve">Durante el año finalizado el 31 de julio de 2023, la Compañía decidió reorientar sus esfuerzos hacia sus Propiedades canadienses
y dio de baja todas sus Propiedades chilenas y notificó a todos los Opcionantes rescindiendo sus Acuerdos de Opción  (Financial Supplement, 31 JUL 2024, GOLDHAVE RESOURCES CORP) </t>
  </si>
  <si>
    <t>Jacqueline</t>
  </si>
  <si>
    <t>Valle</t>
  </si>
  <si>
    <t>Great Southern Copper PLC</t>
  </si>
  <si>
    <t>LSE</t>
  </si>
  <si>
    <t>GSCU</t>
  </si>
  <si>
    <t>Opción de compra 100% a 6 años</t>
  </si>
  <si>
    <t>San Lorenzo</t>
  </si>
  <si>
    <t>Evidencia de mineralización de estilo Cu-Au de pórfido, incluida la alteración de UST de alto nivel asociada con stocks monzoníticos alojados dentro.</t>
  </si>
  <si>
    <t>50 km al noreste de la ciudad costera de La Serena</t>
  </si>
  <si>
    <t>https://gscplc.com/index</t>
  </si>
  <si>
    <t>En el año que finalizó en marzo de 2023, GSC completó un programa de DD de 13 hoyos y 2958 m en San Lorenzo. (GSC 3/23 AR 28 de julio de 2023)                                                                                                                                                                                                                                                                                                                                                     La compañía posee el 100% de participación en el proyecto San Lorenzo que cubre un área de 25.680 hectáreas ubicado al noreste de la ciudad costera de La Serena en el norte de Chile; y el proyecto Especularita con una superficie de 13.799 hectáreas ubicado al sur del proyecto San Lorenzo (S&amp;P CAPITAL, 27 sep 20223)                                                                                                                                                                                                                                                                                                                                                                                                                                                                                                                                                                                                                                                                                                                            Comienza la perforación diamantina en el proyecto San Lorenzo Cu-Au Chile (PR, 11 JUL 2022)
Estudio de magnetismo terrestre identifica múltiples objetivos en San Lorenzo (Press Release, 23 MAY 2022)
Resultados del muestreo de trincheras confirman el potencial de mineralización estilo pórfido Cu-Au en San Lorenzo (Press Release, 21 FEB 2022)
Levantamiento magnético en tierra se completó en Proyecto San Lorenzo (10 ENE 2022)</t>
  </si>
  <si>
    <t>Monti Lithium</t>
  </si>
  <si>
    <t>Nuestros Proyectos - Monti Lithium</t>
  </si>
  <si>
    <t>El 20 de septiembre de 2023, GSC anunció que había ejecutado un Acuerdo de Opción que permite a la Compañía obtener el 100% del Proyecto de Litio Monti en Chile, ubicado en la región de Salar de Atacama, la región de producción de salmuera de litio más grande de Chile.</t>
  </si>
  <si>
    <t>Especularita</t>
  </si>
  <si>
    <t>17 km N de la ciudad de Combarbalá</t>
  </si>
  <si>
    <t>Cinturón metalogénico costero</t>
  </si>
  <si>
    <t>Valle Central</t>
  </si>
  <si>
    <t>1. En septiembre de 2023, la compañía recibió los resultados de su encuesta de muestreo de sedimentos de arroyos recientemente completada, que comenzó en febrero de 2023 y fue diseñada para proporcionar geoquímica de oro, metales básicos y oligoelementos a gran escala en toda el área del proyecto Especularita. Los resultados de la encuesta definieron patrones de zonificación de elementos múltiples dentro y alrededor de la extensa área de alteración de lithocap y han identificado objetivos para la exploración de Cu-Au a escala prospectiva de seguimiento (https://gscplc.com/projects/especularita)                                                                                                                                                                                                                                            2. Exploración temprana en Especularita identifica múltiples objetivos de Cu-Au (22 NOV 2022)
3. Comienza Campaña de Exploración 2022 en Proyecto Especularita (PR, 6 ABR 2022)</t>
  </si>
  <si>
    <t>Grupo Minero Las Cenizas S.A.</t>
  </si>
  <si>
    <t>Flores</t>
  </si>
  <si>
    <t>Brechas</t>
  </si>
  <si>
    <t>75 km SE de Taltal</t>
  </si>
  <si>
    <t>Cordillera de La Costa</t>
  </si>
  <si>
    <t>Taltal</t>
  </si>
  <si>
    <t>https://www.cenizas.cl/</t>
  </si>
  <si>
    <t>Grupo Minero Las Cenizas S.A. completó la adquisición de Sociedad Contractual Minera Franke de KGHM Polska Miedz S.A. (PR, WSE:KGH,  26  ABR 2022).</t>
  </si>
  <si>
    <t>Halcones Precious Metals Corp.</t>
  </si>
  <si>
    <t>HPM</t>
  </si>
  <si>
    <t>Carachapampa</t>
  </si>
  <si>
    <t>100 km ESE of Diego de Almagro</t>
  </si>
  <si>
    <t>https://halconespreciousmetals.com/</t>
  </si>
  <si>
    <t>Halcones Precious Metals Corp. se dedica a la exploración y desarrollo de propiedades minerales en Canadá. La empresa explora oro, plata y otros depósitos. Tiene una participación del 100% en el proyecto Carachapampa, que comprende 12 concesiones que cubren un área de 2.868 hectáreas ubicadas al este de Nueva Esperanza. La empresa se constituyó en 2021 y tiene su sede en Toronto, Canadá.</t>
  </si>
  <si>
    <t>Hannan Metals Ltd.</t>
  </si>
  <si>
    <t>HAM</t>
  </si>
  <si>
    <t>Cerro Rolando</t>
  </si>
  <si>
    <t>100 km al noroeste de Calama</t>
  </si>
  <si>
    <t>Cinturón metalogénico del Paleoceno</t>
  </si>
  <si>
    <t>Home | Hannan Metals Limited</t>
  </si>
  <si>
    <t>Vancouver, Canadá – Hannan Metals Ltd. ("Hannan" o la "Compañía") (TSXV: HAN) (OTCPK: HANNF) se complace en anunciar el inicio de un programa geofísico terrestre rápido y rentable diseñado para ubicar con precisión los objetivos de perforación en el Proyecto Cerro Rolando, ubicado dentro del cinturón metalogénico del Paleoceno a 100 km al noroeste de Calama, en la Región 2 del norte de Chile (Hannanmetals, 26 ABR 2023).                                                                                                                                                                                                                                                                                                                                                                                                                                                                        Hannan Metals Ltd. acordó adquirir el Proyecto Cerro Rolando de un vendedor no revelado. El Proyecto Cerro Rolando está ubicado en El Loa, Chile (S&amp;P Capital, 21 MAR 2023).</t>
  </si>
  <si>
    <t>Herencia Resources Plc</t>
  </si>
  <si>
    <t xml:space="preserve">100% Opción de compra </t>
  </si>
  <si>
    <t>Picachos</t>
  </si>
  <si>
    <t>40 km SSE de Coquimbo</t>
  </si>
  <si>
    <t>https://www.helixresources.com.au/</t>
  </si>
  <si>
    <t>Pastizal</t>
  </si>
  <si>
    <t>Mantos</t>
  </si>
  <si>
    <t>50 km al Sur de La Serena</t>
  </si>
  <si>
    <t> -71,153600</t>
  </si>
  <si>
    <t>1. Desde el 1 de enero de 2020, la Compañía ha cesado todas sus actividades comerciales en Chile. (Herencia Resources PLC, Annual Report and Financial Statements for the Financial Year Ended, 31 December 2023)                                                                                                                                                                                                                                                                                2. Desde su cancelación de AIM en 2019 la empresa no ha publicado información sobre la propiedad. Otras fuentes de información, como por ejemplo S&amp;P, reportan ausencia de publicación de información. Se presume desistido. (Cochilco, Nov 2022)
3. AIM - Cancelación - Herencia Resources Plc 27 de agosto de 2019, 02:00                                                                                                                                                                                                                                                                                                                                                                                                                                                                                                                                                                                                             4. Herencia no ha informado sobre la propiedad Picachos en más de dos años. Se presume que la compañía ya no tiene una opción sobre la propiedad. (S&amp;P 6 de junio de 2022)
5. En enero de 2018, Herencia completó su primer programa de perforación RC en el proyecto Pastizal. (Herencia PR 29 de enero de 2018)
6. A fines de 2017, Herencia planeaba realizar perforaciones en Picachos durante 2018. (Herencia 12/17 AR 16 de octubre de 2018)
7. En diciembre de 2017, Herencia comenzó una perforación RC de 3000 m en Pastizal/Picachos. (Herencia PR 5 de diciembre de 2017)
8. En octubre de 2017, Herencia completó la adquisición del 100% en Pastizal y el 50% del arrendamiento de Prodiga. La empresa iniciará en breve un programa de perforación   RC de 3.000 m en Picachos, incluido Pastizal. (Herencia R 24 de octubre de 2017)</t>
  </si>
  <si>
    <t>Guamanga</t>
  </si>
  <si>
    <t>50 Km SSE de Chañaral</t>
  </si>
  <si>
    <t>1. Desde el 1 de enero de 2020, la Compañía ha cesado todas sus actividades comerciales en Chile. (Herencia Resources PLC, Annual Report and Financial Statements for the Financial Year Ended, 31 December 2023)                                                                                                                                                                                                                                                                                2. Herencia Resources Plc concluyó un acuerdo con Consultoría y Servicios Mineros SA, o CSA, para explorar el área de arrendamiento de la mina Pastizal de esta última y otros arrendamientos asociados ubicados junto al proyecto de cobre y plata Picachos de la compañía en Chile. (S&amp;P Capital, 25 de octubre 2017)                                                                                                                                                    3 .El proyecto Pastizal está ubicado aproximadamente a 50 km al sur de la ciudad costera de La Serena. (Herencia PR 29 de octubre de 2015)</t>
  </si>
  <si>
    <t>Hot Chili Limited</t>
  </si>
  <si>
    <t>HCH</t>
  </si>
  <si>
    <t>Hot Chili Limited (73,92%)</t>
  </si>
  <si>
    <t>Costa Fuego</t>
  </si>
  <si>
    <t>Depósito de pórfido, skarn (metasomático), supergénico, hospedado en vetas</t>
  </si>
  <si>
    <t>20 km SSW de Vallenar</t>
  </si>
  <si>
    <t>https://www.hotchili.net.au/</t>
  </si>
  <si>
    <t>En diciembre de 2024, Hot Chili informó que amplió su programa de perforación RC de primera pasada con 2000 m adicionales y espera completarlo a fines de enero de 2025. (Hot Chili PR 18 de diciembre de 2024)                                                                                                                                                                                                                                                                                                                                              En octubre de 2024, Hot Chili inició su programa de perforación de primera pasada de 4000 m en La Verde. (Hot Chili PR 11 de noviembre de 2024)
En el trimestre de septiembre de 2024, Hot Chili informó que planea presentar la EIA a mediados de 2024 y completar los flujos de trabajo del Estudio de prefactibilidad a fines de 2024. Además, se perforaron dos pozos de perforación de 873 m adyacentes a la mina a cielo abierto de Productora. (Hot Chili 09/24 QR 31 de octubre de 2024)
Al finalizar el trimestre de septiembre de 2024, Hot Chili completó la perforación hidrogeológica en Costo Fuego. (Hot Chili PR 31 de octubre de 2024)
En el año que finaliza en junio de 2024, Hot Chili ha ampliado Costa Fuego mediante la adquisición de las áreas Cometa, Marsellesa, Cordillera y Domeyko. Además, se completó la perforación en Mina Cordillera. Además, el proyecto Costa Fuego PFS sigue en camino de ser entregado a fines de 2024. (Hot Chili 6/24 AR 27 de septiembre de 2024)
Durante el trimestre de junio de 2024, Hot Chili completó siete pozos que totalizan el programa de perforación de 405 m en Productora. (Hot Chili 6/24 QR 30 de julio de 2024)</t>
  </si>
  <si>
    <t>Honey Badger Silver Inc. habría acordado adquirir el proyecto Cachinal De La Sierra de Aftermath Silver Ltd. El proyecto está ubicado en Antofagasta, Chile (17 OCT 2023)</t>
  </si>
  <si>
    <t>Cortadera</t>
  </si>
  <si>
    <t>65 KM SE de Huasco</t>
  </si>
  <si>
    <t>En julio de 2020, Hot Chili anunció que la estimación inicial de recursos en Cortadera seguía en camino para entregarse a fines de julio de 2020. (Hot Chili PR 10 de julio de 2020)</t>
  </si>
  <si>
    <t xml:space="preserve">Cometa </t>
  </si>
  <si>
    <t>45 Km SSE de Vallenar</t>
  </si>
  <si>
    <t>-70,485260</t>
  </si>
  <si>
    <t>1. La empresa Bastion Minerals Limited firmo un acuerdo de opción vinculante con Hot Chili Limited (ASX: HCH, Hot Chili), que cotiza en la ASX, para vender el activo Cometa de la Compañía a Hot Chili por hasta US$3,3 millones, como se anunció el 21 de febrero de 2024 (Acuerdo de opción). La Compañía recibió el primer pago de US$100.000 en febrero de 2024, lo que le otorga exclusividad para ejecutar el acuerdo de opción por un período de hasta 12 meses a partir de la fecha de pago.(Interim Report (SR)) https://www.capitaliq.spglobal.com/web/client#news/docviewer?id=83308351                                                                                                                                                                                                                                                                                                                                                                                                                                                                                               2. Durante el trimestre de junio de 2023, Bastion planeó seguir adelante con el programa de perforación en Cometa. (Bastion 6/23 QR 31 de julio de 2023)
3. En abril de 2023, Bastion informó que el estudio de IP comenzaría en abril en Centauro, Venus y Orion en Cometa. (Bastion PR 4 de abril de 2023)</t>
  </si>
  <si>
    <t>Interra Copper Corp.</t>
  </si>
  <si>
    <t>IMCX</t>
  </si>
  <si>
    <t>Tres Marias</t>
  </si>
  <si>
    <t>Ag, Pb, Zn</t>
  </si>
  <si>
    <t>Cu, Ag, Pb, Zn</t>
  </si>
  <si>
    <t>skarn polimetalico</t>
  </si>
  <si>
    <t>175 km NE de Antofagasta</t>
  </si>
  <si>
    <t xml:space="preserve"> Faja Metalogenética Central del Paleoceno-Eoceno Inferior.</t>
  </si>
  <si>
    <t>https://www.interracoppercorp.com/</t>
  </si>
  <si>
    <t>1. En septiembre de 2023, Interra Copper informó que había completado 6 pozos de perforación RC, con un total de 1.896 metros, de un total planificado de 10.500 metros. Además, la empresa anunció la finalización exitosa de estudios de polarización inducida, magnética y aerotransportada como parte de sus actividades de exploración en curso. (Interra Copper PR 8 de septiembre de 2023)
2. En junio de 2023, Interra Copper completó el programa de perforación de la Fase 1 en Tres Marías. (Interra Copper PR 8 de septiembre de 2023)</t>
  </si>
  <si>
    <t>Jupiter Electric Metals Inc</t>
  </si>
  <si>
    <t>Juppiter</t>
  </si>
  <si>
    <t>90 km sur de Antofagasta</t>
  </si>
  <si>
    <t>Cinturón Volcánico Jurásico/IOCG</t>
  </si>
  <si>
    <t>1. Guyana Goldstrike Inc. (TSXV : GYA) canceló la adquisición del Proyecto de Cobre Júpiter en Chile en noviembre de 2023.                                                                                                                                                                                                                                                                                                                                                                                                                    2. Goldstrike / Copper-X anuncia exploración en el proyecto de cobre Júpiter / Antofagasta, Chile (https://www.thenewswire.com/press-releases/1LYzF57GV-goldstrike- copper-x-announces-exploration-at-jupiter-copper-project-antofagasta-chile.html) (16 AGO 2023)                                                                                                                                                                                                                                                                                                                                                                                                                                                                                                                                                                                                                                                                                                                                                                                        3. Guyana Goldstrike Inc. firmó una carta de intención no vinculante para adquirir el Proyecto Jupiter Copper de Jupiter Electric Metals Inc. La propiedad está ubicada en la ciudad de Antofagasta, al norte de Chile. (S&amp;P CAPITAL , 24 JUN 2023)</t>
  </si>
  <si>
    <t>Key Mining Corp.</t>
  </si>
  <si>
    <t>Gold Express Mines Spa (100%)</t>
  </si>
  <si>
    <t>Cerro Blanco</t>
  </si>
  <si>
    <t>Rutilio</t>
  </si>
  <si>
    <t>Rutilio diseminado</t>
  </si>
  <si>
    <t>15 km al Sur de Freirina</t>
  </si>
  <si>
    <t>Kingsgate Consolidated</t>
  </si>
  <si>
    <t>KCN</t>
  </si>
  <si>
    <t>100% Kingsgate</t>
  </si>
  <si>
    <t>Nueva Esperanza</t>
  </si>
  <si>
    <t>505.023 oz/oro</t>
  </si>
  <si>
    <t>83.276.863 oz/plata</t>
  </si>
  <si>
    <t>140 km al NE de Copiapó</t>
  </si>
  <si>
    <t>https://www.kingsgate.com.au/</t>
  </si>
  <si>
    <t>1.En el trimestre de septiembre de 2024, Kingsgate anunció su expectativa de publicar una estimación actualizada de recursos y reservas para Nueva Esperanza para diciembre de 2024. (Kingsgate 09/24 QR 30 de octubre de 2024)
2. Durante el año finalizado en junio de 2024, no se realizó ningún trabajo de exploración en Nueva Esperanza. Además, la estimación de recursos minerales y reservas de mineral también se mantuvo igual. (Kingsgate 06/24 AR 18 de septiembre de 2024)                                                                                                                                                                                                                                                                                                                                                      3. Durante el año finalizado en junio de 2023, la estimación de recursos minerales y reservas de mineral se mantuvo igual en Nueva Esperanza. (Kingsgate AR 6/23 29 de septiembre de 2023).                                                                                                                                                                                                                                                                                                                                                                                4. Kingsgate ha avanzado con algunos interesados en adquirir Nueva Esperanza, para lo que se ha realizado el debido due diligence. No se llevó a cabo ninguna exploración en el proyecto. (Kingsgate, 29 JUL 2022)
5. TDG ha notificado a Kingsgate Consolidated Limited ("Kingsgate") que anticipa que ciertas condiciones previas a la adquisición ("Adquisición") del proyecto de plata y oro "Nueva Esperanza" de conformidad con los términos del acuerdo definitivo (el "Contrato") entre la Compañía y Kingsgate no se cumplirá antes de la fecha límite para la finalización de la Adquisición el 31 de enero de 2022 y, por lo tanto, TDG anticipa que rescindirá el Acuerdo en dicha fecha. Los resultados de los programas de exploración y perforación de TDG para 2021 en su cartera de proyectos en el Corredor de Producción Toodoggone han superado las expectativas de la Compañía y ahora la Compañía tiene la intención de concentrar el 100 % de sus esfuerzos allí. (TDG, 18 ENE 2022 )</t>
  </si>
  <si>
    <t>Kogi Iron Limited (cambio de nombre a Macro Metals Limited)</t>
  </si>
  <si>
    <t>KFE</t>
  </si>
  <si>
    <t>Salar Verde</t>
  </si>
  <si>
    <t>135 km al SSE de Iquique</t>
  </si>
  <si>
    <t>Iquique</t>
  </si>
  <si>
    <t> -69,749730</t>
  </si>
  <si>
    <t>Kogi Iron Limited |</t>
  </si>
  <si>
    <t xml:space="preserve">El Proyecto Salar Verde cubría dos bloques de concesión, Seger, que consta de 32 concesiones mineras por un total de 7.600 hectáreas y Verde Sol que consta de 77 concesiones por un total de 21.350 hectáreas. (PR 30 NOV 2022)                                                                                                                                                                                                                                                                                                   A mediados de diciembre de 2022, Kogi Iron Limited cambió su nombre a Macro Metals Limited. (Macro PR 15 de diciembre de 2022).       </t>
  </si>
  <si>
    <t>Korea Resources Corporation or Korea Mine Rehabilitation and Mineral Resources Corporation</t>
  </si>
  <si>
    <t>Corea del Sur</t>
  </si>
  <si>
    <t xml:space="preserve">Inversiones de Desarrollo Inmo 70%
Samsung C&amp;T Corp. 18%
Korea Resources Corp. 12%
</t>
  </si>
  <si>
    <t>Nx Uno</t>
  </si>
  <si>
    <t>K, Potash</t>
  </si>
  <si>
    <t xml:space="preserve">                                                                                                                                                                                                                                                                                                                                                                                                                                                                                                                                                                                                                                                                                                                                                                   </t>
  </si>
  <si>
    <t>Lithium Chile Inc.</t>
  </si>
  <si>
    <t>Helados</t>
  </si>
  <si>
    <t>195 km ESE de Calama</t>
  </si>
  <si>
    <t>Cordillera de los Andes</t>
  </si>
  <si>
    <t>Lithium Chile | 13 Premier Projects In The World’s Highest-Grade District!</t>
  </si>
  <si>
    <t>Lithium Chile esperaba que el programa de perforación en Helados comenzara a fines del trimestre de junio de 2018. (PR 22 MAY 2018)</t>
  </si>
  <si>
    <t>Salar de Llamara</t>
  </si>
  <si>
    <t>65 km SO de pica</t>
  </si>
  <si>
    <t>Lithium Chile esperaba que el programa de perforación comenzara antes del trimestre de finales de junio de 2018 en Atacama. (PR 22 MAY 2018)</t>
  </si>
  <si>
    <t>Salar de Atacama</t>
  </si>
  <si>
    <t>100 km al SE de Calama</t>
  </si>
  <si>
    <t>Wealth completed four-holes, 1,111-m drill program at Ollague Salar. The company expected to publish a maiden NI 43-101 resource at Ollague Salar following the completion of laboratory work and analyses. (PR 28 SEP 2022)</t>
  </si>
  <si>
    <t>Salar de Ollague</t>
  </si>
  <si>
    <t>150 km NNE de Calama</t>
  </si>
  <si>
    <t>Lithium Chile informó que finalizó los términos de Spin Out de su cartera de propiedades de cobre/oro/plata (CGS). (PR 14 FEB 2018)
Adquisición de propiedades de Fortuna y Salvadora completada (11 SEP 2014). Sale inactivo en S&amp;P.</t>
  </si>
  <si>
    <t>Brechas y vetas</t>
  </si>
  <si>
    <t>95 km NE de La Serena</t>
  </si>
  <si>
    <t>Lithium Chile completó la fase tres del programa de exploración en Carmona. También tiene previsto realizar estudios de P.I. en las zonas central y meridional. (PR 1 JUL 2021)
A mediados de diciembre de 2020, Lithium Chile completó el programa de muestreo adicional en Carmona. (Litio Chile PR 15 dic 2020)</t>
  </si>
  <si>
    <t>Carmona</t>
  </si>
  <si>
    <t>30 km al ENE de Monte Patria</t>
  </si>
  <si>
    <t>Lithium Chile Spa (ex BMG Resources JV 50%)</t>
  </si>
  <si>
    <t xml:space="preserve"> BMG Resources JV 50%</t>
  </si>
  <si>
    <t>Salar West</t>
  </si>
  <si>
    <t>Desistido</t>
  </si>
  <si>
    <t>160 km al SSE de Calama</t>
  </si>
  <si>
    <t>1. BMG Resources comenzará perforación de Salar West en Chile . El programa inicial consiste en dos hoyos, cada uno de 200m (16 OCT 2024) (https://www.redimin.cl/bmg-resources-comenzara-perforacion-de-salar-west-en-chile/ )                                                                                                                                                                                                                                                                                                                                                                                                                                                        2.BMG se movió para suspender toda la actividad laboral en Salar West debido a COVID-19 y evaluará el impacto continuo. (QR 30 ABR 2020).</t>
  </si>
  <si>
    <t>Los Andes Copper Ltd.</t>
  </si>
  <si>
    <t>Vizcachitas</t>
  </si>
  <si>
    <t>Mo, Ag</t>
  </si>
  <si>
    <t>Cu, Mo, Ag</t>
  </si>
  <si>
    <t>130 km al ENE de Valparaiso</t>
  </si>
  <si>
    <t>Los Andes</t>
  </si>
  <si>
    <t>https://losandescopper.com</t>
  </si>
  <si>
    <t>En diciembre de 2023, Metalla Royalty informó que el propietario ha reanudado la perforación de exploración y optimización donde varios objetivos incluyen posibles extensiones de recursos y espera completar un estudio de viabilidad entre 2023 y 2024, con un posible inicio de la producción comercial en 2029. (Metalla Royalty PR 6 de diciembre de 2023)
En septiembre de 2023, Los Andes informó que se espera que la estrategia final para el proceso de licencia y los estudios de referencia se completen durante el trimestre de diciembre de 2023. (Los Andes PR 5 de septiembre de 2023)
En junio de 2023, Los Andes ahora estaba autorizado a reiniciar la perforación en Vizcachitas. (Los Andes PR 16 de junio de 2023)
En febrero de 2023, Los Andes anunció los resultados actualizados del estudio PFS para Vizcachitas. (Los Andes PR 23 de febrero de 2023                                                                                                                                                                                                                                                                                                                                                                   Los Andes firmó una carta de intención con Desala Petorca SPA para utilizar agua de mar desalinizada para Vizcachitas. (PR 20 SEP 2022)</t>
  </si>
  <si>
    <t>Marimaca Copper Corp.</t>
  </si>
  <si>
    <t>Marimaca</t>
  </si>
  <si>
    <t>Carbonate Replacement (incl Manto), Iron Oxide Copper Gold (IOCG)</t>
  </si>
  <si>
    <t>55 km al NNE de Antofagasta</t>
  </si>
  <si>
    <t>https://marimaca.com/es</t>
  </si>
  <si>
    <t>1. En septiembre de 2024, Marimaca completó el programa de muestreo de canales en Marimaca. Además, la compañía había planeado una campaña de perforación de fase 1 de siete pozos para 2000 m seguida de un programa de perforación de nueve pozos para 2500 m en Marimaca. (Marimaca PR 3 de septiembre de 2024)
2. En junio de 2024, Matimaca planeó comenzar el programa de perforación en el semestre que finalizó en diciembre de 2024 en MOD. (Marimaca PR 2 de julio de 2024)
3. En abril de 2024, Marimaca anunció la finalización del programa de perforación de expropiación en enero de 2024 en Marimaca. Además, programó la finalización del DFS de Marimaca para fines del trimestre de diciembre de 2024. (Marimaca PR 15 de abril de 2024)
4. En noviembre de 2023, Marmica completó 6 fases de un extenso trabajo de prueba metalúrgica en Marimaca. (Marimaca PR 6 de noviembre de 2023)
5. En julio de 2023, Osisko informó que Marimaca completó 5 fases de un extenso trabajo de prueba metalúrgica y que está en marcha una sexta fase de pruebas metalúrgicas, que se espera que defina el diagrama de flujo del estudio de viabilidad planificado que se publicará en el trimestre de marzo de 2024 en Marimaca. (Osisko PR 6 de julio de 2023)
6. En mayo de 2023, Marimaca informó una estimación actualizada de recursos minerales por un total de 238 millones de toneladas métricas con una ley de 0,44 % de Cu en Marimaca. (Marimaca PR 18 de mayo de 2023)
7. En marzo de 2023, Marimaca completó su segunda evaluación de desempeño ESG independiente a través del informe ESG de Dugbee en Marumaca. (Marimaca PR 9 de marzo de 2023)
También en febrero de 2023, Marimaca planeó comenzar un programa DD de cinco pozos en Marimaca. (Marimarca PR 15 de febrero de 2023)
En febrero de 2023, Marimaca planeó un programa de perforación adicional en Marimaca durante el trimestre de marzo de 2023. (Marimaca PR 6 de febrero de 2023)
En enero de 2023, Marimaca planeó publicar una estimación actualizada de recursos minerales en la mitad de junio de 2023 en Marimaca. (Marimaca PR 23 de enero de 2023)                                                                                                                                                                                                                                                                                                                                                                                                                   Marimaca anunció que la campaña de perforación del año 2022 consistió en más de 41,500 m de programa RC y DD entre la zona MOD y MAMIX en Marimaca. (PR 05 DIC 2022)</t>
  </si>
  <si>
    <t>Celeste</t>
  </si>
  <si>
    <t>Fe, Cu, Au</t>
  </si>
  <si>
    <t>40 km al NW de Chañaral</t>
  </si>
  <si>
    <t>Llancahue</t>
  </si>
  <si>
    <t>Hydrotermal breccia</t>
  </si>
  <si>
    <t>38 km al SE de Talca</t>
  </si>
  <si>
    <t>Linares</t>
  </si>
  <si>
    <t>(ex-Coro Mining)</t>
  </si>
  <si>
    <t>Chacay</t>
  </si>
  <si>
    <t>Geothermal breccias</t>
  </si>
  <si>
    <t>40 km al NE de Antofagasta</t>
  </si>
  <si>
    <t>Masglas America Corporation SpA</t>
  </si>
  <si>
    <t>Otros</t>
  </si>
  <si>
    <t>Los Azules</t>
  </si>
  <si>
    <t>Mo, Au, Ag</t>
  </si>
  <si>
    <t>50 km al este de Copiapó</t>
  </si>
  <si>
    <t>https://masglas.com/</t>
  </si>
  <si>
    <t>Colla Kananchiari</t>
  </si>
  <si>
    <t>130 km al NNW de Santiago</t>
  </si>
  <si>
    <t>Santiago</t>
  </si>
  <si>
    <t> -70,964000</t>
  </si>
  <si>
    <t>Masglas cambió el nombre del proyecto a Colla Kananchiari. (PR 20 MAR 2018)</t>
  </si>
  <si>
    <t>Platon</t>
  </si>
  <si>
    <t>Cu,Au,Mo</t>
  </si>
  <si>
    <t>60 km al NE de Copiapó</t>
  </si>
  <si>
    <t>Mali</t>
  </si>
  <si>
    <t>55 km al NE de Copiapó</t>
  </si>
  <si>
    <t>Poseidon</t>
  </si>
  <si>
    <t>35 km al NE de Copiapó</t>
  </si>
  <si>
    <t>Q´Inti</t>
  </si>
  <si>
    <t>Au,Mo</t>
  </si>
  <si>
    <t>Aguilucho</t>
  </si>
  <si>
    <t>Pórfido/Epitermal</t>
  </si>
  <si>
    <t>Epithermal veins</t>
  </si>
  <si>
    <t>45 km al Este de Copiapó</t>
  </si>
  <si>
    <t>Condor</t>
  </si>
  <si>
    <t>Cu,Au, Mo</t>
  </si>
  <si>
    <t>55 km al SE de Copiapó</t>
  </si>
  <si>
    <t>Triskelion</t>
  </si>
  <si>
    <t>35 km al NE de Vallenar</t>
  </si>
  <si>
    <t>Llano</t>
  </si>
  <si>
    <t>30 km al Sur de Vallenar</t>
  </si>
  <si>
    <t>La Compañía/MCAL adquirió las propiedades Llanos/Mercedes de conformidad con el ejercicio de un acuerdo de opción por una contraprestación total de US$2 millones pagaderos entre 2019 y 2023. Además, las propiedades Llanos y Mercedes están sujetas a un retorno neto de explotación (NSR) del 1%. La Compañía/MCAL tiene una opción de compra por US$0,5 millones dentro de los 24 meses a partir del inicio de la producción comercial de las propiedades.( Marimaca copper corp, annual information form march 26, 2024)</t>
  </si>
  <si>
    <t>Teseo</t>
  </si>
  <si>
    <t>Cu,Mo, Au</t>
  </si>
  <si>
    <t>30 km al Norte de Combarbalá</t>
  </si>
  <si>
    <t>Combarbalá</t>
  </si>
  <si>
    <t>https://medinah-minerals.com</t>
  </si>
  <si>
    <t>Medinah Minerals (MDMN): Las Dos Marias Gold Skarn Potential By... (advfn.com)</t>
  </si>
  <si>
    <t>Metalla Royalty &amp; Streaming Ltd.</t>
  </si>
  <si>
    <t>MTA</t>
  </si>
  <si>
    <t>Puchuldiza</t>
  </si>
  <si>
    <t>Hot Spring Au-Ag</t>
  </si>
  <si>
    <t>110 km al NE de Huara</t>
  </si>
  <si>
    <t>MGX Minerals Announces Drilling at Francisco Basin Lithium (globenewswire.com)</t>
  </si>
  <si>
    <t>MGX informó que se inició un programa de perforación de cinco barrenos en la cuenca Francisco. (PR 13 DIC 2018)</t>
  </si>
  <si>
    <t>MGX Minerals Inc.</t>
  </si>
  <si>
    <t>(50% Chilean Lithium Salars Hidgs)</t>
  </si>
  <si>
    <t>Laguna Brava</t>
  </si>
  <si>
    <t>Li, Mg</t>
  </si>
  <si>
    <t>210 km al NE de Copiapó</t>
  </si>
  <si>
    <t>1. La empresa no ha informado sobre el proyecto durante dos años y se presume que ha sido abandonada. (S&amp;P Nov 2023)
2. En agosto de 2018, MGX informó que CLSH encargó un programa de perforación de reconocimiento de cuatro pozos en diciembre de 2017 en Laguna Brava. CLSH completó un programa geofísico en el proyecto en febrero de 2018. (Comunicado de prensa de MGX Minerals del 8 de agosto de 2018; comunicado de prensa del 10 de septiembre de 2018)     3. MGX Minerals Inc. acordó adquirir una participación del 50% en los proyectos Laguna Escondida, Laguna Brava y Laguna Negro Francisco de la empresa chilena Lithium Salars SpA con sede en Perth, Australia. Los proyectos están ubicados en la Región de Atacama de Chile  (S&amp;P Capital,  08-08-2018)</t>
  </si>
  <si>
    <t>Mine Discovery Fund Pty Ltd.</t>
  </si>
  <si>
    <t xml:space="preserve">Mine Discovery Fund Pty Ltd 100% </t>
  </si>
  <si>
    <t>Rubi</t>
  </si>
  <si>
    <t>,</t>
  </si>
  <si>
    <t>Calcosina, Calcopirita, Pirita</t>
  </si>
  <si>
    <t>40 Km al Este de Diego de Almagro</t>
  </si>
  <si>
    <t>https://www.minediscoveryfund.com/</t>
  </si>
  <si>
    <t>1. Mine Discovery Fund Pty Ltd. habría adquirido una participación del 80% en el proyecto Rubi de Mirasol Resources Ltd., mediante una operación de participación accionaria y joint venture. El proyecto está ubicado en Atacama, Chile (S&amp;P Capital. 25 ABR 2023).</t>
  </si>
  <si>
    <t>Minera Bornita</t>
  </si>
  <si>
    <t>Private Equity (INMOBILIARIA E INVERSIONES LAS HUALTATAS SPA - Minera Bornita Spa)</t>
  </si>
  <si>
    <t>Atacamita</t>
  </si>
  <si>
    <t>En Atacamita las principales unidades geológicas corresponden a Basalto, Anfíbol Monzogranito, Biotita Monzogranito, Biotita Monzodiorita y stocks locales de pórfido, con edad Oligoceno (U/Pb). A excepción de los basaltos tardíos, las rocas están afectadas por una intensa alteración y mineralización oxidada. (Minera Bornita, Proyecto Atacamita, 07 DIC 2022)</t>
  </si>
  <si>
    <t xml:space="preserve"> 120 km SE de Ovalle</t>
  </si>
  <si>
    <t>Cinturón metalogénico de edad Mioceno y Eoceno</t>
  </si>
  <si>
    <t xml:space="preserve"> Precordillera de Los Andes</t>
  </si>
  <si>
    <t>Ovalle</t>
  </si>
  <si>
    <t>https://www.minerabornita.cl</t>
  </si>
  <si>
    <t>América</t>
  </si>
  <si>
    <t>Localizado regionalmente en la Formación Hornitos (rocas sedimentarias volcánicas), intrusionado por el plutón El Carrizo (Cretácico superior sup. al cinturón paleceno inferior). (Minera Bornita spa, 07 DIC 2022)</t>
  </si>
  <si>
    <t xml:space="preserve"> 121 km SE de Ovalle</t>
  </si>
  <si>
    <t>Minera San Geronimo</t>
  </si>
  <si>
    <t>Condoriaco</t>
  </si>
  <si>
    <t>Relave</t>
  </si>
  <si>
    <t>45 km al ENE de Coquimbo</t>
  </si>
  <si>
    <t>Home - Minera San Gerónimo (cmsg.cl)</t>
  </si>
  <si>
    <t>A partir de noviembre de 2010, Minera San Gerónimo estaba desarrollando el proyecto aurífero Condoriaco. La EIA fue aprobada en mayo para producir 643,000 oz / a de oro dore de 120,000 tm / a de mineral y relaves. (23 NOV 10). Inactiva en S&amp;P</t>
  </si>
  <si>
    <t>Monumental anticipó que un programa de perforación comenzará en Laguna Blanca en el trimestre de marzo de 2023. (PR 01 NOV 2022)</t>
  </si>
  <si>
    <t>Mineros S.A.</t>
  </si>
  <si>
    <t>Colombia</t>
  </si>
  <si>
    <t>BVC</t>
  </si>
  <si>
    <t>La Pepa</t>
  </si>
  <si>
    <t>110 km al este de Copiapo</t>
  </si>
  <si>
    <t>https://mineros.com.co/es/Nuestras-Operaciones</t>
  </si>
  <si>
    <t>Mirasol Resources Ltd.</t>
  </si>
  <si>
    <t>Inca</t>
  </si>
  <si>
    <t>Ag, Cu, Pb, Sb, As</t>
  </si>
  <si>
    <t>Au, Ag, Cu, Pb, Sb, As</t>
  </si>
  <si>
    <t>Epithermal High Sulphidation, Iron Oxide Copper Gold (IOCG), Porphyry Deposit</t>
  </si>
  <si>
    <t>50 km al SSE de Diego de Almagro</t>
  </si>
  <si>
    <t>Diego de Almagro</t>
  </si>
  <si>
    <t>https://mirasolresources.com</t>
  </si>
  <si>
    <t>En septiembre de 2023, Mirasol inició el programa de perforación inaugural en Vania South, en Inca. También se completó recientemente el estudio de suelos geoquímicos, geofísica terrestre y aerotransportada con MT móvil (Mirasol PR, 11 de septiembre de 2023).
En junio de 2023, Mirasol informó que el programa de exploración 2022/2023 continúa avanzando hacia la perforación que comenzará en julio de 2023 en Vania. La compañía también planeó un estudio aerotransportado en Vania y Rubi. (Mirasol PR, 29 de junio de 2023).
En septiembre de 2022, Mirasol identificó nuevos objetivos de perforación y planificó un programa de perforación para el trimestre de diciembre de 2022. Además, la compañía movilizó un equipo de estudio de IP para estudiar un segundo objetivo de perforación potencial en Vania South. (Mirasol PR, 7 de septiembre de 2022).
En junio de 2021, Mirasol completó el programa de 8 pozos y 1417 DD en Inca. Además, Mirasol cumplió con el compromiso mínimo de perforación y los gastos de exploración requeridos para los primeros dos años según el acuerdo de opción con Newmont. (Mirasol PR 30 de junio de 2021)</t>
  </si>
  <si>
    <t>49% de propietario desconocido</t>
  </si>
  <si>
    <t>Vaquillas</t>
  </si>
  <si>
    <t>230 kms al noroeste de Copiapó</t>
  </si>
  <si>
    <t xml:space="preserve"> -26,035300</t>
  </si>
  <si>
    <t>-68,586610</t>
  </si>
  <si>
    <t>Mirasol identificó nuevos objetivos de perforación nuevos y un programa de perforación planificado en el trimestre de diciembre de 2022. Además, la compañía movilizó un equipo de inspección IP para inspeccionar un segundo objetivo de perforación potencial en Vania South. (PR 7 SEP 2022)</t>
  </si>
  <si>
    <t>Altazor</t>
  </si>
  <si>
    <t>220 kms sudeste de Calama</t>
  </si>
  <si>
    <t xml:space="preserve"> -24,144250</t>
  </si>
  <si>
    <t>-67,805750</t>
  </si>
  <si>
    <t>Newcrest informó que el compromiso con las comunidades locales continuó de bajo nivel de acuerdo con las restricciones de COVID-19 y las regulaciones locales en Altazor. (QR 31 MAR 2021). Mirasol planificó un programa de perforación de 2.000 m en Altazor que está sujeto a un proceso continuo de participación comunitaria. (PR 5 AGO 2020)</t>
  </si>
  <si>
    <t>Indra</t>
  </si>
  <si>
    <t>195 kms al sudeste de Antofagasta</t>
  </si>
  <si>
    <t xml:space="preserve"> -25,232960</t>
  </si>
  <si>
    <t xml:space="preserve"> -69,521840</t>
  </si>
  <si>
    <t>Mirasol informó de que abandonará el proyecto Indra y centrará la exploración y el desarrollo de negocio en otras oportunidades. (PR 19 DIC 2019)</t>
  </si>
  <si>
    <t>Los Amarillos</t>
  </si>
  <si>
    <t>epithermal</t>
  </si>
  <si>
    <t>95 km al este de Chañaral</t>
  </si>
  <si>
    <t xml:space="preserve"> -26,203100</t>
  </si>
  <si>
    <t>-69,690200</t>
  </si>
  <si>
    <t>Mirasol completó el programa de zanjas que incluye 21 zanjas para un total de 1,128 m en Los Amarillos. (PR 7 MAY 2020)</t>
  </si>
  <si>
    <t>Zeus</t>
  </si>
  <si>
    <t>epitermal de pórfido de alta sulfuración</t>
  </si>
  <si>
    <t xml:space="preserve">235 kms al noreste de Copiapó </t>
  </si>
  <si>
    <t xml:space="preserve"> -26,090620</t>
  </si>
  <si>
    <t xml:space="preserve"> -68,445460</t>
  </si>
  <si>
    <t>El mapeo geológico, el muestreo y la geofísica del suelo se han completado en Zeus y los datos se están interpretando para definir los objetivos de perforación antes de la próxima temporada de campo andina. (QR 30 JUN 2018)</t>
  </si>
  <si>
    <t>Sobek</t>
  </si>
  <si>
    <t>100 km Este de Vallenar</t>
  </si>
  <si>
    <t>En febrero de 2024, Sobek cubría una superficie de 22.640 ha. (Mirasol PR 14 de febrero de 2024)
En mayo de 2023, Sobek cubría un área de 11.120 ha. (Mirasol PR 15 de mayo de 2023)</t>
  </si>
  <si>
    <t xml:space="preserve">Atlas </t>
  </si>
  <si>
    <t>240 km al SSE de Antofagasta</t>
  </si>
  <si>
    <t xml:space="preserve"> -25,373940</t>
  </si>
  <si>
    <t>-68,978300</t>
  </si>
  <si>
    <t>Mirasol informó que Newcrest completó cinco barrenos RC para 2.072 m con dos agujeros en Atlas (perfil # 67099) y tres agujeros en El Dorado.No se planearon más trabajos en El Dorado. (PR 28 FEB 2022)</t>
  </si>
  <si>
    <t>Titan</t>
  </si>
  <si>
    <t>145 km al NE de Diego de Almagro</t>
  </si>
  <si>
    <t xml:space="preserve"> -25,478430</t>
  </si>
  <si>
    <t>-68,996080</t>
  </si>
  <si>
    <t>En febrero de 2022, Mirasol informó que Newcrest completó cinco pozos de perforación RC de 2072 m, dos pozos en Atlas (perfil n.° 67099) y tres pozos en El Dorado. No se planearon más trabajos en El Dorado. (Mirasol PR, 28 de febrero de 2022)
En noviembre de 2021, Mirasol anunció que había comenzado a perforar en Gorbea. (Mirasol PR, 24 de noviembre de 2021)</t>
  </si>
  <si>
    <t>Nandi</t>
  </si>
  <si>
    <t>Mo,Au</t>
  </si>
  <si>
    <t>Cu,Mo,Au</t>
  </si>
  <si>
    <t>Stratiform</t>
  </si>
  <si>
    <t>30 km al NE de BHP</t>
  </si>
  <si>
    <t>Mirasol informó que Newcrest completó cinco barrenos RC para 2,072 m con dos agujeros en Atlas y tres hoyos en El Dorado (perfil # 41854). (PR 28 FEB 2022)</t>
  </si>
  <si>
    <t>Mitsui Mining &amp; Smelting Co., Ltd.</t>
  </si>
  <si>
    <t>Japón</t>
  </si>
  <si>
    <t>TSE</t>
  </si>
  <si>
    <t>0,97% de la propiedad total</t>
  </si>
  <si>
    <t>Collahuasi</t>
  </si>
  <si>
    <t>cu</t>
  </si>
  <si>
    <t>170 km ESE of Iquique</t>
  </si>
  <si>
    <t>https://www.mitsui-kinzoku.com/</t>
  </si>
  <si>
    <t>Mitsui &amp; Co. Ltd., con sede en Tokio, acordó adquirir una participación adicional del 0,97% en la mina Collahuasi de Mitsui Mining &amp; Smelting Co. Ltd. (24 MAR 2021)</t>
  </si>
  <si>
    <t>Montero Mining and Exploration Ltd.</t>
  </si>
  <si>
    <t>MON</t>
  </si>
  <si>
    <t>Avispa</t>
  </si>
  <si>
    <t>Porphyry deposit</t>
  </si>
  <si>
    <t>220 km al NE de Antofagasta</t>
  </si>
  <si>
    <t>Franja Paleoceno</t>
  </si>
  <si>
    <t>Precordillera de Los Andes</t>
  </si>
  <si>
    <t>https://monteromining.com/</t>
  </si>
  <si>
    <t>1. Montero seguirá buscando un socio para una empresa conjunta que le permita avanzar en su proyecto de cobre y molibdeno Avispa en Chile (PR, 20 Nov 2024)                                                                                                                                                                                                                                                                                                                                                                                                                                                                                                                                                                2. Modelamiento geoquimico identifica pórfido de Cobre y Molibdeno en Proyecto Avispa (PR, 27 Sept 2022)</t>
  </si>
  <si>
    <t>Isabella</t>
  </si>
  <si>
    <t>Intrusivo Orogenico</t>
  </si>
  <si>
    <t>Intrusivo</t>
  </si>
  <si>
    <t>Región del Maule cercano a Talca</t>
  </si>
  <si>
    <t>Intrusivo Mesozoico</t>
  </si>
  <si>
    <t>Montero termina su opción-este. Los resultados del ensayo de 9 perforaciones diamantinas (ISB20-11 a ISB20-19) que probaron los objetivos de las vetas en las concesiones de Isabella East fueron decepcionantes donde no se justifican más trabajos o pagos de propiedad. La Compañía continúa explorando sus concesiones de exploración Isabella restantes del 85% y el 100% que solo están sujetas a pagos anuales de mantenimiento. (PR 1 Sept 2021)</t>
  </si>
  <si>
    <t>Monumental Energy Corp (ex Monumental Minerals Corp)</t>
  </si>
  <si>
    <t>MNRG</t>
  </si>
  <si>
    <t>Monumental Energy Corp. (100%)</t>
  </si>
  <si>
    <t>Salar de Laguna Blanca</t>
  </si>
  <si>
    <t>Li,</t>
  </si>
  <si>
    <t>80 km al Este de San Pedro de Atacama</t>
  </si>
  <si>
    <t>1.La empresa se conocía anteriormente como Monumental Minerals Corp. y cambió su nombre a Monumental Energy Corp. en noviembre de 2023. (S&amp;P Capital, 24-09-2024)                                                                                                                                                                                                                                                                                                                                                                                         2. Monumentals Minerals compra a Lithium Chile el 75% del Salar de Laguna Blanca (09 MAR 2022).</t>
  </si>
  <si>
    <t>Monumental Energy Corp.</t>
  </si>
  <si>
    <t>Salar de Turi</t>
  </si>
  <si>
    <t>70 km al noreste de  Calama</t>
  </si>
  <si>
    <t>NGEx Minerals Ltd.</t>
  </si>
  <si>
    <t>NGEX</t>
  </si>
  <si>
    <t>Ngex Minerals Ltd (69,1%), Jx Advanced Metals Corp (30,90%)</t>
  </si>
  <si>
    <t>Los Helados</t>
  </si>
  <si>
    <t>130 km al SE de Copiapó</t>
  </si>
  <si>
    <t>https://ngexminerals.com/</t>
  </si>
  <si>
    <t>En noviembre de 2024, NGEx planeó comenzar un estudio magnetotelúrico terrestre SPARTAN en Lunahuasi. (NGEx PR 12 de noviembre de 2024)
En octubre de 2024, NGEx comenzó el programa DD de Fase 3 para hasta 20 000 m en Lunahuasi. (NGEx PR 22 de octubre de 2024)
En septiembre de 2024, NGEx informó que había planeado un programa DD de Fase 3 para ~20 000 m a principios de octubre en Lunahuasi. (NGEx PR 26 de septiembre de 2024)
En abril de 2024, Ngex informó la finalización del programa de perforación de 12 952 m y el próximo programa de perforación comenzará a principios del trimestre de diciembre de 2024 o cerca de esa fecha en Lunahuasi. (Ngex PR 30 de abril de 2024)
En enero de 2024, NGEx informó que el programa de perforación se reanudó para los 15 000 m planificados, de los cuales 4407 m se perforaron hasta la fecha después de una breve pausa con cuatro plataformas actualmente activas en Los Helados. (NGEx PR 8 de enero de 2024)
También en octubre de 2023, NGEx informó una estimación de recursos que cumple con la norma NI 43-101 en Los Helados. Los recursos totales fueron de 3160 millones de toneladas métricas con una ley de 0,38 % de Cu, 0,14 g/tm de Au y 1,5 g/tm de Ag. (NGEx PR 5 de diciembre de 2023)NGEx reporta que se está preparando un programa de exploración de DD de 15.000 metros (PR 8 Nov 2022)</t>
  </si>
  <si>
    <t>Nittetsu Mining Co., Ltd.</t>
  </si>
  <si>
    <t>Chañarcillo</t>
  </si>
  <si>
    <t>Cu,Au, Ag</t>
  </si>
  <si>
    <t>55 km al sur de Copiapó</t>
  </si>
  <si>
    <t>Franja Cretácico</t>
  </si>
  <si>
    <t>Projects Map – Minera Nittetsu</t>
  </si>
  <si>
    <t>Arukerosu</t>
  </si>
  <si>
    <t>Choushi</t>
  </si>
  <si>
    <t>125 km al Sur de Copiapó</t>
  </si>
  <si>
    <t>Franja Cretácico Superior - Paleoceno</t>
  </si>
  <si>
    <t>Mito</t>
  </si>
  <si>
    <t>60 km al Sur de Copiapó</t>
  </si>
  <si>
    <t>Aguila</t>
  </si>
  <si>
    <t>Brechas/Mantos</t>
  </si>
  <si>
    <t>50 km al SE de Copiapó</t>
  </si>
  <si>
    <t>Franja Cretácico Superior</t>
  </si>
  <si>
    <t>Checo de Cobre</t>
  </si>
  <si>
    <t>25 km al SE de Copiapó</t>
  </si>
  <si>
    <t>Los Compadres</t>
  </si>
  <si>
    <t>13 km al Este de Copiapó</t>
  </si>
  <si>
    <t>Franja Cretácico Superior - Mioceno</t>
  </si>
  <si>
    <t>Los Apires</t>
  </si>
  <si>
    <t>IOCG/Mantos</t>
  </si>
  <si>
    <t>Franja Jurásico Superior - Cretácico Inferior</t>
  </si>
  <si>
    <t>Nazu</t>
  </si>
  <si>
    <t>100 km al NE de Copiapó</t>
  </si>
  <si>
    <t>Franja Cretácico Superior - Paleoceno Superior</t>
  </si>
  <si>
    <t>Zaou</t>
  </si>
  <si>
    <t>Epithermal vein</t>
  </si>
  <si>
    <t>190 km al NE de Copiapó</t>
  </si>
  <si>
    <t xml:space="preserve">Franja Triácico Superior - Jurásico Inferior - Mioceno - Plioceno - Paleoceno Inferior - Eoceno Superior </t>
  </si>
  <si>
    <t>Kawasaki</t>
  </si>
  <si>
    <t>70 km al SE de Santiago</t>
  </si>
  <si>
    <t>Matsudo</t>
  </si>
  <si>
    <t>90 km al Norte de Santiago</t>
  </si>
  <si>
    <t>Franja Oligoceno - Mioceno</t>
  </si>
  <si>
    <t>Oga</t>
  </si>
  <si>
    <t>200 km  al SE de Antofagasta</t>
  </si>
  <si>
    <t>Odate</t>
  </si>
  <si>
    <t>150 km al Este de Antofagasta</t>
  </si>
  <si>
    <t>Kitami</t>
  </si>
  <si>
    <t>Au, Pb, Zn</t>
  </si>
  <si>
    <t>Cu,Au, Pb, Zn</t>
  </si>
  <si>
    <t>Epithermal</t>
  </si>
  <si>
    <t>100 km al Este de Iquique</t>
  </si>
  <si>
    <t>Furano</t>
  </si>
  <si>
    <t>Au,Cu</t>
  </si>
  <si>
    <t>85 km al ENE de Iquique</t>
  </si>
  <si>
    <t>Nobel Resources Corp.</t>
  </si>
  <si>
    <t>Salvadora</t>
  </si>
  <si>
    <t>Deposito IOCG</t>
  </si>
  <si>
    <t>35 km al NNW de Diego de Almagro</t>
  </si>
  <si>
    <t>https://nobel-resources.com/</t>
  </si>
  <si>
    <t>Nobel anunció que completó seis perforaciones de su programa inicial en el proyecto Salvadora. (PR 26 ENE 2022)</t>
  </si>
  <si>
    <t>(Minera Caldera SCM)</t>
  </si>
  <si>
    <t>Algarrobo</t>
  </si>
  <si>
    <t>Au, Co , Ag</t>
  </si>
  <si>
    <t>Cu, Au, Co, Ag</t>
  </si>
  <si>
    <t>Anomalias Magneticas</t>
  </si>
  <si>
    <t>90 km al SW de Diego de Almagro</t>
  </si>
  <si>
    <t> -70,573430</t>
  </si>
  <si>
    <t>Nobel reportó resultados de su campaña de exploración (PR 26 ENE 2022)</t>
  </si>
  <si>
    <t>Norsemont Mining Inc.</t>
  </si>
  <si>
    <t>Choquelimpie</t>
  </si>
  <si>
    <t>Brechas hidrotermales</t>
  </si>
  <si>
    <t>34 km al ESE de Putre</t>
  </si>
  <si>
    <t>https://norsemont.com/</t>
  </si>
  <si>
    <t>1. En abril de 2023, Norsemont anunció los resultados finales de las dos perforaciones de su primer programa de DD en Choquelimpie. La empresa planea reanudar el trabajo en la propiedad durante la próxima temporada de exploración de 2023. (Norsemont PR, 3 de abril de 2023)                                                                                                                                                                           2. Norsemont completó un programa de DD de 3144 m de diez pozos en Choquelimpie. (PR 31 MAR 2022)</t>
  </si>
  <si>
    <t>Orestone Mining Corp.</t>
  </si>
  <si>
    <t>Home | Orestone Mining Corp.</t>
  </si>
  <si>
    <t>Orestone completó un programa de perforación RC de 1100 m en Resguardo. (PR 27 AGO 2020)</t>
  </si>
  <si>
    <t>Pampa Camarones SpA</t>
  </si>
  <si>
    <t>SNSE</t>
  </si>
  <si>
    <t>CAMARONEX</t>
  </si>
  <si>
    <t>Larrain Vial S.A. Corredora de Bola (51%)</t>
  </si>
  <si>
    <t>Salamanqueja</t>
  </si>
  <si>
    <t>50Km SSE de Arica</t>
  </si>
  <si>
    <t>Arica</t>
  </si>
  <si>
    <t>https://www.pampacamarones.cl/</t>
  </si>
  <si>
    <t>En abril de 2021, Minería Activa puso a la venta su mina de cobre Pampa Camarones. (Mining.com 30 de abril de 2021)</t>
  </si>
  <si>
    <t>Pampa Metals Corporation</t>
  </si>
  <si>
    <t>Montezuma South</t>
  </si>
  <si>
    <t>165 km al SE de Antofagasta</t>
  </si>
  <si>
    <t>Franja Mioceno - Paleozoico</t>
  </si>
  <si>
    <t> -69,244290</t>
  </si>
  <si>
    <t>https://pampametals.com/</t>
  </si>
  <si>
    <t>1. En junio de 2023, Pampa completó un programa de perforación de 1957 m de profundidad en tres pozos en Buenavista. (Pampa PR 5 de junio de 2023)
2. También en marzo de 2023, Pampa inició un programa de perforación de 2100 m de profundidad en tres pozos en Buenavista y el Bloque 4, con fecha de finalización prevista para mayo de 2023. (Pampa PR 31 de marzo de 2023)
3. En marzo de 2023, Pampa planeó un programa de perforación de 2100 m de profundidad en tres pozos en abril de 2023 en Buenavista y el Bloque 4. (Pampa PR 21 de marzo de 2023)                                                                                                                                                                                                                                                                                                                                                                               4.Pampa planificó un programa de perforación inaugural de 2.100 m a principios de enero de 2023 en el Bloque 4. (PR 10 NOV 2022)</t>
  </si>
  <si>
    <t>90 km al NNE de Diego de Almagro</t>
  </si>
  <si>
    <t>Ag, Cu, Mo</t>
  </si>
  <si>
    <t>Au, Ag, Cu, Mo</t>
  </si>
  <si>
    <t>140 km al SE de Antofagasta</t>
  </si>
  <si>
    <t>Pampa planificó un programa de DD de seguimiento a finales de este año en Cerro Chiquitin. (PR 6 ABR 2022)</t>
  </si>
  <si>
    <t>Pan Asia Metals Limited</t>
  </si>
  <si>
    <t>Tailandia</t>
  </si>
  <si>
    <t>PAM</t>
  </si>
  <si>
    <t>Pink Li</t>
  </si>
  <si>
    <t>75 a 90 km al oeste de Iquique</t>
  </si>
  <si>
    <t>https://panasiametals.com/</t>
  </si>
  <si>
    <t>1. La estrategia de PAM para el Proyecto de litio Tama Atacama es sólida. El proyecto cuenta con ensayos de litio de alta ley en superficie en toda el área del proyecto, tiene toda la infraestructura necesaria y fácil acceso a los puertos, y está situado 1.300 m más bajo que Salar Atacama, la fuente de litio de menor costo a nivel mundial. (PAN QR, 31 OCT 2024)                                                                                                                                                                                                                                                                                                                                                                                                                                                                                                                                                                                                      2. Pan Asia Metals Limited ha firmado una carta de intención no vinculante para adquirir parte del Proyecto Pink Li y del Proyecto Hilix Li de Thomas Eggers (Kura Minerals). El Proyecto Pink Li está ubicado en la Región de Tarapacá, al norte de Chile, mientras que el Proyecto Hilix Li está ubicado en la Región de Antofagasta al norte de Chile (S&amp;P Capital, 28 JUL 2023).</t>
  </si>
  <si>
    <t xml:space="preserve">Rosario </t>
  </si>
  <si>
    <t>Mesotermal</t>
  </si>
  <si>
    <t>155 kms al NE de Copiapo</t>
  </si>
  <si>
    <t>1. En noviembre de 2024, PAM tenía previsto iniciar el programa de perforación RC de fase uno antes de finales de 2024 en Rosario. (PAM PR 4 de noviembre de 2024)
2. En octubre de 2024, Pan Asia esperaba completar el programa de estudio IP esta semana en Rosario. (Pan Asia PR 14 de octubre de 2024)
3. En septiembre de 2024, PAM tenía previsto un programa de perforación RC de fase uno de 2500 m en noviembre de 2024 en Rosario. (PAM PR 30 de septiembre de 2024)                                                                                                                                                                                                                                                                                                                4. En Agosto de  2024, PAM convierte Acuerdo de Exclusividad en un Acuerdo de Opción vinculante para comprar el 100% del Proyecto de Cobre Rosario en Chile. (PAN PR 13 de Agosto 2024)</t>
  </si>
  <si>
    <t>AGX</t>
  </si>
  <si>
    <t>Hilix Li</t>
  </si>
  <si>
    <t>Pan Asia Metals Limited ha firmado una carta de intención no vinculante para adquirir parte del Proyecto Pink Li y del Proyecto Hilix Li de Thomas Eggers (Kura Minerals). El Proyecto Pink Li está ubicado en la Región de Tarapacá, al norte de Chile, mientras que el Proyecto Hilix Li está ubicado en la Región de Antofagasta al norte de Chile (S&amp;P Capital, 28 JUL 2023).</t>
  </si>
  <si>
    <t>Phillips River Mining Limited (BIFOX)</t>
  </si>
  <si>
    <t>Bahia Inglesa</t>
  </si>
  <si>
    <t>Fosfato</t>
  </si>
  <si>
    <t>Fosforitas</t>
  </si>
  <si>
    <t>Manto/Depósito fluvial</t>
  </si>
  <si>
    <t>60 km al norte de Copiapó</t>
  </si>
  <si>
    <t>Franja Mioceno - Plioceno</t>
  </si>
  <si>
    <t>Bifox Limited</t>
  </si>
  <si>
    <t>Lara informó que las actividades del sitio en Bifox se reanudaron en junio y se emitieron nuevos permisos de operación a fines de julio y principios de agosto. (PR 01 SEP 2020)                                                                                                                                                                                                                                                                                                                                                                                                                                                                                                                                                                                                                                                           Bifox opera la mina de fosfato Baha Inglesa y las instalaciones de procesamiento en el norte de Chile. La Compañía también posee una regalía de producción del 2% que se activa una vez que la tasa de producción supera las 20.000 toneladas por año (Supplement (FIN SUPP), 30 jun 2023)</t>
  </si>
  <si>
    <t>Power Nickel Inc. (EX Chilean Metals)</t>
  </si>
  <si>
    <t>Hornitos</t>
  </si>
  <si>
    <t>Porfhyry Deposit</t>
  </si>
  <si>
    <t>40 km al SW de Copiapó</t>
  </si>
  <si>
    <t>Power Nickel</t>
  </si>
  <si>
    <t>No se completó ningún trabajo en Tabaco, pero las viviendas se mantuvieron en buen estado. (PBX Internacional 17 ABR 2012).  International PBX anunció una transacción de escisión en virtud de la cual transferiría sus proyectos IOCG a una nueva corporación, Newco. Esto incluía Tabaco. (IPBX PR 10 DIC 2020). Inactiva en S&amp;P</t>
  </si>
  <si>
    <t>Sierra Pintada</t>
  </si>
  <si>
    <t>30 km al oeste de Vallenar</t>
  </si>
  <si>
    <t>La Compañía ha entrado en conversaciones con varias compañías mineras importantes y firmas chilenas seleccionadas de capital privado con miras a desarrollar un acuerdo de empresa conjunta para llevar a cabo un programa inicial de exploración (29 AGO 2014). Inactiva en S&amp;P</t>
  </si>
  <si>
    <t>Tabaco</t>
  </si>
  <si>
    <t>35 km al ESE de Vallenar</t>
  </si>
  <si>
    <t>Tierra de Oro</t>
  </si>
  <si>
    <t>Cu,Ag,Co</t>
  </si>
  <si>
    <t>Au,Cu,Ag,Co</t>
  </si>
  <si>
    <t xml:space="preserve">Carbonate Replacement, Fe-skarn </t>
  </si>
  <si>
    <t>70 km al sur de Copiapó</t>
  </si>
  <si>
    <t>Chile comenzó la fase uno, un programa de perforación de 1.500 m en Tierra de Oro. La Compañía también tenía la intención de completar el programa de muestreo sistemático en Tierra de Oro. (PR 18 NOV 2020)</t>
  </si>
  <si>
    <t>Zulema</t>
  </si>
  <si>
    <t>Iron Oxide Copper Gold (IOCG), Skarn (Metasomatic)</t>
  </si>
  <si>
    <t>30 km al SW de Copiapo</t>
  </si>
  <si>
    <t>Chile identificó cuatro áreas objetivo adicionales a través de su programa geofísico en Zulema. El programa geofísico se utilizará para ayudar en la selección de objetivos para el programa de perforación planificado de la Fase II. (PR 6 FEB 2018)</t>
  </si>
  <si>
    <t>Guatacondo</t>
  </si>
  <si>
    <t>145 km al SE de Iquique</t>
  </si>
  <si>
    <t>International PBX Ventures Ltd. apostó las 2.100 hectáreas. Huatacondo reclama, 20 millas al oeste de sus reclamos de Copaquire, con el fin de asegurar el área necesaria para relaves en preparación de futuras operaciones mineras (30 ABR 2012). Inactiva en S&amp;P</t>
  </si>
  <si>
    <t>Red Metal Resources Ltd.</t>
  </si>
  <si>
    <t>OTCPK</t>
  </si>
  <si>
    <t>Mateo</t>
  </si>
  <si>
    <t>15 km al Este de Vallenar</t>
  </si>
  <si>
    <t>Red Metal informó que no se había completado ningún programa de perforación en Mateo. (31 MAY 2022) - Inactiva en S&amp;P</t>
  </si>
  <si>
    <t>Perth Caliza</t>
  </si>
  <si>
    <t>Au, Co, U</t>
  </si>
  <si>
    <t>Cu, Au, Co, U</t>
  </si>
  <si>
    <t>22km al NW de Copiapo</t>
  </si>
  <si>
    <t>El acuerdo de opción fue terminado por Geoactiva SPA. Se proporcionó un resumen de la exploración de Geoactiva en la propiedad (16 DIC 2014).                                                                                                                                                                                                                                                                                                                                                                                        Trimestre de junio de 2014 (Red Metal): Geoactiva SPA tiene la intención de cancelar el Acuerdo de Opción de Perth. Se espera la documentación legalizada sobre la cancelación.Sale inactiva en S&amp;P (12 SEP 2014). Sale inactiva en S&amp;P</t>
  </si>
  <si>
    <t>Au, Fe, Ag, Vn, Co</t>
  </si>
  <si>
    <t>Cu, Au, Fe, Ag, Vn, Co</t>
  </si>
  <si>
    <t>50km al NE de Huasco</t>
  </si>
  <si>
    <t>1.En agosto de 2024, Red Metal informó que había completado un programa de perforación de 9000 m hasta la fecha en Farellon. (Red Metal PR 16 de agosto de 2024)
2.En el año que finalizó en enero de 2024, Red Metal pospuso la segunda fase del programa de perforación en Farellon. (Red Metal 1/24 AR 30 de mayo de 2024)
3.En agosto de 2022, Red Metal identifica nuevos objetivos a través del programa de mapeo geológico de 2022 en la propiedad Carrizal. (Red Metal PR 17 de agosto de 2022)</t>
  </si>
  <si>
    <t>Rio2 Limited</t>
  </si>
  <si>
    <t>Fenix</t>
  </si>
  <si>
    <t>120 km al ENE de Copiapó</t>
  </si>
  <si>
    <t xml:space="preserve">Franja Mioceno </t>
  </si>
  <si>
    <t>Rio2 | Fenix Gold Project</t>
  </si>
  <si>
    <t xml:space="preserve">En diciembre de 2024, Rio2 inició la construcción de la plataforma de lixiviación en pilas y el estanque PLS adyacente en Fenix. Además, la empresa planeaba proporcionar orientación para el cronograma de construcción en enero de 2025 y la primera orientación de producción de oro en Fenix. (Rio2 PR 16 de diciembre de 2024)
En octubre de 2024, Rio2 Limited anunció que su subsidiaria chilena, Fenix ​​Gold ltd., recibió los principales permisos sectoriales para comenzar la construcción en el Proyecto Fenix ​​Gold. Se espera que la construcción de Fenix ​​Gold comience en noviembre. (Rio2 PR 2 de octubre de 2024)                                                                                                                                                                                                                                                                                                                                                                                                                                                                                                                                                                                                                                                                                                                                                                                                                                                                                     
En diciembre de 2023, Rio2 recibe la aprobación de la Evaluación de Impacto Ambiental para la construcción y operación en Fenix. (Rio2 PR 20 de diciembre de 2023)                                                                                                                                                                                                                                                                                                                                                                                                             Rio2 informó que decidió ejercer su derecho a presentar un recurso administrativo ante el Comité de Ministerios con respecto a la decisión de la Comisión Regional de Evaluación de Atacama de no aprobar la evaluación de impacto ambiental de Fénix. (PR 7 SEP 2022)                                                                                                                                                                                                                                                                                                                      </t>
  </si>
  <si>
    <t>RMG Limited</t>
  </si>
  <si>
    <t>Tuina</t>
  </si>
  <si>
    <t>50 km al ESE de Calama</t>
  </si>
  <si>
    <t>Copper Mining | Copper oxide mines | RMG Limited (rmgltd.com.au)</t>
  </si>
  <si>
    <t>Durante el trimestre de junio de 2021, RMG no pudo llevar a cabo ninguna actividad de exploración debido a la pandemia de COVID-19. La compañía está buscando activamente posibles proyectos de exploración y se preparará para el trabajo de exploración cuando termine la pandemia. (QR 30 JUL 2021). - La empresa fue removida de ASX el 18.10.2021 por impumplimineto en las políticas de transacción.</t>
  </si>
  <si>
    <t>Rugby Resources Ltd.</t>
  </si>
  <si>
    <t>Ag, Cu, Au</t>
  </si>
  <si>
    <t>Vetas epithermales</t>
  </si>
  <si>
    <t>125 km al ESE de Coquimbo</t>
  </si>
  <si>
    <t>Rugby Mining Limited</t>
  </si>
  <si>
    <t>Rugby anunció que aplazará la perforación en Salvador debido al actual estado de incertidumbre política en Chile. (PR 31 MAY 2022)                                                                                                                                                                                                                                                                                                                                                                                                                                                                                                          Rugby anunció que el trabajo de campo en Salvadora continuará durante abril y mayo en preparación para las pruebas de perforación después del invierno del hemisferio sur. (PR 28 MAR 2022)</t>
  </si>
  <si>
    <t>San Lorenzo Gold Corp.</t>
  </si>
  <si>
    <t>Nancagua</t>
  </si>
  <si>
    <t>100 km al NE de Talca</t>
  </si>
  <si>
    <t>Home - San Lorenzo Gold Corp.</t>
  </si>
  <si>
    <t>SAN LORENZO INICIA CONSTRUCCIÓN DE PLATAFORMA DE PERFORACIÓN DIAMANTINA Y EXPANDE IP ANOMALÍA EN LA ZONA PRINCIPAL EN SU 100% PROPIEDAD DE COBRE A GRAN ESCALA PROYECTO PORPHYRY SALVADORA, CHILE (15 FEB 2022)
En febrero de 2018, Lithium Chile informó que finalizó los términos de Spin Out de su cartera de propiedades de cobre/oro/plata (CGS). (PR 14 FEB 2018)</t>
  </si>
  <si>
    <t>Au, Cu, Mo, Ag</t>
  </si>
  <si>
    <t>125 km al NNE de Copiapó</t>
  </si>
  <si>
    <t>Franja Cretácico Superior - Eoceno</t>
  </si>
  <si>
    <t>San Lorenzo anunció la movilización de un equipo de perforación en esa semana para su programa planificado de perforación DD de 3,000 m en Salvadora.  (PR 10 MAR 2022)</t>
  </si>
  <si>
    <t>Santana Mining Limited</t>
  </si>
  <si>
    <t>100% propiedad privado</t>
  </si>
  <si>
    <t>Becker</t>
  </si>
  <si>
    <t>Ag, Cu, Pb, Zn</t>
  </si>
  <si>
    <t>Epithermal Low Sulphidation, Mesothermal Lode Gold</t>
  </si>
  <si>
    <t>40 km al NW de Talca</t>
  </si>
  <si>
    <t>Santana buys Chilean gold project (miningweekly.com)</t>
  </si>
  <si>
    <t>no se llevaron a cabo actividades de exploración en Becker. (QR 30 JUL 2020)</t>
  </si>
  <si>
    <t>Sociedad Punta del Cobre S.A.</t>
  </si>
  <si>
    <t>40% Codelco</t>
  </si>
  <si>
    <t>Tovaku</t>
  </si>
  <si>
    <t>45 km al ENE de Tocopilla</t>
  </si>
  <si>
    <t>Pucobre - Proyectos</t>
  </si>
  <si>
    <t>A partir del año finalizado en diciembre de 2021, los recursos minerales seguían siendo los mismos en Tovaku. (AR 31 ENE 2022)                                                                                                                                                                                                                                                                                                                                                                                                                                                                                                                                                                                                                                                                                                                                                                               Tovaku recibió 680 millones de toneladas de recursos con una calificación de 0.19% Cu. (AR 11 MAR 2019)</t>
  </si>
  <si>
    <t>El Espino-Venus</t>
  </si>
  <si>
    <t>30 km al NNE de Illapel</t>
  </si>
  <si>
    <t>A partir del año finalizado en diciembre de 2021, los recursos minerales se mantuvieron iguales en El Espino. (AR 31 ENE 2022)</t>
  </si>
  <si>
    <t>Solaris Resources Inc.</t>
  </si>
  <si>
    <t>80% Freeport McMoran Inc (Solaris Copper Inc. 20%, Freeport McMoran Inc. 20%)</t>
  </si>
  <si>
    <t>Ricardo</t>
  </si>
  <si>
    <t>200 km al NE de Antofagasta</t>
  </si>
  <si>
    <t>La Compañía ofrece potencial de descubrimiento adicional en sus proyectos de cartera, Capricho y Paco Orco en Perú, Ricardo y Tamarugo, a través de acuerdos de opción con Freeport‐McMoRan en Chile y un apalancamiento significativo para aumentar los precios del cobre a través de su participación del 60% en la empresa conjunta La Verde con Teck Resources en México.</t>
  </si>
  <si>
    <t>Solaris Copper (una escisión de Equinox Gold) firmó un acuerdo definitivo de opción de ganancia con Mineral Freeport-McMoRan South America Limitata mediante el cual Freeport podría ganar hasta un 80% de interés en la propiedad Ricardo por gastos brutos de $ 130 millones, o $ 30 millones más la entrega de un estudio de factibilidad para una mina en Ricardo. (MD&amp;A 11 DIC 2018) - Inactiva en S&amp;P</t>
  </si>
  <si>
    <t xml:space="preserve"> (Solaris Copper Inc. 20%, Freeport McMoran Inc. 20%)</t>
  </si>
  <si>
    <t>Tamarugo</t>
  </si>
  <si>
    <t>5 km al NE de Copiapó</t>
  </si>
  <si>
    <t>1. La Compañía ofrece potencial de descubrimiento adicional en sus proyectos de cartera Ricardo y Tamarugo, a través de acuerdos de opción con Freeport‐McMoRan en Chile y un apalancamiento significativo para aumentar los precios del cobre a través de su participación del 60% en la empresa conjunta La Verde con Teck Resources en México (Annual Report, 28 ABR 2024)                                                                                                                                                                                                                                                                                                                                                                                                                                                                                                                                                                                                                                                                                                                                                                                                                                                                               2. Solaris Copper Inc. ("Solaris" o la "Compañía") se complace en anunciar que su subsidiaria de propiedad absoluta, Solaris Copper Chile SpA ("Solaris Chile"), ha celebrado un acuerdo definitivo de opción de ganancia (el "Acuerdo de opción") con Minera Freeport-McMoRan South America Limitada ("Freeport") con respecto a la propiedad Tamarugo de Freeport ("Tamarugo") en Chile (03 JUL 2019)</t>
  </si>
  <si>
    <t>Solis Minerals Ltd.</t>
  </si>
  <si>
    <t>Mostazal</t>
  </si>
  <si>
    <t>Cu,Ag</t>
  </si>
  <si>
    <t>Carbonate Replacement (incl Manto), Porphyry deposit</t>
  </si>
  <si>
    <t>130 km al ENE de Caldera</t>
  </si>
  <si>
    <t> -69,599480</t>
  </si>
  <si>
    <t>Solis Minerals Ltd. | Home</t>
  </si>
  <si>
    <t>Solís se retira de la opción Mostazal Convenio (PR, 30 JUN 2022)
Solis Minerals completó un programa de perforación de cuatro pozos de 4000 m en Mostazal. (Solís Minerals, 28 ABR 2022)</t>
  </si>
  <si>
    <t>Southern Hemisphere Mining Limited</t>
  </si>
  <si>
    <t>Los Pumas</t>
  </si>
  <si>
    <t>Mn</t>
  </si>
  <si>
    <t>Mn,K</t>
  </si>
  <si>
    <t>85 km al NE de Arica</t>
  </si>
  <si>
    <t>Franja Mioceno Superior - Plioceno Superior</t>
  </si>
  <si>
    <t>http://www.shmining.com.au/</t>
  </si>
  <si>
    <t>1. En mayo de 2023, Southern Hemisphere informó una actualización para el MRE de Los Pumas, que totaliza 30 millones de toneladas métricas y tiene una ley de 6,24 % de Mn. (Publicación de prensa de Southern Hemisphere del 3 de mayo de 2023)
2. Además, en enero de 2023, Southern Hemisphere se puso en contacto con MN Energy para realizar pruebas preliminares en Los Pumas para la fabricación de HPMSM. (Publicación de prensa de Southern Hemisphere del 23 de enero de 2023).                                                                                                                                                                                                                                                                      3. A principios de octubre de 2021, Southern Hemisphere contrató a expertos de la industria para llevar a cabo una revisión para evaluar el diagrama de flujo de proceso óptimo para la producción de monohidrato de manganeso de alta pureza (HPMSM) a partir del material de Los Pumas. (PR 6 OCT 2021)</t>
  </si>
  <si>
    <t>Llahuin</t>
  </si>
  <si>
    <t>Cu, Mo, Au</t>
  </si>
  <si>
    <t>80 km al sur de Ovalle</t>
  </si>
  <si>
    <t>1. En octubre de 2024, Southern Hemisphere comenzó el programa de perforación RC en South Ferro. (Publicado en el Comunicado de Prensa de Southern Hemisphere del 10 de octubre de 2024)
2. En septiembre de 2024, Southern Hemisphere planeó comenzar la perforación RC y diamantina a principios de octubre de 2024 en Llahuin. (Publicado en el Comunicado de Prensa de Southern Hemisphere del 18 de septiembre de 2024)
3. En julio de 2024, Southern Hemisphere planeó una perforación de 5000 m en Llahuin. (Publicado en el Comunicado de Prensa de Southern Hemisphere del 18 de julio de 2024)                                                                                                                                                                                                                                                                                                                                                                                                                                                                                                                                 4. Southern Hemisphere informó que el programa de muestreo de suelo y la identificación del trabajo de oro estaban en marcha en Llahuin. Se planificó el futuro programa de RC. (PR 17 JUN 2022)</t>
  </si>
  <si>
    <t>Colina2</t>
  </si>
  <si>
    <t>Au,Cu. Ag</t>
  </si>
  <si>
    <t>75 km al sur de Ovalle</t>
  </si>
  <si>
    <t>Southern Hemisphere informó que se planeaba un muestreo de suelo para cubrir las nuevas 14 licencias adicionales en Colina2. (RPT 8 SEP 2022)</t>
  </si>
  <si>
    <t>Stuve Gold Corp.</t>
  </si>
  <si>
    <t>Coba SW</t>
  </si>
  <si>
    <t>Au, Ag, Co</t>
  </si>
  <si>
    <t>Cu, Au, Ag, Co</t>
  </si>
  <si>
    <t>55 km al NNW de Vallenar</t>
  </si>
  <si>
    <t>Stuve Gold Corp. (STUV) | News &amp; Upcoming Events | TMX Money</t>
  </si>
  <si>
    <t>Stuve anunció los resultados de su programa DD de siete hoyos y 975 m en Teresa / Coba SW. (PR 28 SEP 2021)</t>
  </si>
  <si>
    <t>Tennant Minerals Limited</t>
  </si>
  <si>
    <t>La cobaltera</t>
  </si>
  <si>
    <t>40 km al NE de Agua Dulce</t>
  </si>
  <si>
    <t>Tennant Minerals | Mining exploration</t>
  </si>
  <si>
    <t>Blina informó los resultados de los ensayos de sedimentos de arroyos y astillas de roca de La Cobaltera. (PR, 23 ENE 2018)</t>
  </si>
  <si>
    <t>Tesoro Gold Ltd</t>
  </si>
  <si>
    <t>TSO</t>
  </si>
  <si>
    <t>Colonial Resources S.C.M. 50% / Inversiones Cabo de la Esperanza Limitada 50%</t>
  </si>
  <si>
    <t>Espina</t>
  </si>
  <si>
    <t>15 Km Oeste de Paine</t>
  </si>
  <si>
    <t>Maipo</t>
  </si>
  <si>
    <t>https://tesorogold.com.au/</t>
  </si>
  <si>
    <t>Tesoro Gold anuncia que desistirá de la opción de compra de la propiedad (PR, 29 MAY 2020)
(Para adquirir el 90% de Espina, Tesoro Gold debe invertir US$4,5 millones hasta septiembre de 2023 y hacer pagos de US$200k antes de diciembre de 2022. Tesoro Gold tiene una opción para adquirir el 10% restante por U$4.0m al 11 de diciembre de 2023, que puede pagar con acciones.)</t>
  </si>
  <si>
    <t>Tesoro Gold 100%</t>
  </si>
  <si>
    <t>El Zorro</t>
  </si>
  <si>
    <t>Vein deposits or stockwork</t>
  </si>
  <si>
    <t>70 km al NE de Copiapó</t>
  </si>
  <si>
    <t>Tesoro informó que el mapeo de campo y el programa de muestreo para definir objetivos de perforación estaban en marcha en Ternera, se planearon trabajos de prueba metalúrgicos y modelos de recursos. (RPT 8 NOV 2022)</t>
  </si>
  <si>
    <t>Torq Resources Inc.</t>
  </si>
  <si>
    <t>Santa Cecilia</t>
  </si>
  <si>
    <t>Au,Cu,Ag</t>
  </si>
  <si>
    <t>100 km al SE de Copiapó</t>
  </si>
  <si>
    <t>Franja Mioceno - Oligoceno</t>
  </si>
  <si>
    <t>Home | Torq Resources Inc.</t>
  </si>
  <si>
    <t>Torq planeó comenzar los trabajos previos a la perforación en octubre e iniciar el programa de perforación inaugural a principios de 2023 en Santa Cecilia. (PR 15 SEP 2022)</t>
  </si>
  <si>
    <t>(ex - Josemaria Resources Inc.)</t>
  </si>
  <si>
    <t>Margarita</t>
  </si>
  <si>
    <t>IOCG Breccia Complex, Porphyry Deposit</t>
  </si>
  <si>
    <t>70 km al NE de Caldera</t>
  </si>
  <si>
    <t>Torq informó que la planificación está en marcha para comenzar pronto el programa de perforación de la fase tres, que se espera que esté entre 8,000 m y 12,000 m en Falla 13. (PR 28 NOV 2022)</t>
  </si>
  <si>
    <t>Andrea</t>
  </si>
  <si>
    <t>35 km al SE de Combarbalá</t>
  </si>
  <si>
    <t xml:space="preserve">Franja Mioceno-Plioceno </t>
  </si>
  <si>
    <t>Limari</t>
  </si>
  <si>
    <t>Torq planificó un programa de perforación en Andrea para el trimestre de marzo de 2022. (PR 25 MAY 2021) - Inactiva en S&amp;P</t>
  </si>
  <si>
    <t>Tribeca Resources Corporation (ex Tribeca Resources Chile SpA)</t>
  </si>
  <si>
    <t>TRBC</t>
  </si>
  <si>
    <t>99,7% Tribeca Resources Corporation</t>
  </si>
  <si>
    <t>La Higuera IOCG</t>
  </si>
  <si>
    <t>Au, Fe, Co</t>
  </si>
  <si>
    <t>Cu, Au, Fe, Co</t>
  </si>
  <si>
    <t>40 km al norte de La Serena</t>
  </si>
  <si>
    <t>http://tribecaresources.com/</t>
  </si>
  <si>
    <t xml:space="preserve">En octubre de 2023, Tribeca reanudó el programa de perforación en La Higuera. (Tribeca PR 10 de octubre de 2023).   En septiembre de 2023, Tribeca planeaba comenzar la segunda fase de un programa de perforación de exploración en La Higuera. (Tribeca PR 27 de septiembre de 2023).                                                                                                                                                                                                                                                                                                                                                                                                                                                                                                                                                                                                                                                                                                              En mayo de 2023, Tribeca inició una campaña de campo adicional que incluye actividades de mapeo geológico integral y muestreo de suelos en Benja y Don Baucha. (Tribeca PR 17 de mayo de 2023)                                                                                                                                                                                                                                                                                                                                                                     En abril de 2023, Tribeca informó que desarrollará el programa de trabajo de la fase dos en La Higuera. (Tribeca PR 3 de abril de 2023)                                                                                                                                                                                                                                                                                                                                                                                                                                                                                                                    En febrero de 2023, Tribeca completó recientemente un programa de perforación de nueve pozos en La Higuera. (Tribeca PR 23 de febrero de 2023)                                                                                                                                                                                                                                                                                                                                                                                                                                        </t>
  </si>
  <si>
    <t>Vortex Metals Inc.</t>
  </si>
  <si>
    <t>VMS</t>
  </si>
  <si>
    <t>Vortex Metals Inc (78,87%)</t>
  </si>
  <si>
    <t>25 km NNE de Illapel</t>
  </si>
  <si>
    <t>https://vortexmetals.ca/illapel-copper-project/</t>
  </si>
  <si>
    <t>1. Vancouver, Columbia Británica--(Newsfile Corp. - 10 de septiembre de 2024) - Vortex Metals Inc. (TSXV: VMS)(FSE: DM8) (OTCQB: VMSSF) ("Vortex" o la "Compañía") se complace en anunciar el inicio de su programa de perforación y exploración de fase 1 de 3000 metros en el proyecto de cobre Illapel, ubicado en la provincia de Choapa en Chile.                                                                                                                                                                                                                                                                                                                                                                                                                                           2.  El área del proyecto Illapel fue visitada por QP de Vortex entre el 20 al 23 de marzo de 2024 y demuestra la posibilidad de depósitos adicionales de cobre ‘tipo Manto’. Hay manifestaciones superficiales de cobre generalizadas en toda la propiedad. El muestreo (10 muestras) realizado durante la visita reveló una mineralización de cobre en roca que oscilaba entre 0,40% y 6,54% Cu y hasta 66 ppm de Ag en exposiciones que se sabe albergan mineralización de cobre. Todas las muestras, excepto dos, excedieron el 1,39% de Cu informado para la ley en bruto de la mina Rio 27. (https://www.rumbominero.com/chile/vortex-metals-proyecto-de-cobre-illapel-2/)                                                                                                                                                                                                                                                                                                                                                                                                                                                               3. Empresa Minera Acagold S.A. de C.V., unidad de Vortex Metals Inc., acordó adquirir el 80% de participación en el proyecto Illapel de SCM Ventana Minerals Group, a través de un acuerdo de participación en el capital. El proyecto Illapel está ubicado en Choapa, Chile.</t>
  </si>
  <si>
    <t>Wealth Minerals Ltd.</t>
  </si>
  <si>
    <t>WML</t>
  </si>
  <si>
    <t>Wealth Minerals Ltd.(90%)</t>
  </si>
  <si>
    <t>Laguna Verde Salar</t>
  </si>
  <si>
    <t>Li, K</t>
  </si>
  <si>
    <t>190 km al ENE de Copiapó</t>
  </si>
  <si>
    <t>En julio de 2018, Wealth encargó a sus consultores que desarrollaran una evaluación económica preliminar en Laguna Verde para el diseño de una planta que pueda producir 6000 tm/año de carbonato de litio equivalente (LCE) y se esperaba que estuviera terminada para fines del trimestre de septiembre de 2018. (Comunicado de prensa de Wealth, 31 de julio de 2018)</t>
  </si>
  <si>
    <t>Cristal</t>
  </si>
  <si>
    <t>55 km al ESE de Tacna</t>
  </si>
  <si>
    <t>En marzo de 2018, Darien publicó un Informe Técnico que cumple con la norma NI43-101 para la propiedad Cristal en apoyo de su adquisición de la propiedad. El trabajo recomendado incluía la perforación de 4 pozos de perforación de 1000 m de profundidad cada uno. (Darien TR 20 de marzo de 2018)</t>
  </si>
  <si>
    <t>Wealth Minerals concretó la compra de dos proyectos de cobre - Reporte Minero | El portal de minería en Chile</t>
  </si>
  <si>
    <t>Kuska</t>
  </si>
  <si>
    <t> -68,318250</t>
  </si>
  <si>
    <t>En septiembre de 2024, Wealth anunció que la empresa solicitará una licencia CEOL en Kuska. (Comunicado de prensa de Wealth del 30 de septiembre de 2024)
En enero de 2024, Wealth informó sobre una evaluación económica preliminar para Kuska. (Comunicado de prensa de Wealth del 4 de enero de 2024)
En julio de 2023, Wealth firmó un acuerdo con la comunidad de Ollague para una segunda campaña de perforación que comprende hasta doce pozos en el salar de Ollague. (Comunicado de prensa de Wealth del 18 de julio de 2023)
En enero de 2023, Wealth anunció la estimación inicial de recursos por un total de 1.500 millones de m3 de salmuera con una clasificación de 386 g/m3 de Li2O en Kuska. (Comunicado de prensa de Wealth del 17 de enero de 2023)</t>
  </si>
  <si>
    <t>Yapuckuta</t>
  </si>
  <si>
    <t>230 km al ENE de Antofagasta</t>
  </si>
  <si>
    <t>En febrero de 2023, Wealth informó que Sociedad Química y Minera de Chile S.A. (SQM) había publicado el informe de evaluación de impacto ambiental (EIA) correspondiente al año fiscal 2022 en el Salar de Atacama. (Comunicado de prensa de Wealth, 23 de febrero de 2023)</t>
  </si>
  <si>
    <t>Trinity</t>
  </si>
  <si>
    <t>60 km al este de Toconao</t>
  </si>
  <si>
    <t>Wealth esperaba comenzar un programa de perforación de tres hoyos y 1200 m para fines de mayo en Trinity. (PR, 7 MAY 2018)</t>
  </si>
  <si>
    <t>World Copper Ltd.</t>
  </si>
  <si>
    <t>WCU</t>
  </si>
  <si>
    <t>Escalones</t>
  </si>
  <si>
    <t>Au, Ag, Mo</t>
  </si>
  <si>
    <t>Cu, Au, Ag, Mo</t>
  </si>
  <si>
    <t>100 km al SE de Santiago</t>
  </si>
  <si>
    <t>https://worldcopperltd.com/</t>
  </si>
  <si>
    <t>En septiembre de 2024, World Copper informó que completó 60 pozos con un total de 26.589 m de perforación de núcleos en Escalones. (World Copper Factsheet del 19 de septiembre de 2024)
En noviembre de 2023, World Copper informó que hay un programa de perforación de expansión en curso en Escalones que tiene como objetivo expandir el recurso conocido. (World Copper Factsheet del 21 de noviembre de 2023)                                                                                                                                                                                                                                                                               World Copper informó la finalización de la primera fase del programa de perforación en Escalones. También se planeó un programa de perforación en East Skarn. (PR, 27 SEP 2022)</t>
  </si>
  <si>
    <t>70 km al ENE de Arica</t>
  </si>
  <si>
    <t>World Copper realizó estudios magnéticos, gravitatorios y electromagnéticos (EM) aerotransportados y también planificó un programa DD de 5.000 m en Cristal. (Hoja informativa mundial sobre el cobre, 25 NOV 2021)</t>
  </si>
  <si>
    <t>1. Durante el año finalizado el 31 de julio de 2023, la Compañía decidió reorientar sus esfuerzos hacia sus Propiedades canadienses y dio de baja todas sus Propiedades chilenas y notificó a todos los Opcionantes rescindiendo sus Acuerdos de Opción (Financial Supplement, 31 JUL 2024, GOLDHAVE RESOURCES CORP)                                                                                                                                                                                                                                                                                                                                                                                                       2. Conforme a un Acuerdo de Compra y Venta entre Austral Exploraciones SpA y la Compañía, GoldHaven ha comprado la concesión minera Coya 6, ubicada en la región de Copiapó de Chile mediante la emisión de 1.000.000 de acciones ordinarias a Austral Exploraciones SpA.</t>
  </si>
  <si>
    <t>1. Durante el año finalizado el 31 de julio de 2023, la Compañía decidió reorientar sus esfuerzos hacia sus Propiedades canadienses y dio de baja todas sus Propiedades chilenas y notificó a todos los Opcionantes rescindiendo sus Acuerdos de Opción  (Financial Supplement, 31 JUL 2024, GOLDHAVE RESOURCES CORP)                                                                                                                                                                                                                                                                                                                                                                                                   2. La perforación de la Fase 1 se completó en el primer trimestre de 2021 (1500 m), la Fase 2 está programada para el tercer trimestre de 2021.</t>
  </si>
  <si>
    <t>1. Focalizar la búsqueda de una o más minas base para abastecer los planteles de ENAMI.  Adicionalmente, generar información para que la Empresa decida la estrategia que tomará  con sus concesiones mineras (minuta 953/2024, 14 OCT 2024).                                                                                                                                                                                                                                                                                                                                                                                                                                                                                                                                                                         2. Alcances: Exploración avanzada en el prospecto Cerro Negro (1.228 ha): 8.200 metros de  sondajes exploratorios e infill, con el fin de profundizar la información del yacimiento. Exploración básica en los prospectos Cerro Negro Norte con levantamientos geofísicos y geológicos que permitan establecer blancos de  mineralización factibles de ser perforados con sondajes diamantinos, y su posterior  modelamiento y estimación de recursos (minuta 953/2024, 14 OCT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</si>
</sst>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0.0"/>
    <numFmt numFmtId="165" formatCode="#,##0.000"/>
    <numFmt numFmtId="166" formatCode="0.00000"/>
    <numFmt numFmtId="167" formatCode="0.000000"/>
    <numFmt numFmtId="168" formatCode="0.0000"/>
    <numFmt numFmtId="169" formatCode="0.000000000"/>
    <numFmt numFmtId="170" formatCode="0.0000000"/>
    <numFmt numFmtId="171" formatCode="#,##0.0"/>
    <numFmt numFmtId="172" formatCode="0.00000000"/>
  </numFmts>
  <fonts count="14">
    <font>
      <sz val="11"/>
      <color theme="1"/>
      <name val="Aptos Narrow"/>
      <family val="2"/>
      <scheme val="minor"/>
    </font>
    <font>
      <b/>
      <sz val="11"/>
      <color theme="1"/>
      <name val="Aptos Narrow"/>
      <family val="2"/>
      <scheme val="minor"/>
    </font>
    <font>
      <u/>
      <sz val="11"/>
      <color theme="10"/>
      <name val="Aptos Narrow"/>
      <family val="2"/>
      <scheme val="minor"/>
    </font>
    <font>
      <b/>
      <sz val="11"/>
      <name val="Aptos Narrow"/>
      <family val="2"/>
      <scheme val="minor"/>
    </font>
    <font>
      <b/>
      <sz val="9"/>
      <name val="Aptos Narrow"/>
      <family val="2"/>
      <scheme val="minor"/>
    </font>
    <font>
      <b/>
      <sz val="6"/>
      <name val="Aptos Narrow"/>
      <family val="2"/>
      <scheme val="minor"/>
    </font>
    <font>
      <sz val="11"/>
      <name val="Aptos Narrow"/>
      <family val="2"/>
      <scheme val="minor"/>
    </font>
    <font>
      <sz val="9"/>
      <name val="Aptos Narrow"/>
      <family val="2"/>
      <scheme val="minor"/>
    </font>
    <font>
      <sz val="10"/>
      <name val="Aptos Narrow"/>
      <family val="2"/>
      <scheme val="minor"/>
    </font>
    <font>
      <sz val="9"/>
      <color theme="1"/>
      <name val="Aptos Narrow"/>
      <family val="2"/>
      <scheme val="minor"/>
    </font>
    <font>
      <b/>
      <sz val="9"/>
      <color indexed="81"/>
      <name val="Tahoma"/>
      <charset val="1"/>
    </font>
    <font>
      <sz val="9"/>
      <color indexed="81"/>
      <name val="Tahoma"/>
      <charset val="1"/>
    </font>
    <font>
      <b/>
      <sz val="9"/>
      <color indexed="81"/>
      <name val="Tahoma"/>
      <family val="2"/>
    </font>
    <font>
      <sz val="9"/>
      <color indexed="81"/>
      <name val="Tahoma"/>
      <family val="2"/>
    </font>
  </fonts>
  <fills count="7">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C000"/>
        <bgColor indexed="64"/>
      </patternFill>
    </fill>
    <fill>
      <patternFill patternType="solid">
        <fgColor theme="0" tint="-4.9989318521683403E-2"/>
        <bgColor indexed="64"/>
      </patternFill>
    </fill>
    <fill>
      <patternFill patternType="solid">
        <fgColor rgb="FF92D050"/>
        <bgColor indexed="64"/>
      </patternFill>
    </fill>
  </fills>
  <borders count="17">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auto="1"/>
      </left>
      <right/>
      <top style="medium">
        <color auto="1"/>
      </top>
      <bottom style="medium">
        <color auto="1"/>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dotted">
        <color indexed="64"/>
      </top>
      <bottom/>
      <diagonal/>
    </border>
    <border>
      <left/>
      <right/>
      <top style="dotted">
        <color indexed="64"/>
      </top>
      <bottom/>
      <diagonal/>
    </border>
    <border>
      <left/>
      <right style="medium">
        <color indexed="64"/>
      </right>
      <top style="dotted">
        <color indexed="64"/>
      </top>
      <bottom/>
      <diagonal/>
    </border>
    <border>
      <left/>
      <right/>
      <top style="dotted">
        <color indexed="64"/>
      </top>
      <bottom style="dotted">
        <color indexed="64"/>
      </bottom>
      <diagonal/>
    </border>
    <border>
      <left/>
      <right/>
      <top/>
      <bottom style="dotted">
        <color indexed="64"/>
      </bottom>
      <diagonal/>
    </border>
  </borders>
  <cellStyleXfs count="2">
    <xf numFmtId="0" fontId="0" fillId="0" borderId="0"/>
    <xf numFmtId="0" fontId="2" fillId="0" borderId="0" applyNumberFormat="0" applyFill="0" applyBorder="0" applyAlignment="0" applyProtection="0"/>
  </cellStyleXfs>
  <cellXfs count="97">
    <xf numFmtId="0" fontId="0" fillId="0" borderId="0" xfId="0"/>
    <xf numFmtId="0" fontId="0" fillId="2" borderId="0" xfId="0" applyFill="1"/>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3" fillId="2" borderId="4" xfId="0" applyFont="1" applyFill="1" applyBorder="1" applyAlignment="1">
      <alignment horizontal="left" vertical="center" wrapText="1"/>
    </xf>
    <xf numFmtId="0" fontId="3" fillId="2" borderId="4" xfId="0" applyFont="1" applyFill="1" applyBorder="1" applyAlignment="1">
      <alignment horizontal="center" vertical="center"/>
    </xf>
    <xf numFmtId="164" fontId="3" fillId="2" borderId="4" xfId="0" applyNumberFormat="1" applyFont="1" applyFill="1" applyBorder="1" applyAlignment="1">
      <alignment horizontal="center" vertical="center"/>
    </xf>
    <xf numFmtId="49" fontId="3" fillId="2" borderId="4" xfId="0" applyNumberFormat="1" applyFont="1" applyFill="1" applyBorder="1" applyAlignment="1">
      <alignment horizontal="center" vertical="center"/>
    </xf>
    <xf numFmtId="49" fontId="3" fillId="2" borderId="5" xfId="0" applyNumberFormat="1" applyFont="1" applyFill="1" applyBorder="1" applyAlignment="1">
      <alignment horizontal="center" vertical="center"/>
    </xf>
    <xf numFmtId="49" fontId="3" fillId="2" borderId="7" xfId="0" applyNumberFormat="1" applyFont="1" applyFill="1" applyBorder="1" applyAlignment="1">
      <alignment horizontal="left" vertical="center"/>
    </xf>
    <xf numFmtId="49" fontId="4" fillId="2" borderId="7" xfId="0" applyNumberFormat="1" applyFont="1" applyFill="1" applyBorder="1" applyAlignment="1">
      <alignment horizontal="left" vertical="center" wrapText="1"/>
    </xf>
    <xf numFmtId="0" fontId="3" fillId="2" borderId="0" xfId="0" applyFont="1" applyFill="1" applyAlignment="1">
      <alignment vertical="center"/>
    </xf>
    <xf numFmtId="0" fontId="0" fillId="2" borderId="0" xfId="0" applyFill="1" applyAlignment="1">
      <alignment horizontal="center" vertical="center" wrapText="1"/>
    </xf>
    <xf numFmtId="0" fontId="1" fillId="2" borderId="9" xfId="0" applyFont="1" applyFill="1" applyBorder="1" applyAlignment="1">
      <alignment vertical="center" wrapText="1"/>
    </xf>
    <xf numFmtId="0" fontId="1" fillId="2" borderId="9" xfId="0" applyFont="1" applyFill="1" applyBorder="1" applyAlignment="1">
      <alignment vertical="center"/>
    </xf>
    <xf numFmtId="0" fontId="3" fillId="2" borderId="10" xfId="0" applyFont="1" applyFill="1" applyBorder="1" applyAlignment="1">
      <alignment horizontal="center" vertical="center" wrapText="1"/>
    </xf>
    <xf numFmtId="0" fontId="3" fillId="2" borderId="0" xfId="0" applyFont="1" applyFill="1" applyAlignment="1">
      <alignment horizontal="center" vertical="center" wrapText="1"/>
    </xf>
    <xf numFmtId="0" fontId="3" fillId="2" borderId="11"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3" fontId="3" fillId="2" borderId="7" xfId="0" applyNumberFormat="1" applyFont="1" applyFill="1" applyBorder="1" applyAlignment="1">
      <alignment horizontal="center" vertical="center" wrapText="1"/>
    </xf>
    <xf numFmtId="0" fontId="3" fillId="2" borderId="8" xfId="0" applyFont="1" applyFill="1" applyBorder="1" applyAlignment="1">
      <alignment horizontal="center" vertical="center" wrapText="1"/>
    </xf>
    <xf numFmtId="164" fontId="3" fillId="2" borderId="0" xfId="0" applyNumberFormat="1" applyFont="1" applyFill="1" applyAlignment="1">
      <alignment horizontal="center" vertical="center" wrapText="1"/>
    </xf>
    <xf numFmtId="49" fontId="3" fillId="2" borderId="0" xfId="0" applyNumberFormat="1" applyFont="1" applyFill="1" applyAlignment="1">
      <alignment horizontal="center" vertical="center" wrapText="1"/>
    </xf>
    <xf numFmtId="49" fontId="3" fillId="2" borderId="11" xfId="0" applyNumberFormat="1" applyFont="1" applyFill="1" applyBorder="1" applyAlignment="1">
      <alignment horizontal="center" vertical="center" wrapText="1"/>
    </xf>
    <xf numFmtId="49" fontId="3" fillId="2" borderId="0" xfId="0" applyNumberFormat="1" applyFont="1" applyFill="1" applyAlignment="1">
      <alignment horizontal="left" vertical="center" wrapText="1"/>
    </xf>
    <xf numFmtId="49" fontId="4" fillId="2" borderId="0" xfId="0" applyNumberFormat="1" applyFont="1" applyFill="1" applyAlignment="1">
      <alignment horizontal="center" vertical="center" wrapText="1"/>
    </xf>
    <xf numFmtId="0" fontId="0" fillId="3" borderId="12" xfId="0" applyFill="1" applyBorder="1" applyAlignment="1">
      <alignment horizontal="center" vertical="center"/>
    </xf>
    <xf numFmtId="0" fontId="0" fillId="3" borderId="12" xfId="0" applyFill="1" applyBorder="1" applyAlignment="1">
      <alignment horizontal="left" vertical="center"/>
    </xf>
    <xf numFmtId="0" fontId="6" fillId="3" borderId="12" xfId="0" applyFont="1" applyFill="1" applyBorder="1" applyAlignment="1">
      <alignment horizontal="center" vertical="center"/>
    </xf>
    <xf numFmtId="0" fontId="6" fillId="3" borderId="13" xfId="0" applyFont="1" applyFill="1" applyBorder="1" applyAlignment="1">
      <alignment horizontal="center" vertical="center"/>
    </xf>
    <xf numFmtId="0" fontId="6" fillId="3" borderId="0" xfId="0" applyFont="1" applyFill="1" applyAlignment="1">
      <alignment horizontal="center" vertical="center"/>
    </xf>
    <xf numFmtId="0" fontId="6" fillId="3" borderId="14" xfId="0" applyFont="1" applyFill="1" applyBorder="1" applyAlignment="1">
      <alignment horizontal="center" vertical="center"/>
    </xf>
    <xf numFmtId="0" fontId="6" fillId="3" borderId="13" xfId="0" applyFont="1" applyFill="1" applyBorder="1" applyAlignment="1">
      <alignment horizontal="center" vertical="center" wrapText="1"/>
    </xf>
    <xf numFmtId="0" fontId="6" fillId="3" borderId="0" xfId="0" applyFont="1" applyFill="1" applyAlignment="1">
      <alignment horizontal="left" vertical="center"/>
    </xf>
    <xf numFmtId="3" fontId="6" fillId="3" borderId="0" xfId="0" applyNumberFormat="1" applyFont="1" applyFill="1" applyAlignment="1">
      <alignment horizontal="center" vertical="center"/>
    </xf>
    <xf numFmtId="3" fontId="6" fillId="3" borderId="10" xfId="0" applyNumberFormat="1" applyFont="1" applyFill="1" applyBorder="1" applyAlignment="1">
      <alignment horizontal="center" vertical="center"/>
    </xf>
    <xf numFmtId="3" fontId="6" fillId="3" borderId="11" xfId="0" applyNumberFormat="1" applyFont="1" applyFill="1" applyBorder="1" applyAlignment="1">
      <alignment horizontal="center" vertical="center"/>
    </xf>
    <xf numFmtId="3" fontId="6" fillId="3" borderId="0" xfId="0" applyNumberFormat="1" applyFont="1" applyFill="1" applyAlignment="1">
      <alignment horizontal="center" vertical="center" wrapText="1"/>
    </xf>
    <xf numFmtId="0" fontId="6" fillId="3" borderId="0" xfId="0" applyFont="1" applyFill="1" applyAlignment="1">
      <alignment horizontal="center" vertical="center" wrapText="1"/>
    </xf>
    <xf numFmtId="164" fontId="6" fillId="3" borderId="0" xfId="0" applyNumberFormat="1" applyFont="1" applyFill="1" applyAlignment="1">
      <alignment horizontal="center" vertical="center" wrapText="1"/>
    </xf>
    <xf numFmtId="165" fontId="6" fillId="3" borderId="0" xfId="0" applyNumberFormat="1" applyFont="1" applyFill="1" applyAlignment="1">
      <alignment horizontal="center" vertical="center" wrapText="1"/>
    </xf>
    <xf numFmtId="0" fontId="6" fillId="3" borderId="11" xfId="0" applyFont="1" applyFill="1" applyBorder="1" applyAlignment="1">
      <alignment horizontal="center" vertical="center" wrapText="1"/>
    </xf>
    <xf numFmtId="0" fontId="6" fillId="3" borderId="12" xfId="0" applyFont="1" applyFill="1" applyBorder="1" applyAlignment="1">
      <alignment horizontal="left" vertical="center"/>
    </xf>
    <xf numFmtId="0" fontId="6" fillId="3" borderId="13" xfId="0" applyFont="1" applyFill="1" applyBorder="1" applyAlignment="1">
      <alignment horizontal="left" vertical="center" wrapText="1"/>
    </xf>
    <xf numFmtId="0" fontId="6" fillId="3" borderId="13" xfId="0" applyFont="1" applyFill="1" applyBorder="1" applyAlignment="1">
      <alignment horizontal="left" vertical="center"/>
    </xf>
    <xf numFmtId="0" fontId="6" fillId="3" borderId="12" xfId="0" applyFont="1" applyFill="1" applyBorder="1" applyAlignment="1">
      <alignment horizontal="left" vertical="center" wrapText="1"/>
    </xf>
    <xf numFmtId="1" fontId="6" fillId="3" borderId="13" xfId="0" applyNumberFormat="1" applyFont="1" applyFill="1" applyBorder="1" applyAlignment="1">
      <alignment horizontal="center" vertical="center"/>
    </xf>
    <xf numFmtId="2" fontId="6" fillId="3" borderId="13" xfId="0" applyNumberFormat="1" applyFont="1" applyFill="1" applyBorder="1" applyAlignment="1">
      <alignment horizontal="center" vertical="center"/>
    </xf>
    <xf numFmtId="49" fontId="6" fillId="3" borderId="14" xfId="0" applyNumberFormat="1" applyFont="1" applyFill="1" applyBorder="1" applyAlignment="1">
      <alignment horizontal="center" vertical="center"/>
    </xf>
    <xf numFmtId="49" fontId="2" fillId="3" borderId="13" xfId="1" applyNumberFormat="1" applyFill="1" applyBorder="1" applyAlignment="1" applyProtection="1">
      <alignment horizontal="left" vertical="center"/>
    </xf>
    <xf numFmtId="49" fontId="7" fillId="3" borderId="13" xfId="0" applyNumberFormat="1" applyFont="1" applyFill="1" applyBorder="1" applyAlignment="1">
      <alignment horizontal="left" vertical="center" wrapText="1"/>
    </xf>
    <xf numFmtId="0" fontId="6" fillId="3" borderId="15" xfId="0" applyFont="1" applyFill="1" applyBorder="1" applyAlignment="1">
      <alignment horizontal="center" vertical="center"/>
    </xf>
    <xf numFmtId="0" fontId="6" fillId="3" borderId="10" xfId="0" applyFont="1" applyFill="1" applyBorder="1" applyAlignment="1">
      <alignment horizontal="center" vertical="center"/>
    </xf>
    <xf numFmtId="0" fontId="6" fillId="3" borderId="11" xfId="0" applyFont="1" applyFill="1" applyBorder="1" applyAlignment="1">
      <alignment horizontal="center" vertical="center"/>
    </xf>
    <xf numFmtId="166" fontId="6" fillId="3" borderId="13" xfId="0" applyNumberFormat="1" applyFont="1" applyFill="1" applyBorder="1" applyAlignment="1">
      <alignment horizontal="center" vertical="center"/>
    </xf>
    <xf numFmtId="49" fontId="8" fillId="3" borderId="13" xfId="0" applyNumberFormat="1" applyFont="1" applyFill="1" applyBorder="1" applyAlignment="1">
      <alignment horizontal="left" vertical="center" wrapText="1"/>
    </xf>
    <xf numFmtId="4" fontId="6" fillId="3" borderId="0" xfId="0" applyNumberFormat="1" applyFont="1" applyFill="1" applyAlignment="1">
      <alignment horizontal="center" vertical="center" wrapText="1"/>
    </xf>
    <xf numFmtId="167" fontId="6" fillId="3" borderId="13" xfId="0" applyNumberFormat="1" applyFont="1" applyFill="1" applyBorder="1" applyAlignment="1">
      <alignment horizontal="center" vertical="center"/>
    </xf>
    <xf numFmtId="0" fontId="0" fillId="4" borderId="12" xfId="0" applyFill="1" applyBorder="1" applyAlignment="1">
      <alignment horizontal="left" vertical="center"/>
    </xf>
    <xf numFmtId="0" fontId="0" fillId="5" borderId="12" xfId="0" applyFill="1" applyBorder="1" applyAlignment="1">
      <alignment horizontal="left" vertical="center"/>
    </xf>
    <xf numFmtId="0" fontId="0" fillId="6" borderId="0" xfId="0" applyFill="1"/>
    <xf numFmtId="0" fontId="6" fillId="3" borderId="16" xfId="0" applyFont="1" applyFill="1" applyBorder="1" applyAlignment="1">
      <alignment horizontal="center" vertical="center"/>
    </xf>
    <xf numFmtId="168" fontId="6" fillId="3" borderId="13" xfId="0" applyNumberFormat="1" applyFont="1" applyFill="1" applyBorder="1" applyAlignment="1">
      <alignment horizontal="center" vertical="center"/>
    </xf>
    <xf numFmtId="0" fontId="0" fillId="0" borderId="0" xfId="0" applyAlignment="1">
      <alignment wrapText="1"/>
    </xf>
    <xf numFmtId="169" fontId="6" fillId="3" borderId="13" xfId="0" applyNumberFormat="1" applyFont="1" applyFill="1" applyBorder="1" applyAlignment="1">
      <alignment horizontal="center" vertical="center"/>
    </xf>
    <xf numFmtId="9" fontId="6" fillId="3" borderId="13" xfId="0" applyNumberFormat="1" applyFont="1" applyFill="1" applyBorder="1" applyAlignment="1">
      <alignment horizontal="center" vertical="center" wrapText="1"/>
    </xf>
    <xf numFmtId="2" fontId="6" fillId="3" borderId="0" xfId="0" applyNumberFormat="1" applyFont="1" applyFill="1" applyAlignment="1">
      <alignment horizontal="center" vertical="center" wrapText="1"/>
    </xf>
    <xf numFmtId="49" fontId="6" fillId="3" borderId="13" xfId="0" applyNumberFormat="1" applyFont="1" applyFill="1" applyBorder="1" applyAlignment="1">
      <alignment horizontal="left" vertical="center" wrapText="1"/>
    </xf>
    <xf numFmtId="170" fontId="6" fillId="3" borderId="13" xfId="0" applyNumberFormat="1" applyFont="1" applyFill="1" applyBorder="1" applyAlignment="1">
      <alignment horizontal="center" vertical="center"/>
    </xf>
    <xf numFmtId="171" fontId="6" fillId="3" borderId="0" xfId="0" applyNumberFormat="1" applyFont="1" applyFill="1" applyAlignment="1">
      <alignment horizontal="center" vertical="center" wrapText="1"/>
    </xf>
    <xf numFmtId="0" fontId="8" fillId="3" borderId="13" xfId="0" applyFont="1" applyFill="1" applyBorder="1" applyAlignment="1">
      <alignment horizontal="left" vertical="center" wrapText="1"/>
    </xf>
    <xf numFmtId="0" fontId="8" fillId="3" borderId="12" xfId="0" applyFont="1" applyFill="1" applyBorder="1" applyAlignment="1">
      <alignment horizontal="left" vertical="center" wrapText="1"/>
    </xf>
    <xf numFmtId="172" fontId="6" fillId="3" borderId="13" xfId="0" applyNumberFormat="1" applyFont="1" applyFill="1" applyBorder="1" applyAlignment="1">
      <alignment horizontal="center" vertical="center"/>
    </xf>
    <xf numFmtId="10" fontId="6" fillId="3" borderId="13" xfId="0" applyNumberFormat="1" applyFont="1" applyFill="1" applyBorder="1" applyAlignment="1">
      <alignment horizontal="center" vertical="center" wrapText="1"/>
    </xf>
    <xf numFmtId="0" fontId="0" fillId="2" borderId="0" xfId="0" applyFill="1" applyAlignment="1">
      <alignment horizontal="center" vertical="center"/>
    </xf>
    <xf numFmtId="0" fontId="0" fillId="2" borderId="0" xfId="0" applyFill="1" applyAlignment="1">
      <alignment horizontal="left" vertical="center"/>
    </xf>
    <xf numFmtId="3" fontId="0" fillId="2" borderId="0" xfId="0" applyNumberFormat="1" applyFill="1" applyAlignment="1">
      <alignment horizontal="left" vertical="center"/>
    </xf>
    <xf numFmtId="2" fontId="0" fillId="2" borderId="0" xfId="0" applyNumberFormat="1" applyFill="1" applyAlignment="1">
      <alignment horizontal="center" vertical="center"/>
    </xf>
    <xf numFmtId="0" fontId="0" fillId="2" borderId="0" xfId="0" applyFill="1" applyAlignment="1">
      <alignment horizontal="left" vertical="center" wrapText="1"/>
    </xf>
    <xf numFmtId="164" fontId="0" fillId="2" borderId="0" xfId="0" applyNumberFormat="1" applyFill="1" applyAlignment="1">
      <alignment horizontal="center" vertical="center"/>
    </xf>
    <xf numFmtId="49" fontId="0" fillId="2" borderId="0" xfId="0" applyNumberFormat="1" applyFill="1" applyAlignment="1">
      <alignment horizontal="center" vertical="center"/>
    </xf>
    <xf numFmtId="49" fontId="0" fillId="2" borderId="0" xfId="0" applyNumberFormat="1" applyFill="1" applyAlignment="1">
      <alignment horizontal="left" vertical="center"/>
    </xf>
    <xf numFmtId="49" fontId="9" fillId="2" borderId="0" xfId="0" applyNumberFormat="1" applyFont="1" applyFill="1" applyAlignment="1">
      <alignment horizontal="left"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5"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edrsilver.com/" TargetMode="External"/><Relationship Id="rId21" Type="http://schemas.openxmlformats.org/officeDocument/2006/relationships/hyperlink" Target="https://mirasolresources.com/projects/" TargetMode="External"/><Relationship Id="rId42" Type="http://schemas.openxmlformats.org/officeDocument/2006/relationships/hyperlink" Target="https://nobel-resources.com/" TargetMode="External"/><Relationship Id="rId47" Type="http://schemas.openxmlformats.org/officeDocument/2006/relationships/hyperlink" Target="https://marimaca.com/es" TargetMode="External"/><Relationship Id="rId63" Type="http://schemas.openxmlformats.org/officeDocument/2006/relationships/hyperlink" Target="https://aeroenergy.ca/chile-gold-projects/" TargetMode="External"/><Relationship Id="rId68" Type="http://schemas.openxmlformats.org/officeDocument/2006/relationships/hyperlink" Target="https://www.andeansilver.com/exploration/" TargetMode="External"/><Relationship Id="rId84" Type="http://schemas.openxmlformats.org/officeDocument/2006/relationships/hyperlink" Target="http://www.cegmining.com/" TargetMode="External"/><Relationship Id="rId16" Type="http://schemas.openxmlformats.org/officeDocument/2006/relationships/hyperlink" Target="https://www.aclara-re.com/" TargetMode="External"/><Relationship Id="rId11" Type="http://schemas.openxmlformats.org/officeDocument/2006/relationships/hyperlink" Target="https://mirasolresources.com/" TargetMode="External"/><Relationship Id="rId32" Type="http://schemas.openxmlformats.org/officeDocument/2006/relationships/hyperlink" Target="https://goldhavenresources.com/" TargetMode="External"/><Relationship Id="rId37" Type="http://schemas.openxmlformats.org/officeDocument/2006/relationships/hyperlink" Target="http://tribecaresources.com/" TargetMode="External"/><Relationship Id="rId53" Type="http://schemas.openxmlformats.org/officeDocument/2006/relationships/hyperlink" Target="https://lithiumchile.ca/" TargetMode="External"/><Relationship Id="rId58" Type="http://schemas.openxmlformats.org/officeDocument/2006/relationships/hyperlink" Target="https://tesorogold.com.au/" TargetMode="External"/><Relationship Id="rId74" Type="http://schemas.openxmlformats.org/officeDocument/2006/relationships/hyperlink" Target="https://www.hotchili.net.au/" TargetMode="External"/><Relationship Id="rId79" Type="http://schemas.openxmlformats.org/officeDocument/2006/relationships/hyperlink" Target="https://ctlithium.com/" TargetMode="External"/><Relationship Id="rId5" Type="http://schemas.openxmlformats.org/officeDocument/2006/relationships/hyperlink" Target="https://www.globenewswire.com/fr/news-release/2018/12/13/1666376/0/en/MGX-Minerals-Announces-Drilling-at-Francisco-Basin-Lithium-Project-Chile.html" TargetMode="External"/><Relationship Id="rId19" Type="http://schemas.openxmlformats.org/officeDocument/2006/relationships/hyperlink" Target="https://tesorogold.com.au/" TargetMode="External"/><Relationship Id="rId14" Type="http://schemas.openxmlformats.org/officeDocument/2006/relationships/hyperlink" Target="https://torqresources.com/" TargetMode="External"/><Relationship Id="rId22" Type="http://schemas.openxmlformats.org/officeDocument/2006/relationships/hyperlink" Target="https://freehillmining.com/" TargetMode="External"/><Relationship Id="rId27" Type="http://schemas.openxmlformats.org/officeDocument/2006/relationships/hyperlink" Target="https://stuvegoldcorp.ca/" TargetMode="External"/><Relationship Id="rId30" Type="http://schemas.openxmlformats.org/officeDocument/2006/relationships/hyperlink" Target="https://goldhavenresources.com/" TargetMode="External"/><Relationship Id="rId35" Type="http://schemas.openxmlformats.org/officeDocument/2006/relationships/hyperlink" Target="https://www.helixresources.com.au/" TargetMode="External"/><Relationship Id="rId43" Type="http://schemas.openxmlformats.org/officeDocument/2006/relationships/hyperlink" Target="https://falcongold.ca/area-51/" TargetMode="External"/><Relationship Id="rId48" Type="http://schemas.openxmlformats.org/officeDocument/2006/relationships/hyperlink" Target="https://lithiumchile.ca/" TargetMode="External"/><Relationship Id="rId56" Type="http://schemas.openxmlformats.org/officeDocument/2006/relationships/hyperlink" Target="https://monteromining.com/" TargetMode="External"/><Relationship Id="rId64" Type="http://schemas.openxmlformats.org/officeDocument/2006/relationships/hyperlink" Target="https://aeroenergy.ca/chile-gold-projects/" TargetMode="External"/><Relationship Id="rId69" Type="http://schemas.openxmlformats.org/officeDocument/2006/relationships/hyperlink" Target="https://goldenrim.com.au/" TargetMode="External"/><Relationship Id="rId77" Type="http://schemas.openxmlformats.org/officeDocument/2006/relationships/hyperlink" Target="https://www.kingsgate.com.au/" TargetMode="External"/><Relationship Id="rId8" Type="http://schemas.openxmlformats.org/officeDocument/2006/relationships/hyperlink" Target="https://firstlithium.ca/" TargetMode="External"/><Relationship Id="rId51" Type="http://schemas.openxmlformats.org/officeDocument/2006/relationships/hyperlink" Target="https://lithiumchile.ca/" TargetMode="External"/><Relationship Id="rId72" Type="http://schemas.openxmlformats.org/officeDocument/2006/relationships/hyperlink" Target="https://www.culpeominerals.com.au/projects/" TargetMode="External"/><Relationship Id="rId80" Type="http://schemas.openxmlformats.org/officeDocument/2006/relationships/hyperlink" Target="https://ctlithium.com/" TargetMode="External"/><Relationship Id="rId85" Type="http://schemas.openxmlformats.org/officeDocument/2006/relationships/vmlDrawing" Target="../drawings/vmlDrawing1.vml"/><Relationship Id="rId3" Type="http://schemas.openxmlformats.org/officeDocument/2006/relationships/hyperlink" Target="https://www.miningweekly.com/article/santana-buys-chilean-gold-project-2018-05-17/rep_id:3650" TargetMode="External"/><Relationship Id="rId12" Type="http://schemas.openxmlformats.org/officeDocument/2006/relationships/hyperlink" Target="https://www.bifox.com.au/site/content/" TargetMode="External"/><Relationship Id="rId17" Type="http://schemas.openxmlformats.org/officeDocument/2006/relationships/hyperlink" Target="https://www.atexresources.com/" TargetMode="External"/><Relationship Id="rId25" Type="http://schemas.openxmlformats.org/officeDocument/2006/relationships/hyperlink" Target="https://edrsilver.com/" TargetMode="External"/><Relationship Id="rId33" Type="http://schemas.openxmlformats.org/officeDocument/2006/relationships/hyperlink" Target="https://goldhavenresources.com/" TargetMode="External"/><Relationship Id="rId38" Type="http://schemas.openxmlformats.org/officeDocument/2006/relationships/hyperlink" Target="https://www.mitsui-kinzoku.com/" TargetMode="External"/><Relationship Id="rId46" Type="http://schemas.openxmlformats.org/officeDocument/2006/relationships/hyperlink" Target="https://marimaca.com/es" TargetMode="External"/><Relationship Id="rId59" Type="http://schemas.openxmlformats.org/officeDocument/2006/relationships/hyperlink" Target="https://panasiametals.com/" TargetMode="External"/><Relationship Id="rId67" Type="http://schemas.openxmlformats.org/officeDocument/2006/relationships/hyperlink" Target="https://apnmetals.com/" TargetMode="External"/><Relationship Id="rId20" Type="http://schemas.openxmlformats.org/officeDocument/2006/relationships/hyperlink" Target="https://cornerstoneresources.com/" TargetMode="External"/><Relationship Id="rId41" Type="http://schemas.openxmlformats.org/officeDocument/2006/relationships/hyperlink" Target="https://bmrcorp.com/" TargetMode="External"/><Relationship Id="rId54" Type="http://schemas.openxmlformats.org/officeDocument/2006/relationships/hyperlink" Target="https://halconespreciousmetals.com/" TargetMode="External"/><Relationship Id="rId62" Type="http://schemas.openxmlformats.org/officeDocument/2006/relationships/hyperlink" Target="https://www.cascadasilver.com/" TargetMode="External"/><Relationship Id="rId70" Type="http://schemas.openxmlformats.org/officeDocument/2006/relationships/hyperlink" Target="https://aurynminingcorp.com/" TargetMode="External"/><Relationship Id="rId75" Type="http://schemas.openxmlformats.org/officeDocument/2006/relationships/hyperlink" Target="https://www.hotchili.net.au/" TargetMode="External"/><Relationship Id="rId83" Type="http://schemas.openxmlformats.org/officeDocument/2006/relationships/hyperlink" Target="http://www.cegmining.com/" TargetMode="External"/><Relationship Id="rId1" Type="http://schemas.openxmlformats.org/officeDocument/2006/relationships/hyperlink" Target="https://tennantminerals.com/" TargetMode="External"/><Relationship Id="rId6" Type="http://schemas.openxmlformats.org/officeDocument/2006/relationships/hyperlink" Target="https://www.29metals.com/" TargetMode="External"/><Relationship Id="rId15" Type="http://schemas.openxmlformats.org/officeDocument/2006/relationships/hyperlink" Target="https://www.rio2.com/" TargetMode="External"/><Relationship Id="rId23" Type="http://schemas.openxmlformats.org/officeDocument/2006/relationships/hyperlink" Target="https://goldenarrowresources.com/" TargetMode="External"/><Relationship Id="rId28" Type="http://schemas.openxmlformats.org/officeDocument/2006/relationships/hyperlink" Target="https://goldhavenresources.com/" TargetMode="External"/><Relationship Id="rId36" Type="http://schemas.openxmlformats.org/officeDocument/2006/relationships/hyperlink" Target="https://transparencia.sma.gob.cl/doc/resoluciones/RESOL_EXENTA_SMA_2020/RESOL%20EXENTA%20N%20681%20SMA.PDF" TargetMode="External"/><Relationship Id="rId49" Type="http://schemas.openxmlformats.org/officeDocument/2006/relationships/hyperlink" Target="https://lithiumchile.ca/" TargetMode="External"/><Relationship Id="rId57" Type="http://schemas.openxmlformats.org/officeDocument/2006/relationships/hyperlink" Target="https://torqresources.com/" TargetMode="External"/><Relationship Id="rId10" Type="http://schemas.openxmlformats.org/officeDocument/2006/relationships/hyperlink" Target="https://mineros.com.co/es/Nuestras-Operaciones" TargetMode="External"/><Relationship Id="rId31" Type="http://schemas.openxmlformats.org/officeDocument/2006/relationships/hyperlink" Target="https://goldhavenresources.com/" TargetMode="External"/><Relationship Id="rId44" Type="http://schemas.openxmlformats.org/officeDocument/2006/relationships/hyperlink" Target="https://gscplc.com/index" TargetMode="External"/><Relationship Id="rId52" Type="http://schemas.openxmlformats.org/officeDocument/2006/relationships/hyperlink" Target="https://losandescopper.com/" TargetMode="External"/><Relationship Id="rId60" Type="http://schemas.openxmlformats.org/officeDocument/2006/relationships/hyperlink" Target="https://aftermathsilver.com/" TargetMode="External"/><Relationship Id="rId65" Type="http://schemas.openxmlformats.org/officeDocument/2006/relationships/hyperlink" Target="https://apnmetals.com/" TargetMode="External"/><Relationship Id="rId73" Type="http://schemas.openxmlformats.org/officeDocument/2006/relationships/hyperlink" Target="https://www.cenizas.cl/" TargetMode="External"/><Relationship Id="rId78" Type="http://schemas.openxmlformats.org/officeDocument/2006/relationships/hyperlink" Target="https://vortexmetals.ca/illapel-copper-project/" TargetMode="External"/><Relationship Id="rId81" Type="http://schemas.openxmlformats.org/officeDocument/2006/relationships/hyperlink" Target="https://www.bifox.com.au/site/content/" TargetMode="External"/><Relationship Id="rId86" Type="http://schemas.openxmlformats.org/officeDocument/2006/relationships/comments" Target="../comments1.xml"/><Relationship Id="rId4" Type="http://schemas.openxmlformats.org/officeDocument/2006/relationships/hyperlink" Target="https://pampametals.com/wp-content/uploads/2022/02/Pampa-Metals-Corp-Investor-Deck-January-2022-v3-FINAL.pdf" TargetMode="External"/><Relationship Id="rId9" Type="http://schemas.openxmlformats.org/officeDocument/2006/relationships/hyperlink" Target="https://www.culpeominerals.com.au/projects/" TargetMode="External"/><Relationship Id="rId13" Type="http://schemas.openxmlformats.org/officeDocument/2006/relationships/hyperlink" Target="https://solisminerals.com/" TargetMode="External"/><Relationship Id="rId18" Type="http://schemas.openxmlformats.org/officeDocument/2006/relationships/hyperlink" Target="https://bmrcorp.com/" TargetMode="External"/><Relationship Id="rId39" Type="http://schemas.openxmlformats.org/officeDocument/2006/relationships/hyperlink" Target="https://www.fuertemetals.com/" TargetMode="External"/><Relationship Id="rId34" Type="http://schemas.openxmlformats.org/officeDocument/2006/relationships/hyperlink" Target="https://www.helixresources.com.au/" TargetMode="External"/><Relationship Id="rId50" Type="http://schemas.openxmlformats.org/officeDocument/2006/relationships/hyperlink" Target="https://lithiumchile.ca/" TargetMode="External"/><Relationship Id="rId55" Type="http://schemas.openxmlformats.org/officeDocument/2006/relationships/hyperlink" Target="https://monteromining.com/" TargetMode="External"/><Relationship Id="rId76" Type="http://schemas.openxmlformats.org/officeDocument/2006/relationships/hyperlink" Target="https://www.hotchili.net.au/" TargetMode="External"/><Relationship Id="rId7" Type="http://schemas.openxmlformats.org/officeDocument/2006/relationships/hyperlink" Target="https://astra-exploration.com/" TargetMode="External"/><Relationship Id="rId71" Type="http://schemas.openxmlformats.org/officeDocument/2006/relationships/hyperlink" Target="https://masglas.com/" TargetMode="External"/><Relationship Id="rId2" Type="http://schemas.openxmlformats.org/officeDocument/2006/relationships/hyperlink" Target="https://www.pucobre.cl/OpenDocs/asp/pagDefault.asp?boton=Doc50&amp;argInstanciaId=50&amp;argCarpetaId=&amp;argTreeNodosAbiertos=()&amp;argTreeNodoSel=&amp;argTreeNodoActual=" TargetMode="External"/><Relationship Id="rId29" Type="http://schemas.openxmlformats.org/officeDocument/2006/relationships/hyperlink" Target="https://goldhavenresources.com/" TargetMode="External"/><Relationship Id="rId24" Type="http://schemas.openxmlformats.org/officeDocument/2006/relationships/hyperlink" Target="https://goldenarrowresources.com/" TargetMode="External"/><Relationship Id="rId40" Type="http://schemas.openxmlformats.org/officeDocument/2006/relationships/hyperlink" Target="https://www.fuertemetals.com/" TargetMode="External"/><Relationship Id="rId45" Type="http://schemas.openxmlformats.org/officeDocument/2006/relationships/hyperlink" Target="https://www.helixresources.com.au/" TargetMode="External"/><Relationship Id="rId66" Type="http://schemas.openxmlformats.org/officeDocument/2006/relationships/hyperlink" Target="https://apnmetals.com/" TargetMode="External"/><Relationship Id="rId61" Type="http://schemas.openxmlformats.org/officeDocument/2006/relationships/hyperlink" Target="https://www.cascadasilver.com/" TargetMode="External"/><Relationship Id="rId82" Type="http://schemas.openxmlformats.org/officeDocument/2006/relationships/hyperlink" Target="https://www.bifox.com.au/site/content/"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8E3C78-6955-49B1-B823-B620EED8F7BD}">
  <dimension ref="A1:CR229"/>
  <sheetViews>
    <sheetView tabSelected="1" zoomScale="80" zoomScaleNormal="80" workbookViewId="0">
      <selection activeCell="A2" sqref="A2:XFD2"/>
    </sheetView>
  </sheetViews>
  <sheetFormatPr baseColWidth="10" defaultColWidth="11.375" defaultRowHeight="14.25"/>
  <cols>
    <col min="1" max="1" width="11" style="1" customWidth="1"/>
    <col min="2" max="2" width="13.75" style="75" customWidth="1"/>
    <col min="3" max="3" width="96.625" style="76" customWidth="1"/>
    <col min="4" max="16" width="11.375" style="75"/>
    <col min="17" max="17" width="13.375" style="75" customWidth="1"/>
    <col min="18" max="18" width="18.375" style="75" customWidth="1"/>
    <col min="19" max="19" width="31.125" style="75" customWidth="1"/>
    <col min="20" max="20" width="24" style="75" customWidth="1"/>
    <col min="21" max="21" width="32.75" style="12" customWidth="1"/>
    <col min="22" max="22" width="19.75" style="75" customWidth="1"/>
    <col min="23" max="23" width="35.375" style="76" customWidth="1"/>
    <col min="24" max="25" width="17.875" style="75" customWidth="1"/>
    <col min="26" max="26" width="26.375" style="75" customWidth="1"/>
    <col min="27" max="27" width="21.125" style="77" bestFit="1" customWidth="1"/>
    <col min="28" max="28" width="19.875" style="78" bestFit="1" customWidth="1"/>
    <col min="29" max="29" width="19.375" style="75" customWidth="1"/>
    <col min="30" max="30" width="11.25" style="75" bestFit="1" customWidth="1"/>
    <col min="31" max="31" width="12.75" style="75" bestFit="1" customWidth="1"/>
    <col min="32" max="33" width="12.75" style="75" customWidth="1"/>
    <col min="34" max="34" width="15.125" style="75" bestFit="1" customWidth="1"/>
    <col min="35" max="36" width="13.875" style="75" bestFit="1" customWidth="1"/>
    <col min="37" max="38" width="12.75" style="75" bestFit="1" customWidth="1"/>
    <col min="39" max="39" width="12.75" style="75" customWidth="1"/>
    <col min="40" max="40" width="15" style="75" bestFit="1" customWidth="1"/>
    <col min="41" max="41" width="13.375" style="75" bestFit="1" customWidth="1"/>
    <col min="42" max="42" width="15.75" style="75" bestFit="1" customWidth="1"/>
    <col min="43" max="44" width="12.75" style="75" bestFit="1" customWidth="1"/>
    <col min="45" max="45" width="13.375" style="75" bestFit="1" customWidth="1"/>
    <col min="46" max="46" width="10" style="75" bestFit="1" customWidth="1"/>
    <col min="47" max="47" width="14.375" style="75" bestFit="1" customWidth="1"/>
    <col min="48" max="48" width="15" style="75" bestFit="1" customWidth="1"/>
    <col min="49" max="49" width="14.875" style="75" bestFit="1" customWidth="1"/>
    <col min="50" max="50" width="15" style="75" bestFit="1" customWidth="1"/>
    <col min="51" max="51" width="15.875" style="75" bestFit="1" customWidth="1"/>
    <col min="52" max="52" width="13.375" style="75" bestFit="1" customWidth="1"/>
    <col min="53" max="53" width="44.75" style="76" bestFit="1" customWidth="1"/>
    <col min="54" max="54" width="85.375" style="79" bestFit="1" customWidth="1"/>
    <col min="55" max="55" width="16.875" style="76" customWidth="1"/>
    <col min="56" max="56" width="16.875" style="75" customWidth="1"/>
    <col min="57" max="57" width="21.25" style="75" customWidth="1"/>
    <col min="58" max="58" width="47.75" style="76" customWidth="1"/>
    <col min="59" max="59" width="58.375" style="76" customWidth="1"/>
    <col min="60" max="60" width="33" style="76" customWidth="1"/>
    <col min="61" max="61" width="18.375" style="75" customWidth="1"/>
    <col min="62" max="62" width="24.25" style="75" customWidth="1"/>
    <col min="63" max="63" width="30.125" style="80" customWidth="1"/>
    <col min="64" max="65" width="30.125" style="81" customWidth="1"/>
    <col min="66" max="66" width="68.25" style="82" customWidth="1"/>
    <col min="67" max="67" width="197.875" style="83" customWidth="1"/>
    <col min="68" max="68" width="255.75" style="1" bestFit="1" customWidth="1"/>
    <col min="69" max="69" width="17.875" style="1" customWidth="1"/>
    <col min="70" max="70" width="136.25" style="1" bestFit="1" customWidth="1"/>
    <col min="71" max="16384" width="11.375" style="1"/>
  </cols>
  <sheetData>
    <row r="1" spans="1:87" ht="26.1" customHeight="1" thickBot="1">
      <c r="B1" s="87" t="s">
        <v>0</v>
      </c>
      <c r="C1" s="88"/>
      <c r="D1" s="89" t="s">
        <v>1</v>
      </c>
      <c r="E1" s="90"/>
      <c r="F1" s="90"/>
      <c r="G1" s="90"/>
      <c r="H1" s="90"/>
      <c r="I1" s="90"/>
      <c r="J1" s="90"/>
      <c r="K1" s="90"/>
      <c r="L1" s="90"/>
      <c r="M1" s="90"/>
      <c r="N1" s="90"/>
      <c r="O1" s="90"/>
      <c r="P1" s="90"/>
      <c r="Q1" s="89" t="s">
        <v>2</v>
      </c>
      <c r="R1" s="90"/>
      <c r="S1" s="90"/>
      <c r="T1" s="90"/>
      <c r="U1" s="90"/>
      <c r="V1" s="91"/>
      <c r="W1" s="92" t="s">
        <v>3</v>
      </c>
      <c r="X1" s="93"/>
      <c r="Y1" s="93"/>
      <c r="Z1" s="93"/>
      <c r="AA1" s="94"/>
      <c r="AB1" s="95" t="s">
        <v>4</v>
      </c>
      <c r="AC1" s="96"/>
      <c r="AD1" s="89" t="s">
        <v>5</v>
      </c>
      <c r="AE1" s="90"/>
      <c r="AF1" s="90"/>
      <c r="AG1" s="90"/>
      <c r="AH1" s="90"/>
      <c r="AI1" s="90"/>
      <c r="AJ1" s="90"/>
      <c r="AK1" s="90"/>
      <c r="AL1" s="90"/>
      <c r="AM1" s="90"/>
      <c r="AN1" s="90"/>
      <c r="AO1" s="90"/>
      <c r="AP1" s="90"/>
      <c r="AQ1" s="90"/>
      <c r="AR1" s="90"/>
      <c r="AS1" s="90"/>
      <c r="AT1" s="90"/>
      <c r="AU1" s="90"/>
      <c r="AV1" s="90"/>
      <c r="AW1" s="90"/>
      <c r="AX1" s="90"/>
      <c r="AY1" s="90"/>
      <c r="AZ1" s="91"/>
      <c r="BA1" s="84"/>
      <c r="BB1" s="85"/>
      <c r="BC1" s="85"/>
      <c r="BD1" s="85"/>
      <c r="BE1" s="86"/>
      <c r="BF1" s="2"/>
      <c r="BG1" s="3"/>
      <c r="BH1" s="3"/>
      <c r="BI1" s="4"/>
      <c r="BJ1" s="5"/>
      <c r="BK1" s="6"/>
      <c r="BL1" s="7"/>
      <c r="BM1" s="8"/>
      <c r="BN1" s="9"/>
      <c r="BO1" s="10" t="s">
        <v>6</v>
      </c>
      <c r="BP1" s="11"/>
      <c r="BQ1" s="11"/>
      <c r="BR1" s="11"/>
      <c r="BS1" s="11"/>
      <c r="BT1" s="11"/>
      <c r="BU1" s="11"/>
      <c r="BV1" s="11"/>
      <c r="BW1" s="11"/>
      <c r="BX1" s="11"/>
      <c r="BY1" s="11"/>
      <c r="BZ1" s="11"/>
      <c r="CA1" s="11"/>
      <c r="CB1" s="11"/>
      <c r="CC1" s="11"/>
      <c r="CD1" s="11"/>
      <c r="CE1" s="11"/>
      <c r="CF1" s="11"/>
      <c r="CG1" s="11"/>
      <c r="CH1" s="11"/>
      <c r="CI1" s="11"/>
    </row>
    <row r="2" spans="1:87" s="12" customFormat="1" ht="46.5" customHeight="1" thickBot="1">
      <c r="A2" s="12" t="s">
        <v>7</v>
      </c>
      <c r="B2" s="13" t="s">
        <v>8</v>
      </c>
      <c r="C2" s="14" t="s">
        <v>0</v>
      </c>
      <c r="D2" s="15">
        <v>2012</v>
      </c>
      <c r="E2" s="16">
        <v>2013</v>
      </c>
      <c r="F2" s="16">
        <v>2014</v>
      </c>
      <c r="G2" s="16">
        <v>2015</v>
      </c>
      <c r="H2" s="16">
        <v>2016</v>
      </c>
      <c r="I2" s="16">
        <v>2017</v>
      </c>
      <c r="J2" s="16">
        <v>2018</v>
      </c>
      <c r="K2" s="16">
        <v>2019</v>
      </c>
      <c r="L2" s="16">
        <v>2020</v>
      </c>
      <c r="M2" s="16">
        <v>2021</v>
      </c>
      <c r="N2" s="16">
        <v>2022</v>
      </c>
      <c r="O2" s="16">
        <v>2023</v>
      </c>
      <c r="P2" s="17">
        <v>2024</v>
      </c>
      <c r="Q2" s="15" t="s">
        <v>9</v>
      </c>
      <c r="R2" s="16" t="s">
        <v>10</v>
      </c>
      <c r="S2" s="16" t="s">
        <v>11</v>
      </c>
      <c r="T2" s="16" t="s">
        <v>12</v>
      </c>
      <c r="U2" s="16" t="s">
        <v>13</v>
      </c>
      <c r="V2" s="17" t="s">
        <v>14</v>
      </c>
      <c r="W2" s="18" t="s">
        <v>15</v>
      </c>
      <c r="X2" s="19" t="s">
        <v>16</v>
      </c>
      <c r="Y2" s="18" t="s">
        <v>17</v>
      </c>
      <c r="Z2" s="19" t="s">
        <v>18</v>
      </c>
      <c r="AA2" s="20" t="s">
        <v>19</v>
      </c>
      <c r="AB2" s="18" t="s">
        <v>20</v>
      </c>
      <c r="AC2" s="21" t="s">
        <v>21</v>
      </c>
      <c r="AD2" s="19" t="s">
        <v>22</v>
      </c>
      <c r="AE2" s="19" t="s">
        <v>23</v>
      </c>
      <c r="AF2" s="19" t="s">
        <v>24</v>
      </c>
      <c r="AG2" s="19" t="s">
        <v>25</v>
      </c>
      <c r="AH2" s="19" t="s">
        <v>26</v>
      </c>
      <c r="AI2" s="19" t="s">
        <v>27</v>
      </c>
      <c r="AJ2" s="19" t="s">
        <v>28</v>
      </c>
      <c r="AK2" s="19" t="s">
        <v>29</v>
      </c>
      <c r="AL2" s="19" t="s">
        <v>30</v>
      </c>
      <c r="AM2" s="19" t="s">
        <v>31</v>
      </c>
      <c r="AN2" s="19" t="s">
        <v>32</v>
      </c>
      <c r="AO2" s="19" t="s">
        <v>33</v>
      </c>
      <c r="AP2" s="19" t="s">
        <v>34</v>
      </c>
      <c r="AQ2" s="19" t="s">
        <v>35</v>
      </c>
      <c r="AR2" s="19" t="s">
        <v>36</v>
      </c>
      <c r="AS2" s="19" t="s">
        <v>37</v>
      </c>
      <c r="AT2" s="19" t="s">
        <v>38</v>
      </c>
      <c r="AU2" s="19" t="s">
        <v>39</v>
      </c>
      <c r="AV2" s="19" t="s">
        <v>40</v>
      </c>
      <c r="AW2" s="19" t="s">
        <v>41</v>
      </c>
      <c r="AX2" s="19" t="s">
        <v>42</v>
      </c>
      <c r="AY2" s="19" t="s">
        <v>43</v>
      </c>
      <c r="AZ2" s="21" t="s">
        <v>44</v>
      </c>
      <c r="BA2" s="16" t="s">
        <v>45</v>
      </c>
      <c r="BB2" s="16" t="s">
        <v>46</v>
      </c>
      <c r="BC2" s="16" t="s">
        <v>47</v>
      </c>
      <c r="BD2" s="16" t="s">
        <v>48</v>
      </c>
      <c r="BE2" s="16" t="s">
        <v>49</v>
      </c>
      <c r="BF2" s="15" t="s">
        <v>50</v>
      </c>
      <c r="BG2" s="16" t="s">
        <v>51</v>
      </c>
      <c r="BH2" s="16" t="s">
        <v>52</v>
      </c>
      <c r="BI2" s="16" t="s">
        <v>53</v>
      </c>
      <c r="BJ2" s="16" t="s">
        <v>54</v>
      </c>
      <c r="BK2" s="22" t="s">
        <v>55</v>
      </c>
      <c r="BL2" s="23" t="s">
        <v>56</v>
      </c>
      <c r="BM2" s="24" t="s">
        <v>57</v>
      </c>
      <c r="BN2" s="25" t="s">
        <v>58</v>
      </c>
      <c r="BO2" s="26" t="s">
        <v>59</v>
      </c>
    </row>
    <row r="3" spans="1:87" customFormat="1" ht="60">
      <c r="A3" t="s">
        <v>60</v>
      </c>
      <c r="B3" s="27" t="str">
        <f>P3</f>
        <v>NO</v>
      </c>
      <c r="C3" s="28" t="s">
        <v>61</v>
      </c>
      <c r="D3" s="29" t="s">
        <v>62</v>
      </c>
      <c r="E3" s="30" t="s">
        <v>62</v>
      </c>
      <c r="F3" s="30" t="s">
        <v>62</v>
      </c>
      <c r="G3" s="30" t="s">
        <v>62</v>
      </c>
      <c r="H3" s="30" t="s">
        <v>62</v>
      </c>
      <c r="I3" s="30" t="s">
        <v>62</v>
      </c>
      <c r="J3" s="30" t="s">
        <v>62</v>
      </c>
      <c r="K3" s="30" t="s">
        <v>62</v>
      </c>
      <c r="L3" s="30" t="s">
        <v>63</v>
      </c>
      <c r="M3" s="30" t="s">
        <v>64</v>
      </c>
      <c r="N3" s="31" t="s">
        <v>64</v>
      </c>
      <c r="O3" s="31" t="s">
        <v>63</v>
      </c>
      <c r="P3" s="32" t="s">
        <v>63</v>
      </c>
      <c r="Q3" s="29" t="s">
        <v>65</v>
      </c>
      <c r="R3" s="30" t="s">
        <v>66</v>
      </c>
      <c r="S3" s="30" t="s">
        <v>67</v>
      </c>
      <c r="T3" s="30" t="s">
        <v>68</v>
      </c>
      <c r="U3" s="33" t="s">
        <v>69</v>
      </c>
      <c r="V3" s="32" t="s">
        <v>65</v>
      </c>
      <c r="W3" s="34" t="s">
        <v>70</v>
      </c>
      <c r="X3" s="31" t="s">
        <v>71</v>
      </c>
      <c r="Y3" s="31" t="s">
        <v>72</v>
      </c>
      <c r="Z3" s="31" t="s">
        <v>73</v>
      </c>
      <c r="AA3" s="35">
        <v>22700</v>
      </c>
      <c r="AB3" s="36">
        <v>4289</v>
      </c>
      <c r="AC3" s="37">
        <v>71200</v>
      </c>
      <c r="AD3" s="38">
        <v>71200</v>
      </c>
      <c r="AE3" s="39">
        <v>1.7</v>
      </c>
      <c r="AF3" s="39"/>
      <c r="AG3" s="38">
        <v>39809</v>
      </c>
      <c r="AH3" s="39"/>
      <c r="AI3" s="40">
        <v>0.3</v>
      </c>
      <c r="AJ3" s="39">
        <v>33</v>
      </c>
      <c r="AK3" s="41"/>
      <c r="AL3" s="39"/>
      <c r="AM3" s="39"/>
      <c r="AN3" s="39"/>
      <c r="AO3" s="39"/>
      <c r="AP3" s="39"/>
      <c r="AQ3" s="39"/>
      <c r="AR3" s="39"/>
      <c r="AS3" s="39"/>
      <c r="AT3" s="39"/>
      <c r="AU3" s="39"/>
      <c r="AV3" s="39"/>
      <c r="AW3" s="39"/>
      <c r="AX3" s="39"/>
      <c r="AY3" s="39"/>
      <c r="AZ3" s="42"/>
      <c r="BA3" s="43" t="s">
        <v>74</v>
      </c>
      <c r="BB3" s="44" t="s">
        <v>75</v>
      </c>
      <c r="BC3" s="45" t="s">
        <v>76</v>
      </c>
      <c r="BD3" s="30" t="s">
        <v>77</v>
      </c>
      <c r="BE3" s="30" t="s">
        <v>77</v>
      </c>
      <c r="BF3" s="46" t="s">
        <v>78</v>
      </c>
      <c r="BG3" s="45"/>
      <c r="BH3" s="45" t="s">
        <v>79</v>
      </c>
      <c r="BI3" s="30" t="s">
        <v>80</v>
      </c>
      <c r="BJ3" s="30" t="s">
        <v>80</v>
      </c>
      <c r="BK3" s="47" t="s">
        <v>81</v>
      </c>
      <c r="BL3" s="48" t="s">
        <v>82</v>
      </c>
      <c r="BM3" s="49" t="s">
        <v>83</v>
      </c>
      <c r="BN3" s="50" t="s">
        <v>84</v>
      </c>
      <c r="BO3" s="51" t="s">
        <v>85</v>
      </c>
    </row>
    <row r="4" spans="1:87" customFormat="1" ht="66.75" customHeight="1">
      <c r="A4" t="s">
        <v>60</v>
      </c>
      <c r="B4" s="27" t="str">
        <f>P4</f>
        <v>SI</v>
      </c>
      <c r="C4" s="28" t="s">
        <v>86</v>
      </c>
      <c r="D4" s="29" t="s">
        <v>62</v>
      </c>
      <c r="E4" s="30" t="s">
        <v>62</v>
      </c>
      <c r="F4" s="30" t="s">
        <v>62</v>
      </c>
      <c r="G4" s="30" t="s">
        <v>62</v>
      </c>
      <c r="H4" s="30" t="s">
        <v>62</v>
      </c>
      <c r="I4" s="30" t="s">
        <v>62</v>
      </c>
      <c r="J4" s="30" t="s">
        <v>62</v>
      </c>
      <c r="K4" s="30" t="s">
        <v>62</v>
      </c>
      <c r="L4" s="30" t="s">
        <v>62</v>
      </c>
      <c r="M4" s="30" t="s">
        <v>62</v>
      </c>
      <c r="N4" s="52" t="s">
        <v>64</v>
      </c>
      <c r="O4" s="30" t="s">
        <v>64</v>
      </c>
      <c r="P4" s="32" t="s">
        <v>64</v>
      </c>
      <c r="Q4" s="29" t="s">
        <v>87</v>
      </c>
      <c r="R4" s="30" t="s">
        <v>66</v>
      </c>
      <c r="S4" s="30" t="s">
        <v>88</v>
      </c>
      <c r="T4" s="30" t="s">
        <v>89</v>
      </c>
      <c r="U4" s="33" t="s">
        <v>90</v>
      </c>
      <c r="V4" s="32" t="s">
        <v>91</v>
      </c>
      <c r="W4" s="34" t="s">
        <v>92</v>
      </c>
      <c r="X4" s="31" t="s">
        <v>93</v>
      </c>
      <c r="Y4" s="31"/>
      <c r="Z4" s="31"/>
      <c r="AA4" s="35"/>
      <c r="AB4" s="53"/>
      <c r="AC4" s="54"/>
      <c r="AD4" s="39"/>
      <c r="AE4" s="39"/>
      <c r="AF4" s="39"/>
      <c r="AG4" s="39"/>
      <c r="AH4" s="39"/>
      <c r="AI4" s="39"/>
      <c r="AJ4" s="39"/>
      <c r="AK4" s="41"/>
      <c r="AL4" s="39"/>
      <c r="AM4" s="39"/>
      <c r="AN4" s="39"/>
      <c r="AO4" s="39"/>
      <c r="AP4" s="39"/>
      <c r="AQ4" s="39"/>
      <c r="AR4" s="39"/>
      <c r="AS4" s="39"/>
      <c r="AT4" s="39"/>
      <c r="AU4" s="39"/>
      <c r="AV4" s="39"/>
      <c r="AW4" s="39"/>
      <c r="AX4" s="39"/>
      <c r="AY4" s="39"/>
      <c r="AZ4" s="42"/>
      <c r="BA4" s="43" t="s">
        <v>94</v>
      </c>
      <c r="BB4" s="44" t="s">
        <v>95</v>
      </c>
      <c r="BC4" s="45" t="s">
        <v>76</v>
      </c>
      <c r="BD4" s="30" t="s">
        <v>77</v>
      </c>
      <c r="BE4" s="30" t="s">
        <v>77</v>
      </c>
      <c r="BF4" s="46" t="s">
        <v>96</v>
      </c>
      <c r="BG4" s="45"/>
      <c r="BH4" s="45" t="s">
        <v>97</v>
      </c>
      <c r="BI4" s="30" t="s">
        <v>98</v>
      </c>
      <c r="BJ4" s="30" t="s">
        <v>99</v>
      </c>
      <c r="BK4" s="47" t="s">
        <v>100</v>
      </c>
      <c r="BL4" s="47" t="s">
        <v>101</v>
      </c>
      <c r="BM4" s="49" t="s">
        <v>83</v>
      </c>
      <c r="BN4" s="50" t="s">
        <v>102</v>
      </c>
      <c r="BO4" s="51" t="s">
        <v>103</v>
      </c>
    </row>
    <row r="5" spans="1:87" customFormat="1" ht="63.75" customHeight="1">
      <c r="A5" t="s">
        <v>60</v>
      </c>
      <c r="B5" s="27" t="str">
        <f>P5</f>
        <v>SI</v>
      </c>
      <c r="C5" s="28" t="s">
        <v>104</v>
      </c>
      <c r="D5" s="29"/>
      <c r="E5" s="30"/>
      <c r="F5" s="30"/>
      <c r="G5" s="30"/>
      <c r="H5" s="30"/>
      <c r="I5" s="30"/>
      <c r="J5" s="30"/>
      <c r="K5" s="30"/>
      <c r="L5" s="30"/>
      <c r="M5" s="30" t="s">
        <v>105</v>
      </c>
      <c r="N5" s="30" t="s">
        <v>63</v>
      </c>
      <c r="O5" s="30" t="s">
        <v>63</v>
      </c>
      <c r="P5" s="32" t="s">
        <v>64</v>
      </c>
      <c r="Q5" s="29" t="s">
        <v>91</v>
      </c>
      <c r="R5" s="30" t="s">
        <v>66</v>
      </c>
      <c r="S5" s="30" t="s">
        <v>106</v>
      </c>
      <c r="T5" s="30" t="s">
        <v>107</v>
      </c>
      <c r="U5" s="33" t="s">
        <v>108</v>
      </c>
      <c r="V5" s="32" t="s">
        <v>91</v>
      </c>
      <c r="W5" s="34" t="s">
        <v>109</v>
      </c>
      <c r="X5" s="31" t="s">
        <v>72</v>
      </c>
      <c r="Y5" s="31" t="s">
        <v>110</v>
      </c>
      <c r="Z5" s="31"/>
      <c r="AA5" s="35">
        <v>1680</v>
      </c>
      <c r="AB5" s="53"/>
      <c r="AC5" s="54"/>
      <c r="AD5" s="39"/>
      <c r="AE5" s="39"/>
      <c r="AF5" s="39"/>
      <c r="AG5" s="39"/>
      <c r="AH5" s="39"/>
      <c r="AI5" s="39">
        <v>0.37</v>
      </c>
      <c r="AJ5" s="39">
        <v>76</v>
      </c>
      <c r="AK5" s="41"/>
      <c r="AL5" s="39"/>
      <c r="AM5" s="39"/>
      <c r="AN5" s="39"/>
      <c r="AO5" s="39"/>
      <c r="AP5" s="39"/>
      <c r="AQ5" s="39"/>
      <c r="AR5" s="39"/>
      <c r="AS5" s="39"/>
      <c r="AT5" s="39"/>
      <c r="AU5" s="39"/>
      <c r="AV5" s="39"/>
      <c r="AW5" s="39"/>
      <c r="AX5" s="39"/>
      <c r="AY5" s="39"/>
      <c r="AZ5" s="42"/>
      <c r="BA5" s="43" t="s">
        <v>111</v>
      </c>
      <c r="BB5" s="44" t="s">
        <v>112</v>
      </c>
      <c r="BC5" s="45" t="s">
        <v>113</v>
      </c>
      <c r="BD5" s="30" t="s">
        <v>77</v>
      </c>
      <c r="BE5" s="30" t="s">
        <v>77</v>
      </c>
      <c r="BF5" s="46" t="s">
        <v>114</v>
      </c>
      <c r="BG5" s="45" t="s">
        <v>115</v>
      </c>
      <c r="BH5" s="45" t="s">
        <v>116</v>
      </c>
      <c r="BI5" s="30" t="s">
        <v>117</v>
      </c>
      <c r="BJ5" s="30" t="s">
        <v>118</v>
      </c>
      <c r="BK5" s="55">
        <v>-27.640999999999998</v>
      </c>
      <c r="BL5" s="47" t="s">
        <v>119</v>
      </c>
      <c r="BM5" s="49" t="s">
        <v>83</v>
      </c>
      <c r="BN5" s="50" t="s">
        <v>120</v>
      </c>
      <c r="BO5" s="51" t="s">
        <v>121</v>
      </c>
    </row>
    <row r="6" spans="1:87" customFormat="1" ht="64.5" customHeight="1">
      <c r="B6" s="27"/>
      <c r="C6" s="28" t="s">
        <v>104</v>
      </c>
      <c r="D6" s="29"/>
      <c r="E6" s="30"/>
      <c r="F6" s="30"/>
      <c r="G6" s="30"/>
      <c r="H6" s="30"/>
      <c r="I6" s="30"/>
      <c r="J6" s="30"/>
      <c r="K6" s="30"/>
      <c r="L6" s="30"/>
      <c r="M6" s="30" t="s">
        <v>105</v>
      </c>
      <c r="N6" s="30" t="s">
        <v>63</v>
      </c>
      <c r="O6" s="30" t="s">
        <v>63</v>
      </c>
      <c r="P6" s="32" t="s">
        <v>64</v>
      </c>
      <c r="Q6" s="29" t="s">
        <v>122</v>
      </c>
      <c r="R6" s="30" t="s">
        <v>66</v>
      </c>
      <c r="S6" s="30" t="s">
        <v>106</v>
      </c>
      <c r="T6" s="30" t="s">
        <v>107</v>
      </c>
      <c r="U6" s="33" t="s">
        <v>108</v>
      </c>
      <c r="V6" s="32" t="s">
        <v>91</v>
      </c>
      <c r="W6" s="34" t="s">
        <v>123</v>
      </c>
      <c r="X6" s="31" t="s">
        <v>124</v>
      </c>
      <c r="Y6" s="31" t="s">
        <v>73</v>
      </c>
      <c r="Z6" s="31"/>
      <c r="AA6" s="35">
        <v>14770</v>
      </c>
      <c r="AB6" s="53"/>
      <c r="AC6" s="54"/>
      <c r="AD6" s="39"/>
      <c r="AE6" s="39"/>
      <c r="AF6" s="39"/>
      <c r="AG6" s="39"/>
      <c r="AH6" s="39"/>
      <c r="AI6" s="39">
        <v>0.91</v>
      </c>
      <c r="AJ6" s="39"/>
      <c r="AK6" s="41"/>
      <c r="AL6" s="39"/>
      <c r="AM6" s="39"/>
      <c r="AN6" s="39"/>
      <c r="AO6" s="39"/>
      <c r="AP6" s="39"/>
      <c r="AQ6" s="39"/>
      <c r="AR6" s="39"/>
      <c r="AS6" s="39"/>
      <c r="AT6" s="39"/>
      <c r="AU6" s="39"/>
      <c r="AV6" s="39"/>
      <c r="AW6" s="39"/>
      <c r="AX6" s="39"/>
      <c r="AY6" s="39"/>
      <c r="AZ6" s="42"/>
      <c r="BA6" s="43" t="s">
        <v>125</v>
      </c>
      <c r="BB6" s="44"/>
      <c r="BC6" s="45" t="s">
        <v>113</v>
      </c>
      <c r="BD6" s="30" t="s">
        <v>77</v>
      </c>
      <c r="BE6" s="30" t="s">
        <v>77</v>
      </c>
      <c r="BF6" s="46" t="s">
        <v>114</v>
      </c>
      <c r="BG6" s="45" t="s">
        <v>115</v>
      </c>
      <c r="BH6" s="45" t="s">
        <v>116</v>
      </c>
      <c r="BI6" s="30" t="s">
        <v>117</v>
      </c>
      <c r="BJ6" s="30" t="s">
        <v>118</v>
      </c>
      <c r="BK6" s="55">
        <v>-27.305</v>
      </c>
      <c r="BL6" s="47" t="s">
        <v>126</v>
      </c>
      <c r="BM6" s="49" t="s">
        <v>83</v>
      </c>
      <c r="BN6" s="50" t="s">
        <v>120</v>
      </c>
      <c r="BO6" s="51" t="s">
        <v>127</v>
      </c>
    </row>
    <row r="7" spans="1:87" customFormat="1" ht="60" customHeight="1">
      <c r="A7" t="s">
        <v>60</v>
      </c>
      <c r="B7" s="27" t="str">
        <f>P7</f>
        <v>SI</v>
      </c>
      <c r="C7" s="28" t="s">
        <v>128</v>
      </c>
      <c r="D7" s="29" t="s">
        <v>63</v>
      </c>
      <c r="E7" s="30" t="s">
        <v>63</v>
      </c>
      <c r="F7" s="30" t="s">
        <v>63</v>
      </c>
      <c r="G7" s="30" t="s">
        <v>63</v>
      </c>
      <c r="H7" s="30" t="s">
        <v>63</v>
      </c>
      <c r="I7" s="30" t="s">
        <v>63</v>
      </c>
      <c r="J7" s="30" t="s">
        <v>64</v>
      </c>
      <c r="K7" s="30" t="s">
        <v>63</v>
      </c>
      <c r="L7" s="30" t="s">
        <v>63</v>
      </c>
      <c r="M7" s="30" t="s">
        <v>64</v>
      </c>
      <c r="N7" s="30" t="s">
        <v>64</v>
      </c>
      <c r="O7" s="30" t="s">
        <v>64</v>
      </c>
      <c r="P7" s="32" t="s">
        <v>64</v>
      </c>
      <c r="Q7" s="29" t="s">
        <v>91</v>
      </c>
      <c r="R7" s="30" t="s">
        <v>66</v>
      </c>
      <c r="S7" s="30" t="s">
        <v>129</v>
      </c>
      <c r="T7" s="30" t="s">
        <v>130</v>
      </c>
      <c r="U7" s="33" t="s">
        <v>131</v>
      </c>
      <c r="V7" s="32" t="s">
        <v>91</v>
      </c>
      <c r="W7" s="34" t="s">
        <v>132</v>
      </c>
      <c r="X7" s="31" t="s">
        <v>133</v>
      </c>
      <c r="Y7" s="31" t="s">
        <v>72</v>
      </c>
      <c r="Z7" s="31" t="s">
        <v>134</v>
      </c>
      <c r="AA7" s="35"/>
      <c r="AB7" s="53">
        <v>5.58</v>
      </c>
      <c r="AC7" s="54"/>
      <c r="AD7" s="39"/>
      <c r="AE7" s="39"/>
      <c r="AF7" s="39"/>
      <c r="AG7" s="39"/>
      <c r="AH7" s="39"/>
      <c r="AI7" s="39">
        <v>0.15</v>
      </c>
      <c r="AJ7" s="39">
        <v>145</v>
      </c>
      <c r="AK7" s="41"/>
      <c r="AL7" s="39"/>
      <c r="AM7" s="39"/>
      <c r="AN7" s="39"/>
      <c r="AO7" s="39"/>
      <c r="AP7" s="39"/>
      <c r="AQ7" s="39"/>
      <c r="AR7" s="39"/>
      <c r="AS7" s="39"/>
      <c r="AT7" s="39"/>
      <c r="AU7" s="39"/>
      <c r="AV7" s="39"/>
      <c r="AW7" s="39"/>
      <c r="AX7" s="39"/>
      <c r="AY7" s="39"/>
      <c r="AZ7" s="42"/>
      <c r="BA7" s="43" t="s">
        <v>135</v>
      </c>
      <c r="BB7" s="44"/>
      <c r="BC7" s="45" t="s">
        <v>136</v>
      </c>
      <c r="BD7" s="30" t="s">
        <v>77</v>
      </c>
      <c r="BE7" s="30" t="s">
        <v>77</v>
      </c>
      <c r="BF7" s="46" t="s">
        <v>137</v>
      </c>
      <c r="BG7" s="45" t="s">
        <v>138</v>
      </c>
      <c r="BH7" s="45" t="s">
        <v>139</v>
      </c>
      <c r="BI7" s="30" t="s">
        <v>140</v>
      </c>
      <c r="BJ7" s="30" t="s">
        <v>140</v>
      </c>
      <c r="BK7" s="47" t="s">
        <v>141</v>
      </c>
      <c r="BL7" s="47" t="s">
        <v>142</v>
      </c>
      <c r="BM7" s="49" t="s">
        <v>83</v>
      </c>
      <c r="BN7" s="50" t="s">
        <v>143</v>
      </c>
      <c r="BO7" s="51" t="s">
        <v>144</v>
      </c>
      <c r="BQ7" s="56" t="s">
        <v>145</v>
      </c>
    </row>
    <row r="8" spans="1:87" customFormat="1" ht="64.5" customHeight="1">
      <c r="B8" s="27"/>
      <c r="C8" s="28" t="s">
        <v>128</v>
      </c>
      <c r="D8" s="29" t="s">
        <v>63</v>
      </c>
      <c r="E8" s="30" t="s">
        <v>63</v>
      </c>
      <c r="F8" s="30" t="s">
        <v>63</v>
      </c>
      <c r="G8" s="30" t="s">
        <v>63</v>
      </c>
      <c r="H8" s="30" t="s">
        <v>63</v>
      </c>
      <c r="I8" s="30" t="s">
        <v>63</v>
      </c>
      <c r="J8" s="30" t="s">
        <v>64</v>
      </c>
      <c r="K8" s="30" t="s">
        <v>63</v>
      </c>
      <c r="L8" s="30" t="s">
        <v>63</v>
      </c>
      <c r="M8" s="30" t="s">
        <v>64</v>
      </c>
      <c r="N8" s="30" t="s">
        <v>64</v>
      </c>
      <c r="O8" s="30" t="s">
        <v>64</v>
      </c>
      <c r="P8" s="32" t="s">
        <v>64</v>
      </c>
      <c r="Q8" s="29" t="s">
        <v>91</v>
      </c>
      <c r="R8" s="30" t="s">
        <v>66</v>
      </c>
      <c r="S8" s="30" t="s">
        <v>129</v>
      </c>
      <c r="T8" s="30" t="s">
        <v>130</v>
      </c>
      <c r="U8" s="33" t="s">
        <v>131</v>
      </c>
      <c r="V8" s="32" t="s">
        <v>91</v>
      </c>
      <c r="W8" s="34" t="s">
        <v>146</v>
      </c>
      <c r="X8" s="31" t="s">
        <v>147</v>
      </c>
      <c r="Y8" s="31"/>
      <c r="Z8" s="31" t="s">
        <v>147</v>
      </c>
      <c r="AA8" s="35"/>
      <c r="AB8" s="53">
        <f>9443/1000</f>
        <v>9.4429999999999996</v>
      </c>
      <c r="AC8" s="54"/>
      <c r="AD8" s="39">
        <v>2.8029999999999999</v>
      </c>
      <c r="AE8" s="39"/>
      <c r="AF8" s="39"/>
      <c r="AG8" s="39"/>
      <c r="AH8" s="39"/>
      <c r="AI8" s="39">
        <v>0.17</v>
      </c>
      <c r="AJ8" s="39">
        <v>124</v>
      </c>
      <c r="AK8" s="41"/>
      <c r="AL8" s="39"/>
      <c r="AM8" s="39"/>
      <c r="AN8" s="39"/>
      <c r="AO8" s="39"/>
      <c r="AP8" s="39"/>
      <c r="AQ8" s="39"/>
      <c r="AR8" s="39"/>
      <c r="AS8" s="39"/>
      <c r="AT8" s="39"/>
      <c r="AU8" s="39"/>
      <c r="AV8" s="39"/>
      <c r="AW8" s="39"/>
      <c r="AX8" s="39"/>
      <c r="AY8" s="39"/>
      <c r="AZ8" s="42"/>
      <c r="BA8" s="43" t="s">
        <v>135</v>
      </c>
      <c r="BB8" s="44" t="s">
        <v>148</v>
      </c>
      <c r="BC8" s="45" t="s">
        <v>76</v>
      </c>
      <c r="BD8" s="30" t="s">
        <v>77</v>
      </c>
      <c r="BE8" s="30" t="s">
        <v>77</v>
      </c>
      <c r="BF8" s="46" t="s">
        <v>149</v>
      </c>
      <c r="BG8" s="45"/>
      <c r="BH8" s="45" t="s">
        <v>150</v>
      </c>
      <c r="BI8" s="30" t="s">
        <v>151</v>
      </c>
      <c r="BJ8" s="30" t="s">
        <v>152</v>
      </c>
      <c r="BK8" s="47" t="s">
        <v>153</v>
      </c>
      <c r="BL8" s="47" t="s">
        <v>154</v>
      </c>
      <c r="BM8" s="49" t="s">
        <v>83</v>
      </c>
      <c r="BN8" s="50" t="s">
        <v>143</v>
      </c>
      <c r="BO8" s="51" t="s">
        <v>155</v>
      </c>
      <c r="BQ8" s="56" t="s">
        <v>156</v>
      </c>
    </row>
    <row r="9" spans="1:87" customFormat="1" ht="66.75" customHeight="1">
      <c r="A9" t="s">
        <v>60</v>
      </c>
      <c r="B9" s="27" t="str">
        <f>P9</f>
        <v>SI</v>
      </c>
      <c r="C9" s="28" t="s">
        <v>157</v>
      </c>
      <c r="D9" s="29" t="s">
        <v>63</v>
      </c>
      <c r="E9" s="30" t="s">
        <v>63</v>
      </c>
      <c r="F9" s="30" t="s">
        <v>63</v>
      </c>
      <c r="G9" s="30" t="s">
        <v>63</v>
      </c>
      <c r="H9" s="30" t="s">
        <v>64</v>
      </c>
      <c r="I9" s="30" t="s">
        <v>64</v>
      </c>
      <c r="J9" s="30" t="s">
        <v>64</v>
      </c>
      <c r="K9" s="30" t="s">
        <v>63</v>
      </c>
      <c r="L9" s="30" t="s">
        <v>64</v>
      </c>
      <c r="M9" s="30" t="s">
        <v>64</v>
      </c>
      <c r="N9" s="30" t="s">
        <v>64</v>
      </c>
      <c r="O9" s="30" t="s">
        <v>64</v>
      </c>
      <c r="P9" s="32" t="s">
        <v>64</v>
      </c>
      <c r="Q9" s="29" t="s">
        <v>91</v>
      </c>
      <c r="R9" s="30" t="s">
        <v>66</v>
      </c>
      <c r="S9" s="30" t="s">
        <v>106</v>
      </c>
      <c r="T9" s="30" t="s">
        <v>158</v>
      </c>
      <c r="U9" s="33" t="s">
        <v>159</v>
      </c>
      <c r="V9" s="32" t="s">
        <v>91</v>
      </c>
      <c r="W9" s="34" t="s">
        <v>160</v>
      </c>
      <c r="X9" s="31" t="s">
        <v>71</v>
      </c>
      <c r="Y9" s="31" t="s">
        <v>72</v>
      </c>
      <c r="Z9" s="31" t="s">
        <v>161</v>
      </c>
      <c r="AA9" s="35"/>
      <c r="AB9" s="53"/>
      <c r="AC9" s="54"/>
      <c r="AD9" s="39"/>
      <c r="AE9" s="39">
        <v>3.83</v>
      </c>
      <c r="AF9" s="39"/>
      <c r="AG9" s="39"/>
      <c r="AH9" s="39"/>
      <c r="AI9" s="39">
        <v>3.76</v>
      </c>
      <c r="AJ9" s="39"/>
      <c r="AK9" s="41"/>
      <c r="AL9" s="39"/>
      <c r="AM9" s="39"/>
      <c r="AN9" s="39"/>
      <c r="AO9" s="39"/>
      <c r="AP9" s="39"/>
      <c r="AQ9" s="39"/>
      <c r="AR9" s="39"/>
      <c r="AS9" s="39"/>
      <c r="AT9" s="39"/>
      <c r="AU9" s="39"/>
      <c r="AV9" s="39"/>
      <c r="AW9" s="39"/>
      <c r="AX9" s="39"/>
      <c r="AY9" s="39"/>
      <c r="AZ9" s="42"/>
      <c r="BA9" s="43" t="s">
        <v>74</v>
      </c>
      <c r="BB9" s="44" t="s">
        <v>162</v>
      </c>
      <c r="BC9" s="45" t="s">
        <v>136</v>
      </c>
      <c r="BD9" s="30" t="s">
        <v>77</v>
      </c>
      <c r="BE9" s="30" t="s">
        <v>77</v>
      </c>
      <c r="BF9" s="46" t="s">
        <v>163</v>
      </c>
      <c r="BG9" s="45" t="s">
        <v>164</v>
      </c>
      <c r="BH9" s="45" t="s">
        <v>165</v>
      </c>
      <c r="BI9" s="30" t="s">
        <v>117</v>
      </c>
      <c r="BJ9" s="30" t="s">
        <v>166</v>
      </c>
      <c r="BK9" s="47" t="s">
        <v>167</v>
      </c>
      <c r="BL9" s="47" t="s">
        <v>168</v>
      </c>
      <c r="BM9" s="49" t="s">
        <v>83</v>
      </c>
      <c r="BN9" s="50" t="s">
        <v>169</v>
      </c>
      <c r="BO9" s="51" t="s">
        <v>170</v>
      </c>
      <c r="BQ9" s="56" t="s">
        <v>171</v>
      </c>
    </row>
    <row r="10" spans="1:87" customFormat="1" ht="108">
      <c r="B10" s="27"/>
      <c r="C10" s="28" t="s">
        <v>157</v>
      </c>
      <c r="D10" s="29" t="s">
        <v>63</v>
      </c>
      <c r="E10" s="30" t="s">
        <v>63</v>
      </c>
      <c r="F10" s="30" t="s">
        <v>63</v>
      </c>
      <c r="G10" s="30" t="s">
        <v>63</v>
      </c>
      <c r="H10" s="30" t="s">
        <v>64</v>
      </c>
      <c r="I10" s="30" t="s">
        <v>64</v>
      </c>
      <c r="J10" s="30" t="s">
        <v>64</v>
      </c>
      <c r="K10" s="30" t="s">
        <v>63</v>
      </c>
      <c r="L10" s="30" t="s">
        <v>64</v>
      </c>
      <c r="M10" s="30" t="s">
        <v>64</v>
      </c>
      <c r="N10" s="30" t="s">
        <v>64</v>
      </c>
      <c r="O10" s="30" t="s">
        <v>64</v>
      </c>
      <c r="P10" s="32" t="s">
        <v>64</v>
      </c>
      <c r="Q10" s="29" t="s">
        <v>91</v>
      </c>
      <c r="R10" s="30" t="s">
        <v>66</v>
      </c>
      <c r="S10" s="30" t="s">
        <v>106</v>
      </c>
      <c r="T10" s="30" t="s">
        <v>158</v>
      </c>
      <c r="U10" s="33" t="s">
        <v>159</v>
      </c>
      <c r="V10" s="32" t="s">
        <v>91</v>
      </c>
      <c r="W10" s="34" t="s">
        <v>172</v>
      </c>
      <c r="X10" s="31" t="s">
        <v>71</v>
      </c>
      <c r="Y10" s="31" t="s">
        <v>173</v>
      </c>
      <c r="Z10" s="31" t="s">
        <v>174</v>
      </c>
      <c r="AA10" s="35"/>
      <c r="AB10" s="53"/>
      <c r="AC10" s="54"/>
      <c r="AD10" s="39"/>
      <c r="AE10" s="39">
        <v>3.65</v>
      </c>
      <c r="AF10" s="39"/>
      <c r="AG10" s="39"/>
      <c r="AH10" s="39"/>
      <c r="AI10" s="39">
        <v>0.28999999999999998</v>
      </c>
      <c r="AJ10" s="39"/>
      <c r="AK10" s="57">
        <v>26.97</v>
      </c>
      <c r="AL10" s="39"/>
      <c r="AM10" s="39"/>
      <c r="AN10" s="39"/>
      <c r="AO10" s="39"/>
      <c r="AP10" s="39"/>
      <c r="AQ10" s="39"/>
      <c r="AR10" s="39"/>
      <c r="AS10" s="39"/>
      <c r="AT10" s="39"/>
      <c r="AU10" s="39"/>
      <c r="AV10" s="39"/>
      <c r="AW10" s="39"/>
      <c r="AX10" s="39"/>
      <c r="AY10" s="39"/>
      <c r="AZ10" s="42"/>
      <c r="BA10" s="43" t="s">
        <v>74</v>
      </c>
      <c r="BB10" s="44"/>
      <c r="BC10" s="45" t="s">
        <v>76</v>
      </c>
      <c r="BD10" s="30" t="s">
        <v>77</v>
      </c>
      <c r="BE10" s="30" t="s">
        <v>175</v>
      </c>
      <c r="BF10" s="46" t="s">
        <v>176</v>
      </c>
      <c r="BG10" s="45"/>
      <c r="BH10" s="45" t="s">
        <v>165</v>
      </c>
      <c r="BI10" s="30" t="s">
        <v>177</v>
      </c>
      <c r="BJ10" s="30" t="s">
        <v>178</v>
      </c>
      <c r="BK10" s="58">
        <v>-30.199929999999998</v>
      </c>
      <c r="BL10" s="58">
        <v>-70.194900000000004</v>
      </c>
      <c r="BM10" s="49" t="s">
        <v>83</v>
      </c>
      <c r="BN10" s="50" t="s">
        <v>169</v>
      </c>
      <c r="BO10" s="51" t="s">
        <v>179</v>
      </c>
    </row>
    <row r="11" spans="1:87" customFormat="1" ht="54" customHeight="1">
      <c r="B11" s="27"/>
      <c r="C11" s="28" t="s">
        <v>157</v>
      </c>
      <c r="D11" s="29" t="s">
        <v>63</v>
      </c>
      <c r="E11" s="30" t="s">
        <v>63</v>
      </c>
      <c r="F11" s="30" t="s">
        <v>63</v>
      </c>
      <c r="G11" s="30" t="s">
        <v>63</v>
      </c>
      <c r="H11" s="30" t="s">
        <v>64</v>
      </c>
      <c r="I11" s="30" t="s">
        <v>64</v>
      </c>
      <c r="J11" s="30" t="s">
        <v>64</v>
      </c>
      <c r="K11" s="30" t="s">
        <v>63</v>
      </c>
      <c r="L11" s="30" t="s">
        <v>64</v>
      </c>
      <c r="M11" s="30" t="s">
        <v>64</v>
      </c>
      <c r="N11" s="30" t="s">
        <v>64</v>
      </c>
      <c r="O11" s="30" t="s">
        <v>64</v>
      </c>
      <c r="P11" s="32" t="s">
        <v>64</v>
      </c>
      <c r="Q11" s="29" t="s">
        <v>91</v>
      </c>
      <c r="R11" s="30" t="s">
        <v>66</v>
      </c>
      <c r="S11" s="30" t="s">
        <v>106</v>
      </c>
      <c r="T11" s="30" t="s">
        <v>158</v>
      </c>
      <c r="U11" s="33" t="s">
        <v>159</v>
      </c>
      <c r="V11" s="32" t="s">
        <v>91</v>
      </c>
      <c r="W11" s="34" t="s">
        <v>180</v>
      </c>
      <c r="X11" s="31" t="s">
        <v>124</v>
      </c>
      <c r="Y11" s="31" t="s">
        <v>181</v>
      </c>
      <c r="Z11" s="31"/>
      <c r="AA11" s="35"/>
      <c r="AB11" s="53">
        <v>5.3520000000000003</v>
      </c>
      <c r="AC11" s="54"/>
      <c r="AD11" s="39"/>
      <c r="AE11" s="39"/>
      <c r="AF11" s="39"/>
      <c r="AG11" s="39"/>
      <c r="AH11" s="39"/>
      <c r="AI11" s="39"/>
      <c r="AJ11" s="39"/>
      <c r="AK11" s="41"/>
      <c r="AL11" s="39"/>
      <c r="AM11" s="39"/>
      <c r="AN11" s="39"/>
      <c r="AO11" s="39"/>
      <c r="AP11" s="39"/>
      <c r="AQ11" s="39"/>
      <c r="AR11" s="39"/>
      <c r="AS11" s="39"/>
      <c r="AT11" s="39"/>
      <c r="AU11" s="39"/>
      <c r="AV11" s="39"/>
      <c r="AW11" s="39"/>
      <c r="AX11" s="39"/>
      <c r="AY11" s="39"/>
      <c r="AZ11" s="42"/>
      <c r="BA11" s="43" t="s">
        <v>74</v>
      </c>
      <c r="BB11" s="44" t="s">
        <v>182</v>
      </c>
      <c r="BC11" s="45" t="s">
        <v>76</v>
      </c>
      <c r="BD11" s="30" t="s">
        <v>175</v>
      </c>
      <c r="BE11" s="30" t="s">
        <v>77</v>
      </c>
      <c r="BF11" s="46" t="s">
        <v>183</v>
      </c>
      <c r="BG11" s="45"/>
      <c r="BH11" s="45" t="s">
        <v>139</v>
      </c>
      <c r="BI11" s="30" t="s">
        <v>177</v>
      </c>
      <c r="BJ11" s="30" t="s">
        <v>178</v>
      </c>
      <c r="BK11" s="47" t="s">
        <v>184</v>
      </c>
      <c r="BL11" s="47" t="s">
        <v>185</v>
      </c>
      <c r="BM11" s="49" t="s">
        <v>83</v>
      </c>
      <c r="BN11" s="50" t="s">
        <v>169</v>
      </c>
      <c r="BO11" s="51" t="s">
        <v>186</v>
      </c>
    </row>
    <row r="12" spans="1:87" customFormat="1" ht="54" customHeight="1">
      <c r="B12" s="27"/>
      <c r="C12" s="28" t="s">
        <v>157</v>
      </c>
      <c r="D12" s="29" t="s">
        <v>63</v>
      </c>
      <c r="E12" s="30" t="s">
        <v>63</v>
      </c>
      <c r="F12" s="30" t="s">
        <v>63</v>
      </c>
      <c r="G12" s="30" t="s">
        <v>63</v>
      </c>
      <c r="H12" s="30" t="s">
        <v>64</v>
      </c>
      <c r="I12" s="30" t="s">
        <v>64</v>
      </c>
      <c r="J12" s="30" t="s">
        <v>64</v>
      </c>
      <c r="K12" s="30" t="s">
        <v>63</v>
      </c>
      <c r="L12" s="30" t="s">
        <v>64</v>
      </c>
      <c r="M12" s="30" t="s">
        <v>64</v>
      </c>
      <c r="N12" s="30" t="s">
        <v>64</v>
      </c>
      <c r="O12" s="30" t="s">
        <v>64</v>
      </c>
      <c r="P12" s="32" t="s">
        <v>64</v>
      </c>
      <c r="Q12" s="29" t="s">
        <v>91</v>
      </c>
      <c r="R12" s="30" t="s">
        <v>66</v>
      </c>
      <c r="S12" s="30" t="s">
        <v>106</v>
      </c>
      <c r="T12" s="30" t="s">
        <v>158</v>
      </c>
      <c r="U12" s="33" t="s">
        <v>159</v>
      </c>
      <c r="V12" s="32" t="s">
        <v>91</v>
      </c>
      <c r="W12" s="34" t="s">
        <v>187</v>
      </c>
      <c r="X12" s="31" t="s">
        <v>72</v>
      </c>
      <c r="Y12" s="31" t="s">
        <v>110</v>
      </c>
      <c r="Z12" s="31" t="s">
        <v>188</v>
      </c>
      <c r="AA12" s="35"/>
      <c r="AB12" s="53"/>
      <c r="AC12" s="54"/>
      <c r="AD12" s="39"/>
      <c r="AE12" s="39"/>
      <c r="AF12" s="39"/>
      <c r="AG12" s="39"/>
      <c r="AH12" s="39"/>
      <c r="AI12" s="39"/>
      <c r="AJ12" s="39"/>
      <c r="AK12" s="41"/>
      <c r="AL12" s="39"/>
      <c r="AM12" s="39"/>
      <c r="AN12" s="39"/>
      <c r="AO12" s="39"/>
      <c r="AP12" s="39"/>
      <c r="AQ12" s="39"/>
      <c r="AR12" s="39"/>
      <c r="AS12" s="39"/>
      <c r="AT12" s="39"/>
      <c r="AU12" s="39"/>
      <c r="AV12" s="39"/>
      <c r="AW12" s="39"/>
      <c r="AX12" s="39"/>
      <c r="AY12" s="39"/>
      <c r="AZ12" s="42"/>
      <c r="BA12" s="43" t="s">
        <v>111</v>
      </c>
      <c r="BB12" s="44" t="s">
        <v>162</v>
      </c>
      <c r="BC12" s="45" t="s">
        <v>113</v>
      </c>
      <c r="BD12" s="30" t="s">
        <v>175</v>
      </c>
      <c r="BE12" s="30" t="s">
        <v>77</v>
      </c>
      <c r="BF12" s="46" t="s">
        <v>189</v>
      </c>
      <c r="BG12" s="45"/>
      <c r="BH12" s="45" t="s">
        <v>190</v>
      </c>
      <c r="BI12" s="30" t="s">
        <v>117</v>
      </c>
      <c r="BJ12" s="30" t="s">
        <v>118</v>
      </c>
      <c r="BK12" s="47" t="s">
        <v>191</v>
      </c>
      <c r="BL12" s="47" t="s">
        <v>192</v>
      </c>
      <c r="BM12" s="49" t="s">
        <v>193</v>
      </c>
      <c r="BN12" s="50" t="s">
        <v>169</v>
      </c>
      <c r="BO12" s="51" t="s">
        <v>194</v>
      </c>
    </row>
    <row r="13" spans="1:87" customFormat="1" ht="54" customHeight="1">
      <c r="A13" t="s">
        <v>195</v>
      </c>
      <c r="B13" s="27"/>
      <c r="C13" s="28" t="s">
        <v>196</v>
      </c>
      <c r="D13" s="29"/>
      <c r="E13" s="30"/>
      <c r="F13" s="30"/>
      <c r="G13" s="30"/>
      <c r="H13" s="30"/>
      <c r="I13" s="30"/>
      <c r="J13" s="30"/>
      <c r="K13" s="30"/>
      <c r="L13" s="30"/>
      <c r="M13" s="30"/>
      <c r="N13" s="30"/>
      <c r="O13" s="30" t="s">
        <v>64</v>
      </c>
      <c r="P13" s="32" t="s">
        <v>64</v>
      </c>
      <c r="Q13" s="29" t="s">
        <v>91</v>
      </c>
      <c r="R13" s="30" t="s">
        <v>66</v>
      </c>
      <c r="S13" s="30" t="s">
        <v>106</v>
      </c>
      <c r="T13" s="30" t="s">
        <v>197</v>
      </c>
      <c r="U13" s="33" t="s">
        <v>198</v>
      </c>
      <c r="V13" s="32" t="s">
        <v>91</v>
      </c>
      <c r="W13" s="34" t="s">
        <v>199</v>
      </c>
      <c r="X13" s="31" t="s">
        <v>71</v>
      </c>
      <c r="Y13" s="31" t="s">
        <v>72</v>
      </c>
      <c r="Z13" s="31" t="s">
        <v>161</v>
      </c>
      <c r="AA13" s="35">
        <v>2905</v>
      </c>
      <c r="AB13" s="53"/>
      <c r="AC13" s="54"/>
      <c r="AD13" s="39"/>
      <c r="AE13" s="39"/>
      <c r="AF13" s="39"/>
      <c r="AG13" s="39"/>
      <c r="AH13" s="39"/>
      <c r="AI13" s="39"/>
      <c r="AJ13" s="39"/>
      <c r="AK13" s="41"/>
      <c r="AL13" s="39"/>
      <c r="AM13" s="39"/>
      <c r="AN13" s="39"/>
      <c r="AO13" s="39"/>
      <c r="AP13" s="39"/>
      <c r="AQ13" s="39"/>
      <c r="AR13" s="39"/>
      <c r="AS13" s="39"/>
      <c r="AT13" s="39"/>
      <c r="AU13" s="39"/>
      <c r="AV13" s="39"/>
      <c r="AW13" s="39"/>
      <c r="AX13" s="39"/>
      <c r="AY13" s="39"/>
      <c r="AZ13" s="42"/>
      <c r="BA13" s="43" t="s">
        <v>125</v>
      </c>
      <c r="BB13" s="44" t="s">
        <v>200</v>
      </c>
      <c r="BC13" s="45" t="s">
        <v>136</v>
      </c>
      <c r="BD13" s="30" t="s">
        <v>175</v>
      </c>
      <c r="BE13" s="30" t="s">
        <v>77</v>
      </c>
      <c r="BF13" s="46" t="s">
        <v>201</v>
      </c>
      <c r="BG13" s="45" t="s">
        <v>202</v>
      </c>
      <c r="BH13" s="45" t="s">
        <v>139</v>
      </c>
      <c r="BI13" s="30" t="s">
        <v>117</v>
      </c>
      <c r="BJ13" s="30" t="s">
        <v>118</v>
      </c>
      <c r="BK13" s="58">
        <v>-26.980160000000001</v>
      </c>
      <c r="BL13" s="58">
        <v>-69.675820000000002</v>
      </c>
      <c r="BM13" s="49" t="s">
        <v>83</v>
      </c>
      <c r="BN13" s="50" t="s">
        <v>169</v>
      </c>
      <c r="BO13" s="51" t="s">
        <v>203</v>
      </c>
    </row>
    <row r="14" spans="1:87" customFormat="1" ht="72.75" customHeight="1">
      <c r="A14" t="s">
        <v>60</v>
      </c>
      <c r="B14" s="27" t="s">
        <v>64</v>
      </c>
      <c r="C14" s="59" t="s">
        <v>204</v>
      </c>
      <c r="D14" s="29"/>
      <c r="E14" s="30"/>
      <c r="F14" s="30"/>
      <c r="G14" s="30"/>
      <c r="H14" s="30"/>
      <c r="I14" s="30"/>
      <c r="J14" s="30"/>
      <c r="K14" s="30"/>
      <c r="L14" s="30"/>
      <c r="M14" s="30"/>
      <c r="N14" s="30" t="s">
        <v>63</v>
      </c>
      <c r="O14" s="30" t="s">
        <v>63</v>
      </c>
      <c r="P14" s="32" t="s">
        <v>64</v>
      </c>
      <c r="Q14" s="29" t="s">
        <v>65</v>
      </c>
      <c r="R14" s="30" t="s">
        <v>66</v>
      </c>
      <c r="S14" s="30" t="s">
        <v>67</v>
      </c>
      <c r="T14" s="30" t="s">
        <v>205</v>
      </c>
      <c r="U14" s="33" t="s">
        <v>206</v>
      </c>
      <c r="V14" s="32" t="s">
        <v>65</v>
      </c>
      <c r="W14" s="34" t="s">
        <v>207</v>
      </c>
      <c r="X14" s="31" t="s">
        <v>208</v>
      </c>
      <c r="Y14" s="31" t="s">
        <v>133</v>
      </c>
      <c r="Z14" s="31" t="s">
        <v>209</v>
      </c>
      <c r="AA14" s="35">
        <v>4550</v>
      </c>
      <c r="AB14" s="53"/>
      <c r="AC14" s="54"/>
      <c r="AD14" s="39"/>
      <c r="AE14" s="39">
        <v>6.79</v>
      </c>
      <c r="AF14" s="39"/>
      <c r="AG14" s="39"/>
      <c r="AH14" s="39"/>
      <c r="AI14" s="39">
        <v>0.53</v>
      </c>
      <c r="AJ14" s="39">
        <v>11.7</v>
      </c>
      <c r="AK14" s="41"/>
      <c r="AL14" s="39">
        <v>9.74</v>
      </c>
      <c r="AM14" s="39"/>
      <c r="AN14" s="39"/>
      <c r="AO14" s="39"/>
      <c r="AP14" s="39"/>
      <c r="AQ14" s="39">
        <v>35</v>
      </c>
      <c r="AR14" s="39"/>
      <c r="AS14" s="39"/>
      <c r="AT14" s="39"/>
      <c r="AU14" s="39"/>
      <c r="AV14" s="39"/>
      <c r="AW14" s="39"/>
      <c r="AX14" s="39"/>
      <c r="AY14" s="39"/>
      <c r="AZ14" s="42"/>
      <c r="BA14" s="43" t="s">
        <v>135</v>
      </c>
      <c r="BB14" s="44" t="s">
        <v>210</v>
      </c>
      <c r="BC14" s="45" t="s">
        <v>136</v>
      </c>
      <c r="BD14" s="30" t="s">
        <v>77</v>
      </c>
      <c r="BE14" s="30" t="s">
        <v>175</v>
      </c>
      <c r="BF14" s="46" t="s">
        <v>211</v>
      </c>
      <c r="BG14" s="45" t="s">
        <v>212</v>
      </c>
      <c r="BH14" s="45" t="s">
        <v>213</v>
      </c>
      <c r="BI14" s="30" t="s">
        <v>214</v>
      </c>
      <c r="BJ14" s="30" t="s">
        <v>215</v>
      </c>
      <c r="BK14" s="58">
        <v>-46.301270000000002</v>
      </c>
      <c r="BL14" s="58" t="s">
        <v>216</v>
      </c>
      <c r="BM14" s="49" t="s">
        <v>83</v>
      </c>
      <c r="BN14" s="50" t="s">
        <v>217</v>
      </c>
      <c r="BO14" s="51" t="s">
        <v>218</v>
      </c>
    </row>
    <row r="15" spans="1:87" customFormat="1" ht="54" customHeight="1">
      <c r="B15" s="27"/>
      <c r="C15" s="59" t="s">
        <v>204</v>
      </c>
      <c r="D15" s="29"/>
      <c r="E15" s="30"/>
      <c r="F15" s="30"/>
      <c r="G15" s="30"/>
      <c r="H15" s="30"/>
      <c r="I15" s="30"/>
      <c r="J15" s="30"/>
      <c r="K15" s="30"/>
      <c r="L15" s="30"/>
      <c r="M15" s="30"/>
      <c r="N15" s="30" t="s">
        <v>63</v>
      </c>
      <c r="O15" s="30" t="s">
        <v>63</v>
      </c>
      <c r="P15" s="32" t="s">
        <v>64</v>
      </c>
      <c r="Q15" s="29" t="s">
        <v>65</v>
      </c>
      <c r="R15" s="30" t="s">
        <v>66</v>
      </c>
      <c r="S15" s="30" t="s">
        <v>67</v>
      </c>
      <c r="T15" s="30" t="s">
        <v>205</v>
      </c>
      <c r="U15" s="33" t="s">
        <v>206</v>
      </c>
      <c r="V15" s="32" t="s">
        <v>65</v>
      </c>
      <c r="W15" s="34" t="s">
        <v>219</v>
      </c>
      <c r="X15" s="31" t="s">
        <v>208</v>
      </c>
      <c r="Y15" s="31" t="s">
        <v>133</v>
      </c>
      <c r="Z15" s="31" t="s">
        <v>209</v>
      </c>
      <c r="AA15" s="35">
        <v>2260</v>
      </c>
      <c r="AB15" s="53"/>
      <c r="AC15" s="54"/>
      <c r="AD15" s="39"/>
      <c r="AE15" s="39"/>
      <c r="AF15" s="39"/>
      <c r="AG15" s="39"/>
      <c r="AH15" s="39"/>
      <c r="AI15" s="39">
        <v>2.58</v>
      </c>
      <c r="AJ15" s="39">
        <v>181</v>
      </c>
      <c r="AK15" s="41"/>
      <c r="AL15" s="39">
        <v>8.5</v>
      </c>
      <c r="AM15" s="39"/>
      <c r="AN15" s="39"/>
      <c r="AO15" s="39"/>
      <c r="AP15" s="39"/>
      <c r="AQ15" s="39">
        <v>4.1500000000000004</v>
      </c>
      <c r="AR15" s="39"/>
      <c r="AS15" s="39"/>
      <c r="AT15" s="39"/>
      <c r="AU15" s="39"/>
      <c r="AV15" s="39"/>
      <c r="AW15" s="39"/>
      <c r="AX15" s="39"/>
      <c r="AY15" s="39"/>
      <c r="AZ15" s="42"/>
      <c r="BA15" s="43" t="s">
        <v>135</v>
      </c>
      <c r="BB15" s="44" t="s">
        <v>210</v>
      </c>
      <c r="BC15" s="45" t="s">
        <v>136</v>
      </c>
      <c r="BD15" s="30" t="s">
        <v>77</v>
      </c>
      <c r="BE15" s="30" t="s">
        <v>77</v>
      </c>
      <c r="BF15" s="46" t="s">
        <v>220</v>
      </c>
      <c r="BG15" s="45" t="s">
        <v>212</v>
      </c>
      <c r="BH15" s="45" t="s">
        <v>213</v>
      </c>
      <c r="BI15" s="30" t="s">
        <v>214</v>
      </c>
      <c r="BJ15" s="30" t="s">
        <v>215</v>
      </c>
      <c r="BK15" s="58">
        <v>-46.701279999999997</v>
      </c>
      <c r="BL15" s="58" t="s">
        <v>221</v>
      </c>
      <c r="BM15" s="49" t="s">
        <v>83</v>
      </c>
      <c r="BN15" s="50" t="s">
        <v>217</v>
      </c>
      <c r="BO15" s="51" t="s">
        <v>222</v>
      </c>
    </row>
    <row r="16" spans="1:87" customFormat="1" ht="54" customHeight="1">
      <c r="B16" s="27"/>
      <c r="C16" s="59" t="s">
        <v>204</v>
      </c>
      <c r="D16" s="29"/>
      <c r="E16" s="30"/>
      <c r="F16" s="30"/>
      <c r="G16" s="30"/>
      <c r="H16" s="30"/>
      <c r="I16" s="30"/>
      <c r="J16" s="30"/>
      <c r="K16" s="30"/>
      <c r="L16" s="30"/>
      <c r="M16" s="30"/>
      <c r="N16" s="30" t="s">
        <v>63</v>
      </c>
      <c r="O16" s="30" t="s">
        <v>63</v>
      </c>
      <c r="P16" s="32" t="s">
        <v>64</v>
      </c>
      <c r="Q16" s="29" t="s">
        <v>65</v>
      </c>
      <c r="R16" s="30" t="s">
        <v>66</v>
      </c>
      <c r="S16" s="30" t="s">
        <v>67</v>
      </c>
      <c r="T16" s="30" t="s">
        <v>205</v>
      </c>
      <c r="U16" s="33" t="s">
        <v>206</v>
      </c>
      <c r="V16" s="32" t="s">
        <v>65</v>
      </c>
      <c r="W16" s="34" t="s">
        <v>223</v>
      </c>
      <c r="X16" s="31" t="s">
        <v>208</v>
      </c>
      <c r="Y16" s="31" t="s">
        <v>133</v>
      </c>
      <c r="Z16" s="31" t="s">
        <v>209</v>
      </c>
      <c r="AA16" s="35">
        <v>29500</v>
      </c>
      <c r="AB16" s="53"/>
      <c r="AC16" s="54"/>
      <c r="AD16" s="39" t="s">
        <v>224</v>
      </c>
      <c r="AE16" s="39"/>
      <c r="AF16" s="39"/>
      <c r="AG16" s="39"/>
      <c r="AH16" s="39"/>
      <c r="AI16" s="39" t="s">
        <v>225</v>
      </c>
      <c r="AJ16" s="39">
        <v>146</v>
      </c>
      <c r="AK16" s="41"/>
      <c r="AL16" s="39"/>
      <c r="AM16" s="39"/>
      <c r="AN16" s="39"/>
      <c r="AO16" s="39"/>
      <c r="AP16" s="39"/>
      <c r="AQ16" s="39"/>
      <c r="AR16" s="39"/>
      <c r="AS16" s="39"/>
      <c r="AT16" s="39"/>
      <c r="AU16" s="39"/>
      <c r="AV16" s="39"/>
      <c r="AW16" s="39"/>
      <c r="AX16" s="39"/>
      <c r="AY16" s="39"/>
      <c r="AZ16" s="42"/>
      <c r="BA16" s="43" t="s">
        <v>135</v>
      </c>
      <c r="BB16" s="44" t="s">
        <v>210</v>
      </c>
      <c r="BC16" s="45" t="s">
        <v>136</v>
      </c>
      <c r="BD16" s="30" t="s">
        <v>77</v>
      </c>
      <c r="BE16" s="30" t="s">
        <v>77</v>
      </c>
      <c r="BF16" s="46" t="s">
        <v>226</v>
      </c>
      <c r="BG16" s="45" t="s">
        <v>212</v>
      </c>
      <c r="BH16" s="45" t="s">
        <v>213</v>
      </c>
      <c r="BI16" s="30" t="s">
        <v>214</v>
      </c>
      <c r="BJ16" s="30" t="s">
        <v>215</v>
      </c>
      <c r="BK16" s="58">
        <v>-46.54674</v>
      </c>
      <c r="BL16" s="58">
        <v>-71.993030000000005</v>
      </c>
      <c r="BM16" s="49" t="s">
        <v>83</v>
      </c>
      <c r="BN16" s="50" t="s">
        <v>217</v>
      </c>
      <c r="BO16" s="51" t="s">
        <v>227</v>
      </c>
      <c r="BQ16" s="51"/>
    </row>
    <row r="17" spans="1:68" customFormat="1" ht="54" customHeight="1">
      <c r="A17" t="s">
        <v>60</v>
      </c>
      <c r="B17" s="27" t="str">
        <f>P17</f>
        <v>NO</v>
      </c>
      <c r="C17" s="28" t="s">
        <v>228</v>
      </c>
      <c r="D17" s="29"/>
      <c r="E17" s="30"/>
      <c r="F17" s="30"/>
      <c r="G17" s="30"/>
      <c r="H17" s="30"/>
      <c r="I17" s="30"/>
      <c r="J17" s="30"/>
      <c r="K17" s="30"/>
      <c r="L17" s="30" t="s">
        <v>105</v>
      </c>
      <c r="M17" s="30" t="s">
        <v>63</v>
      </c>
      <c r="N17" s="31" t="s">
        <v>63</v>
      </c>
      <c r="O17" s="31" t="s">
        <v>63</v>
      </c>
      <c r="P17" s="32" t="s">
        <v>63</v>
      </c>
      <c r="Q17" s="29" t="s">
        <v>87</v>
      </c>
      <c r="R17" s="30" t="s">
        <v>66</v>
      </c>
      <c r="S17" s="30" t="s">
        <v>229</v>
      </c>
      <c r="T17" s="30"/>
      <c r="U17" s="33"/>
      <c r="V17" s="32" t="s">
        <v>87</v>
      </c>
      <c r="W17" s="34" t="s">
        <v>230</v>
      </c>
      <c r="X17" s="31" t="s">
        <v>231</v>
      </c>
      <c r="Y17" s="31" t="s">
        <v>71</v>
      </c>
      <c r="Z17" s="31"/>
      <c r="AA17" s="35"/>
      <c r="AB17" s="53"/>
      <c r="AC17" s="54"/>
      <c r="AD17" s="39"/>
      <c r="AE17" s="39"/>
      <c r="AF17" s="39"/>
      <c r="AG17" s="39"/>
      <c r="AH17" s="39"/>
      <c r="AI17" s="39"/>
      <c r="AJ17" s="39"/>
      <c r="AK17" s="41"/>
      <c r="AL17" s="39"/>
      <c r="AM17" s="39"/>
      <c r="AN17" s="39"/>
      <c r="AO17" s="39"/>
      <c r="AP17" s="39"/>
      <c r="AQ17" s="39"/>
      <c r="AR17" s="39"/>
      <c r="AS17" s="39"/>
      <c r="AT17" s="39"/>
      <c r="AU17" s="39"/>
      <c r="AV17" s="39"/>
      <c r="AW17" s="39"/>
      <c r="AX17" s="39"/>
      <c r="AY17" s="39"/>
      <c r="AZ17" s="42"/>
      <c r="BA17" s="43" t="s">
        <v>232</v>
      </c>
      <c r="BB17" s="44"/>
      <c r="BC17" s="45" t="s">
        <v>136</v>
      </c>
      <c r="BD17" s="30" t="s">
        <v>77</v>
      </c>
      <c r="BE17" s="30" t="s">
        <v>175</v>
      </c>
      <c r="BF17" s="46" t="s">
        <v>233</v>
      </c>
      <c r="BG17" s="45" t="s">
        <v>164</v>
      </c>
      <c r="BH17" s="45" t="s">
        <v>165</v>
      </c>
      <c r="BI17" s="30" t="s">
        <v>234</v>
      </c>
      <c r="BJ17" s="30" t="s">
        <v>235</v>
      </c>
      <c r="BK17" s="58">
        <v>-32.301839999999999</v>
      </c>
      <c r="BL17" s="58" t="s">
        <v>236</v>
      </c>
      <c r="BM17" s="49" t="s">
        <v>83</v>
      </c>
      <c r="BN17" s="50"/>
      <c r="BO17" s="51" t="s">
        <v>237</v>
      </c>
    </row>
    <row r="18" spans="1:68" customFormat="1" ht="72">
      <c r="A18" t="s">
        <v>60</v>
      </c>
      <c r="B18" s="27" t="s">
        <v>63</v>
      </c>
      <c r="C18" s="60" t="s">
        <v>238</v>
      </c>
      <c r="D18" s="29"/>
      <c r="E18" s="30"/>
      <c r="F18" s="30"/>
      <c r="G18" s="30"/>
      <c r="H18" s="30"/>
      <c r="I18" s="30"/>
      <c r="J18" s="30"/>
      <c r="K18" s="30"/>
      <c r="L18" s="30"/>
      <c r="M18" s="30"/>
      <c r="N18" s="52"/>
      <c r="O18" s="52" t="s">
        <v>63</v>
      </c>
      <c r="P18" s="32" t="s">
        <v>63</v>
      </c>
      <c r="Q18" s="29" t="s">
        <v>65</v>
      </c>
      <c r="R18" s="30" t="s">
        <v>66</v>
      </c>
      <c r="S18" s="30" t="s">
        <v>67</v>
      </c>
      <c r="T18" s="30" t="s">
        <v>239</v>
      </c>
      <c r="U18" s="33" t="s">
        <v>240</v>
      </c>
      <c r="V18" s="32" t="s">
        <v>65</v>
      </c>
      <c r="W18" s="34" t="s">
        <v>241</v>
      </c>
      <c r="X18" s="31" t="s">
        <v>71</v>
      </c>
      <c r="Y18" s="31"/>
      <c r="Z18" s="31"/>
      <c r="AA18" s="35"/>
      <c r="AB18" s="53"/>
      <c r="AC18" s="54"/>
      <c r="AD18" s="39"/>
      <c r="AE18" s="39"/>
      <c r="AF18" s="39"/>
      <c r="AG18" s="39"/>
      <c r="AH18" s="39"/>
      <c r="AI18" s="39"/>
      <c r="AJ18" s="39"/>
      <c r="AK18" s="41"/>
      <c r="AL18" s="39"/>
      <c r="AM18" s="39"/>
      <c r="AN18" s="39"/>
      <c r="AO18" s="39"/>
      <c r="AP18" s="39"/>
      <c r="AQ18" s="39"/>
      <c r="AR18" s="39"/>
      <c r="AS18" s="39"/>
      <c r="AT18" s="39"/>
      <c r="AU18" s="39"/>
      <c r="AV18" s="39"/>
      <c r="AW18" s="39"/>
      <c r="AX18" s="39"/>
      <c r="AY18" s="39"/>
      <c r="AZ18" s="42"/>
      <c r="BA18" s="43" t="s">
        <v>125</v>
      </c>
      <c r="BB18" s="44"/>
      <c r="BC18" s="45" t="s">
        <v>113</v>
      </c>
      <c r="BD18" s="30" t="s">
        <v>77</v>
      </c>
      <c r="BE18" s="30" t="s">
        <v>175</v>
      </c>
      <c r="BF18" s="46" t="s">
        <v>242</v>
      </c>
      <c r="BG18" s="45" t="s">
        <v>202</v>
      </c>
      <c r="BH18" s="45" t="s">
        <v>213</v>
      </c>
      <c r="BI18" s="30" t="s">
        <v>151</v>
      </c>
      <c r="BJ18" s="30" t="s">
        <v>243</v>
      </c>
      <c r="BK18" s="58">
        <v>-19.842950999999999</v>
      </c>
      <c r="BL18" s="58">
        <v>-69.068077000000002</v>
      </c>
      <c r="BM18" s="49" t="s">
        <v>83</v>
      </c>
      <c r="BN18" s="50" t="s">
        <v>244</v>
      </c>
      <c r="BO18" s="51" t="s">
        <v>245</v>
      </c>
    </row>
    <row r="19" spans="1:68" customFormat="1" ht="84">
      <c r="B19" s="27"/>
      <c r="C19" s="28" t="s">
        <v>246</v>
      </c>
      <c r="D19" s="29"/>
      <c r="E19" s="30"/>
      <c r="F19" s="30"/>
      <c r="G19" s="30"/>
      <c r="H19" s="30"/>
      <c r="I19" s="30"/>
      <c r="J19" s="30"/>
      <c r="K19" s="30"/>
      <c r="L19" s="30"/>
      <c r="M19" s="30"/>
      <c r="N19" s="52"/>
      <c r="O19" s="52" t="s">
        <v>63</v>
      </c>
      <c r="P19" s="32" t="s">
        <v>63</v>
      </c>
      <c r="Q19" s="29" t="s">
        <v>65</v>
      </c>
      <c r="R19" s="30" t="s">
        <v>66</v>
      </c>
      <c r="S19" s="30" t="s">
        <v>67</v>
      </c>
      <c r="T19" s="30" t="s">
        <v>239</v>
      </c>
      <c r="U19" s="33" t="s">
        <v>247</v>
      </c>
      <c r="V19" s="32" t="s">
        <v>65</v>
      </c>
      <c r="W19" s="34" t="s">
        <v>248</v>
      </c>
      <c r="X19" s="31" t="s">
        <v>249</v>
      </c>
      <c r="Y19" s="31" t="s">
        <v>250</v>
      </c>
      <c r="Z19" s="31" t="s">
        <v>251</v>
      </c>
      <c r="AA19" s="35"/>
      <c r="AB19" s="53"/>
      <c r="AC19" s="54"/>
      <c r="AD19" s="39"/>
      <c r="AE19" s="39"/>
      <c r="AF19" s="39"/>
      <c r="AG19" s="39"/>
      <c r="AH19" s="39"/>
      <c r="AI19" s="39">
        <v>0.3</v>
      </c>
      <c r="AJ19" s="39">
        <v>88</v>
      </c>
      <c r="AK19" s="41"/>
      <c r="AL19" s="40">
        <v>5</v>
      </c>
      <c r="AM19" s="40"/>
      <c r="AN19" s="39"/>
      <c r="AO19" s="39"/>
      <c r="AP19" s="39"/>
      <c r="AQ19" s="39">
        <v>1.4</v>
      </c>
      <c r="AR19" s="39"/>
      <c r="AS19" s="39"/>
      <c r="AT19" s="39"/>
      <c r="AU19" s="39"/>
      <c r="AV19" s="39"/>
      <c r="AW19" s="39"/>
      <c r="AX19" s="39"/>
      <c r="AY19" s="39"/>
      <c r="AZ19" s="42"/>
      <c r="BA19" s="43" t="s">
        <v>135</v>
      </c>
      <c r="BB19" s="44"/>
      <c r="BC19" s="45" t="s">
        <v>113</v>
      </c>
      <c r="BD19" s="30" t="s">
        <v>175</v>
      </c>
      <c r="BE19" s="30" t="s">
        <v>77</v>
      </c>
      <c r="BF19" s="46" t="s">
        <v>252</v>
      </c>
      <c r="BG19" s="45" t="s">
        <v>202</v>
      </c>
      <c r="BH19" s="45" t="s">
        <v>213</v>
      </c>
      <c r="BI19" s="30" t="s">
        <v>151</v>
      </c>
      <c r="BJ19" s="30" t="s">
        <v>243</v>
      </c>
      <c r="BK19" s="58">
        <v>-19.81297</v>
      </c>
      <c r="BL19" s="58">
        <v>-69.053610000000006</v>
      </c>
      <c r="BM19" s="49" t="s">
        <v>83</v>
      </c>
      <c r="BN19" s="50" t="s">
        <v>244</v>
      </c>
      <c r="BO19" s="51" t="s">
        <v>253</v>
      </c>
    </row>
    <row r="20" spans="1:68" customFormat="1" ht="54" customHeight="1">
      <c r="A20" s="61" t="s">
        <v>60</v>
      </c>
      <c r="B20" s="27" t="str">
        <f>P20</f>
        <v>SI</v>
      </c>
      <c r="C20" s="28" t="s">
        <v>254</v>
      </c>
      <c r="D20" s="29"/>
      <c r="E20" s="30"/>
      <c r="F20" s="30"/>
      <c r="G20" s="30"/>
      <c r="H20" s="30"/>
      <c r="I20" s="30"/>
      <c r="J20" s="30"/>
      <c r="K20" s="30"/>
      <c r="L20" s="30"/>
      <c r="M20" s="30"/>
      <c r="N20" s="52" t="s">
        <v>64</v>
      </c>
      <c r="O20" s="52" t="s">
        <v>64</v>
      </c>
      <c r="P20" s="32" t="s">
        <v>64</v>
      </c>
      <c r="Q20" s="29" t="s">
        <v>91</v>
      </c>
      <c r="R20" s="30" t="s">
        <v>66</v>
      </c>
      <c r="S20" s="30" t="s">
        <v>255</v>
      </c>
      <c r="T20" s="30" t="s">
        <v>256</v>
      </c>
      <c r="U20" s="33" t="s">
        <v>257</v>
      </c>
      <c r="V20" s="32" t="s">
        <v>91</v>
      </c>
      <c r="W20" s="34" t="s">
        <v>258</v>
      </c>
      <c r="X20" s="31" t="s">
        <v>208</v>
      </c>
      <c r="Y20" s="31" t="s">
        <v>133</v>
      </c>
      <c r="Z20" s="31"/>
      <c r="AA20" s="35">
        <v>3840</v>
      </c>
      <c r="AB20" s="53"/>
      <c r="AC20" s="54"/>
      <c r="AD20" s="39"/>
      <c r="AE20" s="39"/>
      <c r="AF20" s="39"/>
      <c r="AG20" s="39"/>
      <c r="AH20" s="39"/>
      <c r="AI20" s="39"/>
      <c r="AJ20" s="39"/>
      <c r="AK20" s="41"/>
      <c r="AL20" s="39"/>
      <c r="AM20" s="39"/>
      <c r="AN20" s="39"/>
      <c r="AO20" s="39"/>
      <c r="AP20" s="39"/>
      <c r="AQ20" s="39"/>
      <c r="AR20" s="39"/>
      <c r="AS20" s="39"/>
      <c r="AT20" s="39"/>
      <c r="AU20" s="39"/>
      <c r="AV20" s="39"/>
      <c r="AW20" s="39"/>
      <c r="AX20" s="39"/>
      <c r="AY20" s="39"/>
      <c r="AZ20" s="42"/>
      <c r="BA20" s="43" t="s">
        <v>135</v>
      </c>
      <c r="BB20" s="44" t="s">
        <v>259</v>
      </c>
      <c r="BC20" s="45" t="s">
        <v>113</v>
      </c>
      <c r="BD20" s="30" t="s">
        <v>77</v>
      </c>
      <c r="BE20" s="30" t="s">
        <v>77</v>
      </c>
      <c r="BF20" s="46" t="s">
        <v>260</v>
      </c>
      <c r="BG20" s="45" t="s">
        <v>261</v>
      </c>
      <c r="BH20" s="45" t="s">
        <v>262</v>
      </c>
      <c r="BI20" s="30" t="s">
        <v>140</v>
      </c>
      <c r="BJ20" s="30" t="s">
        <v>263</v>
      </c>
      <c r="BK20" s="58" t="s">
        <v>264</v>
      </c>
      <c r="BL20" s="58" t="s">
        <v>265</v>
      </c>
      <c r="BM20" s="49" t="s">
        <v>193</v>
      </c>
      <c r="BN20" s="50" t="s">
        <v>266</v>
      </c>
      <c r="BO20" s="51" t="s">
        <v>267</v>
      </c>
    </row>
    <row r="21" spans="1:68" customFormat="1" ht="72">
      <c r="A21" t="s">
        <v>60</v>
      </c>
      <c r="B21" s="27" t="str">
        <f>P21</f>
        <v>SI</v>
      </c>
      <c r="C21" s="28" t="s">
        <v>268</v>
      </c>
      <c r="D21" s="29" t="s">
        <v>105</v>
      </c>
      <c r="E21" s="30" t="s">
        <v>105</v>
      </c>
      <c r="F21" s="30" t="s">
        <v>105</v>
      </c>
      <c r="G21" s="30" t="s">
        <v>105</v>
      </c>
      <c r="H21" s="30" t="s">
        <v>105</v>
      </c>
      <c r="I21" s="30" t="s">
        <v>105</v>
      </c>
      <c r="J21" s="30" t="s">
        <v>105</v>
      </c>
      <c r="K21" s="30" t="s">
        <v>63</v>
      </c>
      <c r="L21" s="30" t="s">
        <v>63</v>
      </c>
      <c r="M21" s="30" t="s">
        <v>64</v>
      </c>
      <c r="N21" s="30" t="s">
        <v>64</v>
      </c>
      <c r="O21" s="30" t="s">
        <v>64</v>
      </c>
      <c r="P21" s="32" t="s">
        <v>64</v>
      </c>
      <c r="Q21" s="29" t="s">
        <v>91</v>
      </c>
      <c r="R21" s="30" t="s">
        <v>66</v>
      </c>
      <c r="S21" s="30" t="s">
        <v>106</v>
      </c>
      <c r="T21" s="30" t="s">
        <v>269</v>
      </c>
      <c r="U21" s="33" t="s">
        <v>270</v>
      </c>
      <c r="V21" s="32" t="s">
        <v>91</v>
      </c>
      <c r="W21" s="34" t="s">
        <v>271</v>
      </c>
      <c r="X21" s="31" t="s">
        <v>161</v>
      </c>
      <c r="Y21" s="31" t="s">
        <v>72</v>
      </c>
      <c r="Z21" s="31"/>
      <c r="AA21" s="35"/>
      <c r="AB21" s="53">
        <v>297.3</v>
      </c>
      <c r="AC21" s="54"/>
      <c r="AD21" s="39" t="s">
        <v>272</v>
      </c>
      <c r="AE21" s="39">
        <v>0.59</v>
      </c>
      <c r="AF21" s="39"/>
      <c r="AG21" s="39"/>
      <c r="AH21" s="39"/>
      <c r="AI21" s="39">
        <v>0.19</v>
      </c>
      <c r="AJ21" s="39">
        <v>0.9</v>
      </c>
      <c r="AK21" s="41"/>
      <c r="AL21" s="39"/>
      <c r="AM21" s="39"/>
      <c r="AN21" s="39"/>
      <c r="AO21" s="39"/>
      <c r="AP21" s="39"/>
      <c r="AQ21" s="39"/>
      <c r="AR21" s="39"/>
      <c r="AS21" s="39"/>
      <c r="AT21" s="39"/>
      <c r="AU21" s="39"/>
      <c r="AV21" s="39"/>
      <c r="AW21" s="39"/>
      <c r="AX21" s="39"/>
      <c r="AY21" s="39"/>
      <c r="AZ21" s="42"/>
      <c r="BA21" s="43" t="s">
        <v>111</v>
      </c>
      <c r="BB21" s="44" t="s">
        <v>273</v>
      </c>
      <c r="BC21" s="45" t="s">
        <v>76</v>
      </c>
      <c r="BD21" s="30" t="s">
        <v>77</v>
      </c>
      <c r="BE21" s="30" t="s">
        <v>77</v>
      </c>
      <c r="BF21" s="46" t="s">
        <v>274</v>
      </c>
      <c r="BG21" s="45"/>
      <c r="BH21" s="45" t="s">
        <v>213</v>
      </c>
      <c r="BI21" s="30" t="s">
        <v>117</v>
      </c>
      <c r="BJ21" s="30" t="s">
        <v>275</v>
      </c>
      <c r="BK21" s="58">
        <v>-29.130050000000001</v>
      </c>
      <c r="BL21" s="58" t="s">
        <v>276</v>
      </c>
      <c r="BM21" s="49" t="s">
        <v>83</v>
      </c>
      <c r="BN21" s="50" t="s">
        <v>277</v>
      </c>
      <c r="BO21" s="51" t="s">
        <v>278</v>
      </c>
    </row>
    <row r="22" spans="1:68" customFormat="1" ht="54" customHeight="1">
      <c r="A22" t="s">
        <v>60</v>
      </c>
      <c r="B22" s="27" t="str">
        <f>P22</f>
        <v>NO</v>
      </c>
      <c r="C22" s="28" t="s">
        <v>279</v>
      </c>
      <c r="D22" s="29"/>
      <c r="E22" s="30"/>
      <c r="F22" s="30"/>
      <c r="G22" s="30"/>
      <c r="H22" s="30"/>
      <c r="I22" s="30"/>
      <c r="J22" s="30"/>
      <c r="K22" s="30"/>
      <c r="L22" s="30"/>
      <c r="M22" s="30" t="s">
        <v>63</v>
      </c>
      <c r="N22" s="30" t="s">
        <v>63</v>
      </c>
      <c r="O22" s="30" t="s">
        <v>63</v>
      </c>
      <c r="P22" s="32" t="s">
        <v>63</v>
      </c>
      <c r="Q22" s="29" t="s">
        <v>280</v>
      </c>
      <c r="R22" s="30" t="s">
        <v>281</v>
      </c>
      <c r="S22" s="30" t="s">
        <v>282</v>
      </c>
      <c r="T22" s="30" t="s">
        <v>283</v>
      </c>
      <c r="U22" s="33" t="s">
        <v>284</v>
      </c>
      <c r="V22" s="32" t="s">
        <v>280</v>
      </c>
      <c r="W22" s="34" t="s">
        <v>285</v>
      </c>
      <c r="X22" s="31" t="s">
        <v>208</v>
      </c>
      <c r="Y22" s="31" t="s">
        <v>71</v>
      </c>
      <c r="Z22" s="31" t="s">
        <v>286</v>
      </c>
      <c r="AA22" s="35">
        <v>10500</v>
      </c>
      <c r="AB22" s="53"/>
      <c r="AC22" s="54"/>
      <c r="AD22" s="39"/>
      <c r="AE22" s="39"/>
      <c r="AF22" s="39"/>
      <c r="AG22" s="39"/>
      <c r="AH22" s="39"/>
      <c r="AI22" s="39"/>
      <c r="AJ22" s="39"/>
      <c r="AK22" s="41"/>
      <c r="AL22" s="39"/>
      <c r="AM22" s="39"/>
      <c r="AN22" s="39"/>
      <c r="AO22" s="39"/>
      <c r="AP22" s="39"/>
      <c r="AQ22" s="39"/>
      <c r="AR22" s="39"/>
      <c r="AS22" s="39"/>
      <c r="AT22" s="39"/>
      <c r="AU22" s="39"/>
      <c r="AV22" s="39"/>
      <c r="AW22" s="39"/>
      <c r="AX22" s="39"/>
      <c r="AY22" s="39"/>
      <c r="AZ22" s="42"/>
      <c r="BA22" s="43" t="s">
        <v>287</v>
      </c>
      <c r="BB22" s="44"/>
      <c r="BC22" s="45" t="s">
        <v>136</v>
      </c>
      <c r="BD22" s="30" t="s">
        <v>77</v>
      </c>
      <c r="BE22" s="30" t="s">
        <v>77</v>
      </c>
      <c r="BF22" s="46" t="s">
        <v>288</v>
      </c>
      <c r="BG22" s="45"/>
      <c r="BH22" s="45" t="s">
        <v>289</v>
      </c>
      <c r="BI22" s="30" t="s">
        <v>290</v>
      </c>
      <c r="BJ22" s="30" t="s">
        <v>291</v>
      </c>
      <c r="BK22" s="55">
        <v>-33.303849999999997</v>
      </c>
      <c r="BL22" s="55">
        <v>-70.985479999999995</v>
      </c>
      <c r="BM22" s="49" t="s">
        <v>83</v>
      </c>
      <c r="BN22" s="50" t="s">
        <v>292</v>
      </c>
      <c r="BO22" s="51" t="s">
        <v>293</v>
      </c>
    </row>
    <row r="23" spans="1:68" customFormat="1" ht="54" customHeight="1">
      <c r="A23" t="s">
        <v>60</v>
      </c>
      <c r="B23" s="27" t="str">
        <f>P23</f>
        <v>SI</v>
      </c>
      <c r="C23" s="28" t="s">
        <v>294</v>
      </c>
      <c r="D23" s="29" t="s">
        <v>64</v>
      </c>
      <c r="E23" s="30" t="s">
        <v>64</v>
      </c>
      <c r="F23" s="30" t="s">
        <v>64</v>
      </c>
      <c r="G23" s="30" t="s">
        <v>64</v>
      </c>
      <c r="H23" s="30" t="s">
        <v>64</v>
      </c>
      <c r="I23" s="30" t="s">
        <v>64</v>
      </c>
      <c r="J23" s="30" t="s">
        <v>63</v>
      </c>
      <c r="K23" s="30" t="s">
        <v>64</v>
      </c>
      <c r="L23" s="30" t="s">
        <v>64</v>
      </c>
      <c r="M23" s="30" t="s">
        <v>64</v>
      </c>
      <c r="N23" s="52" t="s">
        <v>64</v>
      </c>
      <c r="O23" s="52" t="s">
        <v>64</v>
      </c>
      <c r="P23" s="32" t="s">
        <v>64</v>
      </c>
      <c r="Q23" s="29" t="s">
        <v>65</v>
      </c>
      <c r="R23" s="30" t="s">
        <v>281</v>
      </c>
      <c r="S23" s="30" t="s">
        <v>295</v>
      </c>
      <c r="T23" s="30" t="s">
        <v>296</v>
      </c>
      <c r="U23" s="33" t="s">
        <v>297</v>
      </c>
      <c r="V23" s="32" t="s">
        <v>65</v>
      </c>
      <c r="W23" s="34" t="s">
        <v>298</v>
      </c>
      <c r="X23" s="31" t="s">
        <v>71</v>
      </c>
      <c r="Y23" s="31" t="s">
        <v>72</v>
      </c>
      <c r="Z23" s="31"/>
      <c r="AA23" s="35"/>
      <c r="AB23" s="53"/>
      <c r="AC23" s="54"/>
      <c r="AD23" s="39"/>
      <c r="AE23" s="39"/>
      <c r="AF23" s="39"/>
      <c r="AG23" s="39"/>
      <c r="AH23" s="39"/>
      <c r="AI23" s="39"/>
      <c r="AJ23" s="39"/>
      <c r="AK23" s="41"/>
      <c r="AL23" s="39"/>
      <c r="AM23" s="39"/>
      <c r="AN23" s="39"/>
      <c r="AO23" s="39"/>
      <c r="AP23" s="39"/>
      <c r="AQ23" s="39"/>
      <c r="AR23" s="39"/>
      <c r="AS23" s="39"/>
      <c r="AT23" s="39"/>
      <c r="AU23" s="39"/>
      <c r="AV23" s="39"/>
      <c r="AW23" s="39"/>
      <c r="AX23" s="39"/>
      <c r="AY23" s="39"/>
      <c r="AZ23" s="42"/>
      <c r="BA23" s="43" t="s">
        <v>299</v>
      </c>
      <c r="BB23" s="44"/>
      <c r="BC23" s="45" t="s">
        <v>136</v>
      </c>
      <c r="BD23" s="30" t="s">
        <v>77</v>
      </c>
      <c r="BE23" s="30" t="s">
        <v>175</v>
      </c>
      <c r="BF23" s="46" t="s">
        <v>300</v>
      </c>
      <c r="BG23" s="45"/>
      <c r="BH23" s="45" t="s">
        <v>150</v>
      </c>
      <c r="BI23" s="30" t="s">
        <v>140</v>
      </c>
      <c r="BJ23" s="30" t="s">
        <v>140</v>
      </c>
      <c r="BK23" s="55">
        <v>-25.496860000000002</v>
      </c>
      <c r="BL23" s="47" t="s">
        <v>301</v>
      </c>
      <c r="BM23" s="49" t="s">
        <v>83</v>
      </c>
      <c r="BN23" s="50" t="s">
        <v>302</v>
      </c>
      <c r="BO23" s="51"/>
    </row>
    <row r="24" spans="1:68" customFormat="1" ht="54" customHeight="1">
      <c r="B24" s="27"/>
      <c r="C24" s="28" t="s">
        <v>294</v>
      </c>
      <c r="D24" s="29" t="s">
        <v>64</v>
      </c>
      <c r="E24" s="30" t="s">
        <v>64</v>
      </c>
      <c r="F24" s="30" t="s">
        <v>64</v>
      </c>
      <c r="G24" s="30" t="s">
        <v>64</v>
      </c>
      <c r="H24" s="30" t="s">
        <v>64</v>
      </c>
      <c r="I24" s="30" t="s">
        <v>64</v>
      </c>
      <c r="J24" s="30" t="s">
        <v>63</v>
      </c>
      <c r="K24" s="30" t="s">
        <v>64</v>
      </c>
      <c r="L24" s="30" t="s">
        <v>64</v>
      </c>
      <c r="M24" s="30" t="s">
        <v>64</v>
      </c>
      <c r="N24" s="62" t="s">
        <v>64</v>
      </c>
      <c r="O24" s="62" t="s">
        <v>64</v>
      </c>
      <c r="P24" s="32" t="s">
        <v>64</v>
      </c>
      <c r="Q24" s="29" t="s">
        <v>65</v>
      </c>
      <c r="R24" s="30" t="s">
        <v>281</v>
      </c>
      <c r="S24" s="30" t="s">
        <v>295</v>
      </c>
      <c r="T24" s="30" t="s">
        <v>296</v>
      </c>
      <c r="U24" s="33" t="s">
        <v>303</v>
      </c>
      <c r="V24" s="32" t="s">
        <v>65</v>
      </c>
      <c r="W24" s="34" t="s">
        <v>304</v>
      </c>
      <c r="X24" s="31" t="s">
        <v>72</v>
      </c>
      <c r="Y24" s="31" t="s">
        <v>305</v>
      </c>
      <c r="Z24" s="31" t="s">
        <v>306</v>
      </c>
      <c r="AA24" s="35"/>
      <c r="AB24" s="53"/>
      <c r="AC24" s="54"/>
      <c r="AD24" s="39"/>
      <c r="AE24" s="39"/>
      <c r="AF24" s="39"/>
      <c r="AG24" s="39"/>
      <c r="AH24" s="39"/>
      <c r="AI24" s="39"/>
      <c r="AJ24" s="39"/>
      <c r="AK24" s="41"/>
      <c r="AL24" s="39"/>
      <c r="AM24" s="39"/>
      <c r="AN24" s="39"/>
      <c r="AO24" s="39"/>
      <c r="AP24" s="39"/>
      <c r="AQ24" s="39"/>
      <c r="AR24" s="39"/>
      <c r="AS24" s="39"/>
      <c r="AT24" s="39"/>
      <c r="AU24" s="39"/>
      <c r="AV24" s="39"/>
      <c r="AW24" s="39"/>
      <c r="AX24" s="39"/>
      <c r="AY24" s="39"/>
      <c r="AZ24" s="42"/>
      <c r="BA24" s="43" t="s">
        <v>135</v>
      </c>
      <c r="BB24" s="44" t="s">
        <v>307</v>
      </c>
      <c r="BC24" s="45" t="s">
        <v>136</v>
      </c>
      <c r="BD24" s="30" t="s">
        <v>77</v>
      </c>
      <c r="BE24" s="30" t="s">
        <v>77</v>
      </c>
      <c r="BF24" s="46" t="s">
        <v>308</v>
      </c>
      <c r="BG24" s="45" t="s">
        <v>138</v>
      </c>
      <c r="BH24" s="45" t="s">
        <v>213</v>
      </c>
      <c r="BI24" s="30" t="s">
        <v>140</v>
      </c>
      <c r="BJ24" s="30" t="s">
        <v>140</v>
      </c>
      <c r="BK24" s="55">
        <v>-24.622979999999998</v>
      </c>
      <c r="BL24" s="47" t="s">
        <v>309</v>
      </c>
      <c r="BM24" s="49" t="s">
        <v>83</v>
      </c>
      <c r="BN24" s="50" t="s">
        <v>302</v>
      </c>
      <c r="BO24" s="51"/>
    </row>
    <row r="25" spans="1:68" customFormat="1" ht="54" customHeight="1">
      <c r="B25" s="27"/>
      <c r="C25" s="28" t="s">
        <v>294</v>
      </c>
      <c r="D25" s="29" t="s">
        <v>64</v>
      </c>
      <c r="E25" s="30" t="s">
        <v>64</v>
      </c>
      <c r="F25" s="30" t="s">
        <v>64</v>
      </c>
      <c r="G25" s="30" t="s">
        <v>64</v>
      </c>
      <c r="H25" s="30" t="s">
        <v>64</v>
      </c>
      <c r="I25" s="30" t="s">
        <v>64</v>
      </c>
      <c r="J25" s="30" t="s">
        <v>63</v>
      </c>
      <c r="K25" s="30" t="s">
        <v>64</v>
      </c>
      <c r="L25" s="30" t="s">
        <v>64</v>
      </c>
      <c r="M25" s="30" t="s">
        <v>64</v>
      </c>
      <c r="N25" s="31" t="s">
        <v>64</v>
      </c>
      <c r="O25" s="31" t="s">
        <v>64</v>
      </c>
      <c r="P25" s="32" t="s">
        <v>64</v>
      </c>
      <c r="Q25" s="29" t="s">
        <v>65</v>
      </c>
      <c r="R25" s="30" t="s">
        <v>281</v>
      </c>
      <c r="S25" s="30" t="s">
        <v>295</v>
      </c>
      <c r="T25" s="30" t="s">
        <v>296</v>
      </c>
      <c r="U25" s="33" t="s">
        <v>303</v>
      </c>
      <c r="V25" s="32" t="s">
        <v>65</v>
      </c>
      <c r="W25" s="34" t="s">
        <v>80</v>
      </c>
      <c r="X25" s="31" t="s">
        <v>72</v>
      </c>
      <c r="Y25" s="31" t="s">
        <v>133</v>
      </c>
      <c r="Z25" s="31" t="s">
        <v>188</v>
      </c>
      <c r="AA25" s="35"/>
      <c r="AB25" s="53"/>
      <c r="AC25" s="54"/>
      <c r="AD25" s="39"/>
      <c r="AE25" s="39"/>
      <c r="AF25" s="39"/>
      <c r="AG25" s="39"/>
      <c r="AH25" s="39"/>
      <c r="AI25" s="39"/>
      <c r="AJ25" s="39"/>
      <c r="AK25" s="41"/>
      <c r="AL25" s="39"/>
      <c r="AM25" s="39"/>
      <c r="AN25" s="39"/>
      <c r="AO25" s="39"/>
      <c r="AP25" s="39"/>
      <c r="AQ25" s="39"/>
      <c r="AR25" s="39"/>
      <c r="AS25" s="39"/>
      <c r="AT25" s="39"/>
      <c r="AU25" s="39"/>
      <c r="AV25" s="39"/>
      <c r="AW25" s="39"/>
      <c r="AX25" s="39"/>
      <c r="AY25" s="39"/>
      <c r="AZ25" s="42"/>
      <c r="BA25" s="43" t="s">
        <v>135</v>
      </c>
      <c r="BB25" s="44"/>
      <c r="BC25" s="45" t="s">
        <v>136</v>
      </c>
      <c r="BD25" s="30" t="s">
        <v>77</v>
      </c>
      <c r="BE25" s="30" t="s">
        <v>175</v>
      </c>
      <c r="BF25" s="46" t="s">
        <v>310</v>
      </c>
      <c r="BG25" s="45" t="s">
        <v>138</v>
      </c>
      <c r="BH25" s="45" t="s">
        <v>150</v>
      </c>
      <c r="BI25" s="30" t="s">
        <v>140</v>
      </c>
      <c r="BJ25" s="30" t="s">
        <v>140</v>
      </c>
      <c r="BK25" s="55">
        <v>-23.984000000000002</v>
      </c>
      <c r="BL25" s="63">
        <v>-69.5</v>
      </c>
      <c r="BM25" s="49" t="s">
        <v>83</v>
      </c>
      <c r="BN25" s="50" t="s">
        <v>302</v>
      </c>
      <c r="BO25" s="51"/>
    </row>
    <row r="26" spans="1:68" customFormat="1" ht="54" customHeight="1">
      <c r="B26" s="27"/>
      <c r="C26" s="28" t="s">
        <v>294</v>
      </c>
      <c r="D26" s="29" t="s">
        <v>64</v>
      </c>
      <c r="E26" s="30" t="s">
        <v>64</v>
      </c>
      <c r="F26" s="30" t="s">
        <v>64</v>
      </c>
      <c r="G26" s="30" t="s">
        <v>64</v>
      </c>
      <c r="H26" s="30" t="s">
        <v>64</v>
      </c>
      <c r="I26" s="30" t="s">
        <v>64</v>
      </c>
      <c r="J26" s="30" t="s">
        <v>63</v>
      </c>
      <c r="K26" s="30" t="s">
        <v>64</v>
      </c>
      <c r="L26" s="30" t="s">
        <v>64</v>
      </c>
      <c r="M26" s="30" t="s">
        <v>64</v>
      </c>
      <c r="N26" s="30" t="s">
        <v>64</v>
      </c>
      <c r="O26" s="30" t="s">
        <v>64</v>
      </c>
      <c r="P26" s="32" t="s">
        <v>64</v>
      </c>
      <c r="Q26" s="29" t="s">
        <v>65</v>
      </c>
      <c r="R26" s="30" t="s">
        <v>281</v>
      </c>
      <c r="S26" s="30" t="s">
        <v>295</v>
      </c>
      <c r="T26" s="30" t="s">
        <v>296</v>
      </c>
      <c r="U26" s="33" t="s">
        <v>303</v>
      </c>
      <c r="V26" s="32" t="s">
        <v>65</v>
      </c>
      <c r="W26" s="34" t="s">
        <v>311</v>
      </c>
      <c r="X26" s="31" t="s">
        <v>71</v>
      </c>
      <c r="Y26" s="31" t="s">
        <v>312</v>
      </c>
      <c r="Z26" s="31" t="s">
        <v>313</v>
      </c>
      <c r="AA26" s="35"/>
      <c r="AB26" s="53"/>
      <c r="AC26" s="54"/>
      <c r="AD26" s="39">
        <v>1.873</v>
      </c>
      <c r="AE26" s="39"/>
      <c r="AF26" s="39"/>
      <c r="AG26" s="39"/>
      <c r="AH26" s="39"/>
      <c r="AI26" s="39">
        <v>3.9</v>
      </c>
      <c r="AJ26" s="39">
        <v>14.824</v>
      </c>
      <c r="AK26" s="41"/>
      <c r="AL26" s="39"/>
      <c r="AM26" s="39"/>
      <c r="AN26" s="39"/>
      <c r="AO26" s="39"/>
      <c r="AP26" s="39"/>
      <c r="AQ26" s="39"/>
      <c r="AR26" s="39"/>
      <c r="AS26" s="39"/>
      <c r="AT26" s="39"/>
      <c r="AU26" s="39"/>
      <c r="AV26" s="39"/>
      <c r="AW26" s="39"/>
      <c r="AX26" s="39"/>
      <c r="AY26" s="39"/>
      <c r="AZ26" s="42"/>
      <c r="BA26" s="43" t="s">
        <v>125</v>
      </c>
      <c r="BB26" s="44"/>
      <c r="BC26" s="45" t="s">
        <v>136</v>
      </c>
      <c r="BD26" s="30" t="s">
        <v>77</v>
      </c>
      <c r="BE26" s="30" t="s">
        <v>77</v>
      </c>
      <c r="BF26" s="46" t="s">
        <v>314</v>
      </c>
      <c r="BG26" s="45" t="s">
        <v>138</v>
      </c>
      <c r="BH26" s="45" t="s">
        <v>139</v>
      </c>
      <c r="BI26" s="30" t="s">
        <v>140</v>
      </c>
      <c r="BJ26" s="30" t="s">
        <v>315</v>
      </c>
      <c r="BK26" s="55">
        <v>-22.696940000000001</v>
      </c>
      <c r="BL26" s="47" t="s">
        <v>316</v>
      </c>
      <c r="BM26" s="49" t="s">
        <v>83</v>
      </c>
      <c r="BN26" s="50" t="s">
        <v>302</v>
      </c>
      <c r="BO26" s="51" t="s">
        <v>317</v>
      </c>
    </row>
    <row r="27" spans="1:68" customFormat="1" ht="54" customHeight="1">
      <c r="B27" s="27"/>
      <c r="C27" s="28" t="s">
        <v>294</v>
      </c>
      <c r="D27" s="29" t="s">
        <v>64</v>
      </c>
      <c r="E27" s="30" t="s">
        <v>64</v>
      </c>
      <c r="F27" s="30" t="s">
        <v>64</v>
      </c>
      <c r="G27" s="30" t="s">
        <v>64</v>
      </c>
      <c r="H27" s="30" t="s">
        <v>64</v>
      </c>
      <c r="I27" s="30" t="s">
        <v>64</v>
      </c>
      <c r="J27" s="30" t="s">
        <v>63</v>
      </c>
      <c r="K27" s="30" t="s">
        <v>64</v>
      </c>
      <c r="L27" s="30" t="s">
        <v>64</v>
      </c>
      <c r="M27" s="30" t="s">
        <v>64</v>
      </c>
      <c r="N27" s="52" t="s">
        <v>64</v>
      </c>
      <c r="O27" s="30" t="s">
        <v>64</v>
      </c>
      <c r="P27" s="32" t="s">
        <v>64</v>
      </c>
      <c r="Q27" s="29" t="s">
        <v>65</v>
      </c>
      <c r="R27" s="30" t="s">
        <v>281</v>
      </c>
      <c r="S27" s="30" t="s">
        <v>295</v>
      </c>
      <c r="T27" s="30" t="s">
        <v>296</v>
      </c>
      <c r="U27" s="33" t="s">
        <v>318</v>
      </c>
      <c r="V27" s="32" t="s">
        <v>65</v>
      </c>
      <c r="W27" s="34" t="s">
        <v>319</v>
      </c>
      <c r="X27" s="31" t="s">
        <v>71</v>
      </c>
      <c r="Y27" s="31" t="s">
        <v>320</v>
      </c>
      <c r="Z27" s="31"/>
      <c r="AA27" s="35"/>
      <c r="AB27" s="53"/>
      <c r="AC27" s="54"/>
      <c r="AD27" s="39"/>
      <c r="AE27" s="39"/>
      <c r="AF27" s="39"/>
      <c r="AG27" s="39"/>
      <c r="AH27" s="39"/>
      <c r="AI27" s="39"/>
      <c r="AJ27" s="39"/>
      <c r="AK27" s="41"/>
      <c r="AL27" s="39"/>
      <c r="AM27" s="39"/>
      <c r="AN27" s="39"/>
      <c r="AO27" s="39"/>
      <c r="AP27" s="39"/>
      <c r="AQ27" s="39"/>
      <c r="AR27" s="39"/>
      <c r="AS27" s="39"/>
      <c r="AT27" s="39"/>
      <c r="AU27" s="39"/>
      <c r="AV27" s="39"/>
      <c r="AW27" s="39"/>
      <c r="AX27" s="39"/>
      <c r="AY27" s="39"/>
      <c r="AZ27" s="42"/>
      <c r="BA27" s="43" t="s">
        <v>125</v>
      </c>
      <c r="BB27" s="44"/>
      <c r="BC27" s="45" t="s">
        <v>136</v>
      </c>
      <c r="BD27" s="30" t="s">
        <v>77</v>
      </c>
      <c r="BE27" s="30" t="s">
        <v>175</v>
      </c>
      <c r="BF27" s="46" t="s">
        <v>321</v>
      </c>
      <c r="BG27" s="45" t="s">
        <v>202</v>
      </c>
      <c r="BH27" s="45" t="s">
        <v>213</v>
      </c>
      <c r="BI27" s="30" t="s">
        <v>177</v>
      </c>
      <c r="BJ27" s="30" t="s">
        <v>322</v>
      </c>
      <c r="BK27" s="55">
        <v>-29.551649999999999</v>
      </c>
      <c r="BL27" s="47" t="s">
        <v>323</v>
      </c>
      <c r="BM27" s="49" t="s">
        <v>83</v>
      </c>
      <c r="BN27" s="50" t="s">
        <v>302</v>
      </c>
      <c r="BO27" s="51"/>
    </row>
    <row r="28" spans="1:68" customFormat="1" ht="54" customHeight="1">
      <c r="B28" s="27"/>
      <c r="C28" s="28" t="s">
        <v>294</v>
      </c>
      <c r="D28" s="29" t="s">
        <v>64</v>
      </c>
      <c r="E28" s="30" t="s">
        <v>64</v>
      </c>
      <c r="F28" s="30" t="s">
        <v>64</v>
      </c>
      <c r="G28" s="30" t="s">
        <v>64</v>
      </c>
      <c r="H28" s="30" t="s">
        <v>64</v>
      </c>
      <c r="I28" s="30" t="s">
        <v>64</v>
      </c>
      <c r="J28" s="30" t="s">
        <v>63</v>
      </c>
      <c r="K28" s="30" t="s">
        <v>64</v>
      </c>
      <c r="L28" s="30" t="s">
        <v>64</v>
      </c>
      <c r="M28" s="30" t="s">
        <v>64</v>
      </c>
      <c r="N28" s="52" t="s">
        <v>64</v>
      </c>
      <c r="O28" s="30" t="s">
        <v>64</v>
      </c>
      <c r="P28" s="32" t="s">
        <v>64</v>
      </c>
      <c r="Q28" s="29" t="s">
        <v>65</v>
      </c>
      <c r="R28" s="30" t="s">
        <v>281</v>
      </c>
      <c r="S28" s="30" t="s">
        <v>295</v>
      </c>
      <c r="T28" s="30" t="s">
        <v>296</v>
      </c>
      <c r="U28" s="33" t="s">
        <v>303</v>
      </c>
      <c r="V28" s="32" t="s">
        <v>65</v>
      </c>
      <c r="W28" s="34" t="s">
        <v>324</v>
      </c>
      <c r="X28" s="31" t="s">
        <v>72</v>
      </c>
      <c r="Y28" s="31" t="s">
        <v>325</v>
      </c>
      <c r="Z28" s="31" t="s">
        <v>326</v>
      </c>
      <c r="AA28" s="35"/>
      <c r="AB28" s="53"/>
      <c r="AC28" s="54"/>
      <c r="AD28" s="39"/>
      <c r="AE28" s="39"/>
      <c r="AF28" s="39"/>
      <c r="AG28" s="39"/>
      <c r="AH28" s="39"/>
      <c r="AI28" s="39"/>
      <c r="AJ28" s="39"/>
      <c r="AK28" s="41"/>
      <c r="AL28" s="39"/>
      <c r="AM28" s="39"/>
      <c r="AN28" s="39"/>
      <c r="AO28" s="39"/>
      <c r="AP28" s="39"/>
      <c r="AQ28" s="39"/>
      <c r="AR28" s="39"/>
      <c r="AS28" s="39"/>
      <c r="AT28" s="39"/>
      <c r="AU28" s="39"/>
      <c r="AV28" s="39"/>
      <c r="AW28" s="39"/>
      <c r="AX28" s="39"/>
      <c r="AY28" s="39"/>
      <c r="AZ28" s="42"/>
      <c r="BA28" s="43" t="s">
        <v>111</v>
      </c>
      <c r="BB28" s="44"/>
      <c r="BC28" s="45" t="s">
        <v>76</v>
      </c>
      <c r="BD28" s="30" t="s">
        <v>175</v>
      </c>
      <c r="BE28" s="30" t="s">
        <v>175</v>
      </c>
      <c r="BF28" s="46" t="s">
        <v>327</v>
      </c>
      <c r="BG28" s="45" t="s">
        <v>212</v>
      </c>
      <c r="BH28" s="45" t="s">
        <v>139</v>
      </c>
      <c r="BI28" s="30" t="s">
        <v>328</v>
      </c>
      <c r="BJ28" s="30" t="s">
        <v>329</v>
      </c>
      <c r="BK28" s="55">
        <v>-35.377000000000002</v>
      </c>
      <c r="BL28" s="47" t="s">
        <v>330</v>
      </c>
      <c r="BM28" s="49" t="s">
        <v>83</v>
      </c>
      <c r="BN28" s="50" t="s">
        <v>302</v>
      </c>
      <c r="BO28" s="51"/>
    </row>
    <row r="29" spans="1:68" customFormat="1" ht="54" customHeight="1">
      <c r="B29" s="27"/>
      <c r="C29" s="28" t="s">
        <v>294</v>
      </c>
      <c r="D29" s="29" t="s">
        <v>64</v>
      </c>
      <c r="E29" s="30" t="s">
        <v>64</v>
      </c>
      <c r="F29" s="30" t="s">
        <v>64</v>
      </c>
      <c r="G29" s="30" t="s">
        <v>64</v>
      </c>
      <c r="H29" s="30" t="s">
        <v>64</v>
      </c>
      <c r="I29" s="30" t="s">
        <v>64</v>
      </c>
      <c r="J29" s="30" t="s">
        <v>63</v>
      </c>
      <c r="K29" s="30" t="s">
        <v>64</v>
      </c>
      <c r="L29" s="30" t="s">
        <v>64</v>
      </c>
      <c r="M29" s="30" t="s">
        <v>64</v>
      </c>
      <c r="N29" s="52" t="s">
        <v>64</v>
      </c>
      <c r="O29" s="30" t="s">
        <v>64</v>
      </c>
      <c r="P29" s="32" t="s">
        <v>64</v>
      </c>
      <c r="Q29" s="29" t="s">
        <v>65</v>
      </c>
      <c r="R29" s="30" t="s">
        <v>281</v>
      </c>
      <c r="S29" s="30" t="s">
        <v>295</v>
      </c>
      <c r="T29" s="30" t="s">
        <v>296</v>
      </c>
      <c r="U29" s="33"/>
      <c r="V29" s="32" t="s">
        <v>65</v>
      </c>
      <c r="W29" s="34" t="s">
        <v>331</v>
      </c>
      <c r="X29" s="31" t="s">
        <v>72</v>
      </c>
      <c r="Y29" s="31" t="s">
        <v>133</v>
      </c>
      <c r="Z29" s="31" t="s">
        <v>110</v>
      </c>
      <c r="AA29" s="35"/>
      <c r="AB29" s="53"/>
      <c r="AC29" s="54"/>
      <c r="AD29" s="39"/>
      <c r="AE29" s="39"/>
      <c r="AF29" s="39"/>
      <c r="AG29" s="39"/>
      <c r="AH29" s="39"/>
      <c r="AI29" s="39"/>
      <c r="AJ29" s="39"/>
      <c r="AK29" s="41"/>
      <c r="AL29" s="39"/>
      <c r="AM29" s="39"/>
      <c r="AN29" s="39"/>
      <c r="AO29" s="39"/>
      <c r="AP29" s="39"/>
      <c r="AQ29" s="39"/>
      <c r="AR29" s="39"/>
      <c r="AS29" s="39"/>
      <c r="AT29" s="39"/>
      <c r="AU29" s="39"/>
      <c r="AV29" s="39"/>
      <c r="AW29" s="39"/>
      <c r="AX29" s="39"/>
      <c r="AY29" s="39"/>
      <c r="AZ29" s="42"/>
      <c r="BA29" s="43" t="s">
        <v>135</v>
      </c>
      <c r="BB29" s="44" t="s">
        <v>332</v>
      </c>
      <c r="BC29" s="45" t="s">
        <v>136</v>
      </c>
      <c r="BD29" s="30" t="s">
        <v>77</v>
      </c>
      <c r="BE29" s="30" t="s">
        <v>77</v>
      </c>
      <c r="BF29" s="46" t="s">
        <v>333</v>
      </c>
      <c r="BG29" s="45" t="s">
        <v>334</v>
      </c>
      <c r="BH29" s="45" t="s">
        <v>139</v>
      </c>
      <c r="BI29" s="30" t="s">
        <v>140</v>
      </c>
      <c r="BJ29" s="30" t="s">
        <v>140</v>
      </c>
      <c r="BK29" s="55">
        <v>-25.584399999999999</v>
      </c>
      <c r="BL29" s="47" t="s">
        <v>335</v>
      </c>
      <c r="BM29" s="49" t="s">
        <v>83</v>
      </c>
      <c r="BN29" s="50" t="s">
        <v>302</v>
      </c>
      <c r="BO29" s="51" t="s">
        <v>336</v>
      </c>
    </row>
    <row r="30" spans="1:68" customFormat="1" ht="54" customHeight="1">
      <c r="B30" s="27"/>
      <c r="C30" s="28" t="s">
        <v>294</v>
      </c>
      <c r="D30" s="29" t="s">
        <v>64</v>
      </c>
      <c r="E30" s="30" t="s">
        <v>64</v>
      </c>
      <c r="F30" s="30" t="s">
        <v>64</v>
      </c>
      <c r="G30" s="30" t="s">
        <v>64</v>
      </c>
      <c r="H30" s="30" t="s">
        <v>64</v>
      </c>
      <c r="I30" s="30" t="s">
        <v>64</v>
      </c>
      <c r="J30" s="30" t="s">
        <v>63</v>
      </c>
      <c r="K30" s="30" t="s">
        <v>64</v>
      </c>
      <c r="L30" s="30" t="s">
        <v>64</v>
      </c>
      <c r="M30" s="30" t="s">
        <v>64</v>
      </c>
      <c r="N30" s="52" t="s">
        <v>64</v>
      </c>
      <c r="O30" s="52" t="s">
        <v>64</v>
      </c>
      <c r="P30" s="32" t="s">
        <v>64</v>
      </c>
      <c r="Q30" s="29" t="s">
        <v>65</v>
      </c>
      <c r="R30" s="30" t="s">
        <v>281</v>
      </c>
      <c r="S30" s="30" t="s">
        <v>295</v>
      </c>
      <c r="T30" s="30" t="s">
        <v>296</v>
      </c>
      <c r="U30" s="33"/>
      <c r="V30" s="32" t="s">
        <v>65</v>
      </c>
      <c r="W30" s="34" t="s">
        <v>337</v>
      </c>
      <c r="X30" s="31" t="s">
        <v>72</v>
      </c>
      <c r="Y30" s="31" t="s">
        <v>338</v>
      </c>
      <c r="Z30" s="31" t="s">
        <v>188</v>
      </c>
      <c r="AA30" s="35"/>
      <c r="AB30" s="53"/>
      <c r="AC30" s="54"/>
      <c r="AD30" s="39"/>
      <c r="AE30" s="39"/>
      <c r="AF30" s="39"/>
      <c r="AG30" s="39"/>
      <c r="AH30" s="39"/>
      <c r="AI30" s="39"/>
      <c r="AJ30" s="39"/>
      <c r="AK30" s="41"/>
      <c r="AL30" s="39"/>
      <c r="AM30" s="39"/>
      <c r="AN30" s="39"/>
      <c r="AO30" s="39"/>
      <c r="AP30" s="39"/>
      <c r="AQ30" s="39"/>
      <c r="AR30" s="39"/>
      <c r="AS30" s="39"/>
      <c r="AT30" s="39"/>
      <c r="AU30" s="39"/>
      <c r="AV30" s="39"/>
      <c r="AW30" s="39"/>
      <c r="AX30" s="39"/>
      <c r="AY30" s="39"/>
      <c r="AZ30" s="42"/>
      <c r="BA30" s="43" t="s">
        <v>125</v>
      </c>
      <c r="BB30" s="44" t="s">
        <v>339</v>
      </c>
      <c r="BC30" s="45" t="s">
        <v>136</v>
      </c>
      <c r="BD30" s="30" t="s">
        <v>77</v>
      </c>
      <c r="BE30" s="30" t="s">
        <v>77</v>
      </c>
      <c r="BF30" s="46" t="s">
        <v>308</v>
      </c>
      <c r="BG30" s="45" t="s">
        <v>138</v>
      </c>
      <c r="BH30" s="45" t="s">
        <v>139</v>
      </c>
      <c r="BI30" s="30" t="s">
        <v>140</v>
      </c>
      <c r="BJ30" s="30" t="s">
        <v>140</v>
      </c>
      <c r="BK30" s="55">
        <v>-24.683</v>
      </c>
      <c r="BL30" s="47" t="s">
        <v>340</v>
      </c>
      <c r="BM30" s="49" t="s">
        <v>83</v>
      </c>
      <c r="BN30" s="50" t="s">
        <v>302</v>
      </c>
      <c r="BO30" s="51" t="s">
        <v>341</v>
      </c>
    </row>
    <row r="31" spans="1:68" customFormat="1" ht="54" customHeight="1">
      <c r="A31" t="s">
        <v>60</v>
      </c>
      <c r="B31" s="27" t="str">
        <f>P31</f>
        <v>SI</v>
      </c>
      <c r="C31" s="28" t="s">
        <v>342</v>
      </c>
      <c r="D31" s="28"/>
      <c r="E31" s="30"/>
      <c r="F31" s="30"/>
      <c r="G31" s="30"/>
      <c r="H31" s="30"/>
      <c r="I31" s="30"/>
      <c r="J31" s="30"/>
      <c r="K31" s="30"/>
      <c r="L31" s="30" t="s">
        <v>105</v>
      </c>
      <c r="M31" s="30" t="s">
        <v>64</v>
      </c>
      <c r="N31" s="52" t="s">
        <v>64</v>
      </c>
      <c r="O31" s="30" t="s">
        <v>64</v>
      </c>
      <c r="P31" s="32" t="s">
        <v>64</v>
      </c>
      <c r="Q31" s="29" t="s">
        <v>65</v>
      </c>
      <c r="R31" s="30" t="s">
        <v>66</v>
      </c>
      <c r="S31" s="30" t="s">
        <v>67</v>
      </c>
      <c r="T31" s="30" t="s">
        <v>343</v>
      </c>
      <c r="U31" s="33"/>
      <c r="V31" s="32" t="s">
        <v>65</v>
      </c>
      <c r="W31" s="34" t="s">
        <v>344</v>
      </c>
      <c r="X31" s="31" t="s">
        <v>72</v>
      </c>
      <c r="Y31" s="31" t="s">
        <v>133</v>
      </c>
      <c r="Z31" s="31"/>
      <c r="AA31" s="35"/>
      <c r="AB31" s="53"/>
      <c r="AC31" s="54"/>
      <c r="AD31" s="39"/>
      <c r="AE31" s="39"/>
      <c r="AF31" s="39"/>
      <c r="AG31" s="39"/>
      <c r="AH31" s="39"/>
      <c r="AI31" s="39"/>
      <c r="AJ31" s="39"/>
      <c r="AK31" s="41"/>
      <c r="AL31" s="39"/>
      <c r="AM31" s="39"/>
      <c r="AN31" s="39"/>
      <c r="AO31" s="39"/>
      <c r="AP31" s="39"/>
      <c r="AQ31" s="39"/>
      <c r="AR31" s="39"/>
      <c r="AS31" s="39"/>
      <c r="AT31" s="39"/>
      <c r="AU31" s="39"/>
      <c r="AV31" s="39"/>
      <c r="AW31" s="39"/>
      <c r="AX31" s="39"/>
      <c r="AY31" s="39"/>
      <c r="AZ31" s="42"/>
      <c r="BA31" s="43" t="s">
        <v>287</v>
      </c>
      <c r="BB31" s="44"/>
      <c r="BC31" s="45" t="s">
        <v>113</v>
      </c>
      <c r="BD31" s="30" t="s">
        <v>77</v>
      </c>
      <c r="BE31" s="30" t="s">
        <v>77</v>
      </c>
      <c r="BF31" s="46"/>
      <c r="BG31" s="45"/>
      <c r="BH31" s="45"/>
      <c r="BI31" s="30" t="s">
        <v>117</v>
      </c>
      <c r="BJ31" s="30" t="s">
        <v>118</v>
      </c>
      <c r="BK31" s="47">
        <v>-28.309339999999999</v>
      </c>
      <c r="BL31" s="47" t="s">
        <v>345</v>
      </c>
      <c r="BM31" s="49" t="s">
        <v>83</v>
      </c>
      <c r="BN31" s="50" t="s">
        <v>346</v>
      </c>
      <c r="BO31" s="51" t="s">
        <v>347</v>
      </c>
    </row>
    <row r="32" spans="1:68" customFormat="1" ht="57.75" customHeight="1">
      <c r="A32" t="s">
        <v>60</v>
      </c>
      <c r="B32" s="27" t="str">
        <f>P32</f>
        <v>SI</v>
      </c>
      <c r="C32" s="28" t="s">
        <v>348</v>
      </c>
      <c r="D32" s="29"/>
      <c r="E32" s="30"/>
      <c r="F32" s="30"/>
      <c r="G32" s="30"/>
      <c r="H32" s="30"/>
      <c r="I32" s="30"/>
      <c r="J32" s="30"/>
      <c r="K32" s="30"/>
      <c r="L32" s="30" t="s">
        <v>105</v>
      </c>
      <c r="M32" s="30" t="s">
        <v>64</v>
      </c>
      <c r="N32" s="52" t="s">
        <v>64</v>
      </c>
      <c r="O32" s="30" t="s">
        <v>64</v>
      </c>
      <c r="P32" s="32" t="s">
        <v>64</v>
      </c>
      <c r="Q32" s="29" t="s">
        <v>91</v>
      </c>
      <c r="R32" s="30" t="s">
        <v>66</v>
      </c>
      <c r="S32" s="33" t="s">
        <v>349</v>
      </c>
      <c r="T32" s="30" t="s">
        <v>350</v>
      </c>
      <c r="U32" s="33"/>
      <c r="V32" s="32" t="s">
        <v>91</v>
      </c>
      <c r="W32" s="34" t="s">
        <v>351</v>
      </c>
      <c r="X32" s="31" t="s">
        <v>71</v>
      </c>
      <c r="Y32" s="31" t="s">
        <v>72</v>
      </c>
      <c r="Z32" s="31"/>
      <c r="AA32" s="35"/>
      <c r="AB32" s="53"/>
      <c r="AC32" s="54"/>
      <c r="AD32" s="39"/>
      <c r="AE32" s="39"/>
      <c r="AF32" s="39"/>
      <c r="AG32" s="39"/>
      <c r="AH32" s="39"/>
      <c r="AI32" s="39"/>
      <c r="AJ32" s="39"/>
      <c r="AK32" s="41"/>
      <c r="AL32" s="39"/>
      <c r="AM32" s="39"/>
      <c r="AN32" s="39"/>
      <c r="AO32" s="39"/>
      <c r="AP32" s="39"/>
      <c r="AQ32" s="39"/>
      <c r="AR32" s="39"/>
      <c r="AS32" s="39"/>
      <c r="AT32" s="39"/>
      <c r="AU32" s="39"/>
      <c r="AV32" s="39"/>
      <c r="AW32" s="39"/>
      <c r="AX32" s="39"/>
      <c r="AY32" s="39"/>
      <c r="AZ32" s="42"/>
      <c r="BA32" s="43" t="s">
        <v>74</v>
      </c>
      <c r="BB32" s="44" t="s">
        <v>352</v>
      </c>
      <c r="BC32" s="45" t="s">
        <v>76</v>
      </c>
      <c r="BD32" s="30" t="s">
        <v>77</v>
      </c>
      <c r="BE32" s="30" t="s">
        <v>77</v>
      </c>
      <c r="BF32" s="46" t="s">
        <v>353</v>
      </c>
      <c r="BG32" s="45"/>
      <c r="BH32" s="45"/>
      <c r="BI32" s="30" t="s">
        <v>177</v>
      </c>
      <c r="BJ32" s="30" t="s">
        <v>354</v>
      </c>
      <c r="BK32" s="58">
        <v>-30.71837</v>
      </c>
      <c r="BL32" s="58" t="s">
        <v>355</v>
      </c>
      <c r="BM32" s="49" t="s">
        <v>83</v>
      </c>
      <c r="BN32" s="50" t="s">
        <v>346</v>
      </c>
      <c r="BO32" s="51" t="s">
        <v>356</v>
      </c>
      <c r="BP32" s="64"/>
    </row>
    <row r="33" spans="1:67" customFormat="1" ht="57.75" customHeight="1">
      <c r="A33" t="s">
        <v>60</v>
      </c>
      <c r="B33" s="27" t="s">
        <v>63</v>
      </c>
      <c r="C33" s="59" t="s">
        <v>357</v>
      </c>
      <c r="D33" s="29"/>
      <c r="E33" s="30"/>
      <c r="F33" s="30"/>
      <c r="G33" s="30"/>
      <c r="H33" s="30"/>
      <c r="I33" s="30"/>
      <c r="J33" s="30"/>
      <c r="K33" s="30"/>
      <c r="L33" s="30"/>
      <c r="M33" s="30"/>
      <c r="N33" s="52"/>
      <c r="O33" s="30" t="s">
        <v>63</v>
      </c>
      <c r="P33" s="32" t="s">
        <v>63</v>
      </c>
      <c r="Q33" s="29" t="s">
        <v>91</v>
      </c>
      <c r="R33" s="30" t="s">
        <v>66</v>
      </c>
      <c r="S33" s="33" t="s">
        <v>358</v>
      </c>
      <c r="T33" s="30" t="s">
        <v>359</v>
      </c>
      <c r="U33" s="33" t="s">
        <v>357</v>
      </c>
      <c r="V33" s="32" t="s">
        <v>91</v>
      </c>
      <c r="W33" s="34" t="s">
        <v>360</v>
      </c>
      <c r="X33" s="31" t="s">
        <v>71</v>
      </c>
      <c r="Y33" s="31" t="s">
        <v>320</v>
      </c>
      <c r="Z33" s="31"/>
      <c r="AA33" s="35"/>
      <c r="AB33" s="53"/>
      <c r="AC33" s="54"/>
      <c r="AD33" s="39"/>
      <c r="AE33" s="39"/>
      <c r="AF33" s="39"/>
      <c r="AG33" s="39"/>
      <c r="AH33" s="39"/>
      <c r="AI33" s="39"/>
      <c r="AJ33" s="39"/>
      <c r="AK33" s="41"/>
      <c r="AL33" s="39"/>
      <c r="AM33" s="39"/>
      <c r="AN33" s="39"/>
      <c r="AO33" s="39"/>
      <c r="AP33" s="39"/>
      <c r="AQ33" s="39"/>
      <c r="AR33" s="39"/>
      <c r="AS33" s="39"/>
      <c r="AT33" s="39"/>
      <c r="AU33" s="39"/>
      <c r="AV33" s="39"/>
      <c r="AW33" s="39"/>
      <c r="AX33" s="39"/>
      <c r="AY33" s="39"/>
      <c r="AZ33" s="42"/>
      <c r="BA33" s="43" t="s">
        <v>125</v>
      </c>
      <c r="BB33" s="44"/>
      <c r="BC33" s="45" t="s">
        <v>76</v>
      </c>
      <c r="BD33" s="30" t="s">
        <v>77</v>
      </c>
      <c r="BE33" s="30" t="s">
        <v>175</v>
      </c>
      <c r="BF33" s="46" t="s">
        <v>361</v>
      </c>
      <c r="BG33" s="45"/>
      <c r="BH33" s="45" t="s">
        <v>213</v>
      </c>
      <c r="BI33" s="30" t="s">
        <v>117</v>
      </c>
      <c r="BJ33" s="30" t="s">
        <v>118</v>
      </c>
      <c r="BK33" s="58">
        <v>-27.48161</v>
      </c>
      <c r="BL33" s="58">
        <v>-69.65795</v>
      </c>
      <c r="BM33" s="49" t="s">
        <v>83</v>
      </c>
      <c r="BN33" s="50" t="s">
        <v>362</v>
      </c>
      <c r="BO33" s="51" t="s">
        <v>363</v>
      </c>
    </row>
    <row r="34" spans="1:67" customFormat="1" ht="60">
      <c r="B34" s="27"/>
      <c r="C34" s="59" t="s">
        <v>357</v>
      </c>
      <c r="D34" s="29"/>
      <c r="E34" s="30"/>
      <c r="F34" s="30"/>
      <c r="G34" s="30"/>
      <c r="H34" s="30"/>
      <c r="I34" s="30"/>
      <c r="J34" s="30"/>
      <c r="K34" s="30"/>
      <c r="L34" s="30"/>
      <c r="M34" s="30"/>
      <c r="N34" s="52"/>
      <c r="O34" s="30" t="s">
        <v>63</v>
      </c>
      <c r="P34" s="32" t="s">
        <v>63</v>
      </c>
      <c r="Q34" s="29" t="s">
        <v>91</v>
      </c>
      <c r="R34" s="30" t="s">
        <v>66</v>
      </c>
      <c r="S34" s="33" t="s">
        <v>358</v>
      </c>
      <c r="T34" s="30" t="s">
        <v>359</v>
      </c>
      <c r="U34" s="33" t="s">
        <v>357</v>
      </c>
      <c r="V34" s="32" t="s">
        <v>91</v>
      </c>
      <c r="W34" s="34" t="s">
        <v>364</v>
      </c>
      <c r="X34" s="31" t="s">
        <v>71</v>
      </c>
      <c r="Y34" s="31"/>
      <c r="Z34" s="31"/>
      <c r="AA34" s="35"/>
      <c r="AB34" s="53"/>
      <c r="AC34" s="54"/>
      <c r="AD34" s="39"/>
      <c r="AE34" s="39"/>
      <c r="AF34" s="39"/>
      <c r="AG34" s="39"/>
      <c r="AH34" s="39"/>
      <c r="AI34" s="39"/>
      <c r="AJ34" s="39"/>
      <c r="AK34" s="41"/>
      <c r="AL34" s="39"/>
      <c r="AM34" s="39"/>
      <c r="AN34" s="39"/>
      <c r="AO34" s="39"/>
      <c r="AP34" s="39"/>
      <c r="AQ34" s="39"/>
      <c r="AR34" s="39"/>
      <c r="AS34" s="39"/>
      <c r="AT34" s="39"/>
      <c r="AU34" s="39"/>
      <c r="AV34" s="39"/>
      <c r="AW34" s="39"/>
      <c r="AX34" s="39"/>
      <c r="AY34" s="39"/>
      <c r="AZ34" s="42"/>
      <c r="BA34" s="43" t="s">
        <v>125</v>
      </c>
      <c r="BB34" s="44"/>
      <c r="BC34" s="45" t="s">
        <v>76</v>
      </c>
      <c r="BD34" s="30" t="s">
        <v>77</v>
      </c>
      <c r="BE34" s="30" t="s">
        <v>175</v>
      </c>
      <c r="BF34" s="46" t="s">
        <v>365</v>
      </c>
      <c r="BG34" s="45"/>
      <c r="BH34" s="45" t="s">
        <v>366</v>
      </c>
      <c r="BI34" s="30" t="s">
        <v>117</v>
      </c>
      <c r="BJ34" s="30" t="s">
        <v>367</v>
      </c>
      <c r="BK34" s="58">
        <v>-26.558019999999999</v>
      </c>
      <c r="BL34" s="58">
        <v>-69.656109999999998</v>
      </c>
      <c r="BM34" s="49" t="s">
        <v>83</v>
      </c>
      <c r="BN34" s="50" t="s">
        <v>362</v>
      </c>
      <c r="BO34" s="51" t="s">
        <v>368</v>
      </c>
    </row>
    <row r="35" spans="1:67" customFormat="1" ht="65.25" customHeight="1">
      <c r="A35" t="s">
        <v>60</v>
      </c>
      <c r="B35" s="27" t="str">
        <f>P35</f>
        <v>NO</v>
      </c>
      <c r="C35" s="28" t="s">
        <v>369</v>
      </c>
      <c r="D35" s="29" t="s">
        <v>64</v>
      </c>
      <c r="E35" s="30" t="s">
        <v>64</v>
      </c>
      <c r="F35" s="30" t="s">
        <v>64</v>
      </c>
      <c r="G35" s="30" t="s">
        <v>64</v>
      </c>
      <c r="H35" s="30" t="s">
        <v>64</v>
      </c>
      <c r="I35" s="30" t="s">
        <v>64</v>
      </c>
      <c r="J35" s="30" t="s">
        <v>63</v>
      </c>
      <c r="K35" s="30" t="s">
        <v>63</v>
      </c>
      <c r="L35" s="30" t="s">
        <v>63</v>
      </c>
      <c r="M35" s="30" t="s">
        <v>63</v>
      </c>
      <c r="N35" s="52" t="s">
        <v>63</v>
      </c>
      <c r="O35" s="30" t="s">
        <v>63</v>
      </c>
      <c r="P35" s="32" t="s">
        <v>63</v>
      </c>
      <c r="Q35" s="29" t="s">
        <v>91</v>
      </c>
      <c r="R35" s="30" t="s">
        <v>66</v>
      </c>
      <c r="S35" s="30" t="s">
        <v>358</v>
      </c>
      <c r="T35" s="30" t="s">
        <v>370</v>
      </c>
      <c r="U35" s="33"/>
      <c r="V35" s="32" t="s">
        <v>91</v>
      </c>
      <c r="W35" s="34" t="s">
        <v>371</v>
      </c>
      <c r="X35" s="31" t="s">
        <v>72</v>
      </c>
      <c r="Y35" s="31" t="s">
        <v>372</v>
      </c>
      <c r="Z35" s="31"/>
      <c r="AA35" s="35"/>
      <c r="AB35" s="53" t="s">
        <v>373</v>
      </c>
      <c r="AC35" s="54"/>
      <c r="AD35" s="39" t="s">
        <v>374</v>
      </c>
      <c r="AE35" s="39">
        <v>1</v>
      </c>
      <c r="AF35" s="39"/>
      <c r="AG35" s="39"/>
      <c r="AH35" s="39"/>
      <c r="AI35" s="39">
        <v>9.6999999999999993</v>
      </c>
      <c r="AJ35" s="39"/>
      <c r="AK35" s="41"/>
      <c r="AL35" s="39"/>
      <c r="AM35" s="39"/>
      <c r="AN35" s="39"/>
      <c r="AO35" s="39"/>
      <c r="AP35" s="39"/>
      <c r="AQ35" s="39"/>
      <c r="AR35" s="39"/>
      <c r="AS35" s="39"/>
      <c r="AT35" s="39"/>
      <c r="AU35" s="39"/>
      <c r="AV35" s="39"/>
      <c r="AW35" s="39"/>
      <c r="AX35" s="39"/>
      <c r="AY35" s="39"/>
      <c r="AZ35" s="42"/>
      <c r="BA35" s="43" t="s">
        <v>375</v>
      </c>
      <c r="BB35" s="44"/>
      <c r="BC35" s="45" t="s">
        <v>76</v>
      </c>
      <c r="BD35" s="30" t="s">
        <v>77</v>
      </c>
      <c r="BE35" s="30" t="s">
        <v>77</v>
      </c>
      <c r="BF35" s="46" t="s">
        <v>376</v>
      </c>
      <c r="BG35" s="45" t="s">
        <v>164</v>
      </c>
      <c r="BH35" s="45" t="s">
        <v>213</v>
      </c>
      <c r="BI35" s="30" t="s">
        <v>234</v>
      </c>
      <c r="BJ35" s="30" t="s">
        <v>234</v>
      </c>
      <c r="BK35" s="58">
        <v>-32.48733</v>
      </c>
      <c r="BL35" s="30">
        <v>-70.202449999999999</v>
      </c>
      <c r="BM35" s="49" t="s">
        <v>83</v>
      </c>
      <c r="BN35" s="50" t="s">
        <v>377</v>
      </c>
      <c r="BO35" s="51" t="s">
        <v>378</v>
      </c>
    </row>
    <row r="36" spans="1:67" customFormat="1" ht="55.5" customHeight="1">
      <c r="B36" s="27"/>
      <c r="C36" s="28" t="s">
        <v>369</v>
      </c>
      <c r="D36" s="29" t="s">
        <v>64</v>
      </c>
      <c r="E36" s="30" t="s">
        <v>64</v>
      </c>
      <c r="F36" s="30" t="s">
        <v>64</v>
      </c>
      <c r="G36" s="30" t="s">
        <v>64</v>
      </c>
      <c r="H36" s="30" t="s">
        <v>64</v>
      </c>
      <c r="I36" s="30" t="s">
        <v>64</v>
      </c>
      <c r="J36" s="30" t="s">
        <v>63</v>
      </c>
      <c r="K36" s="30" t="s">
        <v>63</v>
      </c>
      <c r="L36" s="30" t="s">
        <v>63</v>
      </c>
      <c r="M36" s="30" t="s">
        <v>63</v>
      </c>
      <c r="N36" s="52" t="s">
        <v>63</v>
      </c>
      <c r="O36" s="30" t="s">
        <v>63</v>
      </c>
      <c r="P36" s="32" t="s">
        <v>63</v>
      </c>
      <c r="Q36" s="29" t="s">
        <v>91</v>
      </c>
      <c r="R36" s="30" t="s">
        <v>66</v>
      </c>
      <c r="S36" s="30" t="s">
        <v>358</v>
      </c>
      <c r="T36" s="30"/>
      <c r="U36" s="33"/>
      <c r="V36" s="32" t="s">
        <v>91</v>
      </c>
      <c r="W36" s="34" t="s">
        <v>379</v>
      </c>
      <c r="X36" s="31" t="s">
        <v>71</v>
      </c>
      <c r="Y36" s="31" t="s">
        <v>380</v>
      </c>
      <c r="Z36" s="31"/>
      <c r="AA36" s="35"/>
      <c r="AB36" s="53"/>
      <c r="AC36" s="54"/>
      <c r="AD36" s="39"/>
      <c r="AE36" s="39"/>
      <c r="AF36" s="39"/>
      <c r="AG36" s="39"/>
      <c r="AH36" s="39"/>
      <c r="AI36" s="39"/>
      <c r="AJ36" s="39"/>
      <c r="AK36" s="41"/>
      <c r="AL36" s="39"/>
      <c r="AM36" s="39"/>
      <c r="AN36" s="39"/>
      <c r="AO36" s="39"/>
      <c r="AP36" s="39"/>
      <c r="AQ36" s="39"/>
      <c r="AR36" s="39"/>
      <c r="AS36" s="39"/>
      <c r="AT36" s="39"/>
      <c r="AU36" s="39"/>
      <c r="AV36" s="39"/>
      <c r="AW36" s="39"/>
      <c r="AX36" s="39"/>
      <c r="AY36" s="39"/>
      <c r="AZ36" s="42"/>
      <c r="BA36" s="43" t="s">
        <v>125</v>
      </c>
      <c r="BB36" s="44"/>
      <c r="BC36" s="45" t="s">
        <v>113</v>
      </c>
      <c r="BD36" s="30" t="s">
        <v>175</v>
      </c>
      <c r="BE36" s="30" t="s">
        <v>77</v>
      </c>
      <c r="BF36" s="46" t="s">
        <v>381</v>
      </c>
      <c r="BG36" s="45" t="s">
        <v>164</v>
      </c>
      <c r="BH36" s="45" t="s">
        <v>213</v>
      </c>
      <c r="BI36" s="30" t="s">
        <v>234</v>
      </c>
      <c r="BJ36" s="30" t="s">
        <v>234</v>
      </c>
      <c r="BK36" s="58">
        <v>-32.610999999999997</v>
      </c>
      <c r="BL36" s="30">
        <v>-70.239000000000004</v>
      </c>
      <c r="BM36" s="49" t="s">
        <v>83</v>
      </c>
      <c r="BN36" s="50" t="s">
        <v>377</v>
      </c>
      <c r="BO36" s="51" t="s">
        <v>382</v>
      </c>
    </row>
    <row r="37" spans="1:67" customFormat="1" ht="79.5" customHeight="1">
      <c r="A37" t="s">
        <v>60</v>
      </c>
      <c r="B37" s="27" t="str">
        <f>P37</f>
        <v>SI</v>
      </c>
      <c r="C37" s="28" t="s">
        <v>383</v>
      </c>
      <c r="D37" s="29"/>
      <c r="E37" s="30"/>
      <c r="F37" s="30"/>
      <c r="G37" s="30"/>
      <c r="H37" s="30"/>
      <c r="I37" s="30"/>
      <c r="J37" s="30"/>
      <c r="K37" s="30"/>
      <c r="L37" s="30"/>
      <c r="M37" s="30"/>
      <c r="N37" s="52"/>
      <c r="O37" s="52" t="s">
        <v>64</v>
      </c>
      <c r="P37" s="32" t="s">
        <v>64</v>
      </c>
      <c r="Q37" s="29" t="s">
        <v>384</v>
      </c>
      <c r="R37" s="30" t="s">
        <v>66</v>
      </c>
      <c r="S37" s="30" t="s">
        <v>385</v>
      </c>
      <c r="T37" s="30" t="s">
        <v>386</v>
      </c>
      <c r="U37" s="33"/>
      <c r="V37" s="32" t="s">
        <v>384</v>
      </c>
      <c r="W37" s="34" t="s">
        <v>387</v>
      </c>
      <c r="X37" s="31" t="s">
        <v>231</v>
      </c>
      <c r="Y37" s="31" t="s">
        <v>388</v>
      </c>
      <c r="Z37" s="31" t="s">
        <v>389</v>
      </c>
      <c r="AA37" s="35" t="s">
        <v>390</v>
      </c>
      <c r="AB37" s="53"/>
      <c r="AC37" s="54"/>
      <c r="AD37" s="39"/>
      <c r="AE37" s="39"/>
      <c r="AF37" s="39"/>
      <c r="AG37" s="39"/>
      <c r="AH37" s="39"/>
      <c r="AI37" s="39"/>
      <c r="AJ37" s="39"/>
      <c r="AK37" s="41"/>
      <c r="AL37" s="39"/>
      <c r="AM37" s="39"/>
      <c r="AN37" s="39"/>
      <c r="AO37" s="39"/>
      <c r="AP37" s="39"/>
      <c r="AQ37" s="39"/>
      <c r="AR37" s="39"/>
      <c r="AS37" s="39"/>
      <c r="AT37" s="39"/>
      <c r="AU37" s="39"/>
      <c r="AV37" s="39"/>
      <c r="AW37" s="39"/>
      <c r="AX37" s="39"/>
      <c r="AY37" s="39"/>
      <c r="AZ37" s="42"/>
      <c r="BA37" s="43" t="s">
        <v>212</v>
      </c>
      <c r="BB37" s="44"/>
      <c r="BC37" s="45" t="s">
        <v>76</v>
      </c>
      <c r="BD37" s="30" t="s">
        <v>77</v>
      </c>
      <c r="BE37" s="30" t="s">
        <v>77</v>
      </c>
      <c r="BF37" s="46" t="s">
        <v>391</v>
      </c>
      <c r="BG37" s="45"/>
      <c r="BH37" s="45"/>
      <c r="BI37" s="30" t="s">
        <v>117</v>
      </c>
      <c r="BJ37" s="30" t="s">
        <v>166</v>
      </c>
      <c r="BK37" s="58">
        <v>-28.671600000000002</v>
      </c>
      <c r="BL37" s="58">
        <v>-71.182980000000001</v>
      </c>
      <c r="BM37" s="49" t="s">
        <v>83</v>
      </c>
      <c r="BN37" s="50" t="s">
        <v>392</v>
      </c>
      <c r="BO37" s="51"/>
    </row>
    <row r="38" spans="1:67" customFormat="1" ht="72">
      <c r="A38" t="s">
        <v>60</v>
      </c>
      <c r="B38" s="27" t="str">
        <f>P38</f>
        <v>SI</v>
      </c>
      <c r="C38" s="28" t="s">
        <v>393</v>
      </c>
      <c r="D38" s="29"/>
      <c r="E38" s="30"/>
      <c r="F38" s="30"/>
      <c r="G38" s="30"/>
      <c r="H38" s="30"/>
      <c r="I38" s="30"/>
      <c r="J38" s="30"/>
      <c r="K38" s="30"/>
      <c r="L38" s="30"/>
      <c r="M38" s="30" t="s">
        <v>105</v>
      </c>
      <c r="N38" s="31" t="s">
        <v>64</v>
      </c>
      <c r="O38" s="31" t="s">
        <v>64</v>
      </c>
      <c r="P38" s="32" t="s">
        <v>64</v>
      </c>
      <c r="Q38" s="29" t="s">
        <v>394</v>
      </c>
      <c r="R38" s="30" t="s">
        <v>66</v>
      </c>
      <c r="S38" s="30" t="s">
        <v>395</v>
      </c>
      <c r="T38" s="30" t="s">
        <v>396</v>
      </c>
      <c r="U38" s="33" t="s">
        <v>397</v>
      </c>
      <c r="V38" s="32" t="s">
        <v>394</v>
      </c>
      <c r="W38" s="34" t="s">
        <v>398</v>
      </c>
      <c r="X38" s="31" t="s">
        <v>399</v>
      </c>
      <c r="Y38" s="31"/>
      <c r="Z38" s="31"/>
      <c r="AA38" s="35"/>
      <c r="AB38" s="53"/>
      <c r="AC38" s="54"/>
      <c r="AD38" s="39"/>
      <c r="AE38" s="39"/>
      <c r="AF38" s="39"/>
      <c r="AG38" s="39"/>
      <c r="AH38" s="39"/>
      <c r="AI38" s="39"/>
      <c r="AJ38" s="39"/>
      <c r="AK38" s="41"/>
      <c r="AL38" s="39"/>
      <c r="AM38" s="39"/>
      <c r="AN38" s="39"/>
      <c r="AO38" s="39"/>
      <c r="AP38" s="39"/>
      <c r="AQ38" s="39"/>
      <c r="AR38" s="39"/>
      <c r="AS38" s="39"/>
      <c r="AT38" s="39"/>
      <c r="AU38" s="39"/>
      <c r="AV38" s="39"/>
      <c r="AW38" s="39"/>
      <c r="AX38" s="39"/>
      <c r="AY38" s="39"/>
      <c r="AZ38" s="42"/>
      <c r="BA38" s="43" t="s">
        <v>400</v>
      </c>
      <c r="BB38" s="44"/>
      <c r="BC38" s="45" t="s">
        <v>113</v>
      </c>
      <c r="BD38" s="30" t="s">
        <v>77</v>
      </c>
      <c r="BE38" s="30" t="s">
        <v>77</v>
      </c>
      <c r="BF38" s="46"/>
      <c r="BG38" s="45"/>
      <c r="BH38" s="45"/>
      <c r="BI38" s="30" t="s">
        <v>117</v>
      </c>
      <c r="BJ38" s="30" t="s">
        <v>118</v>
      </c>
      <c r="BK38" s="58">
        <v>-27.459157000000001</v>
      </c>
      <c r="BL38" s="47" t="s">
        <v>401</v>
      </c>
      <c r="BM38" s="49" t="s">
        <v>83</v>
      </c>
      <c r="BN38" s="50" t="s">
        <v>402</v>
      </c>
      <c r="BO38" s="51" t="s">
        <v>403</v>
      </c>
    </row>
    <row r="39" spans="1:67" customFormat="1" ht="79.5" customHeight="1">
      <c r="B39" s="27"/>
      <c r="C39" s="28" t="s">
        <v>393</v>
      </c>
      <c r="D39" s="29"/>
      <c r="E39" s="30"/>
      <c r="F39" s="30"/>
      <c r="G39" s="30"/>
      <c r="H39" s="30"/>
      <c r="I39" s="30"/>
      <c r="J39" s="30"/>
      <c r="K39" s="30"/>
      <c r="L39" s="30"/>
      <c r="M39" s="30" t="s">
        <v>105</v>
      </c>
      <c r="N39" s="30" t="s">
        <v>64</v>
      </c>
      <c r="O39" s="30" t="s">
        <v>64</v>
      </c>
      <c r="P39" s="32" t="s">
        <v>64</v>
      </c>
      <c r="Q39" s="29" t="s">
        <v>394</v>
      </c>
      <c r="R39" s="30" t="s">
        <v>66</v>
      </c>
      <c r="S39" s="30" t="s">
        <v>395</v>
      </c>
      <c r="T39" s="30" t="s">
        <v>396</v>
      </c>
      <c r="U39" s="33" t="s">
        <v>397</v>
      </c>
      <c r="V39" s="32" t="s">
        <v>394</v>
      </c>
      <c r="W39" s="34" t="s">
        <v>404</v>
      </c>
      <c r="X39" s="31" t="s">
        <v>399</v>
      </c>
      <c r="Y39" s="31"/>
      <c r="Z39" s="31"/>
      <c r="AA39" s="35"/>
      <c r="AB39" s="53" t="s">
        <v>405</v>
      </c>
      <c r="AC39" s="54"/>
      <c r="AD39" s="39"/>
      <c r="AE39" s="39"/>
      <c r="AF39" s="39"/>
      <c r="AG39" s="39"/>
      <c r="AH39" s="39"/>
      <c r="AI39" s="39"/>
      <c r="AJ39" s="39"/>
      <c r="AK39" s="41"/>
      <c r="AL39" s="39"/>
      <c r="AM39" s="39"/>
      <c r="AN39" s="39"/>
      <c r="AO39" s="39"/>
      <c r="AP39" s="39"/>
      <c r="AQ39" s="39"/>
      <c r="AR39" s="39"/>
      <c r="AS39" s="39"/>
      <c r="AT39" s="39"/>
      <c r="AU39" s="39"/>
      <c r="AV39" s="39">
        <v>206</v>
      </c>
      <c r="AW39" s="39"/>
      <c r="AX39" s="39"/>
      <c r="AY39" s="39"/>
      <c r="AZ39" s="42"/>
      <c r="BA39" s="43" t="s">
        <v>400</v>
      </c>
      <c r="BB39" s="44"/>
      <c r="BC39" s="45" t="s">
        <v>113</v>
      </c>
      <c r="BD39" s="30" t="s">
        <v>77</v>
      </c>
      <c r="BE39" s="30" t="s">
        <v>77</v>
      </c>
      <c r="BF39" s="46"/>
      <c r="BG39" s="45"/>
      <c r="BH39" s="45"/>
      <c r="BI39" s="30" t="s">
        <v>117</v>
      </c>
      <c r="BJ39" s="30" t="s">
        <v>118</v>
      </c>
      <c r="BK39" s="55">
        <v>-26.879359999999998</v>
      </c>
      <c r="BL39" s="47" t="s">
        <v>406</v>
      </c>
      <c r="BM39" s="49" t="s">
        <v>83</v>
      </c>
      <c r="BN39" s="50" t="s">
        <v>402</v>
      </c>
      <c r="BO39" s="51" t="s">
        <v>407</v>
      </c>
    </row>
    <row r="40" spans="1:67" customFormat="1" ht="84">
      <c r="B40" s="27"/>
      <c r="C40" s="28" t="s">
        <v>393</v>
      </c>
      <c r="D40" s="29"/>
      <c r="E40" s="30"/>
      <c r="F40" s="30"/>
      <c r="G40" s="30"/>
      <c r="H40" s="30"/>
      <c r="I40" s="30"/>
      <c r="J40" s="30"/>
      <c r="K40" s="30"/>
      <c r="L40" s="30"/>
      <c r="M40" s="30" t="s">
        <v>105</v>
      </c>
      <c r="N40" s="30" t="s">
        <v>64</v>
      </c>
      <c r="O40" s="30" t="s">
        <v>64</v>
      </c>
      <c r="P40" s="32" t="s">
        <v>64</v>
      </c>
      <c r="Q40" s="29" t="s">
        <v>394</v>
      </c>
      <c r="R40" s="30" t="s">
        <v>66</v>
      </c>
      <c r="S40" s="30" t="s">
        <v>395</v>
      </c>
      <c r="T40" s="30" t="s">
        <v>396</v>
      </c>
      <c r="U40" s="33" t="s">
        <v>397</v>
      </c>
      <c r="V40" s="32" t="s">
        <v>394</v>
      </c>
      <c r="W40" s="34" t="s">
        <v>408</v>
      </c>
      <c r="X40" s="31" t="s">
        <v>399</v>
      </c>
      <c r="Y40" s="31"/>
      <c r="Z40" s="31"/>
      <c r="AA40" s="35"/>
      <c r="AB40" s="53"/>
      <c r="AC40" s="54"/>
      <c r="AD40" s="39"/>
      <c r="AE40" s="39"/>
      <c r="AF40" s="39"/>
      <c r="AG40" s="39"/>
      <c r="AH40" s="39"/>
      <c r="AI40" s="39"/>
      <c r="AJ40" s="39"/>
      <c r="AK40" s="41"/>
      <c r="AL40" s="39"/>
      <c r="AM40" s="39"/>
      <c r="AN40" s="39"/>
      <c r="AO40" s="39"/>
      <c r="AP40" s="39"/>
      <c r="AQ40" s="39"/>
      <c r="AR40" s="39"/>
      <c r="AS40" s="39"/>
      <c r="AT40" s="39"/>
      <c r="AU40" s="39"/>
      <c r="AV40" s="39"/>
      <c r="AW40" s="39"/>
      <c r="AX40" s="39"/>
      <c r="AY40" s="39"/>
      <c r="AZ40" s="42"/>
      <c r="BA40" s="43" t="s">
        <v>409</v>
      </c>
      <c r="BB40" s="44"/>
      <c r="BC40" s="45" t="s">
        <v>113</v>
      </c>
      <c r="BD40" s="30" t="s">
        <v>175</v>
      </c>
      <c r="BE40" s="30" t="s">
        <v>77</v>
      </c>
      <c r="BF40" s="46" t="s">
        <v>410</v>
      </c>
      <c r="BG40" s="45"/>
      <c r="BH40" s="45" t="s">
        <v>139</v>
      </c>
      <c r="BI40" s="30" t="s">
        <v>140</v>
      </c>
      <c r="BJ40" s="30" t="s">
        <v>263</v>
      </c>
      <c r="BK40" s="55">
        <v>-21.5671</v>
      </c>
      <c r="BL40" s="65" t="s">
        <v>411</v>
      </c>
      <c r="BM40" s="49" t="s">
        <v>83</v>
      </c>
      <c r="BN40" s="50" t="s">
        <v>402</v>
      </c>
      <c r="BO40" s="51" t="s">
        <v>412</v>
      </c>
    </row>
    <row r="41" spans="1:67" customFormat="1" ht="54" customHeight="1">
      <c r="A41" t="s">
        <v>60</v>
      </c>
      <c r="B41" s="27" t="str">
        <f>P41</f>
        <v>SI</v>
      </c>
      <c r="C41" s="28" t="s">
        <v>413</v>
      </c>
      <c r="D41" s="29"/>
      <c r="E41" s="30"/>
      <c r="F41" s="30"/>
      <c r="G41" s="30"/>
      <c r="H41" s="30"/>
      <c r="I41" s="30"/>
      <c r="J41" s="30"/>
      <c r="K41" s="30"/>
      <c r="L41" s="30"/>
      <c r="M41" s="30"/>
      <c r="N41" s="30"/>
      <c r="O41" s="30" t="s">
        <v>414</v>
      </c>
      <c r="P41" s="32" t="s">
        <v>64</v>
      </c>
      <c r="Q41" s="29" t="s">
        <v>91</v>
      </c>
      <c r="R41" s="30" t="s">
        <v>66</v>
      </c>
      <c r="S41" s="30" t="s">
        <v>106</v>
      </c>
      <c r="T41" s="30" t="s">
        <v>415</v>
      </c>
      <c r="U41" s="66" t="s">
        <v>416</v>
      </c>
      <c r="V41" s="32" t="s">
        <v>91</v>
      </c>
      <c r="W41" s="34" t="s">
        <v>319</v>
      </c>
      <c r="X41" s="31" t="s">
        <v>71</v>
      </c>
      <c r="Y41" s="31" t="s">
        <v>320</v>
      </c>
      <c r="Z41" s="31"/>
      <c r="AA41" s="35"/>
      <c r="AB41" s="53"/>
      <c r="AC41" s="54"/>
      <c r="AD41" s="39"/>
      <c r="AE41" s="39"/>
      <c r="AF41" s="39"/>
      <c r="AG41" s="39"/>
      <c r="AH41" s="39"/>
      <c r="AI41" s="39"/>
      <c r="AJ41" s="39"/>
      <c r="AK41" s="41"/>
      <c r="AL41" s="39"/>
      <c r="AM41" s="39"/>
      <c r="AN41" s="39"/>
      <c r="AO41" s="39"/>
      <c r="AP41" s="39"/>
      <c r="AQ41" s="39"/>
      <c r="AR41" s="39"/>
      <c r="AS41" s="39"/>
      <c r="AT41" s="39"/>
      <c r="AU41" s="39"/>
      <c r="AV41" s="39"/>
      <c r="AW41" s="39"/>
      <c r="AX41" s="39"/>
      <c r="AY41" s="39"/>
      <c r="AZ41" s="42"/>
      <c r="BA41" s="43" t="s">
        <v>125</v>
      </c>
      <c r="BB41" s="44"/>
      <c r="BC41" s="45" t="s">
        <v>136</v>
      </c>
      <c r="BD41" s="30" t="s">
        <v>77</v>
      </c>
      <c r="BE41" s="30" t="s">
        <v>175</v>
      </c>
      <c r="BF41" s="46" t="s">
        <v>321</v>
      </c>
      <c r="BG41" s="45" t="s">
        <v>202</v>
      </c>
      <c r="BH41" s="45" t="s">
        <v>213</v>
      </c>
      <c r="BI41" s="30" t="s">
        <v>177</v>
      </c>
      <c r="BJ41" s="30"/>
      <c r="BK41" s="55">
        <v>-29.551649999999999</v>
      </c>
      <c r="BL41" s="65" t="s">
        <v>323</v>
      </c>
      <c r="BM41" s="49" t="s">
        <v>83</v>
      </c>
      <c r="BN41" s="50"/>
      <c r="BO41" s="51" t="s">
        <v>417</v>
      </c>
    </row>
    <row r="42" spans="1:67" customFormat="1" ht="54" customHeight="1">
      <c r="A42" t="s">
        <v>60</v>
      </c>
      <c r="B42" s="27" t="str">
        <f>P42</f>
        <v>NO</v>
      </c>
      <c r="C42" s="28" t="s">
        <v>418</v>
      </c>
      <c r="D42" s="29" t="s">
        <v>64</v>
      </c>
      <c r="E42" s="30" t="s">
        <v>63</v>
      </c>
      <c r="F42" s="30" t="s">
        <v>63</v>
      </c>
      <c r="G42" s="30" t="s">
        <v>64</v>
      </c>
      <c r="H42" s="30" t="s">
        <v>64</v>
      </c>
      <c r="I42" s="30" t="s">
        <v>63</v>
      </c>
      <c r="J42" s="30" t="s">
        <v>63</v>
      </c>
      <c r="K42" s="30" t="s">
        <v>63</v>
      </c>
      <c r="L42" s="30" t="s">
        <v>63</v>
      </c>
      <c r="M42" s="30" t="s">
        <v>63</v>
      </c>
      <c r="N42" s="52" t="s">
        <v>63</v>
      </c>
      <c r="O42" s="30" t="s">
        <v>63</v>
      </c>
      <c r="P42" s="32" t="s">
        <v>63</v>
      </c>
      <c r="Q42" s="29" t="s">
        <v>91</v>
      </c>
      <c r="R42" s="30" t="s">
        <v>66</v>
      </c>
      <c r="S42" s="30" t="s">
        <v>106</v>
      </c>
      <c r="T42" s="30" t="s">
        <v>419</v>
      </c>
      <c r="U42" s="33" t="s">
        <v>420</v>
      </c>
      <c r="V42" s="32" t="s">
        <v>91</v>
      </c>
      <c r="W42" s="34" t="s">
        <v>421</v>
      </c>
      <c r="X42" s="31" t="s">
        <v>72</v>
      </c>
      <c r="Y42" s="31" t="s">
        <v>338</v>
      </c>
      <c r="Z42" s="31" t="s">
        <v>188</v>
      </c>
      <c r="AA42" s="35"/>
      <c r="AB42" s="53"/>
      <c r="AC42" s="54"/>
      <c r="AD42" s="39"/>
      <c r="AE42" s="39"/>
      <c r="AF42" s="39"/>
      <c r="AG42" s="39"/>
      <c r="AH42" s="39"/>
      <c r="AI42" s="39"/>
      <c r="AJ42" s="39"/>
      <c r="AK42" s="41"/>
      <c r="AL42" s="39"/>
      <c r="AM42" s="39"/>
      <c r="AN42" s="39"/>
      <c r="AO42" s="39"/>
      <c r="AP42" s="39"/>
      <c r="AQ42" s="39"/>
      <c r="AR42" s="39"/>
      <c r="AS42" s="39"/>
      <c r="AT42" s="39"/>
      <c r="AU42" s="39"/>
      <c r="AV42" s="39"/>
      <c r="AW42" s="39"/>
      <c r="AX42" s="39"/>
      <c r="AY42" s="39"/>
      <c r="AZ42" s="42"/>
      <c r="BA42" s="43" t="s">
        <v>125</v>
      </c>
      <c r="BB42" s="44"/>
      <c r="BC42" s="45" t="s">
        <v>136</v>
      </c>
      <c r="BD42" s="30" t="s">
        <v>77</v>
      </c>
      <c r="BE42" s="30" t="s">
        <v>77</v>
      </c>
      <c r="BF42" s="46" t="s">
        <v>422</v>
      </c>
      <c r="BG42" s="45" t="s">
        <v>423</v>
      </c>
      <c r="BH42" s="45" t="s">
        <v>213</v>
      </c>
      <c r="BI42" s="30" t="s">
        <v>117</v>
      </c>
      <c r="BJ42" s="30" t="s">
        <v>424</v>
      </c>
      <c r="BK42" s="55">
        <v>-25.431999999999999</v>
      </c>
      <c r="BL42" s="65" t="s">
        <v>425</v>
      </c>
      <c r="BM42" s="49" t="s">
        <v>83</v>
      </c>
      <c r="BN42" s="50" t="s">
        <v>426</v>
      </c>
      <c r="BO42" s="51" t="s">
        <v>427</v>
      </c>
    </row>
    <row r="43" spans="1:67" customFormat="1" ht="54" customHeight="1">
      <c r="A43" t="s">
        <v>60</v>
      </c>
      <c r="B43" s="27" t="str">
        <f>P43</f>
        <v>SI</v>
      </c>
      <c r="C43" s="28" t="s">
        <v>428</v>
      </c>
      <c r="D43" s="29" t="s">
        <v>63</v>
      </c>
      <c r="E43" s="30" t="s">
        <v>63</v>
      </c>
      <c r="F43" s="30" t="s">
        <v>63</v>
      </c>
      <c r="G43" s="30" t="s">
        <v>63</v>
      </c>
      <c r="H43" s="30" t="s">
        <v>63</v>
      </c>
      <c r="I43" s="30" t="s">
        <v>63</v>
      </c>
      <c r="J43" s="30" t="s">
        <v>63</v>
      </c>
      <c r="K43" s="30" t="s">
        <v>63</v>
      </c>
      <c r="L43" s="30" t="s">
        <v>63</v>
      </c>
      <c r="M43" s="30" t="s">
        <v>63</v>
      </c>
      <c r="N43" s="30" t="s">
        <v>64</v>
      </c>
      <c r="O43" s="30" t="s">
        <v>64</v>
      </c>
      <c r="P43" s="32" t="s">
        <v>64</v>
      </c>
      <c r="Q43" s="29" t="s">
        <v>65</v>
      </c>
      <c r="R43" s="30" t="s">
        <v>66</v>
      </c>
      <c r="S43" s="30" t="s">
        <v>67</v>
      </c>
      <c r="T43" s="30" t="s">
        <v>429</v>
      </c>
      <c r="U43" s="33" t="s">
        <v>430</v>
      </c>
      <c r="V43" s="32" t="s">
        <v>65</v>
      </c>
      <c r="W43" s="34" t="s">
        <v>431</v>
      </c>
      <c r="X43" s="31" t="s">
        <v>71</v>
      </c>
      <c r="Y43" s="31" t="s">
        <v>432</v>
      </c>
      <c r="Z43" s="31" t="s">
        <v>433</v>
      </c>
      <c r="AA43" s="35"/>
      <c r="AB43" s="53"/>
      <c r="AC43" s="54"/>
      <c r="AD43" s="39"/>
      <c r="AE43" s="67">
        <v>1.1000000000000001</v>
      </c>
      <c r="AF43" s="67"/>
      <c r="AG43" s="39"/>
      <c r="AH43" s="39"/>
      <c r="AI43" s="39"/>
      <c r="AJ43" s="39"/>
      <c r="AK43" s="41"/>
      <c r="AL43" s="39"/>
      <c r="AM43" s="39"/>
      <c r="AN43" s="39"/>
      <c r="AO43" s="39"/>
      <c r="AP43" s="39">
        <v>54</v>
      </c>
      <c r="AQ43" s="39"/>
      <c r="AR43" s="39"/>
      <c r="AS43" s="39"/>
      <c r="AT43" s="39"/>
      <c r="AU43" s="39"/>
      <c r="AV43" s="39"/>
      <c r="AW43" s="39"/>
      <c r="AX43" s="39"/>
      <c r="AY43" s="39"/>
      <c r="AZ43" s="42"/>
      <c r="BA43" s="43" t="s">
        <v>125</v>
      </c>
      <c r="BB43" s="44" t="s">
        <v>434</v>
      </c>
      <c r="BC43" s="45" t="s">
        <v>76</v>
      </c>
      <c r="BD43" s="30" t="s">
        <v>77</v>
      </c>
      <c r="BE43" s="30" t="s">
        <v>77</v>
      </c>
      <c r="BF43" s="46" t="s">
        <v>435</v>
      </c>
      <c r="BG43" s="45" t="s">
        <v>212</v>
      </c>
      <c r="BH43" s="45" t="s">
        <v>165</v>
      </c>
      <c r="BI43" s="30" t="s">
        <v>177</v>
      </c>
      <c r="BJ43" s="30" t="s">
        <v>354</v>
      </c>
      <c r="BK43" s="58">
        <v>-31.124700000000001</v>
      </c>
      <c r="BL43" s="58">
        <v>-71.115690000000001</v>
      </c>
      <c r="BM43" s="49" t="s">
        <v>83</v>
      </c>
      <c r="BN43" s="50" t="s">
        <v>436</v>
      </c>
      <c r="BO43" s="51" t="s">
        <v>437</v>
      </c>
    </row>
    <row r="44" spans="1:67" customFormat="1" ht="54" customHeight="1">
      <c r="B44" s="27"/>
      <c r="C44" s="28" t="s">
        <v>428</v>
      </c>
      <c r="D44" s="29" t="s">
        <v>63</v>
      </c>
      <c r="E44" s="30" t="s">
        <v>63</v>
      </c>
      <c r="F44" s="30" t="s">
        <v>63</v>
      </c>
      <c r="G44" s="30" t="s">
        <v>63</v>
      </c>
      <c r="H44" s="30" t="s">
        <v>63</v>
      </c>
      <c r="I44" s="30" t="s">
        <v>63</v>
      </c>
      <c r="J44" s="30" t="s">
        <v>63</v>
      </c>
      <c r="K44" s="30" t="s">
        <v>63</v>
      </c>
      <c r="L44" s="30" t="s">
        <v>63</v>
      </c>
      <c r="M44" s="30" t="s">
        <v>63</v>
      </c>
      <c r="N44" s="30" t="s">
        <v>64</v>
      </c>
      <c r="O44" s="30" t="s">
        <v>64</v>
      </c>
      <c r="P44" s="32" t="s">
        <v>64</v>
      </c>
      <c r="Q44" s="29" t="s">
        <v>65</v>
      </c>
      <c r="R44" s="30" t="s">
        <v>66</v>
      </c>
      <c r="S44" s="30" t="s">
        <v>67</v>
      </c>
      <c r="T44" s="30" t="s">
        <v>429</v>
      </c>
      <c r="U44" s="33" t="s">
        <v>438</v>
      </c>
      <c r="V44" s="32" t="s">
        <v>65</v>
      </c>
      <c r="W44" s="34" t="s">
        <v>439</v>
      </c>
      <c r="X44" s="31" t="s">
        <v>71</v>
      </c>
      <c r="Y44" s="31" t="s">
        <v>72</v>
      </c>
      <c r="Z44" s="31" t="s">
        <v>388</v>
      </c>
      <c r="AA44" s="35"/>
      <c r="AB44" s="53"/>
      <c r="AC44" s="54"/>
      <c r="AD44" s="39"/>
      <c r="AE44" s="39"/>
      <c r="AF44" s="39"/>
      <c r="AG44" s="39"/>
      <c r="AH44" s="39"/>
      <c r="AI44" s="39"/>
      <c r="AJ44" s="39"/>
      <c r="AK44" s="41"/>
      <c r="AL44" s="39"/>
      <c r="AM44" s="39"/>
      <c r="AN44" s="39"/>
      <c r="AO44" s="39"/>
      <c r="AP44" s="39"/>
      <c r="AQ44" s="39"/>
      <c r="AR44" s="39"/>
      <c r="AS44" s="39"/>
      <c r="AT44" s="39"/>
      <c r="AU44" s="39"/>
      <c r="AV44" s="39"/>
      <c r="AW44" s="39"/>
      <c r="AX44" s="39"/>
      <c r="AY44" s="39"/>
      <c r="AZ44" s="42"/>
      <c r="BA44" s="43" t="s">
        <v>125</v>
      </c>
      <c r="BB44" s="44" t="s">
        <v>434</v>
      </c>
      <c r="BC44" s="45" t="s">
        <v>76</v>
      </c>
      <c r="BD44" s="30" t="s">
        <v>175</v>
      </c>
      <c r="BE44" s="30" t="s">
        <v>77</v>
      </c>
      <c r="BF44" s="46" t="s">
        <v>440</v>
      </c>
      <c r="BG44" s="45" t="s">
        <v>212</v>
      </c>
      <c r="BH44" s="45" t="s">
        <v>213</v>
      </c>
      <c r="BI44" s="30" t="s">
        <v>117</v>
      </c>
      <c r="BJ44" s="30" t="s">
        <v>118</v>
      </c>
      <c r="BK44" s="58">
        <v>-27.675219999999999</v>
      </c>
      <c r="BL44" s="58">
        <v>-70.376009999999994</v>
      </c>
      <c r="BM44" s="49" t="s">
        <v>83</v>
      </c>
      <c r="BN44" s="50" t="s">
        <v>441</v>
      </c>
      <c r="BO44" s="51" t="s">
        <v>442</v>
      </c>
    </row>
    <row r="45" spans="1:67" customFormat="1" ht="91.5" customHeight="1">
      <c r="B45" s="27"/>
      <c r="C45" s="28" t="s">
        <v>428</v>
      </c>
      <c r="D45" s="29" t="s">
        <v>63</v>
      </c>
      <c r="E45" s="30" t="s">
        <v>63</v>
      </c>
      <c r="F45" s="30" t="s">
        <v>63</v>
      </c>
      <c r="G45" s="30" t="s">
        <v>63</v>
      </c>
      <c r="H45" s="30" t="s">
        <v>63</v>
      </c>
      <c r="I45" s="30" t="s">
        <v>63</v>
      </c>
      <c r="J45" s="30" t="s">
        <v>63</v>
      </c>
      <c r="K45" s="30" t="s">
        <v>63</v>
      </c>
      <c r="L45" s="30" t="s">
        <v>63</v>
      </c>
      <c r="M45" s="30" t="s">
        <v>63</v>
      </c>
      <c r="N45" s="30" t="s">
        <v>64</v>
      </c>
      <c r="O45" s="30" t="s">
        <v>64</v>
      </c>
      <c r="P45" s="32" t="s">
        <v>64</v>
      </c>
      <c r="Q45" s="29" t="s">
        <v>65</v>
      </c>
      <c r="R45" s="30" t="s">
        <v>66</v>
      </c>
      <c r="S45" s="30" t="s">
        <v>67</v>
      </c>
      <c r="T45" s="30" t="s">
        <v>429</v>
      </c>
      <c r="U45" s="33" t="s">
        <v>443</v>
      </c>
      <c r="V45" s="32" t="s">
        <v>65</v>
      </c>
      <c r="W45" s="34" t="s">
        <v>444</v>
      </c>
      <c r="X45" s="31" t="s">
        <v>71</v>
      </c>
      <c r="Y45" s="31" t="s">
        <v>72</v>
      </c>
      <c r="Z45" s="31" t="s">
        <v>445</v>
      </c>
      <c r="AA45" s="35"/>
      <c r="AB45" s="53"/>
      <c r="AC45" s="54"/>
      <c r="AD45" s="39"/>
      <c r="AE45" s="39"/>
      <c r="AF45" s="39"/>
      <c r="AG45" s="39"/>
      <c r="AH45" s="39"/>
      <c r="AI45" s="39"/>
      <c r="AJ45" s="39"/>
      <c r="AK45" s="41"/>
      <c r="AL45" s="39"/>
      <c r="AM45" s="39"/>
      <c r="AN45" s="39"/>
      <c r="AO45" s="39"/>
      <c r="AP45" s="39"/>
      <c r="AQ45" s="39"/>
      <c r="AR45" s="39"/>
      <c r="AS45" s="39"/>
      <c r="AT45" s="39"/>
      <c r="AU45" s="39"/>
      <c r="AV45" s="39"/>
      <c r="AW45" s="39"/>
      <c r="AX45" s="39"/>
      <c r="AY45" s="39"/>
      <c r="AZ45" s="42"/>
      <c r="BA45" s="43" t="s">
        <v>125</v>
      </c>
      <c r="BB45" s="44" t="s">
        <v>446</v>
      </c>
      <c r="BC45" s="45" t="s">
        <v>136</v>
      </c>
      <c r="BD45" s="30" t="s">
        <v>175</v>
      </c>
      <c r="BE45" s="30" t="s">
        <v>77</v>
      </c>
      <c r="BF45" s="46" t="s">
        <v>447</v>
      </c>
      <c r="BG45" s="45" t="s">
        <v>212</v>
      </c>
      <c r="BH45" s="45" t="s">
        <v>448</v>
      </c>
      <c r="BI45" s="30" t="s">
        <v>177</v>
      </c>
      <c r="BJ45" s="30" t="s">
        <v>449</v>
      </c>
      <c r="BK45" s="58">
        <v>-31.351959999999998</v>
      </c>
      <c r="BL45" s="58">
        <v>-71.195139999999995</v>
      </c>
      <c r="BM45" s="49" t="s">
        <v>83</v>
      </c>
      <c r="BN45" s="50" t="s">
        <v>441</v>
      </c>
      <c r="BO45" s="51" t="s">
        <v>450</v>
      </c>
    </row>
    <row r="46" spans="1:67" customFormat="1" ht="132.75" customHeight="1">
      <c r="B46" s="27"/>
      <c r="C46" s="28" t="s">
        <v>428</v>
      </c>
      <c r="D46" s="29" t="s">
        <v>63</v>
      </c>
      <c r="E46" s="30" t="s">
        <v>63</v>
      </c>
      <c r="F46" s="30" t="s">
        <v>63</v>
      </c>
      <c r="G46" s="30" t="s">
        <v>63</v>
      </c>
      <c r="H46" s="30" t="s">
        <v>63</v>
      </c>
      <c r="I46" s="30" t="s">
        <v>63</v>
      </c>
      <c r="J46" s="30" t="s">
        <v>63</v>
      </c>
      <c r="K46" s="30" t="s">
        <v>63</v>
      </c>
      <c r="L46" s="30" t="s">
        <v>63</v>
      </c>
      <c r="M46" s="30" t="s">
        <v>63</v>
      </c>
      <c r="N46" s="30" t="s">
        <v>64</v>
      </c>
      <c r="O46" s="30" t="s">
        <v>64</v>
      </c>
      <c r="P46" s="32" t="s">
        <v>64</v>
      </c>
      <c r="Q46" s="29" t="s">
        <v>65</v>
      </c>
      <c r="R46" s="30" t="s">
        <v>66</v>
      </c>
      <c r="S46" s="30" t="s">
        <v>67</v>
      </c>
      <c r="T46" s="30" t="s">
        <v>429</v>
      </c>
      <c r="U46" s="33"/>
      <c r="V46" s="32" t="s">
        <v>65</v>
      </c>
      <c r="W46" s="34" t="s">
        <v>451</v>
      </c>
      <c r="X46" s="31" t="s">
        <v>71</v>
      </c>
      <c r="Y46" s="31" t="s">
        <v>72</v>
      </c>
      <c r="Z46" s="31" t="s">
        <v>388</v>
      </c>
      <c r="AA46" s="35"/>
      <c r="AB46" s="53"/>
      <c r="AC46" s="54"/>
      <c r="AD46" s="39"/>
      <c r="AE46" s="39"/>
      <c r="AF46" s="39"/>
      <c r="AG46" s="39"/>
      <c r="AH46" s="39"/>
      <c r="AI46" s="39"/>
      <c r="AJ46" s="39"/>
      <c r="AK46" s="41"/>
      <c r="AL46" s="39"/>
      <c r="AM46" s="39"/>
      <c r="AN46" s="39"/>
      <c r="AO46" s="39"/>
      <c r="AP46" s="39"/>
      <c r="AQ46" s="39"/>
      <c r="AR46" s="39"/>
      <c r="AS46" s="39"/>
      <c r="AT46" s="39"/>
      <c r="AU46" s="39"/>
      <c r="AV46" s="39"/>
      <c r="AW46" s="39"/>
      <c r="AX46" s="39"/>
      <c r="AY46" s="39"/>
      <c r="AZ46" s="42"/>
      <c r="BA46" s="43" t="s">
        <v>74</v>
      </c>
      <c r="BB46" s="44" t="s">
        <v>452</v>
      </c>
      <c r="BC46" s="45" t="s">
        <v>136</v>
      </c>
      <c r="BD46" s="30" t="s">
        <v>175</v>
      </c>
      <c r="BE46" s="30" t="s">
        <v>77</v>
      </c>
      <c r="BF46" s="46" t="s">
        <v>453</v>
      </c>
      <c r="BG46" s="45" t="s">
        <v>212</v>
      </c>
      <c r="BH46" s="45" t="s">
        <v>213</v>
      </c>
      <c r="BI46" s="30" t="s">
        <v>117</v>
      </c>
      <c r="BJ46" s="30" t="s">
        <v>118</v>
      </c>
      <c r="BK46" s="47"/>
      <c r="BL46" s="47"/>
      <c r="BM46" s="49"/>
      <c r="BN46" s="50" t="s">
        <v>441</v>
      </c>
      <c r="BO46" s="51" t="s">
        <v>454</v>
      </c>
    </row>
    <row r="47" spans="1:67" customFormat="1" ht="72">
      <c r="B47" s="27"/>
      <c r="C47" s="28" t="s">
        <v>428</v>
      </c>
      <c r="D47" s="29" t="s">
        <v>63</v>
      </c>
      <c r="E47" s="30" t="s">
        <v>63</v>
      </c>
      <c r="F47" s="30" t="s">
        <v>63</v>
      </c>
      <c r="G47" s="30" t="s">
        <v>63</v>
      </c>
      <c r="H47" s="30" t="s">
        <v>63</v>
      </c>
      <c r="I47" s="30" t="s">
        <v>63</v>
      </c>
      <c r="J47" s="30" t="s">
        <v>63</v>
      </c>
      <c r="K47" s="30" t="s">
        <v>63</v>
      </c>
      <c r="L47" s="30" t="s">
        <v>63</v>
      </c>
      <c r="M47" s="30" t="s">
        <v>63</v>
      </c>
      <c r="N47" s="30" t="s">
        <v>63</v>
      </c>
      <c r="O47" s="30" t="s">
        <v>64</v>
      </c>
      <c r="P47" s="32" t="s">
        <v>64</v>
      </c>
      <c r="Q47" s="29" t="s">
        <v>65</v>
      </c>
      <c r="R47" s="30" t="s">
        <v>66</v>
      </c>
      <c r="S47" s="30" t="s">
        <v>67</v>
      </c>
      <c r="T47" s="30" t="s">
        <v>429</v>
      </c>
      <c r="U47" s="33" t="s">
        <v>430</v>
      </c>
      <c r="V47" s="32" t="s">
        <v>65</v>
      </c>
      <c r="W47" s="34" t="s">
        <v>455</v>
      </c>
      <c r="X47" s="31" t="s">
        <v>71</v>
      </c>
      <c r="Y47" s="31" t="s">
        <v>320</v>
      </c>
      <c r="Z47" s="31" t="s">
        <v>456</v>
      </c>
      <c r="AA47" s="35">
        <v>3800</v>
      </c>
      <c r="AB47" s="53"/>
      <c r="AC47" s="54"/>
      <c r="AD47" s="39"/>
      <c r="AE47" s="39">
        <v>1.3</v>
      </c>
      <c r="AF47" s="39"/>
      <c r="AG47" s="39"/>
      <c r="AH47" s="39"/>
      <c r="AI47" s="39"/>
      <c r="AJ47" s="39"/>
      <c r="AK47" s="41"/>
      <c r="AL47" s="39"/>
      <c r="AM47" s="39"/>
      <c r="AN47" s="39"/>
      <c r="AO47" s="39"/>
      <c r="AP47" s="39"/>
      <c r="AQ47" s="39"/>
      <c r="AR47" s="39"/>
      <c r="AS47" s="39"/>
      <c r="AT47" s="39"/>
      <c r="AU47" s="39"/>
      <c r="AV47" s="39"/>
      <c r="AW47" s="39"/>
      <c r="AX47" s="39"/>
      <c r="AY47" s="39"/>
      <c r="AZ47" s="42"/>
      <c r="BA47" s="43" t="s">
        <v>457</v>
      </c>
      <c r="BB47" s="44" t="s">
        <v>458</v>
      </c>
      <c r="BC47" s="45" t="s">
        <v>136</v>
      </c>
      <c r="BD47" s="30" t="s">
        <v>77</v>
      </c>
      <c r="BE47" s="30" t="s">
        <v>175</v>
      </c>
      <c r="BF47" s="46" t="s">
        <v>459</v>
      </c>
      <c r="BG47" s="45" t="s">
        <v>212</v>
      </c>
      <c r="BH47" s="45"/>
      <c r="BI47" s="30" t="s">
        <v>117</v>
      </c>
      <c r="BJ47" s="30" t="s">
        <v>166</v>
      </c>
      <c r="BK47" s="58">
        <v>-30.988800000000001</v>
      </c>
      <c r="BL47" s="58">
        <v>-71.109870000000001</v>
      </c>
      <c r="BM47" s="49" t="s">
        <v>83</v>
      </c>
      <c r="BN47" s="50" t="s">
        <v>441</v>
      </c>
      <c r="BO47" s="51" t="s">
        <v>460</v>
      </c>
    </row>
    <row r="48" spans="1:67" customFormat="1" ht="54" customHeight="1">
      <c r="A48" t="s">
        <v>60</v>
      </c>
      <c r="B48" s="27" t="str">
        <f>P48</f>
        <v>NO</v>
      </c>
      <c r="C48" s="28" t="s">
        <v>461</v>
      </c>
      <c r="D48" s="29"/>
      <c r="E48" s="30"/>
      <c r="F48" s="30"/>
      <c r="G48" s="30"/>
      <c r="H48" s="30"/>
      <c r="I48" s="30"/>
      <c r="J48" s="30"/>
      <c r="K48" s="30"/>
      <c r="L48" s="30" t="s">
        <v>63</v>
      </c>
      <c r="M48" s="30" t="s">
        <v>63</v>
      </c>
      <c r="N48" s="52" t="s">
        <v>63</v>
      </c>
      <c r="O48" s="30" t="s">
        <v>63</v>
      </c>
      <c r="P48" s="32" t="s">
        <v>63</v>
      </c>
      <c r="Q48" s="29" t="s">
        <v>87</v>
      </c>
      <c r="R48" s="30" t="s">
        <v>66</v>
      </c>
      <c r="S48" s="30" t="s">
        <v>462</v>
      </c>
      <c r="T48" s="30"/>
      <c r="U48" s="33"/>
      <c r="V48" s="32" t="s">
        <v>87</v>
      </c>
      <c r="W48" s="34" t="s">
        <v>463</v>
      </c>
      <c r="X48" s="31" t="s">
        <v>399</v>
      </c>
      <c r="Y48" s="31"/>
      <c r="Z48" s="31" t="s">
        <v>399</v>
      </c>
      <c r="AA48" s="35"/>
      <c r="AB48" s="53"/>
      <c r="AC48" s="54"/>
      <c r="AD48" s="39"/>
      <c r="AE48" s="39"/>
      <c r="AF48" s="39"/>
      <c r="AG48" s="39"/>
      <c r="AH48" s="39"/>
      <c r="AI48" s="39"/>
      <c r="AJ48" s="39"/>
      <c r="AK48" s="41"/>
      <c r="AL48" s="39"/>
      <c r="AM48" s="39"/>
      <c r="AN48" s="39"/>
      <c r="AO48" s="39"/>
      <c r="AP48" s="39"/>
      <c r="AQ48" s="39"/>
      <c r="AR48" s="39"/>
      <c r="AS48" s="39"/>
      <c r="AT48" s="39"/>
      <c r="AU48" s="39"/>
      <c r="AV48" s="39"/>
      <c r="AW48" s="39"/>
      <c r="AX48" s="39"/>
      <c r="AY48" s="39"/>
      <c r="AZ48" s="42"/>
      <c r="BA48" s="43" t="s">
        <v>464</v>
      </c>
      <c r="BB48" s="44" t="s">
        <v>465</v>
      </c>
      <c r="BC48" s="45" t="s">
        <v>113</v>
      </c>
      <c r="BD48" s="30" t="s">
        <v>77</v>
      </c>
      <c r="BE48" s="30" t="s">
        <v>175</v>
      </c>
      <c r="BF48" s="46" t="s">
        <v>466</v>
      </c>
      <c r="BG48" s="45" t="s">
        <v>212</v>
      </c>
      <c r="BH48" s="45" t="s">
        <v>213</v>
      </c>
      <c r="BI48" s="30" t="s">
        <v>140</v>
      </c>
      <c r="BJ48" s="30" t="s">
        <v>467</v>
      </c>
      <c r="BK48" s="47">
        <v>-23.281669999999998</v>
      </c>
      <c r="BL48" s="47">
        <v>-68.136669999999995</v>
      </c>
      <c r="BM48" s="49" t="s">
        <v>83</v>
      </c>
      <c r="BN48" s="50" t="s">
        <v>468</v>
      </c>
      <c r="BO48" s="51" t="s">
        <v>469</v>
      </c>
    </row>
    <row r="49" spans="1:67" customFormat="1" ht="54" customHeight="1">
      <c r="B49" s="27" t="str">
        <f>P49</f>
        <v>SI</v>
      </c>
      <c r="C49" s="28" t="s">
        <v>470</v>
      </c>
      <c r="D49" s="29"/>
      <c r="E49" s="30"/>
      <c r="F49" s="30"/>
      <c r="G49" s="30"/>
      <c r="H49" s="30"/>
      <c r="I49" s="30"/>
      <c r="J49" s="30"/>
      <c r="K49" s="30"/>
      <c r="L49" s="30" t="s">
        <v>64</v>
      </c>
      <c r="M49" s="30" t="s">
        <v>64</v>
      </c>
      <c r="N49" s="52" t="s">
        <v>64</v>
      </c>
      <c r="O49" s="52" t="s">
        <v>64</v>
      </c>
      <c r="P49" s="32" t="s">
        <v>64</v>
      </c>
      <c r="Q49" s="29" t="s">
        <v>87</v>
      </c>
      <c r="R49" s="30" t="s">
        <v>471</v>
      </c>
      <c r="S49" s="30" t="s">
        <v>472</v>
      </c>
      <c r="T49" s="30"/>
      <c r="U49" s="33"/>
      <c r="V49" s="32" t="s">
        <v>87</v>
      </c>
      <c r="W49" s="34" t="s">
        <v>473</v>
      </c>
      <c r="X49" s="31" t="s">
        <v>71</v>
      </c>
      <c r="Y49" s="31"/>
      <c r="Z49" s="31"/>
      <c r="AA49" s="35"/>
      <c r="AB49" s="53"/>
      <c r="AC49" s="54"/>
      <c r="AD49" s="39"/>
      <c r="AE49" s="39"/>
      <c r="AF49" s="39"/>
      <c r="AG49" s="39"/>
      <c r="AH49" s="39"/>
      <c r="AI49" s="39"/>
      <c r="AJ49" s="39"/>
      <c r="AK49" s="41"/>
      <c r="AL49" s="39"/>
      <c r="AM49" s="39"/>
      <c r="AN49" s="39"/>
      <c r="AO49" s="39"/>
      <c r="AP49" s="39"/>
      <c r="AQ49" s="39"/>
      <c r="AR49" s="39"/>
      <c r="AS49" s="39"/>
      <c r="AT49" s="39"/>
      <c r="AU49" s="39"/>
      <c r="AV49" s="39"/>
      <c r="AW49" s="39"/>
      <c r="AX49" s="39"/>
      <c r="AY49" s="39"/>
      <c r="AZ49" s="42"/>
      <c r="BA49" s="43" t="s">
        <v>212</v>
      </c>
      <c r="BB49" s="44"/>
      <c r="BC49" s="45" t="s">
        <v>76</v>
      </c>
      <c r="BD49" s="30" t="s">
        <v>175</v>
      </c>
      <c r="BE49" s="30" t="s">
        <v>175</v>
      </c>
      <c r="BF49" s="46"/>
      <c r="BG49" s="45"/>
      <c r="BH49" s="45"/>
      <c r="BI49" s="30" t="s">
        <v>117</v>
      </c>
      <c r="BJ49" s="30"/>
      <c r="BK49" s="58">
        <v>-26.18675</v>
      </c>
      <c r="BL49" s="58">
        <v>-70.2577</v>
      </c>
      <c r="BM49" s="49"/>
      <c r="BN49" s="50"/>
      <c r="BO49" s="51"/>
    </row>
    <row r="50" spans="1:67" customFormat="1" ht="54" customHeight="1">
      <c r="B50" s="27"/>
      <c r="C50" s="28" t="s">
        <v>470</v>
      </c>
      <c r="D50" s="29"/>
      <c r="E50" s="30"/>
      <c r="F50" s="30"/>
      <c r="G50" s="30"/>
      <c r="H50" s="30"/>
      <c r="I50" s="30"/>
      <c r="J50" s="30"/>
      <c r="K50" s="30"/>
      <c r="L50" s="30" t="s">
        <v>64</v>
      </c>
      <c r="M50" s="30" t="s">
        <v>64</v>
      </c>
      <c r="N50" s="62" t="s">
        <v>64</v>
      </c>
      <c r="O50" s="62" t="s">
        <v>64</v>
      </c>
      <c r="P50" s="32" t="s">
        <v>64</v>
      </c>
      <c r="Q50" s="29" t="s">
        <v>87</v>
      </c>
      <c r="R50" s="30" t="s">
        <v>471</v>
      </c>
      <c r="S50" s="30" t="s">
        <v>472</v>
      </c>
      <c r="T50" s="30"/>
      <c r="U50" s="33"/>
      <c r="V50" s="32" t="s">
        <v>87</v>
      </c>
      <c r="W50" s="34" t="s">
        <v>474</v>
      </c>
      <c r="X50" s="31" t="s">
        <v>71</v>
      </c>
      <c r="Y50" s="31"/>
      <c r="Z50" s="31"/>
      <c r="AA50" s="35"/>
      <c r="AB50" s="53"/>
      <c r="AC50" s="54"/>
      <c r="AD50" s="39">
        <v>11.042999999999999</v>
      </c>
      <c r="AE50" s="39">
        <v>0.48</v>
      </c>
      <c r="AF50" s="39"/>
      <c r="AG50" s="39"/>
      <c r="AH50" s="39"/>
      <c r="AI50" s="39"/>
      <c r="AJ50" s="39"/>
      <c r="AK50" s="41"/>
      <c r="AL50" s="39"/>
      <c r="AM50" s="39"/>
      <c r="AN50" s="39"/>
      <c r="AO50" s="39"/>
      <c r="AP50" s="39"/>
      <c r="AQ50" s="39"/>
      <c r="AR50" s="39"/>
      <c r="AS50" s="39"/>
      <c r="AT50" s="39"/>
      <c r="AU50" s="39"/>
      <c r="AV50" s="39"/>
      <c r="AW50" s="39"/>
      <c r="AX50" s="39"/>
      <c r="AY50" s="39"/>
      <c r="AZ50" s="42"/>
      <c r="BA50" s="43" t="s">
        <v>212</v>
      </c>
      <c r="BB50" s="44"/>
      <c r="BC50" s="45" t="s">
        <v>76</v>
      </c>
      <c r="BD50" s="30" t="s">
        <v>175</v>
      </c>
      <c r="BE50" s="30" t="s">
        <v>175</v>
      </c>
      <c r="BF50" s="46"/>
      <c r="BG50" s="45"/>
      <c r="BH50" s="45"/>
      <c r="BI50" s="30" t="s">
        <v>177</v>
      </c>
      <c r="BJ50" s="30"/>
      <c r="BK50" s="58">
        <v>-30.488880000000002</v>
      </c>
      <c r="BL50" s="58">
        <v>-71.223460000000003</v>
      </c>
      <c r="BM50" s="49"/>
      <c r="BN50" s="50"/>
      <c r="BO50" s="51"/>
    </row>
    <row r="51" spans="1:67" customFormat="1" ht="54" customHeight="1">
      <c r="B51" s="27"/>
      <c r="C51" s="28" t="s">
        <v>470</v>
      </c>
      <c r="D51" s="29" t="s">
        <v>64</v>
      </c>
      <c r="E51" s="30" t="s">
        <v>64</v>
      </c>
      <c r="F51" s="30" t="s">
        <v>64</v>
      </c>
      <c r="G51" s="30" t="s">
        <v>64</v>
      </c>
      <c r="H51" s="30" t="s">
        <v>64</v>
      </c>
      <c r="I51" s="30" t="s">
        <v>64</v>
      </c>
      <c r="J51" s="30" t="s">
        <v>64</v>
      </c>
      <c r="K51" s="30" t="s">
        <v>64</v>
      </c>
      <c r="L51" s="30" t="s">
        <v>64</v>
      </c>
      <c r="M51" s="30" t="s">
        <v>64</v>
      </c>
      <c r="N51" s="62" t="s">
        <v>64</v>
      </c>
      <c r="O51" s="62" t="s">
        <v>64</v>
      </c>
      <c r="P51" s="32" t="s">
        <v>64</v>
      </c>
      <c r="Q51" s="29" t="s">
        <v>87</v>
      </c>
      <c r="R51" s="30" t="s">
        <v>471</v>
      </c>
      <c r="S51" s="30" t="s">
        <v>472</v>
      </c>
      <c r="T51" s="30"/>
      <c r="U51" s="33"/>
      <c r="V51" s="32" t="s">
        <v>87</v>
      </c>
      <c r="W51" s="34" t="s">
        <v>475</v>
      </c>
      <c r="X51" s="31" t="s">
        <v>71</v>
      </c>
      <c r="Y51" s="31" t="s">
        <v>72</v>
      </c>
      <c r="Z51" s="31" t="s">
        <v>161</v>
      </c>
      <c r="AA51" s="35"/>
      <c r="AB51" s="53"/>
      <c r="AC51" s="54"/>
      <c r="AD51" s="39"/>
      <c r="AE51" s="39"/>
      <c r="AF51" s="39"/>
      <c r="AG51" s="39"/>
      <c r="AH51" s="39"/>
      <c r="AI51" s="39"/>
      <c r="AJ51" s="39"/>
      <c r="AK51" s="41"/>
      <c r="AL51" s="39"/>
      <c r="AM51" s="39"/>
      <c r="AN51" s="39"/>
      <c r="AO51" s="39"/>
      <c r="AP51" s="39"/>
      <c r="AQ51" s="39"/>
      <c r="AR51" s="39"/>
      <c r="AS51" s="39"/>
      <c r="AT51" s="39"/>
      <c r="AU51" s="39"/>
      <c r="AV51" s="39"/>
      <c r="AW51" s="39"/>
      <c r="AX51" s="39"/>
      <c r="AY51" s="39"/>
      <c r="AZ51" s="42"/>
      <c r="BA51" s="43" t="s">
        <v>212</v>
      </c>
      <c r="BB51" s="44"/>
      <c r="BC51" s="45" t="s">
        <v>136</v>
      </c>
      <c r="BD51" s="30" t="s">
        <v>175</v>
      </c>
      <c r="BE51" s="30" t="s">
        <v>175</v>
      </c>
      <c r="BF51" s="46" t="s">
        <v>476</v>
      </c>
      <c r="BG51" s="45" t="s">
        <v>138</v>
      </c>
      <c r="BH51" s="45" t="s">
        <v>139</v>
      </c>
      <c r="BI51" s="30" t="s">
        <v>140</v>
      </c>
      <c r="BJ51" s="30" t="s">
        <v>140</v>
      </c>
      <c r="BK51" s="47">
        <v>-24.04</v>
      </c>
      <c r="BL51" s="47">
        <v>-69.293999999999997</v>
      </c>
      <c r="BM51" s="49" t="s">
        <v>83</v>
      </c>
      <c r="BN51" s="50"/>
      <c r="BO51" s="51"/>
    </row>
    <row r="52" spans="1:67" customFormat="1" ht="54" customHeight="1">
      <c r="B52" s="27"/>
      <c r="C52" s="28" t="s">
        <v>470</v>
      </c>
      <c r="D52" s="29" t="s">
        <v>64</v>
      </c>
      <c r="E52" s="30" t="s">
        <v>64</v>
      </c>
      <c r="F52" s="30" t="s">
        <v>64</v>
      </c>
      <c r="G52" s="30" t="s">
        <v>64</v>
      </c>
      <c r="H52" s="30" t="s">
        <v>64</v>
      </c>
      <c r="I52" s="30" t="s">
        <v>64</v>
      </c>
      <c r="J52" s="30" t="s">
        <v>64</v>
      </c>
      <c r="K52" s="30" t="s">
        <v>64</v>
      </c>
      <c r="L52" s="30" t="s">
        <v>64</v>
      </c>
      <c r="M52" s="30" t="s">
        <v>64</v>
      </c>
      <c r="N52" s="31" t="s">
        <v>64</v>
      </c>
      <c r="O52" s="31" t="s">
        <v>64</v>
      </c>
      <c r="P52" s="32" t="s">
        <v>64</v>
      </c>
      <c r="Q52" s="29" t="s">
        <v>87</v>
      </c>
      <c r="R52" s="30" t="s">
        <v>471</v>
      </c>
      <c r="S52" s="30" t="s">
        <v>472</v>
      </c>
      <c r="T52" s="30"/>
      <c r="U52" s="33"/>
      <c r="V52" s="32" t="s">
        <v>87</v>
      </c>
      <c r="W52" s="34" t="s">
        <v>477</v>
      </c>
      <c r="X52" s="31" t="s">
        <v>71</v>
      </c>
      <c r="Y52" s="31" t="s">
        <v>72</v>
      </c>
      <c r="Z52" s="31" t="s">
        <v>161</v>
      </c>
      <c r="AA52" s="35"/>
      <c r="AB52" s="53"/>
      <c r="AC52" s="54"/>
      <c r="AD52" s="39"/>
      <c r="AE52" s="39"/>
      <c r="AF52" s="39"/>
      <c r="AG52" s="39"/>
      <c r="AH52" s="39"/>
      <c r="AI52" s="39"/>
      <c r="AJ52" s="39"/>
      <c r="AK52" s="41"/>
      <c r="AL52" s="39"/>
      <c r="AM52" s="39"/>
      <c r="AN52" s="39"/>
      <c r="AO52" s="39"/>
      <c r="AP52" s="39"/>
      <c r="AQ52" s="39"/>
      <c r="AR52" s="39"/>
      <c r="AS52" s="39"/>
      <c r="AT52" s="39"/>
      <c r="AU52" s="39"/>
      <c r="AV52" s="39"/>
      <c r="AW52" s="39"/>
      <c r="AX52" s="39"/>
      <c r="AY52" s="39"/>
      <c r="AZ52" s="42"/>
      <c r="BA52" s="43" t="s">
        <v>212</v>
      </c>
      <c r="BB52" s="44"/>
      <c r="BC52" s="45" t="s">
        <v>136</v>
      </c>
      <c r="BD52" s="30" t="s">
        <v>175</v>
      </c>
      <c r="BE52" s="30" t="s">
        <v>175</v>
      </c>
      <c r="BF52" s="46" t="s">
        <v>478</v>
      </c>
      <c r="BG52" s="45" t="s">
        <v>138</v>
      </c>
      <c r="BH52" s="45" t="s">
        <v>213</v>
      </c>
      <c r="BI52" s="30" t="s">
        <v>140</v>
      </c>
      <c r="BJ52" s="30" t="s">
        <v>140</v>
      </c>
      <c r="BK52" s="47">
        <v>-24.164000000000001</v>
      </c>
      <c r="BL52" s="47">
        <v>-68.930000000000007</v>
      </c>
      <c r="BM52" s="49" t="s">
        <v>83</v>
      </c>
      <c r="BN52" s="50"/>
      <c r="BO52" s="51"/>
    </row>
    <row r="53" spans="1:67" customFormat="1" ht="54" customHeight="1">
      <c r="B53" s="27"/>
      <c r="C53" s="28" t="s">
        <v>470</v>
      </c>
      <c r="D53" s="29" t="s">
        <v>64</v>
      </c>
      <c r="E53" s="30" t="s">
        <v>64</v>
      </c>
      <c r="F53" s="30" t="s">
        <v>64</v>
      </c>
      <c r="G53" s="30" t="s">
        <v>64</v>
      </c>
      <c r="H53" s="30" t="s">
        <v>64</v>
      </c>
      <c r="I53" s="30" t="s">
        <v>64</v>
      </c>
      <c r="J53" s="30" t="s">
        <v>64</v>
      </c>
      <c r="K53" s="30" t="s">
        <v>64</v>
      </c>
      <c r="L53" s="30" t="s">
        <v>64</v>
      </c>
      <c r="M53" s="30" t="s">
        <v>64</v>
      </c>
      <c r="N53" s="52" t="s">
        <v>64</v>
      </c>
      <c r="O53" s="30" t="s">
        <v>64</v>
      </c>
      <c r="P53" s="32" t="s">
        <v>64</v>
      </c>
      <c r="Q53" s="29" t="s">
        <v>87</v>
      </c>
      <c r="R53" s="30" t="s">
        <v>471</v>
      </c>
      <c r="S53" s="30" t="s">
        <v>472</v>
      </c>
      <c r="T53" s="30"/>
      <c r="U53" s="33"/>
      <c r="V53" s="32" t="s">
        <v>87</v>
      </c>
      <c r="W53" s="34" t="s">
        <v>479</v>
      </c>
      <c r="X53" s="31" t="s">
        <v>71</v>
      </c>
      <c r="Y53" s="31" t="s">
        <v>72</v>
      </c>
      <c r="Z53" s="31" t="s">
        <v>161</v>
      </c>
      <c r="AA53" s="35"/>
      <c r="AB53" s="53"/>
      <c r="AC53" s="54"/>
      <c r="AD53" s="39"/>
      <c r="AE53" s="39"/>
      <c r="AF53" s="39"/>
      <c r="AG53" s="39"/>
      <c r="AH53" s="39"/>
      <c r="AI53" s="39"/>
      <c r="AJ53" s="39"/>
      <c r="AK53" s="41"/>
      <c r="AL53" s="39"/>
      <c r="AM53" s="39"/>
      <c r="AN53" s="39"/>
      <c r="AO53" s="39"/>
      <c r="AP53" s="39"/>
      <c r="AQ53" s="39"/>
      <c r="AR53" s="39"/>
      <c r="AS53" s="39"/>
      <c r="AT53" s="39"/>
      <c r="AU53" s="39"/>
      <c r="AV53" s="39"/>
      <c r="AW53" s="39"/>
      <c r="AX53" s="39"/>
      <c r="AY53" s="39"/>
      <c r="AZ53" s="42"/>
      <c r="BA53" s="43" t="s">
        <v>212</v>
      </c>
      <c r="BB53" s="44"/>
      <c r="BC53" s="45" t="s">
        <v>136</v>
      </c>
      <c r="BD53" s="30" t="s">
        <v>175</v>
      </c>
      <c r="BE53" s="30" t="s">
        <v>175</v>
      </c>
      <c r="BF53" s="46" t="s">
        <v>308</v>
      </c>
      <c r="BG53" s="45" t="s">
        <v>138</v>
      </c>
      <c r="BH53" s="45" t="s">
        <v>139</v>
      </c>
      <c r="BI53" s="30" t="s">
        <v>140</v>
      </c>
      <c r="BJ53" s="30" t="s">
        <v>140</v>
      </c>
      <c r="BK53" s="47">
        <v>-24.41</v>
      </c>
      <c r="BL53" s="47">
        <v>-69.3</v>
      </c>
      <c r="BM53" s="49" t="s">
        <v>83</v>
      </c>
      <c r="BN53" s="50"/>
      <c r="BO53" s="51"/>
    </row>
    <row r="54" spans="1:67" customFormat="1" ht="54" customHeight="1">
      <c r="B54" s="27"/>
      <c r="C54" s="28" t="s">
        <v>470</v>
      </c>
      <c r="D54" s="29" t="s">
        <v>64</v>
      </c>
      <c r="E54" s="30" t="s">
        <v>64</v>
      </c>
      <c r="F54" s="30" t="s">
        <v>64</v>
      </c>
      <c r="G54" s="30" t="s">
        <v>64</v>
      </c>
      <c r="H54" s="30" t="s">
        <v>64</v>
      </c>
      <c r="I54" s="30" t="s">
        <v>64</v>
      </c>
      <c r="J54" s="30" t="s">
        <v>64</v>
      </c>
      <c r="K54" s="30" t="s">
        <v>64</v>
      </c>
      <c r="L54" s="30" t="s">
        <v>64</v>
      </c>
      <c r="M54" s="30" t="s">
        <v>64</v>
      </c>
      <c r="N54" s="52" t="s">
        <v>64</v>
      </c>
      <c r="O54" s="52" t="s">
        <v>64</v>
      </c>
      <c r="P54" s="32" t="s">
        <v>64</v>
      </c>
      <c r="Q54" s="29" t="s">
        <v>87</v>
      </c>
      <c r="R54" s="30" t="s">
        <v>471</v>
      </c>
      <c r="S54" s="30" t="s">
        <v>472</v>
      </c>
      <c r="T54" s="30"/>
      <c r="U54" s="33"/>
      <c r="V54" s="32" t="s">
        <v>87</v>
      </c>
      <c r="W54" s="34" t="s">
        <v>480</v>
      </c>
      <c r="X54" s="31" t="s">
        <v>71</v>
      </c>
      <c r="Y54" s="31"/>
      <c r="Z54" s="31" t="s">
        <v>71</v>
      </c>
      <c r="AA54" s="35"/>
      <c r="AB54" s="53"/>
      <c r="AC54" s="54"/>
      <c r="AD54" s="39"/>
      <c r="AE54" s="39"/>
      <c r="AF54" s="39"/>
      <c r="AG54" s="39"/>
      <c r="AH54" s="39"/>
      <c r="AI54" s="39"/>
      <c r="AJ54" s="39"/>
      <c r="AK54" s="41"/>
      <c r="AL54" s="39"/>
      <c r="AM54" s="39"/>
      <c r="AN54" s="39"/>
      <c r="AO54" s="39"/>
      <c r="AP54" s="39"/>
      <c r="AQ54" s="39"/>
      <c r="AR54" s="39"/>
      <c r="AS54" s="39"/>
      <c r="AT54" s="39"/>
      <c r="AU54" s="39"/>
      <c r="AV54" s="39"/>
      <c r="AW54" s="39"/>
      <c r="AX54" s="39"/>
      <c r="AY54" s="39"/>
      <c r="AZ54" s="42"/>
      <c r="BA54" s="43" t="s">
        <v>212</v>
      </c>
      <c r="BB54" s="44"/>
      <c r="BC54" s="45" t="s">
        <v>136</v>
      </c>
      <c r="BD54" s="30" t="s">
        <v>175</v>
      </c>
      <c r="BE54" s="30" t="s">
        <v>175</v>
      </c>
      <c r="BF54" s="46" t="s">
        <v>481</v>
      </c>
      <c r="BG54" s="45" t="s">
        <v>212</v>
      </c>
      <c r="BH54" s="45" t="s">
        <v>212</v>
      </c>
      <c r="BI54" s="30" t="s">
        <v>140</v>
      </c>
      <c r="BJ54" s="30" t="s">
        <v>212</v>
      </c>
      <c r="BK54" s="47"/>
      <c r="BL54" s="47"/>
      <c r="BM54" s="49"/>
      <c r="BN54" s="50"/>
      <c r="BO54" s="51"/>
    </row>
    <row r="55" spans="1:67" customFormat="1" ht="75" customHeight="1">
      <c r="A55" t="s">
        <v>60</v>
      </c>
      <c r="B55" s="27"/>
      <c r="C55" s="28" t="s">
        <v>470</v>
      </c>
      <c r="D55" s="29" t="s">
        <v>64</v>
      </c>
      <c r="E55" s="30" t="s">
        <v>64</v>
      </c>
      <c r="F55" s="30" t="s">
        <v>64</v>
      </c>
      <c r="G55" s="30" t="s">
        <v>64</v>
      </c>
      <c r="H55" s="30" t="s">
        <v>64</v>
      </c>
      <c r="I55" s="30" t="s">
        <v>64</v>
      </c>
      <c r="J55" s="30" t="s">
        <v>64</v>
      </c>
      <c r="K55" s="30" t="s">
        <v>64</v>
      </c>
      <c r="L55" s="30" t="s">
        <v>64</v>
      </c>
      <c r="M55" s="30" t="s">
        <v>64</v>
      </c>
      <c r="N55" s="52" t="s">
        <v>64</v>
      </c>
      <c r="O55" s="52" t="s">
        <v>64</v>
      </c>
      <c r="P55" s="32" t="s">
        <v>64</v>
      </c>
      <c r="Q55" s="29" t="s">
        <v>87</v>
      </c>
      <c r="R55" s="30" t="s">
        <v>471</v>
      </c>
      <c r="S55" s="30" t="s">
        <v>472</v>
      </c>
      <c r="T55" s="30"/>
      <c r="U55" s="33"/>
      <c r="V55" s="32" t="s">
        <v>87</v>
      </c>
      <c r="W55" s="34" t="s">
        <v>482</v>
      </c>
      <c r="X55" s="31" t="s">
        <v>71</v>
      </c>
      <c r="Y55" s="31" t="s">
        <v>72</v>
      </c>
      <c r="Z55" s="31"/>
      <c r="AA55" s="35"/>
      <c r="AB55" s="53"/>
      <c r="AC55" s="54"/>
      <c r="AD55" s="39"/>
      <c r="AE55" s="39"/>
      <c r="AF55" s="39"/>
      <c r="AG55" s="39"/>
      <c r="AH55" s="39"/>
      <c r="AI55" s="39"/>
      <c r="AJ55" s="39"/>
      <c r="AK55" s="41"/>
      <c r="AL55" s="39"/>
      <c r="AM55" s="39"/>
      <c r="AN55" s="39"/>
      <c r="AO55" s="39"/>
      <c r="AP55" s="39"/>
      <c r="AQ55" s="39"/>
      <c r="AR55" s="39"/>
      <c r="AS55" s="39"/>
      <c r="AT55" s="39"/>
      <c r="AU55" s="39"/>
      <c r="AV55" s="39"/>
      <c r="AW55" s="39"/>
      <c r="AX55" s="39"/>
      <c r="AY55" s="39"/>
      <c r="AZ55" s="42"/>
      <c r="BA55" s="43" t="s">
        <v>212</v>
      </c>
      <c r="BB55" s="44"/>
      <c r="BC55" s="45" t="s">
        <v>136</v>
      </c>
      <c r="BD55" s="30" t="s">
        <v>77</v>
      </c>
      <c r="BE55" s="30" t="s">
        <v>175</v>
      </c>
      <c r="BF55" s="46" t="s">
        <v>483</v>
      </c>
      <c r="BG55" s="45" t="s">
        <v>212</v>
      </c>
      <c r="BH55" s="45" t="s">
        <v>165</v>
      </c>
      <c r="BI55" s="30" t="s">
        <v>117</v>
      </c>
      <c r="BJ55" s="30" t="s">
        <v>166</v>
      </c>
      <c r="BK55" s="58">
        <v>-28.788830000000001</v>
      </c>
      <c r="BL55" s="58">
        <v>-70.724999999999994</v>
      </c>
      <c r="BM55" s="49" t="s">
        <v>193</v>
      </c>
      <c r="BN55" s="50"/>
      <c r="BO55" s="68" t="s">
        <v>484</v>
      </c>
    </row>
    <row r="56" spans="1:67" customFormat="1" ht="54" customHeight="1">
      <c r="B56" s="27"/>
      <c r="C56" s="28" t="s">
        <v>470</v>
      </c>
      <c r="D56" s="29" t="s">
        <v>64</v>
      </c>
      <c r="E56" s="30" t="s">
        <v>64</v>
      </c>
      <c r="F56" s="30" t="s">
        <v>64</v>
      </c>
      <c r="G56" s="30" t="s">
        <v>64</v>
      </c>
      <c r="H56" s="30" t="s">
        <v>64</v>
      </c>
      <c r="I56" s="30" t="s">
        <v>64</v>
      </c>
      <c r="J56" s="30" t="s">
        <v>64</v>
      </c>
      <c r="K56" s="30" t="s">
        <v>64</v>
      </c>
      <c r="L56" s="30" t="s">
        <v>64</v>
      </c>
      <c r="M56" s="30" t="s">
        <v>64</v>
      </c>
      <c r="N56" s="31" t="s">
        <v>64</v>
      </c>
      <c r="O56" s="31" t="s">
        <v>64</v>
      </c>
      <c r="P56" s="32" t="s">
        <v>64</v>
      </c>
      <c r="Q56" s="29" t="s">
        <v>87</v>
      </c>
      <c r="R56" s="30" t="s">
        <v>471</v>
      </c>
      <c r="S56" s="30" t="s">
        <v>472</v>
      </c>
      <c r="T56" s="30"/>
      <c r="U56" s="33"/>
      <c r="V56" s="32" t="s">
        <v>87</v>
      </c>
      <c r="W56" s="34" t="s">
        <v>485</v>
      </c>
      <c r="X56" s="31" t="s">
        <v>71</v>
      </c>
      <c r="Y56" s="31" t="s">
        <v>133</v>
      </c>
      <c r="Z56" s="31" t="s">
        <v>486</v>
      </c>
      <c r="AA56" s="35"/>
      <c r="AB56" s="53"/>
      <c r="AC56" s="54"/>
      <c r="AD56" s="39"/>
      <c r="AE56" s="39"/>
      <c r="AF56" s="39"/>
      <c r="AG56" s="39"/>
      <c r="AH56" s="39"/>
      <c r="AI56" s="39"/>
      <c r="AJ56" s="39"/>
      <c r="AK56" s="41"/>
      <c r="AL56" s="39"/>
      <c r="AM56" s="39"/>
      <c r="AN56" s="39"/>
      <c r="AO56" s="39"/>
      <c r="AP56" s="39"/>
      <c r="AQ56" s="39"/>
      <c r="AR56" s="39"/>
      <c r="AS56" s="39"/>
      <c r="AT56" s="39"/>
      <c r="AU56" s="39"/>
      <c r="AV56" s="39"/>
      <c r="AW56" s="39"/>
      <c r="AX56" s="39"/>
      <c r="AY56" s="39"/>
      <c r="AZ56" s="42"/>
      <c r="BA56" s="43" t="s">
        <v>212</v>
      </c>
      <c r="BB56" s="44"/>
      <c r="BC56" s="45" t="s">
        <v>136</v>
      </c>
      <c r="BD56" s="30" t="s">
        <v>175</v>
      </c>
      <c r="BE56" s="30" t="s">
        <v>175</v>
      </c>
      <c r="BF56" s="46" t="s">
        <v>487</v>
      </c>
      <c r="BG56" s="45" t="s">
        <v>202</v>
      </c>
      <c r="BH56" s="45" t="s">
        <v>213</v>
      </c>
      <c r="BI56" s="30" t="s">
        <v>117</v>
      </c>
      <c r="BJ56" s="30" t="s">
        <v>118</v>
      </c>
      <c r="BK56" s="58">
        <v>-28.041720999999999</v>
      </c>
      <c r="BL56" s="58">
        <v>-69.747247000000002</v>
      </c>
      <c r="BM56" s="49" t="s">
        <v>193</v>
      </c>
      <c r="BN56" s="50"/>
      <c r="BO56" s="51"/>
    </row>
    <row r="57" spans="1:67" customFormat="1" ht="54" customHeight="1">
      <c r="B57" s="27"/>
      <c r="C57" s="28" t="s">
        <v>470</v>
      </c>
      <c r="D57" s="29" t="s">
        <v>64</v>
      </c>
      <c r="E57" s="30" t="s">
        <v>64</v>
      </c>
      <c r="F57" s="30" t="s">
        <v>64</v>
      </c>
      <c r="G57" s="30" t="s">
        <v>64</v>
      </c>
      <c r="H57" s="30" t="s">
        <v>64</v>
      </c>
      <c r="I57" s="30" t="s">
        <v>64</v>
      </c>
      <c r="J57" s="30" t="s">
        <v>64</v>
      </c>
      <c r="K57" s="30" t="s">
        <v>64</v>
      </c>
      <c r="L57" s="30" t="s">
        <v>64</v>
      </c>
      <c r="M57" s="30" t="s">
        <v>64</v>
      </c>
      <c r="N57" s="52" t="s">
        <v>64</v>
      </c>
      <c r="O57" s="30" t="s">
        <v>64</v>
      </c>
      <c r="P57" s="32" t="s">
        <v>64</v>
      </c>
      <c r="Q57" s="29" t="s">
        <v>87</v>
      </c>
      <c r="R57" s="30" t="s">
        <v>471</v>
      </c>
      <c r="S57" s="30" t="s">
        <v>472</v>
      </c>
      <c r="T57" s="30"/>
      <c r="U57" s="33"/>
      <c r="V57" s="32" t="s">
        <v>87</v>
      </c>
      <c r="W57" s="34" t="s">
        <v>488</v>
      </c>
      <c r="X57" s="31" t="s">
        <v>71</v>
      </c>
      <c r="Y57" s="31" t="s">
        <v>110</v>
      </c>
      <c r="Z57" s="31" t="s">
        <v>73</v>
      </c>
      <c r="AA57" s="35"/>
      <c r="AB57" s="53"/>
      <c r="AC57" s="54"/>
      <c r="AD57" s="39"/>
      <c r="AE57" s="39"/>
      <c r="AF57" s="39"/>
      <c r="AG57" s="39"/>
      <c r="AH57" s="39"/>
      <c r="AI57" s="39"/>
      <c r="AJ57" s="39"/>
      <c r="AK57" s="41"/>
      <c r="AL57" s="39"/>
      <c r="AM57" s="39"/>
      <c r="AN57" s="39"/>
      <c r="AO57" s="39"/>
      <c r="AP57" s="39"/>
      <c r="AQ57" s="39"/>
      <c r="AR57" s="39"/>
      <c r="AS57" s="39"/>
      <c r="AT57" s="39"/>
      <c r="AU57" s="39"/>
      <c r="AV57" s="39"/>
      <c r="AW57" s="39"/>
      <c r="AX57" s="39"/>
      <c r="AY57" s="39"/>
      <c r="AZ57" s="42"/>
      <c r="BA57" s="43" t="s">
        <v>212</v>
      </c>
      <c r="BB57" s="44"/>
      <c r="BC57" s="45" t="s">
        <v>136</v>
      </c>
      <c r="BD57" s="30" t="s">
        <v>175</v>
      </c>
      <c r="BE57" s="30" t="s">
        <v>77</v>
      </c>
      <c r="BF57" s="46"/>
      <c r="BG57" s="45" t="s">
        <v>202</v>
      </c>
      <c r="BH57" s="45"/>
      <c r="BI57" s="30" t="s">
        <v>117</v>
      </c>
      <c r="BJ57" s="30" t="s">
        <v>118</v>
      </c>
      <c r="BK57" s="58">
        <v>-27.852408</v>
      </c>
      <c r="BL57" s="58">
        <v>-69.443545</v>
      </c>
      <c r="BM57" s="49" t="s">
        <v>193</v>
      </c>
      <c r="BN57" s="50"/>
      <c r="BO57" s="51"/>
    </row>
    <row r="58" spans="1:67" customFormat="1" ht="54" customHeight="1">
      <c r="B58" s="27"/>
      <c r="C58" s="28" t="s">
        <v>470</v>
      </c>
      <c r="D58" s="29" t="s">
        <v>64</v>
      </c>
      <c r="E58" s="30" t="s">
        <v>64</v>
      </c>
      <c r="F58" s="30" t="s">
        <v>64</v>
      </c>
      <c r="G58" s="30" t="s">
        <v>64</v>
      </c>
      <c r="H58" s="30" t="s">
        <v>64</v>
      </c>
      <c r="I58" s="30" t="s">
        <v>64</v>
      </c>
      <c r="J58" s="30" t="s">
        <v>64</v>
      </c>
      <c r="K58" s="30" t="s">
        <v>64</v>
      </c>
      <c r="L58" s="30" t="s">
        <v>64</v>
      </c>
      <c r="M58" s="30" t="s">
        <v>64</v>
      </c>
      <c r="N58" s="52" t="s">
        <v>64</v>
      </c>
      <c r="O58" s="52" t="s">
        <v>64</v>
      </c>
      <c r="P58" s="32" t="s">
        <v>64</v>
      </c>
      <c r="Q58" s="29" t="s">
        <v>87</v>
      </c>
      <c r="R58" s="30" t="s">
        <v>471</v>
      </c>
      <c r="S58" s="30" t="s">
        <v>472</v>
      </c>
      <c r="T58" s="30"/>
      <c r="U58" s="33"/>
      <c r="V58" s="32" t="s">
        <v>87</v>
      </c>
      <c r="W58" s="34" t="s">
        <v>489</v>
      </c>
      <c r="X58" s="31" t="s">
        <v>71</v>
      </c>
      <c r="Y58" s="31"/>
      <c r="Z58" s="31" t="s">
        <v>71</v>
      </c>
      <c r="AA58" s="35"/>
      <c r="AB58" s="53"/>
      <c r="AC58" s="54"/>
      <c r="AD58" s="39"/>
      <c r="AE58" s="39"/>
      <c r="AF58" s="39"/>
      <c r="AG58" s="39"/>
      <c r="AH58" s="39"/>
      <c r="AI58" s="39"/>
      <c r="AJ58" s="39"/>
      <c r="AK58" s="41"/>
      <c r="AL58" s="39"/>
      <c r="AM58" s="39"/>
      <c r="AN58" s="39"/>
      <c r="AO58" s="39"/>
      <c r="AP58" s="39"/>
      <c r="AQ58" s="39"/>
      <c r="AR58" s="39"/>
      <c r="AS58" s="39"/>
      <c r="AT58" s="39"/>
      <c r="AU58" s="39"/>
      <c r="AV58" s="39"/>
      <c r="AW58" s="39"/>
      <c r="AX58" s="39"/>
      <c r="AY58" s="39"/>
      <c r="AZ58" s="42"/>
      <c r="BA58" s="43" t="s">
        <v>490</v>
      </c>
      <c r="BB58" s="44"/>
      <c r="BC58" s="45" t="s">
        <v>113</v>
      </c>
      <c r="BD58" s="30" t="s">
        <v>175</v>
      </c>
      <c r="BE58" s="30" t="s">
        <v>175</v>
      </c>
      <c r="BF58" s="46" t="s">
        <v>491</v>
      </c>
      <c r="BG58" s="45" t="s">
        <v>164</v>
      </c>
      <c r="BH58" s="45" t="s">
        <v>213</v>
      </c>
      <c r="BI58" s="30" t="s">
        <v>117</v>
      </c>
      <c r="BJ58" s="30" t="s">
        <v>367</v>
      </c>
      <c r="BK58" s="58">
        <v>-26.410748999999999</v>
      </c>
      <c r="BL58" s="58">
        <v>-69.000615999999994</v>
      </c>
      <c r="BM58" s="49" t="s">
        <v>193</v>
      </c>
      <c r="BN58" s="50"/>
      <c r="BO58" s="51"/>
    </row>
    <row r="59" spans="1:67" customFormat="1" ht="54" customHeight="1">
      <c r="B59" s="27"/>
      <c r="C59" s="28" t="s">
        <v>470</v>
      </c>
      <c r="D59" s="29" t="s">
        <v>64</v>
      </c>
      <c r="E59" s="30" t="s">
        <v>64</v>
      </c>
      <c r="F59" s="30" t="s">
        <v>64</v>
      </c>
      <c r="G59" s="30" t="s">
        <v>64</v>
      </c>
      <c r="H59" s="30" t="s">
        <v>64</v>
      </c>
      <c r="I59" s="30" t="s">
        <v>64</v>
      </c>
      <c r="J59" s="30" t="s">
        <v>64</v>
      </c>
      <c r="K59" s="30" t="s">
        <v>64</v>
      </c>
      <c r="L59" s="30" t="s">
        <v>64</v>
      </c>
      <c r="M59" s="30" t="s">
        <v>64</v>
      </c>
      <c r="N59" s="31" t="s">
        <v>64</v>
      </c>
      <c r="O59" s="31" t="s">
        <v>64</v>
      </c>
      <c r="P59" s="32" t="s">
        <v>64</v>
      </c>
      <c r="Q59" s="29" t="s">
        <v>87</v>
      </c>
      <c r="R59" s="30" t="s">
        <v>471</v>
      </c>
      <c r="S59" s="30" t="s">
        <v>472</v>
      </c>
      <c r="T59" s="30"/>
      <c r="U59" s="33"/>
      <c r="V59" s="32" t="s">
        <v>87</v>
      </c>
      <c r="W59" s="34" t="s">
        <v>492</v>
      </c>
      <c r="X59" s="31" t="s">
        <v>71</v>
      </c>
      <c r="Y59" s="31"/>
      <c r="Z59" s="31" t="s">
        <v>71</v>
      </c>
      <c r="AA59" s="35"/>
      <c r="AB59" s="53"/>
      <c r="AC59" s="54"/>
      <c r="AD59" s="39"/>
      <c r="AE59" s="39"/>
      <c r="AF59" s="39"/>
      <c r="AG59" s="39"/>
      <c r="AH59" s="39"/>
      <c r="AI59" s="39"/>
      <c r="AJ59" s="39"/>
      <c r="AK59" s="41"/>
      <c r="AL59" s="39"/>
      <c r="AM59" s="39"/>
      <c r="AN59" s="39"/>
      <c r="AO59" s="39"/>
      <c r="AP59" s="39"/>
      <c r="AQ59" s="39"/>
      <c r="AR59" s="39"/>
      <c r="AS59" s="39"/>
      <c r="AT59" s="39"/>
      <c r="AU59" s="39"/>
      <c r="AV59" s="39"/>
      <c r="AW59" s="39"/>
      <c r="AX59" s="39"/>
      <c r="AY59" s="39"/>
      <c r="AZ59" s="42"/>
      <c r="BA59" s="43" t="s">
        <v>212</v>
      </c>
      <c r="BB59" s="44"/>
      <c r="BC59" s="45" t="s">
        <v>136</v>
      </c>
      <c r="BD59" s="30" t="s">
        <v>77</v>
      </c>
      <c r="BE59" s="30" t="s">
        <v>175</v>
      </c>
      <c r="BF59" s="46" t="s">
        <v>493</v>
      </c>
      <c r="BG59" s="45" t="s">
        <v>164</v>
      </c>
      <c r="BH59" s="45" t="s">
        <v>165</v>
      </c>
      <c r="BI59" s="30" t="s">
        <v>117</v>
      </c>
      <c r="BJ59" s="30" t="s">
        <v>367</v>
      </c>
      <c r="BK59" s="58"/>
      <c r="BL59" s="58"/>
      <c r="BM59" s="49" t="s">
        <v>193</v>
      </c>
      <c r="BN59" s="50"/>
      <c r="BO59" s="51"/>
    </row>
    <row r="60" spans="1:67" customFormat="1" ht="54" customHeight="1">
      <c r="B60" s="27"/>
      <c r="C60" s="28" t="s">
        <v>470</v>
      </c>
      <c r="D60" s="29" t="s">
        <v>64</v>
      </c>
      <c r="E60" s="30" t="s">
        <v>64</v>
      </c>
      <c r="F60" s="30" t="s">
        <v>64</v>
      </c>
      <c r="G60" s="30" t="s">
        <v>64</v>
      </c>
      <c r="H60" s="30" t="s">
        <v>64</v>
      </c>
      <c r="I60" s="30" t="s">
        <v>64</v>
      </c>
      <c r="J60" s="30" t="s">
        <v>64</v>
      </c>
      <c r="K60" s="30" t="s">
        <v>64</v>
      </c>
      <c r="L60" s="30" t="s">
        <v>64</v>
      </c>
      <c r="M60" s="30" t="s">
        <v>64</v>
      </c>
      <c r="N60" s="30" t="s">
        <v>64</v>
      </c>
      <c r="O60" s="30" t="s">
        <v>64</v>
      </c>
      <c r="P60" s="32" t="s">
        <v>64</v>
      </c>
      <c r="Q60" s="29" t="s">
        <v>87</v>
      </c>
      <c r="R60" s="30" t="s">
        <v>471</v>
      </c>
      <c r="S60" s="30" t="s">
        <v>472</v>
      </c>
      <c r="T60" s="30"/>
      <c r="U60" s="33"/>
      <c r="V60" s="32" t="s">
        <v>494</v>
      </c>
      <c r="W60" s="34" t="s">
        <v>495</v>
      </c>
      <c r="X60" s="31" t="s">
        <v>399</v>
      </c>
      <c r="Y60" s="31" t="s">
        <v>496</v>
      </c>
      <c r="Z60" s="31" t="s">
        <v>497</v>
      </c>
      <c r="AA60" s="35"/>
      <c r="AB60" s="53"/>
      <c r="AC60" s="54"/>
      <c r="AD60" s="39"/>
      <c r="AE60" s="39"/>
      <c r="AF60" s="39"/>
      <c r="AG60" s="39"/>
      <c r="AH60" s="39"/>
      <c r="AI60" s="39"/>
      <c r="AJ60" s="39"/>
      <c r="AK60" s="41"/>
      <c r="AL60" s="39"/>
      <c r="AM60" s="39"/>
      <c r="AN60" s="39"/>
      <c r="AO60" s="39"/>
      <c r="AP60" s="39"/>
      <c r="AQ60" s="39"/>
      <c r="AR60" s="39"/>
      <c r="AS60" s="39"/>
      <c r="AT60" s="39"/>
      <c r="AU60" s="39"/>
      <c r="AV60" s="39"/>
      <c r="AW60" s="39"/>
      <c r="AX60" s="39"/>
      <c r="AY60" s="39"/>
      <c r="AZ60" s="42"/>
      <c r="BA60" s="43" t="s">
        <v>409</v>
      </c>
      <c r="BB60" s="44"/>
      <c r="BC60" s="45" t="s">
        <v>136</v>
      </c>
      <c r="BD60" s="30" t="s">
        <v>77</v>
      </c>
      <c r="BE60" s="30" t="s">
        <v>175</v>
      </c>
      <c r="BF60" s="46" t="s">
        <v>498</v>
      </c>
      <c r="BG60" s="45"/>
      <c r="BH60" s="45" t="s">
        <v>213</v>
      </c>
      <c r="BI60" s="30" t="s">
        <v>117</v>
      </c>
      <c r="BJ60" s="30" t="s">
        <v>367</v>
      </c>
      <c r="BK60" s="58">
        <v>-26.000399999999999</v>
      </c>
      <c r="BL60" s="58">
        <v>-68.422700000000006</v>
      </c>
      <c r="BM60" s="49" t="s">
        <v>193</v>
      </c>
      <c r="BN60" s="50"/>
      <c r="BO60" s="51"/>
    </row>
    <row r="61" spans="1:67" customFormat="1" ht="54" customHeight="1">
      <c r="B61" s="27"/>
      <c r="C61" s="28" t="s">
        <v>470</v>
      </c>
      <c r="D61" s="29" t="s">
        <v>64</v>
      </c>
      <c r="E61" s="30" t="s">
        <v>64</v>
      </c>
      <c r="F61" s="30" t="s">
        <v>64</v>
      </c>
      <c r="G61" s="30" t="s">
        <v>64</v>
      </c>
      <c r="H61" s="30" t="s">
        <v>64</v>
      </c>
      <c r="I61" s="30" t="s">
        <v>64</v>
      </c>
      <c r="J61" s="30" t="s">
        <v>64</v>
      </c>
      <c r="K61" s="30" t="s">
        <v>64</v>
      </c>
      <c r="L61" s="30" t="s">
        <v>64</v>
      </c>
      <c r="M61" s="30" t="s">
        <v>64</v>
      </c>
      <c r="N61" s="30" t="s">
        <v>64</v>
      </c>
      <c r="O61" s="30" t="s">
        <v>64</v>
      </c>
      <c r="P61" s="32" t="s">
        <v>64</v>
      </c>
      <c r="Q61" s="29" t="s">
        <v>87</v>
      </c>
      <c r="R61" s="30" t="s">
        <v>471</v>
      </c>
      <c r="S61" s="30" t="s">
        <v>472</v>
      </c>
      <c r="T61" s="30"/>
      <c r="U61" s="33"/>
      <c r="V61" s="32" t="s">
        <v>87</v>
      </c>
      <c r="W61" s="34" t="s">
        <v>499</v>
      </c>
      <c r="X61" s="31" t="s">
        <v>399</v>
      </c>
      <c r="Y61" s="31" t="s">
        <v>496</v>
      </c>
      <c r="Z61" s="31" t="s">
        <v>497</v>
      </c>
      <c r="AA61" s="35"/>
      <c r="AB61" s="53"/>
      <c r="AC61" s="54"/>
      <c r="AD61" s="39"/>
      <c r="AE61" s="39"/>
      <c r="AF61" s="39"/>
      <c r="AG61" s="39"/>
      <c r="AH61" s="39"/>
      <c r="AI61" s="39"/>
      <c r="AJ61" s="39"/>
      <c r="AK61" s="41"/>
      <c r="AL61" s="39"/>
      <c r="AM61" s="39"/>
      <c r="AN61" s="39"/>
      <c r="AO61" s="39"/>
      <c r="AP61" s="39"/>
      <c r="AQ61" s="39"/>
      <c r="AR61" s="39"/>
      <c r="AS61" s="39"/>
      <c r="AT61" s="39"/>
      <c r="AU61" s="39"/>
      <c r="AV61" s="39"/>
      <c r="AW61" s="39"/>
      <c r="AX61" s="39"/>
      <c r="AY61" s="39"/>
      <c r="AZ61" s="42"/>
      <c r="BA61" s="43" t="s">
        <v>409</v>
      </c>
      <c r="BB61" s="44"/>
      <c r="BC61" s="45" t="s">
        <v>136</v>
      </c>
      <c r="BD61" s="30" t="s">
        <v>77</v>
      </c>
      <c r="BE61" s="30" t="s">
        <v>77</v>
      </c>
      <c r="BF61" s="46" t="s">
        <v>500</v>
      </c>
      <c r="BG61" s="45"/>
      <c r="BH61" s="45" t="s">
        <v>213</v>
      </c>
      <c r="BI61" s="30" t="s">
        <v>117</v>
      </c>
      <c r="BJ61" s="30" t="s">
        <v>367</v>
      </c>
      <c r="BK61" s="58">
        <v>-25.739789999999999</v>
      </c>
      <c r="BL61" s="58">
        <v>-68.637690000000006</v>
      </c>
      <c r="BM61" s="49" t="s">
        <v>83</v>
      </c>
      <c r="BN61" s="50"/>
      <c r="BO61" s="51"/>
    </row>
    <row r="62" spans="1:67" customFormat="1" ht="54" customHeight="1">
      <c r="B62" s="27"/>
      <c r="C62" s="28" t="s">
        <v>470</v>
      </c>
      <c r="D62" s="29" t="s">
        <v>64</v>
      </c>
      <c r="E62" s="30" t="s">
        <v>64</v>
      </c>
      <c r="F62" s="30" t="s">
        <v>64</v>
      </c>
      <c r="G62" s="30" t="s">
        <v>64</v>
      </c>
      <c r="H62" s="30" t="s">
        <v>64</v>
      </c>
      <c r="I62" s="30" t="s">
        <v>64</v>
      </c>
      <c r="J62" s="30" t="s">
        <v>64</v>
      </c>
      <c r="K62" s="30" t="s">
        <v>64</v>
      </c>
      <c r="L62" s="30" t="s">
        <v>64</v>
      </c>
      <c r="M62" s="30" t="s">
        <v>64</v>
      </c>
      <c r="N62" s="30" t="s">
        <v>64</v>
      </c>
      <c r="O62" s="30" t="s">
        <v>64</v>
      </c>
      <c r="P62" s="32" t="s">
        <v>64</v>
      </c>
      <c r="Q62" s="29" t="s">
        <v>87</v>
      </c>
      <c r="R62" s="30" t="s">
        <v>471</v>
      </c>
      <c r="S62" s="30" t="s">
        <v>472</v>
      </c>
      <c r="T62" s="30"/>
      <c r="U62" s="33"/>
      <c r="V62" s="32" t="s">
        <v>87</v>
      </c>
      <c r="W62" s="34" t="s">
        <v>501</v>
      </c>
      <c r="X62" s="31" t="s">
        <v>399</v>
      </c>
      <c r="Y62" s="31" t="s">
        <v>496</v>
      </c>
      <c r="Z62" s="31" t="s">
        <v>497</v>
      </c>
      <c r="AA62" s="35"/>
      <c r="AB62" s="53"/>
      <c r="AC62" s="54"/>
      <c r="AD62" s="39"/>
      <c r="AE62" s="39"/>
      <c r="AF62" s="39"/>
      <c r="AG62" s="39"/>
      <c r="AH62" s="39"/>
      <c r="AI62" s="39"/>
      <c r="AJ62" s="39"/>
      <c r="AK62" s="41"/>
      <c r="AL62" s="39"/>
      <c r="AM62" s="39"/>
      <c r="AN62" s="39"/>
      <c r="AO62" s="39"/>
      <c r="AP62" s="39"/>
      <c r="AQ62" s="39"/>
      <c r="AR62" s="39"/>
      <c r="AS62" s="39"/>
      <c r="AT62" s="39"/>
      <c r="AU62" s="39"/>
      <c r="AV62" s="39"/>
      <c r="AW62" s="39"/>
      <c r="AX62" s="39"/>
      <c r="AY62" s="39"/>
      <c r="AZ62" s="42"/>
      <c r="BA62" s="43" t="s">
        <v>409</v>
      </c>
      <c r="BB62" s="44"/>
      <c r="BC62" s="45" t="s">
        <v>136</v>
      </c>
      <c r="BD62" s="30" t="s">
        <v>77</v>
      </c>
      <c r="BE62" s="30" t="s">
        <v>77</v>
      </c>
      <c r="BF62" s="46"/>
      <c r="BG62" s="45"/>
      <c r="BH62" s="45" t="s">
        <v>213</v>
      </c>
      <c r="BI62" s="30" t="s">
        <v>117</v>
      </c>
      <c r="BJ62" s="30" t="s">
        <v>367</v>
      </c>
      <c r="BK62" s="58">
        <v>-25.978221000000001</v>
      </c>
      <c r="BL62" s="58">
        <v>-69.053199000000006</v>
      </c>
      <c r="BM62" s="49" t="s">
        <v>193</v>
      </c>
      <c r="BN62" s="50"/>
      <c r="BO62" s="51"/>
    </row>
    <row r="63" spans="1:67" customFormat="1" ht="54" customHeight="1">
      <c r="B63" s="27"/>
      <c r="C63" s="28" t="s">
        <v>470</v>
      </c>
      <c r="D63" s="29" t="s">
        <v>64</v>
      </c>
      <c r="E63" s="30" t="s">
        <v>64</v>
      </c>
      <c r="F63" s="30" t="s">
        <v>64</v>
      </c>
      <c r="G63" s="30" t="s">
        <v>64</v>
      </c>
      <c r="H63" s="30" t="s">
        <v>64</v>
      </c>
      <c r="I63" s="30" t="s">
        <v>64</v>
      </c>
      <c r="J63" s="30" t="s">
        <v>64</v>
      </c>
      <c r="K63" s="30" t="s">
        <v>64</v>
      </c>
      <c r="L63" s="30" t="s">
        <v>64</v>
      </c>
      <c r="M63" s="30" t="s">
        <v>64</v>
      </c>
      <c r="N63" s="30" t="s">
        <v>64</v>
      </c>
      <c r="O63" s="30" t="s">
        <v>64</v>
      </c>
      <c r="P63" s="32" t="s">
        <v>64</v>
      </c>
      <c r="Q63" s="29" t="s">
        <v>87</v>
      </c>
      <c r="R63" s="30" t="s">
        <v>471</v>
      </c>
      <c r="S63" s="30" t="s">
        <v>472</v>
      </c>
      <c r="T63" s="30"/>
      <c r="U63" s="33"/>
      <c r="V63" s="32" t="s">
        <v>87</v>
      </c>
      <c r="W63" s="34" t="s">
        <v>502</v>
      </c>
      <c r="X63" s="31" t="s">
        <v>399</v>
      </c>
      <c r="Y63" s="31" t="s">
        <v>496</v>
      </c>
      <c r="Z63" s="31" t="s">
        <v>497</v>
      </c>
      <c r="AA63" s="35">
        <v>15200</v>
      </c>
      <c r="AB63" s="53"/>
      <c r="AC63" s="54"/>
      <c r="AD63" s="39"/>
      <c r="AE63" s="39"/>
      <c r="AF63" s="39"/>
      <c r="AG63" s="39"/>
      <c r="AH63" s="39"/>
      <c r="AI63" s="39"/>
      <c r="AJ63" s="39"/>
      <c r="AK63" s="41"/>
      <c r="AL63" s="39"/>
      <c r="AM63" s="39"/>
      <c r="AN63" s="39"/>
      <c r="AO63" s="39"/>
      <c r="AP63" s="39"/>
      <c r="AQ63" s="39"/>
      <c r="AR63" s="39"/>
      <c r="AS63" s="39"/>
      <c r="AT63" s="39"/>
      <c r="AU63" s="39"/>
      <c r="AV63" s="39"/>
      <c r="AW63" s="39"/>
      <c r="AX63" s="39"/>
      <c r="AY63" s="39"/>
      <c r="AZ63" s="42"/>
      <c r="BA63" s="43" t="s">
        <v>409</v>
      </c>
      <c r="BB63" s="44"/>
      <c r="BC63" s="45" t="s">
        <v>136</v>
      </c>
      <c r="BD63" s="30" t="s">
        <v>77</v>
      </c>
      <c r="BE63" s="30" t="s">
        <v>175</v>
      </c>
      <c r="BF63" s="46" t="s">
        <v>498</v>
      </c>
      <c r="BG63" s="45"/>
      <c r="BH63" s="45" t="s">
        <v>503</v>
      </c>
      <c r="BI63" s="30" t="s">
        <v>117</v>
      </c>
      <c r="BJ63" s="30" t="s">
        <v>367</v>
      </c>
      <c r="BK63" s="58" t="s">
        <v>504</v>
      </c>
      <c r="BL63" s="58">
        <v>-68.635000000000005</v>
      </c>
      <c r="BM63" s="49" t="s">
        <v>83</v>
      </c>
      <c r="BN63" s="50"/>
      <c r="BO63" s="51"/>
    </row>
    <row r="64" spans="1:67" customFormat="1" ht="36">
      <c r="B64" s="27"/>
      <c r="C64" s="28" t="s">
        <v>470</v>
      </c>
      <c r="D64" s="29" t="s">
        <v>64</v>
      </c>
      <c r="E64" s="30" t="s">
        <v>64</v>
      </c>
      <c r="F64" s="30" t="s">
        <v>64</v>
      </c>
      <c r="G64" s="30" t="s">
        <v>64</v>
      </c>
      <c r="H64" s="30" t="s">
        <v>64</v>
      </c>
      <c r="I64" s="30" t="s">
        <v>64</v>
      </c>
      <c r="J64" s="30" t="s">
        <v>64</v>
      </c>
      <c r="K64" s="30" t="s">
        <v>64</v>
      </c>
      <c r="L64" s="30" t="s">
        <v>64</v>
      </c>
      <c r="M64" s="30" t="s">
        <v>64</v>
      </c>
      <c r="N64" s="30" t="s">
        <v>64</v>
      </c>
      <c r="O64" s="30" t="s">
        <v>64</v>
      </c>
      <c r="P64" s="32" t="s">
        <v>64</v>
      </c>
      <c r="Q64" s="29" t="s">
        <v>87</v>
      </c>
      <c r="R64" s="30" t="s">
        <v>471</v>
      </c>
      <c r="S64" s="30" t="s">
        <v>472</v>
      </c>
      <c r="T64" s="30"/>
      <c r="U64" s="33"/>
      <c r="V64" s="32" t="s">
        <v>87</v>
      </c>
      <c r="W64" s="34" t="s">
        <v>473</v>
      </c>
      <c r="X64" s="31" t="s">
        <v>71</v>
      </c>
      <c r="Y64" s="31"/>
      <c r="Z64" s="31"/>
      <c r="AA64" s="35"/>
      <c r="AB64" s="53"/>
      <c r="AC64" s="54"/>
      <c r="AD64" s="39"/>
      <c r="AE64" s="39"/>
      <c r="AF64" s="39"/>
      <c r="AG64" s="39"/>
      <c r="AH64" s="39"/>
      <c r="AI64" s="39"/>
      <c r="AJ64" s="39"/>
      <c r="AK64" s="41"/>
      <c r="AL64" s="39"/>
      <c r="AM64" s="39"/>
      <c r="AN64" s="39"/>
      <c r="AO64" s="39"/>
      <c r="AP64" s="39"/>
      <c r="AQ64" s="39"/>
      <c r="AR64" s="39"/>
      <c r="AS64" s="39"/>
      <c r="AT64" s="39"/>
      <c r="AU64" s="39"/>
      <c r="AV64" s="39"/>
      <c r="AW64" s="39"/>
      <c r="AX64" s="39"/>
      <c r="AY64" s="39"/>
      <c r="AZ64" s="42"/>
      <c r="BA64" s="43" t="s">
        <v>212</v>
      </c>
      <c r="BB64" s="44"/>
      <c r="BC64" s="45" t="s">
        <v>136</v>
      </c>
      <c r="BD64" s="30" t="s">
        <v>77</v>
      </c>
      <c r="BE64" s="30" t="s">
        <v>175</v>
      </c>
      <c r="BF64" s="46" t="s">
        <v>505</v>
      </c>
      <c r="BG64" s="45"/>
      <c r="BH64" s="45"/>
      <c r="BI64" s="30" t="s">
        <v>117</v>
      </c>
      <c r="BJ64" s="30" t="s">
        <v>367</v>
      </c>
      <c r="BK64" s="58">
        <v>-26.18675</v>
      </c>
      <c r="BL64" s="58">
        <v>-70.2577</v>
      </c>
      <c r="BM64" s="49" t="s">
        <v>83</v>
      </c>
      <c r="BN64" s="50"/>
      <c r="BO64" s="51" t="s">
        <v>1327</v>
      </c>
    </row>
    <row r="65" spans="1:67" customFormat="1" ht="54" customHeight="1">
      <c r="B65" s="27"/>
      <c r="C65" s="28" t="s">
        <v>470</v>
      </c>
      <c r="D65" s="29" t="s">
        <v>64</v>
      </c>
      <c r="E65" s="30" t="s">
        <v>64</v>
      </c>
      <c r="F65" s="30" t="s">
        <v>64</v>
      </c>
      <c r="G65" s="30" t="s">
        <v>64</v>
      </c>
      <c r="H65" s="30" t="s">
        <v>64</v>
      </c>
      <c r="I65" s="30" t="s">
        <v>64</v>
      </c>
      <c r="J65" s="30" t="s">
        <v>64</v>
      </c>
      <c r="K65" s="30" t="s">
        <v>64</v>
      </c>
      <c r="L65" s="30" t="s">
        <v>64</v>
      </c>
      <c r="M65" s="30" t="s">
        <v>64</v>
      </c>
      <c r="N65" s="30" t="s">
        <v>64</v>
      </c>
      <c r="O65" s="30" t="s">
        <v>64</v>
      </c>
      <c r="P65" s="32" t="s">
        <v>64</v>
      </c>
      <c r="Q65" s="29" t="s">
        <v>87</v>
      </c>
      <c r="R65" s="30" t="s">
        <v>471</v>
      </c>
      <c r="S65" s="30" t="s">
        <v>472</v>
      </c>
      <c r="T65" s="30"/>
      <c r="U65" s="33"/>
      <c r="V65" s="32" t="s">
        <v>87</v>
      </c>
      <c r="W65" s="34" t="s">
        <v>506</v>
      </c>
      <c r="X65" s="31" t="s">
        <v>71</v>
      </c>
      <c r="Y65" s="31"/>
      <c r="Z65" s="31" t="s">
        <v>71</v>
      </c>
      <c r="AA65" s="35"/>
      <c r="AB65" s="53"/>
      <c r="AC65" s="54"/>
      <c r="AD65" s="39"/>
      <c r="AE65" s="39"/>
      <c r="AF65" s="39"/>
      <c r="AG65" s="39"/>
      <c r="AH65" s="39"/>
      <c r="AI65" s="39"/>
      <c r="AJ65" s="39"/>
      <c r="AK65" s="41"/>
      <c r="AL65" s="39"/>
      <c r="AM65" s="39"/>
      <c r="AN65" s="39"/>
      <c r="AO65" s="39"/>
      <c r="AP65" s="39"/>
      <c r="AQ65" s="39"/>
      <c r="AR65" s="39"/>
      <c r="AS65" s="39"/>
      <c r="AT65" s="39"/>
      <c r="AU65" s="39"/>
      <c r="AV65" s="39"/>
      <c r="AW65" s="39"/>
      <c r="AX65" s="39"/>
      <c r="AY65" s="39"/>
      <c r="AZ65" s="42"/>
      <c r="BA65" s="43" t="s">
        <v>212</v>
      </c>
      <c r="BB65" s="44"/>
      <c r="BC65" s="45" t="s">
        <v>136</v>
      </c>
      <c r="BD65" s="30" t="s">
        <v>175</v>
      </c>
      <c r="BE65" s="30" t="s">
        <v>175</v>
      </c>
      <c r="BF65" s="46" t="s">
        <v>507</v>
      </c>
      <c r="BG65" s="45" t="s">
        <v>212</v>
      </c>
      <c r="BH65" s="45" t="s">
        <v>212</v>
      </c>
      <c r="BI65" s="30" t="s">
        <v>117</v>
      </c>
      <c r="BJ65" s="30" t="s">
        <v>212</v>
      </c>
      <c r="BK65" s="58"/>
      <c r="BL65" s="58"/>
      <c r="BM65" s="49"/>
      <c r="BN65" s="50"/>
      <c r="BO65" s="51"/>
    </row>
    <row r="66" spans="1:67" customFormat="1" ht="54" customHeight="1">
      <c r="B66" s="27"/>
      <c r="C66" s="28" t="s">
        <v>470</v>
      </c>
      <c r="D66" s="29" t="s">
        <v>64</v>
      </c>
      <c r="E66" s="30" t="s">
        <v>64</v>
      </c>
      <c r="F66" s="30" t="s">
        <v>64</v>
      </c>
      <c r="G66" s="30" t="s">
        <v>64</v>
      </c>
      <c r="H66" s="30" t="s">
        <v>64</v>
      </c>
      <c r="I66" s="30" t="s">
        <v>64</v>
      </c>
      <c r="J66" s="30" t="s">
        <v>64</v>
      </c>
      <c r="K66" s="30" t="s">
        <v>64</v>
      </c>
      <c r="L66" s="30" t="s">
        <v>64</v>
      </c>
      <c r="M66" s="30" t="s">
        <v>64</v>
      </c>
      <c r="N66" s="52" t="s">
        <v>64</v>
      </c>
      <c r="O66" s="52" t="s">
        <v>64</v>
      </c>
      <c r="P66" s="32" t="s">
        <v>64</v>
      </c>
      <c r="Q66" s="29" t="s">
        <v>87</v>
      </c>
      <c r="R66" s="30" t="s">
        <v>471</v>
      </c>
      <c r="S66" s="30" t="s">
        <v>472</v>
      </c>
      <c r="T66" s="30"/>
      <c r="U66" s="33"/>
      <c r="V66" s="32" t="s">
        <v>87</v>
      </c>
      <c r="W66" s="34" t="s">
        <v>508</v>
      </c>
      <c r="X66" s="31" t="s">
        <v>71</v>
      </c>
      <c r="Y66" s="31" t="s">
        <v>320</v>
      </c>
      <c r="Z66" s="31" t="s">
        <v>509</v>
      </c>
      <c r="AA66" s="35"/>
      <c r="AB66" s="53"/>
      <c r="AC66" s="54"/>
      <c r="AD66" s="39"/>
      <c r="AE66" s="39"/>
      <c r="AF66" s="39"/>
      <c r="AG66" s="39"/>
      <c r="AH66" s="39"/>
      <c r="AI66" s="39"/>
      <c r="AJ66" s="39"/>
      <c r="AK66" s="41"/>
      <c r="AL66" s="39"/>
      <c r="AM66" s="39"/>
      <c r="AN66" s="39"/>
      <c r="AO66" s="39"/>
      <c r="AP66" s="39"/>
      <c r="AQ66" s="39"/>
      <c r="AR66" s="39"/>
      <c r="AS66" s="39"/>
      <c r="AT66" s="39"/>
      <c r="AU66" s="39"/>
      <c r="AV66" s="39"/>
      <c r="AW66" s="39"/>
      <c r="AX66" s="39"/>
      <c r="AY66" s="39"/>
      <c r="AZ66" s="42"/>
      <c r="BA66" s="43" t="s">
        <v>510</v>
      </c>
      <c r="BB66" s="44"/>
      <c r="BC66" s="45" t="s">
        <v>136</v>
      </c>
      <c r="BD66" s="30" t="s">
        <v>175</v>
      </c>
      <c r="BE66" s="30" t="s">
        <v>175</v>
      </c>
      <c r="BF66" s="46" t="s">
        <v>511</v>
      </c>
      <c r="BG66" s="45" t="s">
        <v>164</v>
      </c>
      <c r="BH66" s="45" t="s">
        <v>165</v>
      </c>
      <c r="BI66" s="30" t="s">
        <v>177</v>
      </c>
      <c r="BJ66" s="30" t="s">
        <v>512</v>
      </c>
      <c r="BK66" s="58">
        <v>-31.540171999999998</v>
      </c>
      <c r="BL66" s="58">
        <v>-70.972048999999998</v>
      </c>
      <c r="BM66" s="49" t="s">
        <v>193</v>
      </c>
      <c r="BN66" s="50"/>
      <c r="BO66" s="51"/>
    </row>
    <row r="67" spans="1:67" customFormat="1" ht="54" customHeight="1">
      <c r="B67" s="27"/>
      <c r="C67" s="28" t="s">
        <v>470</v>
      </c>
      <c r="D67" s="29" t="s">
        <v>64</v>
      </c>
      <c r="E67" s="30" t="s">
        <v>64</v>
      </c>
      <c r="F67" s="30" t="s">
        <v>64</v>
      </c>
      <c r="G67" s="30" t="s">
        <v>64</v>
      </c>
      <c r="H67" s="30" t="s">
        <v>64</v>
      </c>
      <c r="I67" s="30" t="s">
        <v>64</v>
      </c>
      <c r="J67" s="30" t="s">
        <v>64</v>
      </c>
      <c r="K67" s="30" t="s">
        <v>64</v>
      </c>
      <c r="L67" s="30" t="s">
        <v>64</v>
      </c>
      <c r="M67" s="30" t="s">
        <v>64</v>
      </c>
      <c r="N67" s="31" t="s">
        <v>64</v>
      </c>
      <c r="O67" s="31" t="s">
        <v>64</v>
      </c>
      <c r="P67" s="32" t="s">
        <v>64</v>
      </c>
      <c r="Q67" s="29" t="s">
        <v>87</v>
      </c>
      <c r="R67" s="30" t="s">
        <v>471</v>
      </c>
      <c r="S67" s="30" t="s">
        <v>472</v>
      </c>
      <c r="T67" s="30"/>
      <c r="U67" s="33"/>
      <c r="V67" s="32" t="s">
        <v>87</v>
      </c>
      <c r="W67" s="34" t="s">
        <v>513</v>
      </c>
      <c r="X67" s="31" t="s">
        <v>231</v>
      </c>
      <c r="Y67" s="31" t="s">
        <v>161</v>
      </c>
      <c r="Z67" s="31" t="s">
        <v>389</v>
      </c>
      <c r="AA67" s="35"/>
      <c r="AB67" s="53"/>
      <c r="AC67" s="54"/>
      <c r="AD67" s="39"/>
      <c r="AE67" s="39"/>
      <c r="AF67" s="39"/>
      <c r="AG67" s="39"/>
      <c r="AH67" s="39"/>
      <c r="AI67" s="39"/>
      <c r="AJ67" s="39"/>
      <c r="AK67" s="41"/>
      <c r="AL67" s="39"/>
      <c r="AM67" s="39"/>
      <c r="AN67" s="39"/>
      <c r="AO67" s="39"/>
      <c r="AP67" s="39"/>
      <c r="AQ67" s="39"/>
      <c r="AR67" s="39"/>
      <c r="AS67" s="39"/>
      <c r="AT67" s="39"/>
      <c r="AU67" s="39"/>
      <c r="AV67" s="39"/>
      <c r="AW67" s="39"/>
      <c r="AX67" s="39"/>
      <c r="AY67" s="39"/>
      <c r="AZ67" s="42"/>
      <c r="BA67" s="43" t="s">
        <v>212</v>
      </c>
      <c r="BB67" s="44"/>
      <c r="BC67" s="45" t="s">
        <v>136</v>
      </c>
      <c r="BD67" s="30" t="s">
        <v>175</v>
      </c>
      <c r="BE67" s="30" t="s">
        <v>77</v>
      </c>
      <c r="BF67" s="46" t="s">
        <v>514</v>
      </c>
      <c r="BG67" s="45" t="s">
        <v>164</v>
      </c>
      <c r="BH67" s="45" t="s">
        <v>165</v>
      </c>
      <c r="BI67" s="30" t="s">
        <v>177</v>
      </c>
      <c r="BJ67" s="30" t="s">
        <v>322</v>
      </c>
      <c r="BK67" s="47">
        <v>-30.191179999999999</v>
      </c>
      <c r="BL67" s="47">
        <v>-71.191659999999999</v>
      </c>
      <c r="BM67" s="49" t="s">
        <v>83</v>
      </c>
      <c r="BN67" s="50"/>
      <c r="BO67" s="51"/>
    </row>
    <row r="68" spans="1:67" customFormat="1" ht="54" customHeight="1">
      <c r="B68" s="27"/>
      <c r="C68" s="28" t="s">
        <v>470</v>
      </c>
      <c r="D68" s="29" t="s">
        <v>64</v>
      </c>
      <c r="E68" s="30" t="s">
        <v>64</v>
      </c>
      <c r="F68" s="30" t="s">
        <v>64</v>
      </c>
      <c r="G68" s="30" t="s">
        <v>64</v>
      </c>
      <c r="H68" s="30" t="s">
        <v>64</v>
      </c>
      <c r="I68" s="30" t="s">
        <v>64</v>
      </c>
      <c r="J68" s="30" t="s">
        <v>64</v>
      </c>
      <c r="K68" s="30" t="s">
        <v>64</v>
      </c>
      <c r="L68" s="30" t="s">
        <v>64</v>
      </c>
      <c r="M68" s="30" t="s">
        <v>64</v>
      </c>
      <c r="N68" s="52" t="s">
        <v>64</v>
      </c>
      <c r="O68" s="30" t="s">
        <v>64</v>
      </c>
      <c r="P68" s="32" t="s">
        <v>64</v>
      </c>
      <c r="Q68" s="29" t="s">
        <v>87</v>
      </c>
      <c r="R68" s="30" t="s">
        <v>471</v>
      </c>
      <c r="S68" s="30" t="s">
        <v>472</v>
      </c>
      <c r="T68" s="30"/>
      <c r="U68" s="33"/>
      <c r="V68" s="32" t="s">
        <v>87</v>
      </c>
      <c r="W68" s="34" t="s">
        <v>515</v>
      </c>
      <c r="X68" s="31" t="s">
        <v>231</v>
      </c>
      <c r="Y68" s="31" t="s">
        <v>161</v>
      </c>
      <c r="Z68" s="31" t="s">
        <v>389</v>
      </c>
      <c r="AA68" s="35"/>
      <c r="AB68" s="53"/>
      <c r="AC68" s="54"/>
      <c r="AD68" s="39"/>
      <c r="AE68" s="39"/>
      <c r="AF68" s="39"/>
      <c r="AG68" s="39"/>
      <c r="AH68" s="39"/>
      <c r="AI68" s="39"/>
      <c r="AJ68" s="39"/>
      <c r="AK68" s="41"/>
      <c r="AL68" s="39"/>
      <c r="AM68" s="39"/>
      <c r="AN68" s="39"/>
      <c r="AO68" s="39"/>
      <c r="AP68" s="39"/>
      <c r="AQ68" s="39"/>
      <c r="AR68" s="39"/>
      <c r="AS68" s="39"/>
      <c r="AT68" s="39"/>
      <c r="AU68" s="39"/>
      <c r="AV68" s="39"/>
      <c r="AW68" s="39"/>
      <c r="AX68" s="39"/>
      <c r="AY68" s="39"/>
      <c r="AZ68" s="42"/>
      <c r="BA68" s="43" t="s">
        <v>212</v>
      </c>
      <c r="BB68" s="44"/>
      <c r="BC68" s="45" t="s">
        <v>136</v>
      </c>
      <c r="BD68" s="30" t="s">
        <v>175</v>
      </c>
      <c r="BE68" s="30" t="s">
        <v>77</v>
      </c>
      <c r="BF68" s="46"/>
      <c r="BG68" s="45" t="s">
        <v>164</v>
      </c>
      <c r="BH68" s="45" t="s">
        <v>165</v>
      </c>
      <c r="BI68" s="30" t="s">
        <v>177</v>
      </c>
      <c r="BJ68" s="30" t="s">
        <v>322</v>
      </c>
      <c r="BK68" s="58">
        <v>-30.217779</v>
      </c>
      <c r="BL68" s="58">
        <v>-71.217628000000005</v>
      </c>
      <c r="BM68" s="49"/>
      <c r="BN68" s="50"/>
      <c r="BO68" s="51"/>
    </row>
    <row r="69" spans="1:67" customFormat="1" ht="54" customHeight="1">
      <c r="B69" s="27"/>
      <c r="C69" s="28" t="s">
        <v>470</v>
      </c>
      <c r="D69" s="29" t="s">
        <v>64</v>
      </c>
      <c r="E69" s="30" t="s">
        <v>64</v>
      </c>
      <c r="F69" s="30" t="s">
        <v>64</v>
      </c>
      <c r="G69" s="30" t="s">
        <v>64</v>
      </c>
      <c r="H69" s="30" t="s">
        <v>64</v>
      </c>
      <c r="I69" s="30" t="s">
        <v>64</v>
      </c>
      <c r="J69" s="30" t="s">
        <v>64</v>
      </c>
      <c r="K69" s="30" t="s">
        <v>64</v>
      </c>
      <c r="L69" s="30" t="s">
        <v>64</v>
      </c>
      <c r="M69" s="30" t="s">
        <v>64</v>
      </c>
      <c r="N69" s="52" t="s">
        <v>64</v>
      </c>
      <c r="O69" s="30" t="s">
        <v>64</v>
      </c>
      <c r="P69" s="32" t="s">
        <v>64</v>
      </c>
      <c r="Q69" s="29" t="s">
        <v>87</v>
      </c>
      <c r="R69" s="30" t="s">
        <v>471</v>
      </c>
      <c r="S69" s="30" t="s">
        <v>472</v>
      </c>
      <c r="T69" s="30"/>
      <c r="U69" s="33"/>
      <c r="V69" s="32" t="s">
        <v>87</v>
      </c>
      <c r="W69" s="34" t="s">
        <v>516</v>
      </c>
      <c r="X69" s="31" t="s">
        <v>71</v>
      </c>
      <c r="Y69" s="31"/>
      <c r="Z69" s="31" t="s">
        <v>71</v>
      </c>
      <c r="AA69" s="35"/>
      <c r="AB69" s="53"/>
      <c r="AC69" s="54"/>
      <c r="AD69" s="39"/>
      <c r="AE69" s="39"/>
      <c r="AF69" s="39"/>
      <c r="AG69" s="39"/>
      <c r="AH69" s="39"/>
      <c r="AI69" s="39"/>
      <c r="AJ69" s="39"/>
      <c r="AK69" s="41"/>
      <c r="AL69" s="39"/>
      <c r="AM69" s="39"/>
      <c r="AN69" s="39"/>
      <c r="AO69" s="39"/>
      <c r="AP69" s="39"/>
      <c r="AQ69" s="39"/>
      <c r="AR69" s="39"/>
      <c r="AS69" s="39"/>
      <c r="AT69" s="39"/>
      <c r="AU69" s="39"/>
      <c r="AV69" s="39"/>
      <c r="AW69" s="39"/>
      <c r="AX69" s="39"/>
      <c r="AY69" s="39"/>
      <c r="AZ69" s="42"/>
      <c r="BA69" s="43" t="s">
        <v>510</v>
      </c>
      <c r="BB69" s="44"/>
      <c r="BC69" s="45" t="s">
        <v>136</v>
      </c>
      <c r="BD69" s="30" t="s">
        <v>175</v>
      </c>
      <c r="BE69" s="30" t="s">
        <v>175</v>
      </c>
      <c r="BF69" s="46" t="s">
        <v>517</v>
      </c>
      <c r="BG69" s="45" t="s">
        <v>518</v>
      </c>
      <c r="BH69" s="45" t="s">
        <v>213</v>
      </c>
      <c r="BI69" s="30" t="s">
        <v>519</v>
      </c>
      <c r="BJ69" s="30" t="s">
        <v>109</v>
      </c>
      <c r="BK69" s="58">
        <v>-34.434851000000002</v>
      </c>
      <c r="BL69" s="58">
        <v>-70.351249999999993</v>
      </c>
      <c r="BM69" s="49"/>
      <c r="BN69" s="50"/>
      <c r="BO69" s="51"/>
    </row>
    <row r="70" spans="1:67" customFormat="1" ht="54" customHeight="1">
      <c r="B70" s="27"/>
      <c r="C70" s="28" t="s">
        <v>470</v>
      </c>
      <c r="D70" s="29" t="s">
        <v>64</v>
      </c>
      <c r="E70" s="30" t="s">
        <v>64</v>
      </c>
      <c r="F70" s="30" t="s">
        <v>64</v>
      </c>
      <c r="G70" s="30" t="s">
        <v>64</v>
      </c>
      <c r="H70" s="30" t="s">
        <v>64</v>
      </c>
      <c r="I70" s="30" t="s">
        <v>64</v>
      </c>
      <c r="J70" s="30" t="s">
        <v>64</v>
      </c>
      <c r="K70" s="30" t="s">
        <v>64</v>
      </c>
      <c r="L70" s="30" t="s">
        <v>64</v>
      </c>
      <c r="M70" s="30" t="s">
        <v>64</v>
      </c>
      <c r="N70" s="52" t="s">
        <v>64</v>
      </c>
      <c r="O70" s="30" t="s">
        <v>64</v>
      </c>
      <c r="P70" s="32" t="s">
        <v>64</v>
      </c>
      <c r="Q70" s="29" t="s">
        <v>87</v>
      </c>
      <c r="R70" s="30" t="s">
        <v>471</v>
      </c>
      <c r="S70" s="30" t="s">
        <v>472</v>
      </c>
      <c r="T70" s="30"/>
      <c r="U70" s="33"/>
      <c r="V70" s="32" t="s">
        <v>87</v>
      </c>
      <c r="W70" s="34" t="s">
        <v>520</v>
      </c>
      <c r="X70" s="31" t="s">
        <v>72</v>
      </c>
      <c r="Y70" s="31"/>
      <c r="Z70" s="31" t="s">
        <v>72</v>
      </c>
      <c r="AA70" s="35"/>
      <c r="AB70" s="53"/>
      <c r="AC70" s="54"/>
      <c r="AD70" s="39"/>
      <c r="AE70" s="39"/>
      <c r="AF70" s="39"/>
      <c r="AG70" s="39"/>
      <c r="AH70" s="39"/>
      <c r="AI70" s="39"/>
      <c r="AJ70" s="39"/>
      <c r="AK70" s="41"/>
      <c r="AL70" s="39"/>
      <c r="AM70" s="39"/>
      <c r="AN70" s="39"/>
      <c r="AO70" s="39"/>
      <c r="AP70" s="39"/>
      <c r="AQ70" s="39"/>
      <c r="AR70" s="39"/>
      <c r="AS70" s="39"/>
      <c r="AT70" s="39"/>
      <c r="AU70" s="39"/>
      <c r="AV70" s="39"/>
      <c r="AW70" s="39"/>
      <c r="AX70" s="39"/>
      <c r="AY70" s="39"/>
      <c r="AZ70" s="42"/>
      <c r="BA70" s="43" t="s">
        <v>111</v>
      </c>
      <c r="BB70" s="44"/>
      <c r="BC70" s="45" t="s">
        <v>136</v>
      </c>
      <c r="BD70" s="30" t="s">
        <v>175</v>
      </c>
      <c r="BE70" s="30" t="s">
        <v>77</v>
      </c>
      <c r="BF70" s="46" t="s">
        <v>521</v>
      </c>
      <c r="BG70" s="45" t="s">
        <v>423</v>
      </c>
      <c r="BH70" s="45" t="s">
        <v>213</v>
      </c>
      <c r="BI70" s="30" t="s">
        <v>151</v>
      </c>
      <c r="BJ70" s="30" t="s">
        <v>243</v>
      </c>
      <c r="BK70" s="58">
        <v>-19.443089000000001</v>
      </c>
      <c r="BL70" s="58">
        <v>-69.005798999999996</v>
      </c>
      <c r="BM70" s="49" t="s">
        <v>193</v>
      </c>
      <c r="BN70" s="50"/>
      <c r="BO70" s="51"/>
    </row>
    <row r="71" spans="1:67" customFormat="1" ht="54" customHeight="1">
      <c r="B71" s="27"/>
      <c r="C71" s="28" t="s">
        <v>470</v>
      </c>
      <c r="D71" s="29" t="s">
        <v>64</v>
      </c>
      <c r="E71" s="30" t="s">
        <v>64</v>
      </c>
      <c r="F71" s="30" t="s">
        <v>64</v>
      </c>
      <c r="G71" s="30" t="s">
        <v>64</v>
      </c>
      <c r="H71" s="30" t="s">
        <v>64</v>
      </c>
      <c r="I71" s="30" t="s">
        <v>64</v>
      </c>
      <c r="J71" s="30" t="s">
        <v>64</v>
      </c>
      <c r="K71" s="30" t="s">
        <v>64</v>
      </c>
      <c r="L71" s="30" t="s">
        <v>64</v>
      </c>
      <c r="M71" s="30" t="s">
        <v>64</v>
      </c>
      <c r="N71" s="52" t="s">
        <v>64</v>
      </c>
      <c r="O71" s="30" t="s">
        <v>64</v>
      </c>
      <c r="P71" s="32" t="s">
        <v>64</v>
      </c>
      <c r="Q71" s="29" t="s">
        <v>87</v>
      </c>
      <c r="R71" s="30" t="s">
        <v>471</v>
      </c>
      <c r="S71" s="30" t="s">
        <v>472</v>
      </c>
      <c r="T71" s="30"/>
      <c r="U71" s="33"/>
      <c r="V71" s="32" t="s">
        <v>87</v>
      </c>
      <c r="W71" s="34" t="s">
        <v>522</v>
      </c>
      <c r="X71" s="31" t="s">
        <v>71</v>
      </c>
      <c r="Y71" s="31" t="s">
        <v>523</v>
      </c>
      <c r="Z71" s="31" t="s">
        <v>524</v>
      </c>
      <c r="AA71" s="35"/>
      <c r="AB71" s="53"/>
      <c r="AC71" s="54"/>
      <c r="AD71" s="39"/>
      <c r="AE71" s="39"/>
      <c r="AF71" s="39"/>
      <c r="AG71" s="39"/>
      <c r="AH71" s="39"/>
      <c r="AI71" s="39"/>
      <c r="AJ71" s="39"/>
      <c r="AK71" s="41"/>
      <c r="AL71" s="39"/>
      <c r="AM71" s="39"/>
      <c r="AN71" s="39"/>
      <c r="AO71" s="39"/>
      <c r="AP71" s="39"/>
      <c r="AQ71" s="39"/>
      <c r="AR71" s="39"/>
      <c r="AS71" s="39"/>
      <c r="AT71" s="39"/>
      <c r="AU71" s="39"/>
      <c r="AV71" s="39"/>
      <c r="AW71" s="39"/>
      <c r="AX71" s="39"/>
      <c r="AY71" s="39"/>
      <c r="AZ71" s="42"/>
      <c r="BA71" s="43" t="s">
        <v>74</v>
      </c>
      <c r="BB71" s="44"/>
      <c r="BC71" s="45" t="s">
        <v>136</v>
      </c>
      <c r="BD71" s="30" t="s">
        <v>175</v>
      </c>
      <c r="BE71" s="30" t="s">
        <v>175</v>
      </c>
      <c r="BF71" s="46" t="s">
        <v>525</v>
      </c>
      <c r="BG71" s="45" t="s">
        <v>526</v>
      </c>
      <c r="BH71" s="45" t="s">
        <v>165</v>
      </c>
      <c r="BI71" s="30" t="s">
        <v>151</v>
      </c>
      <c r="BJ71" s="30" t="s">
        <v>243</v>
      </c>
      <c r="BK71" s="58">
        <v>-19.713888000000001</v>
      </c>
      <c r="BL71" s="58">
        <v>-69.697593999999995</v>
      </c>
      <c r="BM71" s="49" t="s">
        <v>193</v>
      </c>
      <c r="BN71" s="50"/>
      <c r="BO71" s="51"/>
    </row>
    <row r="72" spans="1:67" customFormat="1" ht="54" customHeight="1">
      <c r="A72" t="s">
        <v>60</v>
      </c>
      <c r="B72" s="27" t="str">
        <f>P72</f>
        <v>NO</v>
      </c>
      <c r="C72" s="28" t="s">
        <v>527</v>
      </c>
      <c r="D72" s="29" t="s">
        <v>63</v>
      </c>
      <c r="E72" s="30" t="s">
        <v>63</v>
      </c>
      <c r="F72" s="30" t="s">
        <v>63</v>
      </c>
      <c r="G72" s="30" t="s">
        <v>63</v>
      </c>
      <c r="H72" s="30" t="s">
        <v>63</v>
      </c>
      <c r="I72" s="30" t="s">
        <v>64</v>
      </c>
      <c r="J72" s="30" t="s">
        <v>64</v>
      </c>
      <c r="K72" s="30" t="s">
        <v>64</v>
      </c>
      <c r="L72" s="30" t="s">
        <v>64</v>
      </c>
      <c r="M72" s="30" t="s">
        <v>63</v>
      </c>
      <c r="N72" s="52" t="s">
        <v>63</v>
      </c>
      <c r="O72" s="30" t="s">
        <v>63</v>
      </c>
      <c r="P72" s="32" t="s">
        <v>63</v>
      </c>
      <c r="Q72" s="29" t="s">
        <v>65</v>
      </c>
      <c r="R72" s="30" t="s">
        <v>66</v>
      </c>
      <c r="S72" s="30" t="s">
        <v>67</v>
      </c>
      <c r="T72" s="30" t="s">
        <v>528</v>
      </c>
      <c r="U72" s="33"/>
      <c r="V72" s="32" t="s">
        <v>65</v>
      </c>
      <c r="W72" s="34" t="s">
        <v>529</v>
      </c>
      <c r="X72" s="31" t="s">
        <v>72</v>
      </c>
      <c r="Y72" s="31" t="s">
        <v>133</v>
      </c>
      <c r="Z72" s="31" t="s">
        <v>530</v>
      </c>
      <c r="AA72" s="35"/>
      <c r="AB72" s="53"/>
      <c r="AC72" s="54"/>
      <c r="AD72" s="39"/>
      <c r="AE72" s="39"/>
      <c r="AF72" s="39"/>
      <c r="AG72" s="39"/>
      <c r="AH72" s="39"/>
      <c r="AI72" s="39"/>
      <c r="AJ72" s="39"/>
      <c r="AK72" s="41"/>
      <c r="AL72" s="39"/>
      <c r="AM72" s="39"/>
      <c r="AN72" s="39"/>
      <c r="AO72" s="39"/>
      <c r="AP72" s="39"/>
      <c r="AQ72" s="39"/>
      <c r="AR72" s="39"/>
      <c r="AS72" s="39"/>
      <c r="AT72" s="39"/>
      <c r="AU72" s="39"/>
      <c r="AV72" s="39"/>
      <c r="AW72" s="39"/>
      <c r="AX72" s="39"/>
      <c r="AY72" s="39"/>
      <c r="AZ72" s="42"/>
      <c r="BA72" s="43" t="s">
        <v>111</v>
      </c>
      <c r="BB72" s="44"/>
      <c r="BC72" s="45" t="s">
        <v>136</v>
      </c>
      <c r="BD72" s="30" t="s">
        <v>77</v>
      </c>
      <c r="BE72" s="30" t="s">
        <v>77</v>
      </c>
      <c r="BF72" s="46" t="s">
        <v>531</v>
      </c>
      <c r="BG72" s="45" t="s">
        <v>423</v>
      </c>
      <c r="BH72" s="45" t="s">
        <v>213</v>
      </c>
      <c r="BI72" s="30" t="s">
        <v>117</v>
      </c>
      <c r="BJ72" s="30" t="s">
        <v>118</v>
      </c>
      <c r="BK72" s="58">
        <v>-27.695630000000001</v>
      </c>
      <c r="BL72" s="58">
        <v>-69.071370000000002</v>
      </c>
      <c r="BM72" s="49" t="s">
        <v>83</v>
      </c>
      <c r="BN72" s="50"/>
      <c r="BO72" s="51" t="s">
        <v>532</v>
      </c>
    </row>
    <row r="73" spans="1:67" customFormat="1" ht="54" customHeight="1">
      <c r="A73" t="s">
        <v>60</v>
      </c>
      <c r="B73" s="27" t="str">
        <f>P73</f>
        <v>NO</v>
      </c>
      <c r="C73" s="28" t="s">
        <v>533</v>
      </c>
      <c r="D73" s="29"/>
      <c r="E73" s="30"/>
      <c r="F73" s="30"/>
      <c r="G73" s="30"/>
      <c r="H73" s="30"/>
      <c r="I73" s="30"/>
      <c r="J73" s="30"/>
      <c r="K73" s="30"/>
      <c r="L73" s="30" t="s">
        <v>63</v>
      </c>
      <c r="M73" s="30" t="s">
        <v>63</v>
      </c>
      <c r="N73" s="52" t="s">
        <v>63</v>
      </c>
      <c r="O73" s="52" t="s">
        <v>63</v>
      </c>
      <c r="P73" s="32" t="s">
        <v>63</v>
      </c>
      <c r="Q73" s="29" t="s">
        <v>87</v>
      </c>
      <c r="R73" s="30" t="s">
        <v>66</v>
      </c>
      <c r="S73" s="30" t="s">
        <v>229</v>
      </c>
      <c r="T73" s="30"/>
      <c r="U73" s="33" t="s">
        <v>534</v>
      </c>
      <c r="V73" s="32" t="s">
        <v>87</v>
      </c>
      <c r="W73" s="34" t="s">
        <v>535</v>
      </c>
      <c r="X73" s="31" t="s">
        <v>536</v>
      </c>
      <c r="Y73" s="31" t="s">
        <v>537</v>
      </c>
      <c r="Z73" s="31" t="s">
        <v>537</v>
      </c>
      <c r="AA73" s="35">
        <v>1967</v>
      </c>
      <c r="AB73" s="53"/>
      <c r="AC73" s="54"/>
      <c r="AD73" s="39"/>
      <c r="AE73" s="39"/>
      <c r="AF73" s="39"/>
      <c r="AG73" s="39"/>
      <c r="AH73" s="39"/>
      <c r="AI73" s="39"/>
      <c r="AJ73" s="39"/>
      <c r="AK73" s="41"/>
      <c r="AL73" s="39"/>
      <c r="AM73" s="39"/>
      <c r="AN73" s="39"/>
      <c r="AO73" s="39"/>
      <c r="AP73" s="39"/>
      <c r="AQ73" s="39"/>
      <c r="AR73" s="39"/>
      <c r="AS73" s="39"/>
      <c r="AT73" s="39"/>
      <c r="AU73" s="39"/>
      <c r="AV73" s="39"/>
      <c r="AW73" s="39"/>
      <c r="AX73" s="39"/>
      <c r="AY73" s="39"/>
      <c r="AZ73" s="42"/>
      <c r="BA73" s="43" t="s">
        <v>538</v>
      </c>
      <c r="BB73" s="44" t="s">
        <v>539</v>
      </c>
      <c r="BC73" s="45" t="s">
        <v>136</v>
      </c>
      <c r="BD73" s="30" t="s">
        <v>77</v>
      </c>
      <c r="BE73" s="30" t="s">
        <v>77</v>
      </c>
      <c r="BF73" s="46" t="s">
        <v>540</v>
      </c>
      <c r="BG73" s="45" t="s">
        <v>541</v>
      </c>
      <c r="BH73" s="45"/>
      <c r="BI73" s="30" t="s">
        <v>140</v>
      </c>
      <c r="BJ73" s="30"/>
      <c r="BK73" s="58">
        <v>-25.82199</v>
      </c>
      <c r="BL73" s="58">
        <v>-69.279359999999997</v>
      </c>
      <c r="BM73" s="49" t="s">
        <v>83</v>
      </c>
      <c r="BN73" s="50"/>
      <c r="BO73" s="51" t="s">
        <v>542</v>
      </c>
    </row>
    <row r="74" spans="1:67" customFormat="1" ht="54" customHeight="1">
      <c r="A74" t="s">
        <v>60</v>
      </c>
      <c r="B74" s="27" t="str">
        <f>P74</f>
        <v>SI</v>
      </c>
      <c r="C74" s="28" t="s">
        <v>543</v>
      </c>
      <c r="D74" s="29" t="s">
        <v>64</v>
      </c>
      <c r="E74" s="30" t="s">
        <v>64</v>
      </c>
      <c r="F74" s="30" t="s">
        <v>64</v>
      </c>
      <c r="G74" s="30" t="s">
        <v>63</v>
      </c>
      <c r="H74" s="30" t="s">
        <v>63</v>
      </c>
      <c r="I74" s="30" t="s">
        <v>63</v>
      </c>
      <c r="J74" s="30" t="s">
        <v>63</v>
      </c>
      <c r="K74" s="30" t="s">
        <v>63</v>
      </c>
      <c r="L74" s="30" t="s">
        <v>64</v>
      </c>
      <c r="M74" s="30" t="s">
        <v>64</v>
      </c>
      <c r="N74" s="31" t="s">
        <v>64</v>
      </c>
      <c r="O74" s="31" t="s">
        <v>64</v>
      </c>
      <c r="P74" s="32" t="s">
        <v>64</v>
      </c>
      <c r="Q74" s="29" t="s">
        <v>91</v>
      </c>
      <c r="R74" s="30" t="s">
        <v>281</v>
      </c>
      <c r="S74" s="30" t="s">
        <v>544</v>
      </c>
      <c r="T74" s="30" t="s">
        <v>545</v>
      </c>
      <c r="U74" s="33" t="s">
        <v>546</v>
      </c>
      <c r="V74" s="32" t="s">
        <v>91</v>
      </c>
      <c r="W74" s="34" t="s">
        <v>547</v>
      </c>
      <c r="X74" s="31" t="s">
        <v>133</v>
      </c>
      <c r="Y74" s="31" t="s">
        <v>548</v>
      </c>
      <c r="Z74" s="31"/>
      <c r="AA74" s="35">
        <v>7900</v>
      </c>
      <c r="AB74" s="53"/>
      <c r="AC74" s="54"/>
      <c r="AD74" s="39"/>
      <c r="AE74" s="39"/>
      <c r="AF74" s="39"/>
      <c r="AG74" s="39"/>
      <c r="AH74" s="39"/>
      <c r="AI74" s="39"/>
      <c r="AJ74" s="39"/>
      <c r="AK74" s="41"/>
      <c r="AL74" s="39"/>
      <c r="AM74" s="39"/>
      <c r="AN74" s="39"/>
      <c r="AO74" s="39"/>
      <c r="AP74" s="39"/>
      <c r="AQ74" s="39"/>
      <c r="AR74" s="39"/>
      <c r="AS74" s="39"/>
      <c r="AT74" s="39"/>
      <c r="AU74" s="39"/>
      <c r="AV74" s="39"/>
      <c r="AW74" s="39"/>
      <c r="AX74" s="39"/>
      <c r="AY74" s="39"/>
      <c r="AZ74" s="42"/>
      <c r="BA74" s="43" t="s">
        <v>549</v>
      </c>
      <c r="BB74" s="44" t="s">
        <v>550</v>
      </c>
      <c r="BC74" s="45" t="s">
        <v>136</v>
      </c>
      <c r="BD74" s="30" t="s">
        <v>77</v>
      </c>
      <c r="BE74" s="30" t="s">
        <v>77</v>
      </c>
      <c r="BF74" s="46" t="s">
        <v>551</v>
      </c>
      <c r="BG74" s="45"/>
      <c r="BH74" s="45" t="s">
        <v>213</v>
      </c>
      <c r="BI74" s="30" t="s">
        <v>140</v>
      </c>
      <c r="BJ74" s="30" t="s">
        <v>315</v>
      </c>
      <c r="BK74" s="58">
        <v>-23.000640000000001</v>
      </c>
      <c r="BL74" s="58" t="s">
        <v>552</v>
      </c>
      <c r="BM74" s="49" t="s">
        <v>83</v>
      </c>
      <c r="BN74" s="50" t="s">
        <v>553</v>
      </c>
      <c r="BO74" s="51" t="s">
        <v>554</v>
      </c>
    </row>
    <row r="75" spans="1:67" customFormat="1" ht="54" customHeight="1">
      <c r="B75" s="27"/>
      <c r="C75" s="28" t="s">
        <v>543</v>
      </c>
      <c r="D75" s="29" t="s">
        <v>555</v>
      </c>
      <c r="E75" s="30" t="s">
        <v>555</v>
      </c>
      <c r="F75" s="30" t="s">
        <v>555</v>
      </c>
      <c r="G75" s="30" t="s">
        <v>555</v>
      </c>
      <c r="H75" s="30" t="s">
        <v>555</v>
      </c>
      <c r="I75" s="30" t="s">
        <v>555</v>
      </c>
      <c r="J75" s="30" t="s">
        <v>555</v>
      </c>
      <c r="K75" s="30"/>
      <c r="L75" s="30" t="s">
        <v>63</v>
      </c>
      <c r="M75" s="30" t="s">
        <v>64</v>
      </c>
      <c r="N75" s="30" t="s">
        <v>64</v>
      </c>
      <c r="O75" s="30" t="s">
        <v>64</v>
      </c>
      <c r="P75" s="32" t="s">
        <v>64</v>
      </c>
      <c r="Q75" s="29" t="s">
        <v>91</v>
      </c>
      <c r="R75" s="30" t="s">
        <v>281</v>
      </c>
      <c r="S75" s="30" t="s">
        <v>544</v>
      </c>
      <c r="T75" s="30" t="s">
        <v>545</v>
      </c>
      <c r="U75" s="33" t="s">
        <v>556</v>
      </c>
      <c r="V75" s="32" t="s">
        <v>91</v>
      </c>
      <c r="W75" s="34" t="s">
        <v>557</v>
      </c>
      <c r="X75" s="31" t="s">
        <v>558</v>
      </c>
      <c r="Y75" s="31" t="s">
        <v>558</v>
      </c>
      <c r="Z75" s="31"/>
      <c r="AA75" s="35">
        <v>7800</v>
      </c>
      <c r="AB75" s="53"/>
      <c r="AC75" s="54"/>
      <c r="AD75" s="39"/>
      <c r="AE75" s="39"/>
      <c r="AF75" s="39"/>
      <c r="AG75" s="39"/>
      <c r="AH75" s="39"/>
      <c r="AI75" s="39"/>
      <c r="AJ75" s="39"/>
      <c r="AK75" s="41"/>
      <c r="AL75" s="39"/>
      <c r="AM75" s="39"/>
      <c r="AN75" s="39"/>
      <c r="AO75" s="39"/>
      <c r="AP75" s="39"/>
      <c r="AQ75" s="39"/>
      <c r="AR75" s="39"/>
      <c r="AS75" s="39"/>
      <c r="AT75" s="39"/>
      <c r="AU75" s="39"/>
      <c r="AV75" s="39"/>
      <c r="AW75" s="39"/>
      <c r="AX75" s="39"/>
      <c r="AY75" s="39"/>
      <c r="AZ75" s="42"/>
      <c r="BA75" s="43" t="s">
        <v>125</v>
      </c>
      <c r="BB75" s="44" t="s">
        <v>339</v>
      </c>
      <c r="BC75" s="45" t="s">
        <v>136</v>
      </c>
      <c r="BD75" s="30" t="s">
        <v>77</v>
      </c>
      <c r="BE75" s="30" t="s">
        <v>175</v>
      </c>
      <c r="BF75" s="46" t="s">
        <v>559</v>
      </c>
      <c r="BG75" s="45"/>
      <c r="BH75" s="45" t="s">
        <v>213</v>
      </c>
      <c r="BI75" s="30" t="s">
        <v>560</v>
      </c>
      <c r="BJ75" s="30" t="s">
        <v>561</v>
      </c>
      <c r="BK75" s="58">
        <v>-18.733329999999999</v>
      </c>
      <c r="BL75" s="58">
        <v>-69.433329999999998</v>
      </c>
      <c r="BM75" s="49" t="s">
        <v>193</v>
      </c>
      <c r="BN75" s="50" t="s">
        <v>553</v>
      </c>
      <c r="BO75" s="51" t="s">
        <v>562</v>
      </c>
    </row>
    <row r="76" spans="1:67" customFormat="1" ht="54" customHeight="1">
      <c r="B76" s="27"/>
      <c r="C76" s="28" t="s">
        <v>543</v>
      </c>
      <c r="D76" s="29" t="s">
        <v>555</v>
      </c>
      <c r="E76" s="30" t="s">
        <v>555</v>
      </c>
      <c r="F76" s="30" t="s">
        <v>555</v>
      </c>
      <c r="G76" s="30" t="s">
        <v>555</v>
      </c>
      <c r="H76" s="30" t="s">
        <v>555</v>
      </c>
      <c r="I76" s="30" t="s">
        <v>555</v>
      </c>
      <c r="J76" s="30" t="s">
        <v>555</v>
      </c>
      <c r="K76" s="30"/>
      <c r="L76" s="30" t="s">
        <v>63</v>
      </c>
      <c r="M76" s="30" t="s">
        <v>64</v>
      </c>
      <c r="N76" s="52" t="s">
        <v>64</v>
      </c>
      <c r="O76" s="52" t="s">
        <v>64</v>
      </c>
      <c r="P76" s="32" t="s">
        <v>64</v>
      </c>
      <c r="Q76" s="29" t="s">
        <v>91</v>
      </c>
      <c r="R76" s="30" t="s">
        <v>281</v>
      </c>
      <c r="S76" s="30" t="s">
        <v>544</v>
      </c>
      <c r="T76" s="30" t="s">
        <v>545</v>
      </c>
      <c r="U76" s="33" t="s">
        <v>563</v>
      </c>
      <c r="V76" s="32" t="s">
        <v>91</v>
      </c>
      <c r="W76" s="34" t="s">
        <v>564</v>
      </c>
      <c r="X76" s="31" t="s">
        <v>72</v>
      </c>
      <c r="Y76" s="31"/>
      <c r="Z76" s="31"/>
      <c r="AA76" s="35">
        <v>5100</v>
      </c>
      <c r="AB76" s="53"/>
      <c r="AC76" s="54"/>
      <c r="AD76" s="39"/>
      <c r="AE76" s="39"/>
      <c r="AF76" s="39"/>
      <c r="AG76" s="39"/>
      <c r="AH76" s="39"/>
      <c r="AI76" s="39"/>
      <c r="AJ76" s="39"/>
      <c r="AK76" s="41"/>
      <c r="AL76" s="39"/>
      <c r="AM76" s="39"/>
      <c r="AN76" s="39"/>
      <c r="AO76" s="39"/>
      <c r="AP76" s="39"/>
      <c r="AQ76" s="39"/>
      <c r="AR76" s="39"/>
      <c r="AS76" s="39"/>
      <c r="AT76" s="39"/>
      <c r="AU76" s="39"/>
      <c r="AV76" s="39"/>
      <c r="AW76" s="39"/>
      <c r="AX76" s="39"/>
      <c r="AY76" s="39"/>
      <c r="AZ76" s="42"/>
      <c r="BA76" s="43" t="s">
        <v>111</v>
      </c>
      <c r="BB76" s="44" t="s">
        <v>565</v>
      </c>
      <c r="BC76" s="45" t="s">
        <v>136</v>
      </c>
      <c r="BD76" s="30" t="s">
        <v>77</v>
      </c>
      <c r="BE76" s="30" t="s">
        <v>77</v>
      </c>
      <c r="BF76" s="46" t="s">
        <v>566</v>
      </c>
      <c r="BG76" s="45"/>
      <c r="BH76" s="45" t="s">
        <v>213</v>
      </c>
      <c r="BI76" s="30" t="s">
        <v>140</v>
      </c>
      <c r="BJ76" s="30" t="s">
        <v>315</v>
      </c>
      <c r="BK76" s="58">
        <v>-23.007059999999999</v>
      </c>
      <c r="BL76" s="69">
        <v>-67.585130000000007</v>
      </c>
      <c r="BM76" s="49" t="s">
        <v>83</v>
      </c>
      <c r="BN76" s="50" t="s">
        <v>553</v>
      </c>
      <c r="BO76" s="51" t="s">
        <v>567</v>
      </c>
    </row>
    <row r="77" spans="1:67" customFormat="1" ht="54" customHeight="1">
      <c r="A77" t="s">
        <v>60</v>
      </c>
      <c r="B77" s="27" t="str">
        <f>P77</f>
        <v>SI</v>
      </c>
      <c r="C77" s="28" t="s">
        <v>568</v>
      </c>
      <c r="D77" s="29"/>
      <c r="E77" s="30"/>
      <c r="F77" s="30"/>
      <c r="G77" s="30"/>
      <c r="H77" s="30"/>
      <c r="I77" s="30"/>
      <c r="J77" s="30"/>
      <c r="K77" s="30"/>
      <c r="L77" s="30"/>
      <c r="M77" s="30"/>
      <c r="N77" s="52"/>
      <c r="O77" s="52" t="s">
        <v>63</v>
      </c>
      <c r="P77" s="32" t="s">
        <v>64</v>
      </c>
      <c r="Q77" s="29" t="s">
        <v>91</v>
      </c>
      <c r="R77" s="30" t="s">
        <v>66</v>
      </c>
      <c r="S77" s="30" t="s">
        <v>106</v>
      </c>
      <c r="T77" s="30" t="s">
        <v>569</v>
      </c>
      <c r="U77" s="33" t="s">
        <v>570</v>
      </c>
      <c r="V77" s="32" t="s">
        <v>91</v>
      </c>
      <c r="W77" s="34" t="s">
        <v>571</v>
      </c>
      <c r="X77" s="31" t="s">
        <v>572</v>
      </c>
      <c r="Y77" s="31" t="s">
        <v>133</v>
      </c>
      <c r="Z77" s="31" t="s">
        <v>573</v>
      </c>
      <c r="AA77" s="35">
        <v>4000</v>
      </c>
      <c r="AB77" s="53"/>
      <c r="AC77" s="54"/>
      <c r="AD77" s="39"/>
      <c r="AE77" s="39"/>
      <c r="AF77" s="39"/>
      <c r="AG77" s="39"/>
      <c r="AH77" s="39"/>
      <c r="AI77" s="39"/>
      <c r="AJ77" s="39"/>
      <c r="AK77" s="41"/>
      <c r="AL77" s="39"/>
      <c r="AM77" s="39"/>
      <c r="AN77" s="39"/>
      <c r="AO77" s="39"/>
      <c r="AP77" s="39"/>
      <c r="AQ77" s="39"/>
      <c r="AR77" s="39"/>
      <c r="AS77" s="39"/>
      <c r="AT77" s="39"/>
      <c r="AU77" s="39"/>
      <c r="AV77" s="39"/>
      <c r="AW77" s="39"/>
      <c r="AX77" s="39"/>
      <c r="AY77" s="39"/>
      <c r="AZ77" s="42"/>
      <c r="BA77" s="43" t="s">
        <v>125</v>
      </c>
      <c r="BB77" s="44" t="s">
        <v>339</v>
      </c>
      <c r="BC77" s="45" t="s">
        <v>136</v>
      </c>
      <c r="BD77" s="30" t="s">
        <v>77</v>
      </c>
      <c r="BE77" s="30" t="s">
        <v>77</v>
      </c>
      <c r="BF77" s="46" t="s">
        <v>574</v>
      </c>
      <c r="BG77" s="45" t="s">
        <v>212</v>
      </c>
      <c r="BH77" s="45" t="s">
        <v>213</v>
      </c>
      <c r="BI77" s="30" t="s">
        <v>117</v>
      </c>
      <c r="BJ77" s="30" t="s">
        <v>118</v>
      </c>
      <c r="BK77" s="47"/>
      <c r="BL77" s="47"/>
      <c r="BM77" s="49"/>
      <c r="BN77" s="50" t="s">
        <v>575</v>
      </c>
      <c r="BO77" s="51" t="s">
        <v>576</v>
      </c>
    </row>
    <row r="78" spans="1:67" customFormat="1" ht="60">
      <c r="A78" t="s">
        <v>60</v>
      </c>
      <c r="B78" s="27" t="str">
        <f>P78</f>
        <v>SI</v>
      </c>
      <c r="C78" s="28" t="s">
        <v>577</v>
      </c>
      <c r="D78" s="29"/>
      <c r="E78" s="30"/>
      <c r="F78" s="30"/>
      <c r="G78" s="30"/>
      <c r="H78" s="30"/>
      <c r="I78" s="30"/>
      <c r="J78" s="30"/>
      <c r="K78" s="30"/>
      <c r="L78" s="30"/>
      <c r="M78" s="30"/>
      <c r="N78" s="31" t="s">
        <v>63</v>
      </c>
      <c r="O78" s="31" t="s">
        <v>63</v>
      </c>
      <c r="P78" s="32" t="s">
        <v>64</v>
      </c>
      <c r="Q78" s="29" t="s">
        <v>91</v>
      </c>
      <c r="R78" s="30" t="s">
        <v>66</v>
      </c>
      <c r="S78" s="33" t="s">
        <v>578</v>
      </c>
      <c r="T78" s="33" t="s">
        <v>579</v>
      </c>
      <c r="U78" s="33" t="s">
        <v>580</v>
      </c>
      <c r="V78" s="32" t="s">
        <v>91</v>
      </c>
      <c r="W78" s="34" t="s">
        <v>581</v>
      </c>
      <c r="X78" s="31" t="s">
        <v>399</v>
      </c>
      <c r="Y78" s="31" t="s">
        <v>582</v>
      </c>
      <c r="Z78" s="31" t="s">
        <v>583</v>
      </c>
      <c r="AA78" s="35">
        <v>8900</v>
      </c>
      <c r="AB78" s="53"/>
      <c r="AC78" s="54"/>
      <c r="AD78" s="39"/>
      <c r="AE78" s="39"/>
      <c r="AF78" s="39"/>
      <c r="AG78" s="39"/>
      <c r="AH78" s="39"/>
      <c r="AI78" s="39"/>
      <c r="AJ78" s="39"/>
      <c r="AK78" s="41"/>
      <c r="AL78" s="39"/>
      <c r="AM78" s="39"/>
      <c r="AN78" s="39"/>
      <c r="AO78" s="39"/>
      <c r="AP78" s="39"/>
      <c r="AQ78" s="39"/>
      <c r="AR78" s="39"/>
      <c r="AS78" s="39"/>
      <c r="AT78" s="39"/>
      <c r="AU78" s="39"/>
      <c r="AV78" s="39"/>
      <c r="AW78" s="39"/>
      <c r="AX78" s="39"/>
      <c r="AY78" s="39"/>
      <c r="AZ78" s="42"/>
      <c r="BA78" s="43" t="s">
        <v>464</v>
      </c>
      <c r="BB78" s="44" t="s">
        <v>584</v>
      </c>
      <c r="BC78" s="45" t="s">
        <v>113</v>
      </c>
      <c r="BD78" s="30" t="s">
        <v>77</v>
      </c>
      <c r="BE78" s="30" t="s">
        <v>77</v>
      </c>
      <c r="BF78" s="46" t="s">
        <v>585</v>
      </c>
      <c r="BG78" s="45" t="s">
        <v>212</v>
      </c>
      <c r="BH78" s="45" t="s">
        <v>586</v>
      </c>
      <c r="BI78" s="30" t="s">
        <v>140</v>
      </c>
      <c r="BJ78" s="30" t="s">
        <v>467</v>
      </c>
      <c r="BK78" s="58">
        <v>-21.4877</v>
      </c>
      <c r="BL78" s="58" t="s">
        <v>587</v>
      </c>
      <c r="BM78" s="49" t="s">
        <v>83</v>
      </c>
      <c r="BN78" s="50" t="s">
        <v>588</v>
      </c>
      <c r="BO78" s="51" t="s">
        <v>589</v>
      </c>
    </row>
    <row r="79" spans="1:67" customFormat="1" ht="36">
      <c r="A79" t="s">
        <v>60</v>
      </c>
      <c r="B79" s="27" t="str">
        <f>P79</f>
        <v>SI</v>
      </c>
      <c r="C79" s="28" t="s">
        <v>590</v>
      </c>
      <c r="D79" s="29"/>
      <c r="E79" s="30"/>
      <c r="F79" s="30" t="s">
        <v>64</v>
      </c>
      <c r="G79" s="30" t="s">
        <v>64</v>
      </c>
      <c r="H79" s="30" t="s">
        <v>64</v>
      </c>
      <c r="I79" s="30" t="s">
        <v>64</v>
      </c>
      <c r="J79" s="30" t="s">
        <v>64</v>
      </c>
      <c r="K79" s="30" t="s">
        <v>64</v>
      </c>
      <c r="L79" s="30" t="s">
        <v>64</v>
      </c>
      <c r="M79" s="30" t="s">
        <v>64</v>
      </c>
      <c r="N79" s="30" t="s">
        <v>64</v>
      </c>
      <c r="O79" s="30" t="s">
        <v>64</v>
      </c>
      <c r="P79" s="32" t="s">
        <v>64</v>
      </c>
      <c r="Q79" s="29" t="s">
        <v>91</v>
      </c>
      <c r="R79" s="30" t="s">
        <v>66</v>
      </c>
      <c r="S79" s="30" t="s">
        <v>88</v>
      </c>
      <c r="T79" s="30" t="s">
        <v>591</v>
      </c>
      <c r="U79" s="33" t="s">
        <v>592</v>
      </c>
      <c r="V79" s="32" t="s">
        <v>91</v>
      </c>
      <c r="W79" s="34" t="s">
        <v>593</v>
      </c>
      <c r="X79" s="31" t="s">
        <v>71</v>
      </c>
      <c r="Y79" s="31" t="s">
        <v>72</v>
      </c>
      <c r="Z79" s="31"/>
      <c r="AA79" s="35">
        <v>1200</v>
      </c>
      <c r="AB79" s="53"/>
      <c r="AC79" s="54"/>
      <c r="AD79" s="39"/>
      <c r="AE79" s="39"/>
      <c r="AF79" s="39"/>
      <c r="AG79" s="39"/>
      <c r="AH79" s="39"/>
      <c r="AI79" s="39"/>
      <c r="AJ79" s="39"/>
      <c r="AK79" s="41"/>
      <c r="AL79" s="39"/>
      <c r="AM79" s="39"/>
      <c r="AN79" s="39"/>
      <c r="AO79" s="39"/>
      <c r="AP79" s="39"/>
      <c r="AQ79" s="39"/>
      <c r="AR79" s="39"/>
      <c r="AS79" s="39"/>
      <c r="AT79" s="39"/>
      <c r="AU79" s="39"/>
      <c r="AV79" s="39"/>
      <c r="AW79" s="39"/>
      <c r="AX79" s="39"/>
      <c r="AY79" s="39"/>
      <c r="AZ79" s="42"/>
      <c r="BA79" s="43" t="s">
        <v>125</v>
      </c>
      <c r="BB79" s="44" t="s">
        <v>594</v>
      </c>
      <c r="BC79" s="45" t="s">
        <v>136</v>
      </c>
      <c r="BD79" s="30" t="s">
        <v>77</v>
      </c>
      <c r="BE79" s="30" t="s">
        <v>77</v>
      </c>
      <c r="BF79" s="46" t="s">
        <v>595</v>
      </c>
      <c r="BG79" s="45" t="s">
        <v>518</v>
      </c>
      <c r="BH79" s="45" t="s">
        <v>213</v>
      </c>
      <c r="BI79" s="30" t="s">
        <v>140</v>
      </c>
      <c r="BJ79" s="30" t="s">
        <v>315</v>
      </c>
      <c r="BK79" s="58">
        <v>-24.333290000000002</v>
      </c>
      <c r="BL79" s="47" t="s">
        <v>596</v>
      </c>
      <c r="BM79" s="49" t="s">
        <v>83</v>
      </c>
      <c r="BN79" s="50" t="s">
        <v>597</v>
      </c>
      <c r="BO79" s="51" t="s">
        <v>598</v>
      </c>
    </row>
    <row r="80" spans="1:67" customFormat="1" ht="36" customHeight="1">
      <c r="A80" t="s">
        <v>60</v>
      </c>
      <c r="B80" s="27" t="s">
        <v>63</v>
      </c>
      <c r="C80" s="59" t="s">
        <v>599</v>
      </c>
      <c r="D80" s="29"/>
      <c r="E80" s="30"/>
      <c r="F80" s="30"/>
      <c r="G80" s="30"/>
      <c r="H80" s="30"/>
      <c r="I80" s="30"/>
      <c r="J80" s="30"/>
      <c r="K80" s="30"/>
      <c r="L80" s="30"/>
      <c r="M80" s="30"/>
      <c r="N80" s="30"/>
      <c r="O80" s="30" t="s">
        <v>63</v>
      </c>
      <c r="P80" s="32" t="s">
        <v>63</v>
      </c>
      <c r="Q80" s="29" t="s">
        <v>91</v>
      </c>
      <c r="R80" s="30" t="s">
        <v>66</v>
      </c>
      <c r="S80" s="30" t="s">
        <v>106</v>
      </c>
      <c r="T80" s="30" t="s">
        <v>600</v>
      </c>
      <c r="U80" s="33" t="s">
        <v>599</v>
      </c>
      <c r="V80" s="32" t="s">
        <v>91</v>
      </c>
      <c r="W80" s="34" t="s">
        <v>601</v>
      </c>
      <c r="X80" s="31" t="s">
        <v>72</v>
      </c>
      <c r="Y80" s="31" t="s">
        <v>486</v>
      </c>
      <c r="Z80" s="31"/>
      <c r="AA80" s="35"/>
      <c r="AB80" s="53"/>
      <c r="AC80" s="54"/>
      <c r="AD80" s="39"/>
      <c r="AE80" s="39">
        <v>0.93</v>
      </c>
      <c r="AF80" s="39"/>
      <c r="AG80" s="39"/>
      <c r="AH80" s="39"/>
      <c r="AI80" s="39">
        <v>11.51</v>
      </c>
      <c r="AJ80" s="39"/>
      <c r="AK80" s="41"/>
      <c r="AL80" s="39"/>
      <c r="AM80" s="39"/>
      <c r="AN80" s="39"/>
      <c r="AO80" s="39"/>
      <c r="AP80" s="39"/>
      <c r="AQ80" s="39"/>
      <c r="AR80" s="39"/>
      <c r="AS80" s="39"/>
      <c r="AT80" s="39"/>
      <c r="AU80" s="39"/>
      <c r="AV80" s="39"/>
      <c r="AW80" s="39"/>
      <c r="AX80" s="39"/>
      <c r="AY80" s="39"/>
      <c r="AZ80" s="42"/>
      <c r="BA80" s="43" t="s">
        <v>135</v>
      </c>
      <c r="BB80" s="44"/>
      <c r="BC80" s="45" t="s">
        <v>136</v>
      </c>
      <c r="BD80" s="30" t="s">
        <v>77</v>
      </c>
      <c r="BE80" s="30" t="s">
        <v>175</v>
      </c>
      <c r="BF80" s="46" t="s">
        <v>602</v>
      </c>
      <c r="BG80" s="45"/>
      <c r="BH80" s="45" t="s">
        <v>165</v>
      </c>
      <c r="BI80" s="30" t="s">
        <v>234</v>
      </c>
      <c r="BJ80" s="30" t="s">
        <v>235</v>
      </c>
      <c r="BK80" s="69">
        <v>-32.314570000000003</v>
      </c>
      <c r="BL80" s="69">
        <v>-70.913619999999995</v>
      </c>
      <c r="BM80" s="49" t="s">
        <v>83</v>
      </c>
      <c r="BN80" s="50" t="s">
        <v>603</v>
      </c>
      <c r="BO80" s="51" t="s">
        <v>604</v>
      </c>
    </row>
    <row r="81" spans="1:67" customFormat="1" ht="41.25" customHeight="1">
      <c r="B81" s="27"/>
      <c r="C81" s="59" t="s">
        <v>599</v>
      </c>
      <c r="D81" s="29"/>
      <c r="E81" s="30"/>
      <c r="F81" s="30"/>
      <c r="G81" s="30"/>
      <c r="H81" s="30"/>
      <c r="I81" s="30"/>
      <c r="J81" s="30"/>
      <c r="K81" s="30"/>
      <c r="L81" s="30"/>
      <c r="M81" s="30"/>
      <c r="N81" s="30"/>
      <c r="O81" s="30" t="s">
        <v>63</v>
      </c>
      <c r="P81" s="32" t="s">
        <v>63</v>
      </c>
      <c r="Q81" s="29" t="s">
        <v>91</v>
      </c>
      <c r="R81" s="30" t="s">
        <v>66</v>
      </c>
      <c r="S81" s="30" t="s">
        <v>106</v>
      </c>
      <c r="T81" s="30" t="s">
        <v>600</v>
      </c>
      <c r="U81" s="33" t="s">
        <v>599</v>
      </c>
      <c r="V81" s="32" t="s">
        <v>91</v>
      </c>
      <c r="W81" s="34" t="s">
        <v>605</v>
      </c>
      <c r="X81" s="31" t="s">
        <v>71</v>
      </c>
      <c r="Y81" s="31" t="s">
        <v>606</v>
      </c>
      <c r="Z81" s="31" t="s">
        <v>607</v>
      </c>
      <c r="AA81" s="35"/>
      <c r="AB81" s="53"/>
      <c r="AC81" s="54"/>
      <c r="AD81" s="39"/>
      <c r="AE81" s="39">
        <v>0.84</v>
      </c>
      <c r="AF81" s="39"/>
      <c r="AG81" s="39"/>
      <c r="AH81" s="39"/>
      <c r="AI81" s="39">
        <v>3.52</v>
      </c>
      <c r="AJ81" s="39"/>
      <c r="AK81" s="41"/>
      <c r="AL81" s="39"/>
      <c r="AM81" s="39"/>
      <c r="AN81" s="39"/>
      <c r="AO81" s="39"/>
      <c r="AP81" s="39">
        <v>897</v>
      </c>
      <c r="AQ81" s="39"/>
      <c r="AR81" s="39"/>
      <c r="AS81" s="39"/>
      <c r="AT81" s="39"/>
      <c r="AU81" s="39"/>
      <c r="AV81" s="39"/>
      <c r="AW81" s="39"/>
      <c r="AX81" s="39"/>
      <c r="AY81" s="39"/>
      <c r="AZ81" s="42"/>
      <c r="BA81" s="43" t="s">
        <v>125</v>
      </c>
      <c r="BB81" s="44" t="s">
        <v>608</v>
      </c>
      <c r="BC81" s="45" t="s">
        <v>76</v>
      </c>
      <c r="BD81" s="30" t="s">
        <v>77</v>
      </c>
      <c r="BE81" s="30" t="s">
        <v>175</v>
      </c>
      <c r="BF81" s="46" t="s">
        <v>609</v>
      </c>
      <c r="BG81" s="45"/>
      <c r="BH81" s="45" t="s">
        <v>165</v>
      </c>
      <c r="BI81" s="30" t="s">
        <v>234</v>
      </c>
      <c r="BJ81" s="30" t="s">
        <v>235</v>
      </c>
      <c r="BK81" s="58">
        <v>-32.264099999999999</v>
      </c>
      <c r="BL81" s="58">
        <v>-70.546760000000006</v>
      </c>
      <c r="BM81" s="49" t="s">
        <v>83</v>
      </c>
      <c r="BN81" s="50" t="s">
        <v>603</v>
      </c>
      <c r="BO81" s="51" t="s">
        <v>610</v>
      </c>
    </row>
    <row r="82" spans="1:67" customFormat="1" ht="54" customHeight="1">
      <c r="A82" t="s">
        <v>60</v>
      </c>
      <c r="B82" s="27" t="str">
        <f>P82</f>
        <v>SI</v>
      </c>
      <c r="C82" s="28" t="s">
        <v>611</v>
      </c>
      <c r="D82" s="29" t="s">
        <v>63</v>
      </c>
      <c r="E82" s="30" t="s">
        <v>63</v>
      </c>
      <c r="F82" s="30" t="s">
        <v>63</v>
      </c>
      <c r="G82" s="30" t="s">
        <v>63</v>
      </c>
      <c r="H82" s="30" t="s">
        <v>63</v>
      </c>
      <c r="I82" s="30" t="s">
        <v>63</v>
      </c>
      <c r="J82" s="30" t="s">
        <v>63</v>
      </c>
      <c r="K82" s="30" t="s">
        <v>63</v>
      </c>
      <c r="L82" s="30" t="s">
        <v>64</v>
      </c>
      <c r="M82" s="30" t="s">
        <v>64</v>
      </c>
      <c r="N82" s="30" t="s">
        <v>63</v>
      </c>
      <c r="O82" s="30" t="s">
        <v>63</v>
      </c>
      <c r="P82" s="32" t="s">
        <v>64</v>
      </c>
      <c r="Q82" s="29" t="s">
        <v>65</v>
      </c>
      <c r="R82" s="30" t="s">
        <v>66</v>
      </c>
      <c r="S82" s="30" t="s">
        <v>67</v>
      </c>
      <c r="T82" s="30" t="s">
        <v>612</v>
      </c>
      <c r="U82" s="33" t="s">
        <v>613</v>
      </c>
      <c r="V82" s="32" t="s">
        <v>87</v>
      </c>
      <c r="W82" s="34" t="s">
        <v>614</v>
      </c>
      <c r="X82" s="31" t="s">
        <v>615</v>
      </c>
      <c r="Y82" s="31" t="s">
        <v>181</v>
      </c>
      <c r="Z82" s="31" t="s">
        <v>616</v>
      </c>
      <c r="AA82" s="35"/>
      <c r="AB82" s="53">
        <v>67.7</v>
      </c>
      <c r="AC82" s="54">
        <v>5</v>
      </c>
      <c r="AD82" s="39">
        <v>62.7</v>
      </c>
      <c r="AE82" s="39"/>
      <c r="AF82" s="39"/>
      <c r="AG82" s="39"/>
      <c r="AH82" s="39"/>
      <c r="AI82" s="39"/>
      <c r="AJ82" s="39"/>
      <c r="AK82" s="41">
        <v>19.36</v>
      </c>
      <c r="AL82" s="39"/>
      <c r="AM82" s="39"/>
      <c r="AN82" s="39"/>
      <c r="AO82" s="39"/>
      <c r="AP82" s="39"/>
      <c r="AQ82" s="39"/>
      <c r="AR82" s="39"/>
      <c r="AS82" s="39"/>
      <c r="AT82" s="39"/>
      <c r="AU82" s="39"/>
      <c r="AV82" s="39"/>
      <c r="AW82" s="39"/>
      <c r="AX82" s="39"/>
      <c r="AY82" s="39"/>
      <c r="AZ82" s="42"/>
      <c r="BA82" s="43" t="s">
        <v>74</v>
      </c>
      <c r="BB82" s="44" t="s">
        <v>617</v>
      </c>
      <c r="BC82" s="45" t="s">
        <v>76</v>
      </c>
      <c r="BD82" s="30" t="s">
        <v>77</v>
      </c>
      <c r="BE82" s="30" t="s">
        <v>77</v>
      </c>
      <c r="BF82" s="46" t="s">
        <v>618</v>
      </c>
      <c r="BG82" s="45" t="s">
        <v>164</v>
      </c>
      <c r="BH82" s="45" t="s">
        <v>165</v>
      </c>
      <c r="BI82" s="30" t="s">
        <v>177</v>
      </c>
      <c r="BJ82" s="30" t="s">
        <v>322</v>
      </c>
      <c r="BK82" s="58">
        <v>-29.598649999999999</v>
      </c>
      <c r="BL82" s="47" t="s">
        <v>619</v>
      </c>
      <c r="BM82" s="49" t="s">
        <v>83</v>
      </c>
      <c r="BN82" s="50" t="s">
        <v>620</v>
      </c>
      <c r="BO82" s="51" t="s">
        <v>621</v>
      </c>
    </row>
    <row r="83" spans="1:67" customFormat="1" ht="54" customHeight="1">
      <c r="A83" t="s">
        <v>60</v>
      </c>
      <c r="B83" s="27"/>
      <c r="C83" s="59" t="s">
        <v>622</v>
      </c>
      <c r="D83" s="29"/>
      <c r="E83" s="30"/>
      <c r="F83" s="30"/>
      <c r="G83" s="30"/>
      <c r="H83" s="30"/>
      <c r="I83" s="30"/>
      <c r="J83" s="30"/>
      <c r="K83" s="30"/>
      <c r="L83" s="30"/>
      <c r="M83" s="30"/>
      <c r="N83" s="30" t="s">
        <v>63</v>
      </c>
      <c r="O83" s="30" t="s">
        <v>63</v>
      </c>
      <c r="P83" s="32" t="s">
        <v>64</v>
      </c>
      <c r="Q83" s="29" t="s">
        <v>122</v>
      </c>
      <c r="R83" s="30" t="s">
        <v>66</v>
      </c>
      <c r="S83" s="30" t="s">
        <v>106</v>
      </c>
      <c r="T83" s="30" t="s">
        <v>623</v>
      </c>
      <c r="U83" s="66" t="s">
        <v>624</v>
      </c>
      <c r="V83" s="32" t="s">
        <v>91</v>
      </c>
      <c r="W83" s="34" t="s">
        <v>625</v>
      </c>
      <c r="X83" s="31" t="s">
        <v>372</v>
      </c>
      <c r="Y83" s="31" t="s">
        <v>133</v>
      </c>
      <c r="Z83" s="31"/>
      <c r="AA83" s="35">
        <v>7628</v>
      </c>
      <c r="AB83" s="53"/>
      <c r="AC83" s="54"/>
      <c r="AD83" s="39"/>
      <c r="AE83" s="39"/>
      <c r="AF83" s="39"/>
      <c r="AG83" s="39"/>
      <c r="AH83" s="39"/>
      <c r="AI83" s="39"/>
      <c r="AJ83" s="39"/>
      <c r="AK83" s="41"/>
      <c r="AL83" s="39"/>
      <c r="AM83" s="39"/>
      <c r="AN83" s="39"/>
      <c r="AO83" s="39"/>
      <c r="AP83" s="39"/>
      <c r="AQ83" s="39"/>
      <c r="AR83" s="39"/>
      <c r="AS83" s="39"/>
      <c r="AT83" s="39"/>
      <c r="AU83" s="39"/>
      <c r="AV83" s="39"/>
      <c r="AW83" s="39"/>
      <c r="AX83" s="39"/>
      <c r="AY83" s="39"/>
      <c r="AZ83" s="42"/>
      <c r="BA83" s="43" t="s">
        <v>125</v>
      </c>
      <c r="BB83" s="44"/>
      <c r="BC83" s="45" t="s">
        <v>113</v>
      </c>
      <c r="BD83" s="30" t="s">
        <v>77</v>
      </c>
      <c r="BE83" s="30" t="s">
        <v>77</v>
      </c>
      <c r="BF83" s="46"/>
      <c r="BG83" s="45"/>
      <c r="BH83" s="45"/>
      <c r="BI83" s="30" t="s">
        <v>117</v>
      </c>
      <c r="BJ83" s="30" t="s">
        <v>118</v>
      </c>
      <c r="BK83" s="58">
        <v>-28.605519999999999</v>
      </c>
      <c r="BL83" s="58" t="s">
        <v>626</v>
      </c>
      <c r="BM83" s="49" t="s">
        <v>193</v>
      </c>
      <c r="BN83" s="50" t="s">
        <v>627</v>
      </c>
      <c r="BO83" s="51" t="s">
        <v>628</v>
      </c>
    </row>
    <row r="84" spans="1:67" customFormat="1" ht="54" customHeight="1">
      <c r="B84" s="27" t="str">
        <f>P84</f>
        <v>SI</v>
      </c>
      <c r="C84" s="59" t="s">
        <v>629</v>
      </c>
      <c r="D84" s="29"/>
      <c r="E84" s="30"/>
      <c r="F84" s="30"/>
      <c r="G84" s="30"/>
      <c r="H84" s="30"/>
      <c r="I84" s="30"/>
      <c r="J84" s="30"/>
      <c r="K84" s="30"/>
      <c r="L84" s="30"/>
      <c r="M84" s="30"/>
      <c r="N84" s="30" t="s">
        <v>63</v>
      </c>
      <c r="O84" s="30" t="s">
        <v>63</v>
      </c>
      <c r="P84" s="32" t="s">
        <v>64</v>
      </c>
      <c r="Q84" s="29" t="s">
        <v>91</v>
      </c>
      <c r="R84" s="30" t="s">
        <v>66</v>
      </c>
      <c r="S84" s="30" t="s">
        <v>106</v>
      </c>
      <c r="T84" s="30" t="s">
        <v>623</v>
      </c>
      <c r="U84" s="66" t="s">
        <v>624</v>
      </c>
      <c r="V84" s="32" t="s">
        <v>91</v>
      </c>
      <c r="W84" s="34" t="s">
        <v>630</v>
      </c>
      <c r="X84" s="31" t="s">
        <v>372</v>
      </c>
      <c r="Y84" s="31" t="s">
        <v>631</v>
      </c>
      <c r="Z84" s="31"/>
      <c r="AA84" s="35">
        <v>7257</v>
      </c>
      <c r="AB84" s="53"/>
      <c r="AC84" s="54"/>
      <c r="AD84" s="39"/>
      <c r="AE84" s="39"/>
      <c r="AF84" s="39"/>
      <c r="AG84" s="39"/>
      <c r="AH84" s="39"/>
      <c r="AI84" s="39"/>
      <c r="AJ84" s="39"/>
      <c r="AK84" s="41"/>
      <c r="AL84" s="39"/>
      <c r="AM84" s="39"/>
      <c r="AN84" s="39"/>
      <c r="AO84" s="39"/>
      <c r="AP84" s="39"/>
      <c r="AQ84" s="39"/>
      <c r="AR84" s="39"/>
      <c r="AS84" s="39"/>
      <c r="AT84" s="39"/>
      <c r="AU84" s="39"/>
      <c r="AV84" s="39"/>
      <c r="AW84" s="39"/>
      <c r="AX84" s="39"/>
      <c r="AY84" s="39"/>
      <c r="AZ84" s="42"/>
      <c r="BA84" s="43" t="s">
        <v>125</v>
      </c>
      <c r="BB84" s="44"/>
      <c r="BC84" s="45" t="s">
        <v>113</v>
      </c>
      <c r="BD84" s="30" t="s">
        <v>77</v>
      </c>
      <c r="BE84" s="30" t="s">
        <v>77</v>
      </c>
      <c r="BF84" s="46"/>
      <c r="BG84" s="45"/>
      <c r="BH84" s="45"/>
      <c r="BI84" s="30" t="s">
        <v>117</v>
      </c>
      <c r="BJ84" s="30" t="s">
        <v>118</v>
      </c>
      <c r="BK84" s="58">
        <v>-28.443957000000001</v>
      </c>
      <c r="BL84" s="58" t="s">
        <v>632</v>
      </c>
      <c r="BM84" s="49" t="s">
        <v>193</v>
      </c>
      <c r="BN84" s="50" t="s">
        <v>627</v>
      </c>
      <c r="BO84" s="51" t="s">
        <v>628</v>
      </c>
    </row>
    <row r="85" spans="1:67" customFormat="1" ht="54" customHeight="1">
      <c r="A85" t="s">
        <v>60</v>
      </c>
      <c r="B85" s="27" t="str">
        <f>P85</f>
        <v>SI</v>
      </c>
      <c r="C85" s="28" t="s">
        <v>633</v>
      </c>
      <c r="D85" s="29" t="s">
        <v>63</v>
      </c>
      <c r="E85" s="30" t="s">
        <v>63</v>
      </c>
      <c r="F85" s="30" t="s">
        <v>63</v>
      </c>
      <c r="G85" s="30" t="s">
        <v>63</v>
      </c>
      <c r="H85" s="30" t="s">
        <v>63</v>
      </c>
      <c r="I85" s="30" t="s">
        <v>63</v>
      </c>
      <c r="J85" s="30" t="s">
        <v>63</v>
      </c>
      <c r="K85" s="30" t="s">
        <v>64</v>
      </c>
      <c r="L85" s="30" t="s">
        <v>64</v>
      </c>
      <c r="M85" s="30" t="s">
        <v>64</v>
      </c>
      <c r="N85" s="30" t="s">
        <v>64</v>
      </c>
      <c r="O85" s="30" t="s">
        <v>64</v>
      </c>
      <c r="P85" s="32" t="s">
        <v>64</v>
      </c>
      <c r="Q85" s="29" t="s">
        <v>91</v>
      </c>
      <c r="R85" s="30" t="s">
        <v>66</v>
      </c>
      <c r="S85" s="30" t="s">
        <v>634</v>
      </c>
      <c r="T85" s="30" t="s">
        <v>635</v>
      </c>
      <c r="U85" s="33" t="s">
        <v>556</v>
      </c>
      <c r="V85" s="32" t="s">
        <v>91</v>
      </c>
      <c r="W85" s="34" t="s">
        <v>636</v>
      </c>
      <c r="X85" s="31" t="s">
        <v>372</v>
      </c>
      <c r="Y85" s="31" t="s">
        <v>607</v>
      </c>
      <c r="Z85" s="31" t="s">
        <v>607</v>
      </c>
      <c r="AA85" s="35">
        <v>3450</v>
      </c>
      <c r="AB85" s="53">
        <v>427</v>
      </c>
      <c r="AC85" s="54"/>
      <c r="AD85" s="39">
        <v>427.1</v>
      </c>
      <c r="AE85" s="39">
        <v>0.2</v>
      </c>
      <c r="AF85" s="39"/>
      <c r="AG85" s="39"/>
      <c r="AH85" s="39"/>
      <c r="AI85" s="39">
        <v>0.34</v>
      </c>
      <c r="AJ85" s="39"/>
      <c r="AK85" s="41"/>
      <c r="AL85" s="39"/>
      <c r="AM85" s="39"/>
      <c r="AN85" s="39"/>
      <c r="AO85" s="39"/>
      <c r="AP85" s="39">
        <v>27</v>
      </c>
      <c r="AQ85" s="39"/>
      <c r="AR85" s="39"/>
      <c r="AS85" s="39"/>
      <c r="AT85" s="39"/>
      <c r="AU85" s="39"/>
      <c r="AV85" s="39"/>
      <c r="AW85" s="39"/>
      <c r="AX85" s="39"/>
      <c r="AY85" s="39"/>
      <c r="AZ85" s="42"/>
      <c r="BA85" s="43" t="s">
        <v>125</v>
      </c>
      <c r="BB85" s="44"/>
      <c r="BC85" s="45" t="s">
        <v>76</v>
      </c>
      <c r="BD85" s="30" t="s">
        <v>77</v>
      </c>
      <c r="BE85" s="30" t="s">
        <v>175</v>
      </c>
      <c r="BF85" s="46" t="s">
        <v>637</v>
      </c>
      <c r="BG85" s="45"/>
      <c r="BH85" s="45" t="s">
        <v>139</v>
      </c>
      <c r="BI85" s="30" t="s">
        <v>117</v>
      </c>
      <c r="BJ85" s="30" t="s">
        <v>367</v>
      </c>
      <c r="BK85" s="58">
        <v>-26.974550000000001</v>
      </c>
      <c r="BL85" s="58">
        <v>-69.987499999999997</v>
      </c>
      <c r="BM85" s="49" t="s">
        <v>83</v>
      </c>
      <c r="BN85" s="50" t="s">
        <v>638</v>
      </c>
      <c r="BO85" s="51" t="s">
        <v>639</v>
      </c>
    </row>
    <row r="86" spans="1:67" customFormat="1" ht="54" customHeight="1">
      <c r="B86" s="27"/>
      <c r="C86" s="28" t="s">
        <v>633</v>
      </c>
      <c r="D86" s="29" t="s">
        <v>63</v>
      </c>
      <c r="E86" s="30" t="s">
        <v>63</v>
      </c>
      <c r="F86" s="30" t="s">
        <v>63</v>
      </c>
      <c r="G86" s="30" t="s">
        <v>63</v>
      </c>
      <c r="H86" s="30" t="s">
        <v>63</v>
      </c>
      <c r="I86" s="30" t="s">
        <v>63</v>
      </c>
      <c r="J86" s="30" t="s">
        <v>63</v>
      </c>
      <c r="K86" s="30" t="s">
        <v>64</v>
      </c>
      <c r="L86" s="30" t="s">
        <v>64</v>
      </c>
      <c r="M86" s="30" t="s">
        <v>64</v>
      </c>
      <c r="N86" s="30" t="s">
        <v>64</v>
      </c>
      <c r="O86" s="30" t="s">
        <v>64</v>
      </c>
      <c r="P86" s="32" t="s">
        <v>64</v>
      </c>
      <c r="Q86" s="29" t="s">
        <v>91</v>
      </c>
      <c r="R86" s="30" t="s">
        <v>66</v>
      </c>
      <c r="S86" s="30" t="s">
        <v>634</v>
      </c>
      <c r="T86" s="30" t="s">
        <v>635</v>
      </c>
      <c r="U86" s="33" t="s">
        <v>640</v>
      </c>
      <c r="V86" s="32" t="s">
        <v>91</v>
      </c>
      <c r="W86" s="34" t="s">
        <v>641</v>
      </c>
      <c r="X86" s="31" t="s">
        <v>71</v>
      </c>
      <c r="Y86" s="31"/>
      <c r="Z86" s="31"/>
      <c r="AA86" s="35">
        <v>3444</v>
      </c>
      <c r="AB86" s="53"/>
      <c r="AC86" s="54"/>
      <c r="AD86" s="39"/>
      <c r="AE86" s="39"/>
      <c r="AF86" s="39"/>
      <c r="AG86" s="39"/>
      <c r="AH86" s="39"/>
      <c r="AI86" s="39"/>
      <c r="AJ86" s="39"/>
      <c r="AK86" s="41"/>
      <c r="AL86" s="39"/>
      <c r="AM86" s="39"/>
      <c r="AN86" s="39"/>
      <c r="AO86" s="39"/>
      <c r="AP86" s="39"/>
      <c r="AQ86" s="39"/>
      <c r="AR86" s="39"/>
      <c r="AS86" s="39"/>
      <c r="AT86" s="39"/>
      <c r="AU86" s="39"/>
      <c r="AV86" s="39"/>
      <c r="AW86" s="39"/>
      <c r="AX86" s="39"/>
      <c r="AY86" s="39"/>
      <c r="AZ86" s="42"/>
      <c r="BA86" s="43" t="s">
        <v>510</v>
      </c>
      <c r="BB86" s="44" t="s">
        <v>642</v>
      </c>
      <c r="BC86" s="45" t="s">
        <v>136</v>
      </c>
      <c r="BD86" s="30" t="s">
        <v>77</v>
      </c>
      <c r="BE86" s="30" t="s">
        <v>77</v>
      </c>
      <c r="BF86" s="46"/>
      <c r="BG86" s="45"/>
      <c r="BH86" s="45" t="s">
        <v>139</v>
      </c>
      <c r="BI86" s="30" t="s">
        <v>117</v>
      </c>
      <c r="BJ86" s="30" t="s">
        <v>367</v>
      </c>
      <c r="BK86" s="58">
        <v>-26.985019999999999</v>
      </c>
      <c r="BL86" s="58">
        <v>-69.75582</v>
      </c>
      <c r="BM86" s="49" t="s">
        <v>83</v>
      </c>
      <c r="BN86" s="50" t="s">
        <v>638</v>
      </c>
      <c r="BO86" s="51" t="s">
        <v>643</v>
      </c>
    </row>
    <row r="87" spans="1:67" customFormat="1" ht="54" customHeight="1">
      <c r="B87" s="27"/>
      <c r="C87" s="28" t="s">
        <v>633</v>
      </c>
      <c r="D87" s="29" t="s">
        <v>63</v>
      </c>
      <c r="E87" s="30" t="s">
        <v>63</v>
      </c>
      <c r="F87" s="30" t="s">
        <v>63</v>
      </c>
      <c r="G87" s="30" t="s">
        <v>63</v>
      </c>
      <c r="H87" s="30" t="s">
        <v>63</v>
      </c>
      <c r="I87" s="30" t="s">
        <v>63</v>
      </c>
      <c r="J87" s="30" t="s">
        <v>63</v>
      </c>
      <c r="K87" s="30" t="s">
        <v>64</v>
      </c>
      <c r="L87" s="30" t="s">
        <v>64</v>
      </c>
      <c r="M87" s="30" t="s">
        <v>64</v>
      </c>
      <c r="N87" s="30" t="s">
        <v>64</v>
      </c>
      <c r="O87" s="30" t="s">
        <v>64</v>
      </c>
      <c r="P87" s="32" t="s">
        <v>64</v>
      </c>
      <c r="Q87" s="29" t="s">
        <v>91</v>
      </c>
      <c r="R87" s="30" t="s">
        <v>66</v>
      </c>
      <c r="S87" s="30" t="s">
        <v>634</v>
      </c>
      <c r="T87" s="30" t="s">
        <v>635</v>
      </c>
      <c r="U87" s="33" t="s">
        <v>640</v>
      </c>
      <c r="V87" s="32" t="s">
        <v>91</v>
      </c>
      <c r="W87" s="34" t="s">
        <v>644</v>
      </c>
      <c r="X87" s="31" t="s">
        <v>645</v>
      </c>
      <c r="Y87" s="31" t="s">
        <v>645</v>
      </c>
      <c r="Z87" s="31"/>
      <c r="AA87" s="35">
        <v>18448</v>
      </c>
      <c r="AB87" s="53"/>
      <c r="AC87" s="54"/>
      <c r="AD87" s="39"/>
      <c r="AE87" s="39">
        <v>0.22</v>
      </c>
      <c r="AF87" s="39"/>
      <c r="AG87" s="39"/>
      <c r="AH87" s="39"/>
      <c r="AI87" s="39">
        <v>0.04</v>
      </c>
      <c r="AJ87" s="39"/>
      <c r="AK87" s="70">
        <v>16.2</v>
      </c>
      <c r="AL87" s="39"/>
      <c r="AM87" s="39"/>
      <c r="AN87" s="39"/>
      <c r="AO87" s="39"/>
      <c r="AP87" s="39"/>
      <c r="AQ87" s="39"/>
      <c r="AR87" s="39"/>
      <c r="AS87" s="39"/>
      <c r="AT87" s="39"/>
      <c r="AU87" s="39"/>
      <c r="AV87" s="39"/>
      <c r="AW87" s="39"/>
      <c r="AX87" s="39"/>
      <c r="AY87" s="39"/>
      <c r="AZ87" s="42"/>
      <c r="BA87" s="43" t="s">
        <v>74</v>
      </c>
      <c r="BB87" s="44" t="s">
        <v>646</v>
      </c>
      <c r="BC87" s="45" t="s">
        <v>113</v>
      </c>
      <c r="BD87" s="30" t="s">
        <v>77</v>
      </c>
      <c r="BE87" s="30" t="s">
        <v>77</v>
      </c>
      <c r="BF87" s="46" t="s">
        <v>647</v>
      </c>
      <c r="BG87" s="45"/>
      <c r="BH87" s="45" t="s">
        <v>139</v>
      </c>
      <c r="BI87" s="30" t="s">
        <v>117</v>
      </c>
      <c r="BJ87" s="30" t="s">
        <v>367</v>
      </c>
      <c r="BK87" s="58">
        <v>-26.464839999999999</v>
      </c>
      <c r="BL87" s="58">
        <v>-70.157719999999998</v>
      </c>
      <c r="BM87" s="49" t="s">
        <v>83</v>
      </c>
      <c r="BN87" s="50" t="s">
        <v>638</v>
      </c>
      <c r="BO87" s="51" t="s">
        <v>648</v>
      </c>
    </row>
    <row r="88" spans="1:67" customFormat="1" ht="54" customHeight="1">
      <c r="B88" s="27"/>
      <c r="C88" s="28" t="s">
        <v>649</v>
      </c>
      <c r="D88" s="29"/>
      <c r="E88" s="30"/>
      <c r="F88" s="30"/>
      <c r="G88" s="30"/>
      <c r="H88" s="30"/>
      <c r="I88" s="30"/>
      <c r="J88" s="30"/>
      <c r="K88" s="30"/>
      <c r="L88" s="30" t="s">
        <v>105</v>
      </c>
      <c r="M88" s="30" t="s">
        <v>64</v>
      </c>
      <c r="N88" s="30" t="s">
        <v>64</v>
      </c>
      <c r="O88" s="30" t="s">
        <v>63</v>
      </c>
      <c r="P88" s="32" t="s">
        <v>63</v>
      </c>
      <c r="Q88" s="29" t="s">
        <v>91</v>
      </c>
      <c r="R88" s="30" t="s">
        <v>66</v>
      </c>
      <c r="S88" s="33" t="s">
        <v>650</v>
      </c>
      <c r="T88" s="33" t="s">
        <v>651</v>
      </c>
      <c r="U88" s="33" t="s">
        <v>652</v>
      </c>
      <c r="V88" s="32" t="s">
        <v>91</v>
      </c>
      <c r="W88" s="34" t="s">
        <v>653</v>
      </c>
      <c r="X88" s="31" t="s">
        <v>72</v>
      </c>
      <c r="Y88" s="31" t="s">
        <v>133</v>
      </c>
      <c r="Z88" s="31"/>
      <c r="AA88" s="35">
        <v>6200</v>
      </c>
      <c r="AB88" s="53"/>
      <c r="AC88" s="54"/>
      <c r="AD88" s="39"/>
      <c r="AE88" s="39"/>
      <c r="AF88" s="39"/>
      <c r="AG88" s="39"/>
      <c r="AH88" s="39"/>
      <c r="AI88" s="39"/>
      <c r="AJ88" s="39"/>
      <c r="AK88" s="41"/>
      <c r="AL88" s="39"/>
      <c r="AM88" s="39"/>
      <c r="AN88" s="39"/>
      <c r="AO88" s="39"/>
      <c r="AP88" s="39"/>
      <c r="AQ88" s="39"/>
      <c r="AR88" s="39"/>
      <c r="AS88" s="39"/>
      <c r="AT88" s="39"/>
      <c r="AU88" s="39"/>
      <c r="AV88" s="39"/>
      <c r="AW88" s="39"/>
      <c r="AX88" s="39"/>
      <c r="AY88" s="39"/>
      <c r="AZ88" s="42"/>
      <c r="BA88" s="43" t="s">
        <v>111</v>
      </c>
      <c r="BB88" s="44"/>
      <c r="BC88" s="45" t="s">
        <v>113</v>
      </c>
      <c r="BD88" s="30" t="s">
        <v>175</v>
      </c>
      <c r="BE88" s="30" t="s">
        <v>77</v>
      </c>
      <c r="BF88" s="46"/>
      <c r="BG88" s="45"/>
      <c r="BH88" s="45" t="s">
        <v>213</v>
      </c>
      <c r="BI88" s="30" t="s">
        <v>151</v>
      </c>
      <c r="BJ88" s="30" t="s">
        <v>243</v>
      </c>
      <c r="BK88" s="47">
        <v>-26.200475999999998</v>
      </c>
      <c r="BL88" s="47">
        <v>-68.689722000000003</v>
      </c>
      <c r="BM88" s="49" t="s">
        <v>83</v>
      </c>
      <c r="BN88" s="50" t="s">
        <v>654</v>
      </c>
      <c r="BO88" s="51" t="s">
        <v>655</v>
      </c>
    </row>
    <row r="89" spans="1:67" customFormat="1" ht="54" customHeight="1">
      <c r="B89" s="27"/>
      <c r="C89" s="28" t="s">
        <v>649</v>
      </c>
      <c r="D89" s="29"/>
      <c r="E89" s="30"/>
      <c r="F89" s="30"/>
      <c r="G89" s="30"/>
      <c r="H89" s="30"/>
      <c r="I89" s="30"/>
      <c r="J89" s="30"/>
      <c r="K89" s="30"/>
      <c r="L89" s="30" t="s">
        <v>105</v>
      </c>
      <c r="M89" s="30" t="s">
        <v>64</v>
      </c>
      <c r="N89" s="30" t="s">
        <v>64</v>
      </c>
      <c r="O89" s="30" t="s">
        <v>63</v>
      </c>
      <c r="P89" s="32" t="s">
        <v>63</v>
      </c>
      <c r="Q89" s="29" t="s">
        <v>91</v>
      </c>
      <c r="R89" s="30" t="s">
        <v>66</v>
      </c>
      <c r="S89" s="33" t="s">
        <v>650</v>
      </c>
      <c r="T89" s="33" t="s">
        <v>651</v>
      </c>
      <c r="U89" s="33"/>
      <c r="V89" s="32" t="s">
        <v>91</v>
      </c>
      <c r="W89" s="34" t="s">
        <v>656</v>
      </c>
      <c r="X89" s="31" t="s">
        <v>72</v>
      </c>
      <c r="Y89" s="31" t="s">
        <v>133</v>
      </c>
      <c r="Z89" s="31"/>
      <c r="AA89" s="35">
        <v>1200</v>
      </c>
      <c r="AB89" s="53">
        <v>34.6</v>
      </c>
      <c r="AC89" s="54"/>
      <c r="AD89" s="39"/>
      <c r="AE89" s="39"/>
      <c r="AF89" s="39"/>
      <c r="AG89" s="39"/>
      <c r="AH89" s="39"/>
      <c r="AI89" s="39"/>
      <c r="AJ89" s="39"/>
      <c r="AK89" s="41"/>
      <c r="AL89" s="39"/>
      <c r="AM89" s="39"/>
      <c r="AN89" s="39"/>
      <c r="AO89" s="39"/>
      <c r="AP89" s="39"/>
      <c r="AQ89" s="39"/>
      <c r="AR89" s="39"/>
      <c r="AS89" s="39"/>
      <c r="AT89" s="39"/>
      <c r="AU89" s="39"/>
      <c r="AV89" s="39"/>
      <c r="AW89" s="39"/>
      <c r="AX89" s="39"/>
      <c r="AY89" s="39"/>
      <c r="AZ89" s="42"/>
      <c r="BA89" s="43" t="s">
        <v>111</v>
      </c>
      <c r="BB89" s="44"/>
      <c r="BC89" s="45" t="s">
        <v>113</v>
      </c>
      <c r="BD89" s="30" t="s">
        <v>175</v>
      </c>
      <c r="BE89" s="30" t="s">
        <v>77</v>
      </c>
      <c r="BF89" s="46"/>
      <c r="BG89" s="45"/>
      <c r="BH89" s="45" t="s">
        <v>213</v>
      </c>
      <c r="BI89" s="30" t="s">
        <v>151</v>
      </c>
      <c r="BJ89" s="30" t="s">
        <v>118</v>
      </c>
      <c r="BK89" s="58">
        <v>-26.757709999999999</v>
      </c>
      <c r="BL89" s="58">
        <v>-69.101893000000004</v>
      </c>
      <c r="BM89" s="49" t="s">
        <v>83</v>
      </c>
      <c r="BN89" s="50" t="s">
        <v>654</v>
      </c>
      <c r="BO89" s="51" t="s">
        <v>1325</v>
      </c>
    </row>
    <row r="90" spans="1:67" customFormat="1" ht="54" customHeight="1">
      <c r="B90" s="27"/>
      <c r="C90" s="28" t="s">
        <v>649</v>
      </c>
      <c r="D90" s="29"/>
      <c r="E90" s="30"/>
      <c r="F90" s="30"/>
      <c r="G90" s="30"/>
      <c r="H90" s="30"/>
      <c r="I90" s="30"/>
      <c r="J90" s="30"/>
      <c r="K90" s="30"/>
      <c r="L90" s="30" t="s">
        <v>105</v>
      </c>
      <c r="M90" s="30" t="s">
        <v>64</v>
      </c>
      <c r="N90" s="30" t="s">
        <v>64</v>
      </c>
      <c r="O90" s="30" t="s">
        <v>63</v>
      </c>
      <c r="P90" s="32" t="s">
        <v>63</v>
      </c>
      <c r="Q90" s="29" t="s">
        <v>91</v>
      </c>
      <c r="R90" s="30" t="s">
        <v>66</v>
      </c>
      <c r="S90" s="33" t="s">
        <v>650</v>
      </c>
      <c r="T90" s="33" t="s">
        <v>651</v>
      </c>
      <c r="U90" s="33" t="s">
        <v>657</v>
      </c>
      <c r="V90" s="32" t="s">
        <v>91</v>
      </c>
      <c r="W90" s="34" t="s">
        <v>658</v>
      </c>
      <c r="X90" s="31" t="s">
        <v>72</v>
      </c>
      <c r="Y90" s="31" t="s">
        <v>133</v>
      </c>
      <c r="Z90" s="31"/>
      <c r="AA90" s="35">
        <v>1000</v>
      </c>
      <c r="AB90" s="53"/>
      <c r="AC90" s="54"/>
      <c r="AD90" s="39"/>
      <c r="AE90" s="39"/>
      <c r="AF90" s="39"/>
      <c r="AG90" s="39"/>
      <c r="AH90" s="39"/>
      <c r="AI90" s="39"/>
      <c r="AJ90" s="39"/>
      <c r="AK90" s="41"/>
      <c r="AL90" s="39"/>
      <c r="AM90" s="39"/>
      <c r="AN90" s="39"/>
      <c r="AO90" s="39"/>
      <c r="AP90" s="39"/>
      <c r="AQ90" s="39"/>
      <c r="AR90" s="39"/>
      <c r="AS90" s="39"/>
      <c r="AT90" s="39"/>
      <c r="AU90" s="39"/>
      <c r="AV90" s="39"/>
      <c r="AW90" s="39"/>
      <c r="AX90" s="39"/>
      <c r="AY90" s="39"/>
      <c r="AZ90" s="42"/>
      <c r="BA90" s="43" t="s">
        <v>111</v>
      </c>
      <c r="BB90" s="44"/>
      <c r="BC90" s="45" t="s">
        <v>113</v>
      </c>
      <c r="BD90" s="30" t="s">
        <v>175</v>
      </c>
      <c r="BE90" s="30" t="s">
        <v>77</v>
      </c>
      <c r="BF90" s="46"/>
      <c r="BG90" s="45"/>
      <c r="BH90" s="45" t="s">
        <v>213</v>
      </c>
      <c r="BI90" s="30" t="s">
        <v>151</v>
      </c>
      <c r="BJ90" s="30" t="s">
        <v>243</v>
      </c>
      <c r="BK90" s="58">
        <v>-26.198</v>
      </c>
      <c r="BL90" s="58" t="s">
        <v>659</v>
      </c>
      <c r="BM90" s="49" t="s">
        <v>83</v>
      </c>
      <c r="BN90" s="50" t="s">
        <v>654</v>
      </c>
      <c r="BO90" s="51" t="s">
        <v>1326</v>
      </c>
    </row>
    <row r="91" spans="1:67" customFormat="1" ht="54" customHeight="1">
      <c r="B91" s="27"/>
      <c r="C91" s="28" t="s">
        <v>649</v>
      </c>
      <c r="D91" s="29"/>
      <c r="E91" s="30"/>
      <c r="F91" s="30"/>
      <c r="G91" s="30"/>
      <c r="H91" s="30"/>
      <c r="I91" s="30"/>
      <c r="J91" s="30"/>
      <c r="K91" s="30"/>
      <c r="L91" s="30" t="s">
        <v>105</v>
      </c>
      <c r="M91" s="30" t="s">
        <v>64</v>
      </c>
      <c r="N91" s="52" t="s">
        <v>64</v>
      </c>
      <c r="O91" s="30" t="s">
        <v>63</v>
      </c>
      <c r="P91" s="32" t="s">
        <v>63</v>
      </c>
      <c r="Q91" s="29" t="s">
        <v>91</v>
      </c>
      <c r="R91" s="30" t="s">
        <v>66</v>
      </c>
      <c r="S91" s="33" t="s">
        <v>650</v>
      </c>
      <c r="T91" s="33" t="s">
        <v>651</v>
      </c>
      <c r="U91" s="33" t="s">
        <v>652</v>
      </c>
      <c r="V91" s="32" t="s">
        <v>91</v>
      </c>
      <c r="W91" s="34" t="s">
        <v>660</v>
      </c>
      <c r="X91" s="31" t="s">
        <v>72</v>
      </c>
      <c r="Y91" s="31" t="s">
        <v>133</v>
      </c>
      <c r="Z91" s="31"/>
      <c r="AA91" s="35">
        <v>6800</v>
      </c>
      <c r="AB91" s="53"/>
      <c r="AC91" s="54"/>
      <c r="AD91" s="39"/>
      <c r="AE91" s="39"/>
      <c r="AF91" s="39"/>
      <c r="AG91" s="39"/>
      <c r="AH91" s="39"/>
      <c r="AI91" s="39"/>
      <c r="AJ91" s="39"/>
      <c r="AK91" s="41"/>
      <c r="AL91" s="39"/>
      <c r="AM91" s="39"/>
      <c r="AN91" s="39"/>
      <c r="AO91" s="39"/>
      <c r="AP91" s="39"/>
      <c r="AQ91" s="39"/>
      <c r="AR91" s="39"/>
      <c r="AS91" s="39"/>
      <c r="AT91" s="39"/>
      <c r="AU91" s="39"/>
      <c r="AV91" s="39"/>
      <c r="AW91" s="39"/>
      <c r="AX91" s="39"/>
      <c r="AY91" s="39"/>
      <c r="AZ91" s="42"/>
      <c r="BA91" s="43" t="s">
        <v>111</v>
      </c>
      <c r="BB91" s="44"/>
      <c r="BC91" s="45" t="s">
        <v>113</v>
      </c>
      <c r="BD91" s="30" t="s">
        <v>175</v>
      </c>
      <c r="BE91" s="30" t="s">
        <v>77</v>
      </c>
      <c r="BF91" s="46"/>
      <c r="BG91" s="45" t="s">
        <v>661</v>
      </c>
      <c r="BH91" s="45" t="s">
        <v>213</v>
      </c>
      <c r="BI91" s="30" t="s">
        <v>151</v>
      </c>
      <c r="BJ91" s="30" t="s">
        <v>118</v>
      </c>
      <c r="BK91" s="58">
        <v>-26.284600000000001</v>
      </c>
      <c r="BL91" s="58">
        <v>-68.750533000000004</v>
      </c>
      <c r="BM91" s="49" t="s">
        <v>83</v>
      </c>
      <c r="BN91" s="50" t="s">
        <v>654</v>
      </c>
      <c r="BO91" s="51" t="s">
        <v>662</v>
      </c>
    </row>
    <row r="92" spans="1:67" customFormat="1" ht="54" customHeight="1">
      <c r="B92" s="27"/>
      <c r="C92" s="28" t="s">
        <v>649</v>
      </c>
      <c r="D92" s="29"/>
      <c r="E92" s="30"/>
      <c r="F92" s="30"/>
      <c r="G92" s="30"/>
      <c r="H92" s="30"/>
      <c r="I92" s="30"/>
      <c r="J92" s="30"/>
      <c r="K92" s="30"/>
      <c r="L92" s="30" t="s">
        <v>105</v>
      </c>
      <c r="M92" s="30" t="s">
        <v>64</v>
      </c>
      <c r="N92" s="31" t="s">
        <v>64</v>
      </c>
      <c r="O92" s="30" t="s">
        <v>63</v>
      </c>
      <c r="P92" s="32" t="s">
        <v>63</v>
      </c>
      <c r="Q92" s="29" t="s">
        <v>91</v>
      </c>
      <c r="R92" s="30" t="s">
        <v>66</v>
      </c>
      <c r="S92" s="33" t="s">
        <v>650</v>
      </c>
      <c r="T92" s="33" t="s">
        <v>651</v>
      </c>
      <c r="U92" s="33" t="s">
        <v>657</v>
      </c>
      <c r="V92" s="32" t="s">
        <v>91</v>
      </c>
      <c r="W92" s="34" t="s">
        <v>663</v>
      </c>
      <c r="X92" s="31" t="s">
        <v>72</v>
      </c>
      <c r="Y92" s="31" t="s">
        <v>133</v>
      </c>
      <c r="Z92" s="31"/>
      <c r="AA92" s="35">
        <v>5400</v>
      </c>
      <c r="AB92" s="53"/>
      <c r="AC92" s="54"/>
      <c r="AD92" s="39"/>
      <c r="AE92" s="39"/>
      <c r="AF92" s="39"/>
      <c r="AG92" s="39"/>
      <c r="AH92" s="39"/>
      <c r="AI92" s="39"/>
      <c r="AJ92" s="39"/>
      <c r="AK92" s="41"/>
      <c r="AL92" s="39"/>
      <c r="AM92" s="39"/>
      <c r="AN92" s="39"/>
      <c r="AO92" s="39"/>
      <c r="AP92" s="39"/>
      <c r="AQ92" s="39"/>
      <c r="AR92" s="39"/>
      <c r="AS92" s="39"/>
      <c r="AT92" s="39"/>
      <c r="AU92" s="39"/>
      <c r="AV92" s="39"/>
      <c r="AW92" s="39"/>
      <c r="AX92" s="39"/>
      <c r="AY92" s="39"/>
      <c r="AZ92" s="42"/>
      <c r="BA92" s="43" t="s">
        <v>111</v>
      </c>
      <c r="BB92" s="44"/>
      <c r="BC92" s="45" t="s">
        <v>113</v>
      </c>
      <c r="BD92" s="30" t="s">
        <v>175</v>
      </c>
      <c r="BE92" s="30" t="s">
        <v>77</v>
      </c>
      <c r="BF92" s="46"/>
      <c r="BG92" s="45"/>
      <c r="BH92" s="45" t="s">
        <v>213</v>
      </c>
      <c r="BI92" s="30" t="s">
        <v>151</v>
      </c>
      <c r="BJ92" s="30" t="s">
        <v>243</v>
      </c>
      <c r="BK92" s="58">
        <v>-24.988</v>
      </c>
      <c r="BL92" s="58">
        <v>-68.56</v>
      </c>
      <c r="BM92" s="49" t="s">
        <v>83</v>
      </c>
      <c r="BN92" s="50" t="s">
        <v>654</v>
      </c>
      <c r="BO92" s="51" t="s">
        <v>662</v>
      </c>
    </row>
    <row r="93" spans="1:67" customFormat="1" ht="54" customHeight="1">
      <c r="B93" s="27"/>
      <c r="C93" s="28" t="s">
        <v>649</v>
      </c>
      <c r="D93" s="29"/>
      <c r="E93" s="30"/>
      <c r="F93" s="30"/>
      <c r="G93" s="30"/>
      <c r="H93" s="30"/>
      <c r="I93" s="30"/>
      <c r="J93" s="30"/>
      <c r="K93" s="30"/>
      <c r="L93" s="30" t="s">
        <v>105</v>
      </c>
      <c r="M93" s="30" t="s">
        <v>64</v>
      </c>
      <c r="N93" s="52" t="s">
        <v>64</v>
      </c>
      <c r="O93" s="30" t="s">
        <v>63</v>
      </c>
      <c r="P93" s="32" t="s">
        <v>63</v>
      </c>
      <c r="Q93" s="29" t="s">
        <v>91</v>
      </c>
      <c r="R93" s="30" t="s">
        <v>66</v>
      </c>
      <c r="S93" s="33" t="s">
        <v>650</v>
      </c>
      <c r="T93" s="33" t="s">
        <v>651</v>
      </c>
      <c r="U93" s="33" t="s">
        <v>652</v>
      </c>
      <c r="V93" s="32" t="s">
        <v>91</v>
      </c>
      <c r="W93" s="34" t="s">
        <v>664</v>
      </c>
      <c r="X93" s="31" t="s">
        <v>72</v>
      </c>
      <c r="Y93" s="31" t="s">
        <v>133</v>
      </c>
      <c r="Z93" s="31"/>
      <c r="AA93" s="35">
        <v>1200</v>
      </c>
      <c r="AB93" s="53"/>
      <c r="AC93" s="54"/>
      <c r="AD93" s="39"/>
      <c r="AE93" s="39"/>
      <c r="AF93" s="39"/>
      <c r="AG93" s="39"/>
      <c r="AH93" s="39"/>
      <c r="AI93" s="39"/>
      <c r="AJ93" s="39"/>
      <c r="AK93" s="41"/>
      <c r="AL93" s="39"/>
      <c r="AM93" s="39"/>
      <c r="AN93" s="39"/>
      <c r="AO93" s="39"/>
      <c r="AP93" s="39"/>
      <c r="AQ93" s="39"/>
      <c r="AR93" s="39"/>
      <c r="AS93" s="39"/>
      <c r="AT93" s="39"/>
      <c r="AU93" s="39"/>
      <c r="AV93" s="39"/>
      <c r="AW93" s="39"/>
      <c r="AX93" s="39"/>
      <c r="AY93" s="39"/>
      <c r="AZ93" s="42"/>
      <c r="BA93" s="43" t="s">
        <v>111</v>
      </c>
      <c r="BB93" s="44"/>
      <c r="BC93" s="45" t="s">
        <v>113</v>
      </c>
      <c r="BD93" s="30" t="s">
        <v>175</v>
      </c>
      <c r="BE93" s="30" t="s">
        <v>77</v>
      </c>
      <c r="BF93" s="46"/>
      <c r="BG93" s="45"/>
      <c r="BH93" s="45" t="s">
        <v>213</v>
      </c>
      <c r="BI93" s="30" t="s">
        <v>151</v>
      </c>
      <c r="BJ93" s="30" t="s">
        <v>243</v>
      </c>
      <c r="BK93" s="47"/>
      <c r="BL93" s="47"/>
      <c r="BM93" s="49" t="s">
        <v>83</v>
      </c>
      <c r="BN93" s="50" t="s">
        <v>654</v>
      </c>
      <c r="BO93" s="51" t="s">
        <v>662</v>
      </c>
    </row>
    <row r="94" spans="1:67" customFormat="1" ht="123" customHeight="1">
      <c r="A94" t="s">
        <v>60</v>
      </c>
      <c r="B94" s="27" t="str">
        <f>P94</f>
        <v>SI</v>
      </c>
      <c r="C94" s="28" t="s">
        <v>665</v>
      </c>
      <c r="D94" s="29"/>
      <c r="E94" s="30"/>
      <c r="F94" s="30"/>
      <c r="G94" s="30"/>
      <c r="H94" s="30"/>
      <c r="I94" s="30"/>
      <c r="J94" s="30"/>
      <c r="K94" s="30"/>
      <c r="L94" s="30"/>
      <c r="M94" s="30" t="s">
        <v>555</v>
      </c>
      <c r="N94" s="52" t="s">
        <v>64</v>
      </c>
      <c r="O94" s="30" t="s">
        <v>64</v>
      </c>
      <c r="P94" s="32" t="s">
        <v>64</v>
      </c>
      <c r="Q94" s="29" t="s">
        <v>394</v>
      </c>
      <c r="R94" s="30" t="s">
        <v>66</v>
      </c>
      <c r="S94" s="30" t="s">
        <v>666</v>
      </c>
      <c r="T94" s="30" t="s">
        <v>667</v>
      </c>
      <c r="U94" s="33" t="s">
        <v>668</v>
      </c>
      <c r="V94" s="32" t="s">
        <v>394</v>
      </c>
      <c r="W94" s="34" t="s">
        <v>669</v>
      </c>
      <c r="X94" s="31" t="s">
        <v>71</v>
      </c>
      <c r="Y94" s="31" t="s">
        <v>72</v>
      </c>
      <c r="Z94" s="31"/>
      <c r="AA94" s="35">
        <v>25680</v>
      </c>
      <c r="AB94" s="53"/>
      <c r="AC94" s="54"/>
      <c r="AD94" s="39"/>
      <c r="AE94" s="39"/>
      <c r="AF94" s="39"/>
      <c r="AG94" s="39"/>
      <c r="AH94" s="39"/>
      <c r="AI94" s="39"/>
      <c r="AJ94" s="39"/>
      <c r="AK94" s="41"/>
      <c r="AL94" s="39"/>
      <c r="AM94" s="39"/>
      <c r="AN94" s="39"/>
      <c r="AO94" s="39"/>
      <c r="AP94" s="39"/>
      <c r="AQ94" s="39"/>
      <c r="AR94" s="39"/>
      <c r="AS94" s="39"/>
      <c r="AT94" s="39"/>
      <c r="AU94" s="39"/>
      <c r="AV94" s="39"/>
      <c r="AW94" s="39"/>
      <c r="AX94" s="39"/>
      <c r="AY94" s="39"/>
      <c r="AZ94" s="42"/>
      <c r="BA94" s="43" t="s">
        <v>125</v>
      </c>
      <c r="BB94" s="44" t="s">
        <v>670</v>
      </c>
      <c r="BC94" s="45" t="s">
        <v>113</v>
      </c>
      <c r="BD94" s="30" t="s">
        <v>77</v>
      </c>
      <c r="BE94" s="30" t="s">
        <v>77</v>
      </c>
      <c r="BF94" s="46" t="s">
        <v>671</v>
      </c>
      <c r="BG94" s="45"/>
      <c r="BH94" s="45" t="s">
        <v>97</v>
      </c>
      <c r="BI94" s="30" t="s">
        <v>177</v>
      </c>
      <c r="BJ94" s="30" t="s">
        <v>322</v>
      </c>
      <c r="BK94" s="47">
        <v>-29.542828</v>
      </c>
      <c r="BL94" s="47">
        <v>-71.051845999999998</v>
      </c>
      <c r="BM94" s="49" t="s">
        <v>83</v>
      </c>
      <c r="BN94" s="50" t="s">
        <v>672</v>
      </c>
      <c r="BO94" s="51" t="s">
        <v>673</v>
      </c>
    </row>
    <row r="95" spans="1:67" customFormat="1" ht="123" customHeight="1">
      <c r="B95" s="27"/>
      <c r="C95" s="28" t="s">
        <v>665</v>
      </c>
      <c r="D95" s="29"/>
      <c r="E95" s="30"/>
      <c r="F95" s="30"/>
      <c r="G95" s="30"/>
      <c r="H95" s="30"/>
      <c r="I95" s="30"/>
      <c r="J95" s="30"/>
      <c r="K95" s="30"/>
      <c r="L95" s="30"/>
      <c r="M95" s="30" t="s">
        <v>555</v>
      </c>
      <c r="N95" s="52" t="s">
        <v>64</v>
      </c>
      <c r="O95" s="30" t="s">
        <v>64</v>
      </c>
      <c r="P95" s="32" t="s">
        <v>64</v>
      </c>
      <c r="Q95" s="29" t="s">
        <v>394</v>
      </c>
      <c r="R95" s="30" t="s">
        <v>66</v>
      </c>
      <c r="S95" s="30" t="s">
        <v>666</v>
      </c>
      <c r="T95" s="30" t="s">
        <v>667</v>
      </c>
      <c r="U95" s="33" t="s">
        <v>668</v>
      </c>
      <c r="V95" s="32" t="s">
        <v>394</v>
      </c>
      <c r="W95" s="34" t="s">
        <v>674</v>
      </c>
      <c r="X95" s="31" t="s">
        <v>399</v>
      </c>
      <c r="Y95" s="31"/>
      <c r="Z95" s="31"/>
      <c r="AA95" s="35"/>
      <c r="AB95" s="53"/>
      <c r="AC95" s="54"/>
      <c r="AD95" s="39"/>
      <c r="AE95" s="39"/>
      <c r="AF95" s="39"/>
      <c r="AG95" s="39"/>
      <c r="AH95" s="39"/>
      <c r="AI95" s="39"/>
      <c r="AJ95" s="39"/>
      <c r="AK95" s="41"/>
      <c r="AL95" s="39"/>
      <c r="AM95" s="39"/>
      <c r="AN95" s="39"/>
      <c r="AO95" s="39"/>
      <c r="AP95" s="39"/>
      <c r="AQ95" s="39"/>
      <c r="AR95" s="39"/>
      <c r="AS95" s="39"/>
      <c r="AT95" s="39"/>
      <c r="AU95" s="39"/>
      <c r="AV95" s="39"/>
      <c r="AW95" s="39"/>
      <c r="AX95" s="39"/>
      <c r="AY95" s="39"/>
      <c r="AZ95" s="42"/>
      <c r="BA95" s="43" t="s">
        <v>409</v>
      </c>
      <c r="BB95" s="44"/>
      <c r="BC95" s="45" t="s">
        <v>113</v>
      </c>
      <c r="BD95" s="30" t="s">
        <v>77</v>
      </c>
      <c r="BE95" s="30" t="s">
        <v>77</v>
      </c>
      <c r="BF95" s="46"/>
      <c r="BG95" s="45"/>
      <c r="BH95" s="45"/>
      <c r="BI95" s="30" t="s">
        <v>117</v>
      </c>
      <c r="BJ95" s="30"/>
      <c r="BK95" s="47"/>
      <c r="BL95" s="47"/>
      <c r="BM95" s="49"/>
      <c r="BN95" s="50" t="s">
        <v>675</v>
      </c>
      <c r="BO95" s="51" t="s">
        <v>676</v>
      </c>
    </row>
    <row r="96" spans="1:67" customFormat="1" ht="72" customHeight="1">
      <c r="B96" s="27"/>
      <c r="C96" s="28" t="s">
        <v>665</v>
      </c>
      <c r="D96" s="29"/>
      <c r="E96" s="30"/>
      <c r="F96" s="30"/>
      <c r="G96" s="30"/>
      <c r="H96" s="30"/>
      <c r="I96" s="30"/>
      <c r="J96" s="30"/>
      <c r="K96" s="30"/>
      <c r="L96" s="30"/>
      <c r="M96" s="30" t="s">
        <v>555</v>
      </c>
      <c r="N96" s="52" t="s">
        <v>64</v>
      </c>
      <c r="O96" s="30" t="s">
        <v>64</v>
      </c>
      <c r="P96" s="32" t="s">
        <v>64</v>
      </c>
      <c r="Q96" s="29" t="s">
        <v>394</v>
      </c>
      <c r="R96" s="30" t="s">
        <v>66</v>
      </c>
      <c r="S96" s="30" t="s">
        <v>666</v>
      </c>
      <c r="T96" s="30" t="s">
        <v>667</v>
      </c>
      <c r="U96" s="33" t="s">
        <v>668</v>
      </c>
      <c r="V96" s="32" t="s">
        <v>394</v>
      </c>
      <c r="W96" s="34" t="s">
        <v>677</v>
      </c>
      <c r="X96" s="31" t="s">
        <v>71</v>
      </c>
      <c r="Y96" s="31" t="s">
        <v>72</v>
      </c>
      <c r="Z96" s="31"/>
      <c r="AA96" s="35">
        <v>13799</v>
      </c>
      <c r="AB96" s="53"/>
      <c r="AC96" s="54"/>
      <c r="AD96" s="39"/>
      <c r="AE96" s="39"/>
      <c r="AF96" s="39"/>
      <c r="AG96" s="39"/>
      <c r="AH96" s="39"/>
      <c r="AI96" s="39"/>
      <c r="AJ96" s="39"/>
      <c r="AK96" s="41"/>
      <c r="AL96" s="39"/>
      <c r="AM96" s="39"/>
      <c r="AN96" s="39"/>
      <c r="AO96" s="39"/>
      <c r="AP96" s="39"/>
      <c r="AQ96" s="39"/>
      <c r="AR96" s="39"/>
      <c r="AS96" s="39"/>
      <c r="AT96" s="39"/>
      <c r="AU96" s="39"/>
      <c r="AV96" s="39"/>
      <c r="AW96" s="39"/>
      <c r="AX96" s="39"/>
      <c r="AY96" s="39"/>
      <c r="AZ96" s="42"/>
      <c r="BA96" s="43" t="s">
        <v>125</v>
      </c>
      <c r="BB96" s="44"/>
      <c r="BC96" s="45" t="s">
        <v>113</v>
      </c>
      <c r="BD96" s="30" t="s">
        <v>77</v>
      </c>
      <c r="BE96" s="30" t="s">
        <v>77</v>
      </c>
      <c r="BF96" s="46" t="s">
        <v>678</v>
      </c>
      <c r="BG96" s="45" t="s">
        <v>679</v>
      </c>
      <c r="BH96" s="45" t="s">
        <v>680</v>
      </c>
      <c r="BI96" s="30" t="s">
        <v>177</v>
      </c>
      <c r="BJ96" s="30" t="s">
        <v>354</v>
      </c>
      <c r="BK96" s="69">
        <v>-31.040500000000002</v>
      </c>
      <c r="BL96" s="69">
        <v>-71.083775000000003</v>
      </c>
      <c r="BM96" s="49" t="s">
        <v>83</v>
      </c>
      <c r="BN96" s="50" t="s">
        <v>672</v>
      </c>
      <c r="BO96" s="51" t="s">
        <v>681</v>
      </c>
    </row>
    <row r="97" spans="1:69" customFormat="1" ht="54" customHeight="1">
      <c r="A97" t="s">
        <v>60</v>
      </c>
      <c r="B97" s="27" t="str">
        <f>P97</f>
        <v>SI</v>
      </c>
      <c r="C97" s="28" t="s">
        <v>682</v>
      </c>
      <c r="D97" s="29"/>
      <c r="E97" s="30"/>
      <c r="F97" s="30"/>
      <c r="G97" s="30"/>
      <c r="H97" s="30"/>
      <c r="I97" s="30"/>
      <c r="J97" s="30" t="s">
        <v>555</v>
      </c>
      <c r="K97" s="30" t="s">
        <v>64</v>
      </c>
      <c r="L97" s="30" t="s">
        <v>64</v>
      </c>
      <c r="M97" s="30" t="s">
        <v>64</v>
      </c>
      <c r="N97" s="52" t="s">
        <v>64</v>
      </c>
      <c r="O97" s="30" t="s">
        <v>64</v>
      </c>
      <c r="P97" s="32" t="s">
        <v>64</v>
      </c>
      <c r="Q97" s="29" t="s">
        <v>87</v>
      </c>
      <c r="R97" s="30" t="s">
        <v>66</v>
      </c>
      <c r="S97" s="30" t="s">
        <v>229</v>
      </c>
      <c r="T97" s="30"/>
      <c r="U97" s="33"/>
      <c r="V97" s="32" t="s">
        <v>87</v>
      </c>
      <c r="W97" s="34" t="s">
        <v>683</v>
      </c>
      <c r="X97" s="31" t="s">
        <v>71</v>
      </c>
      <c r="Y97" s="31"/>
      <c r="Z97" s="31"/>
      <c r="AA97" s="35"/>
      <c r="AB97" s="53"/>
      <c r="AC97" s="54"/>
      <c r="AD97" s="39"/>
      <c r="AE97" s="39"/>
      <c r="AF97" s="39"/>
      <c r="AG97" s="39"/>
      <c r="AH97" s="39"/>
      <c r="AI97" s="39"/>
      <c r="AJ97" s="39"/>
      <c r="AK97" s="41"/>
      <c r="AL97" s="39"/>
      <c r="AM97" s="39"/>
      <c r="AN97" s="39"/>
      <c r="AO97" s="39"/>
      <c r="AP97" s="39"/>
      <c r="AQ97" s="39"/>
      <c r="AR97" s="39"/>
      <c r="AS97" s="39"/>
      <c r="AT97" s="39"/>
      <c r="AU97" s="39"/>
      <c r="AV97" s="39"/>
      <c r="AW97" s="39"/>
      <c r="AX97" s="39"/>
      <c r="AY97" s="39"/>
      <c r="AZ97" s="42"/>
      <c r="BA97" s="43" t="s">
        <v>684</v>
      </c>
      <c r="BB97" s="44"/>
      <c r="BC97" s="45" t="s">
        <v>76</v>
      </c>
      <c r="BD97" s="30" t="s">
        <v>77</v>
      </c>
      <c r="BE97" s="30" t="s">
        <v>175</v>
      </c>
      <c r="BF97" s="46" t="s">
        <v>685</v>
      </c>
      <c r="BG97" s="45"/>
      <c r="BH97" s="45" t="s">
        <v>686</v>
      </c>
      <c r="BI97" s="30" t="s">
        <v>117</v>
      </c>
      <c r="BJ97" s="30" t="s">
        <v>687</v>
      </c>
      <c r="BK97" s="69">
        <v>-25.94472</v>
      </c>
      <c r="BL97" s="69">
        <v>-70.062113999999994</v>
      </c>
      <c r="BM97" s="49" t="s">
        <v>83</v>
      </c>
      <c r="BN97" s="50" t="s">
        <v>688</v>
      </c>
      <c r="BO97" s="51" t="s">
        <v>689</v>
      </c>
    </row>
    <row r="98" spans="1:69" customFormat="1" ht="54" customHeight="1">
      <c r="A98" t="s">
        <v>60</v>
      </c>
      <c r="B98" s="27" t="str">
        <f>P98</f>
        <v>SI</v>
      </c>
      <c r="C98" s="43" t="s">
        <v>690</v>
      </c>
      <c r="D98" s="29"/>
      <c r="E98" s="30"/>
      <c r="F98" s="30"/>
      <c r="G98" s="30"/>
      <c r="H98" s="30"/>
      <c r="I98" s="30"/>
      <c r="J98" s="30"/>
      <c r="K98" s="30"/>
      <c r="L98" s="30"/>
      <c r="M98" s="30"/>
      <c r="N98" s="30"/>
      <c r="O98" s="30" t="s">
        <v>64</v>
      </c>
      <c r="P98" s="32" t="s">
        <v>64</v>
      </c>
      <c r="Q98" s="29" t="s">
        <v>91</v>
      </c>
      <c r="R98" s="30" t="s">
        <v>66</v>
      </c>
      <c r="S98" s="30" t="s">
        <v>106</v>
      </c>
      <c r="T98" s="30" t="s">
        <v>691</v>
      </c>
      <c r="U98" s="66">
        <v>1</v>
      </c>
      <c r="V98" s="32" t="s">
        <v>91</v>
      </c>
      <c r="W98" s="34" t="s">
        <v>692</v>
      </c>
      <c r="X98" s="31" t="s">
        <v>72</v>
      </c>
      <c r="Y98" s="31" t="s">
        <v>133</v>
      </c>
      <c r="Z98" s="31" t="s">
        <v>110</v>
      </c>
      <c r="AA98" s="35">
        <v>2868</v>
      </c>
      <c r="AB98" s="53"/>
      <c r="AC98" s="54"/>
      <c r="AD98" s="39"/>
      <c r="AE98" s="39"/>
      <c r="AF98" s="39"/>
      <c r="AG98" s="39"/>
      <c r="AH98" s="39"/>
      <c r="AI98" s="39"/>
      <c r="AJ98" s="39"/>
      <c r="AK98" s="41"/>
      <c r="AL98" s="39"/>
      <c r="AM98" s="39"/>
      <c r="AN98" s="39"/>
      <c r="AO98" s="39"/>
      <c r="AP98" s="39"/>
      <c r="AQ98" s="39"/>
      <c r="AR98" s="39"/>
      <c r="AS98" s="39"/>
      <c r="AT98" s="39"/>
      <c r="AU98" s="39"/>
      <c r="AV98" s="39"/>
      <c r="AW98" s="39"/>
      <c r="AX98" s="39"/>
      <c r="AY98" s="39"/>
      <c r="AZ98" s="42"/>
      <c r="BA98" s="43" t="s">
        <v>135</v>
      </c>
      <c r="BB98" s="44"/>
      <c r="BC98" s="45" t="s">
        <v>113</v>
      </c>
      <c r="BD98" s="30" t="s">
        <v>77</v>
      </c>
      <c r="BE98" s="30" t="s">
        <v>77</v>
      </c>
      <c r="BF98" s="46" t="s">
        <v>693</v>
      </c>
      <c r="BG98" s="45"/>
      <c r="BH98" s="45"/>
      <c r="BI98" s="30" t="s">
        <v>117</v>
      </c>
      <c r="BJ98" s="30" t="s">
        <v>367</v>
      </c>
      <c r="BK98" s="58">
        <v>-26.681370000000001</v>
      </c>
      <c r="BL98" s="58">
        <v>-69.094409999999996</v>
      </c>
      <c r="BM98" s="49" t="s">
        <v>83</v>
      </c>
      <c r="BN98" s="50" t="s">
        <v>694</v>
      </c>
      <c r="BO98" s="51" t="s">
        <v>695</v>
      </c>
    </row>
    <row r="99" spans="1:69" customFormat="1" ht="54" customHeight="1">
      <c r="B99" s="27" t="str">
        <f>P99</f>
        <v>NO</v>
      </c>
      <c r="C99" s="28" t="s">
        <v>696</v>
      </c>
      <c r="D99" s="29"/>
      <c r="E99" s="30"/>
      <c r="F99" s="30"/>
      <c r="G99" s="30"/>
      <c r="H99" s="30"/>
      <c r="I99" s="30"/>
      <c r="J99" s="30"/>
      <c r="K99" s="30"/>
      <c r="L99" s="30"/>
      <c r="M99" s="30"/>
      <c r="N99" s="30"/>
      <c r="O99" s="30" t="s">
        <v>63</v>
      </c>
      <c r="P99" s="32" t="s">
        <v>63</v>
      </c>
      <c r="Q99" s="29" t="s">
        <v>91</v>
      </c>
      <c r="R99" s="30" t="s">
        <v>66</v>
      </c>
      <c r="S99" s="30" t="s">
        <v>106</v>
      </c>
      <c r="T99" s="30" t="s">
        <v>697</v>
      </c>
      <c r="U99" s="66">
        <v>1</v>
      </c>
      <c r="V99" s="32" t="s">
        <v>91</v>
      </c>
      <c r="W99" s="34" t="s">
        <v>698</v>
      </c>
      <c r="X99" s="31" t="s">
        <v>71</v>
      </c>
      <c r="Y99" s="31" t="s">
        <v>72</v>
      </c>
      <c r="Z99" s="31" t="s">
        <v>161</v>
      </c>
      <c r="AA99" s="35">
        <v>4800</v>
      </c>
      <c r="AB99" s="53"/>
      <c r="AC99" s="54"/>
      <c r="AD99" s="39"/>
      <c r="AE99" s="39"/>
      <c r="AF99" s="39"/>
      <c r="AG99" s="39"/>
      <c r="AH99" s="39"/>
      <c r="AI99" s="39"/>
      <c r="AJ99" s="39"/>
      <c r="AK99" s="41"/>
      <c r="AL99" s="39"/>
      <c r="AM99" s="39"/>
      <c r="AN99" s="39"/>
      <c r="AO99" s="39"/>
      <c r="AP99" s="39"/>
      <c r="AQ99" s="39"/>
      <c r="AR99" s="39"/>
      <c r="AS99" s="39"/>
      <c r="AT99" s="39"/>
      <c r="AU99" s="39"/>
      <c r="AV99" s="39"/>
      <c r="AW99" s="39"/>
      <c r="AX99" s="39"/>
      <c r="AY99" s="39"/>
      <c r="AZ99" s="42"/>
      <c r="BA99" s="43" t="s">
        <v>125</v>
      </c>
      <c r="BB99" s="44"/>
      <c r="BC99" s="45" t="s">
        <v>113</v>
      </c>
      <c r="BD99" s="30" t="s">
        <v>175</v>
      </c>
      <c r="BE99" s="30" t="s">
        <v>77</v>
      </c>
      <c r="BF99" s="46" t="s">
        <v>699</v>
      </c>
      <c r="BG99" s="45" t="s">
        <v>700</v>
      </c>
      <c r="BH99" s="45"/>
      <c r="BI99" s="30" t="s">
        <v>140</v>
      </c>
      <c r="BJ99" s="30" t="s">
        <v>315</v>
      </c>
      <c r="BK99" s="58"/>
      <c r="BL99" s="58"/>
      <c r="BM99" s="49"/>
      <c r="BN99" s="50" t="s">
        <v>701</v>
      </c>
      <c r="BO99" s="51" t="s">
        <v>702</v>
      </c>
    </row>
    <row r="100" spans="1:69" customFormat="1" ht="54" customHeight="1">
      <c r="B100" s="27" t="str">
        <f>P100</f>
        <v>NO</v>
      </c>
      <c r="C100" s="28" t="s">
        <v>703</v>
      </c>
      <c r="D100" s="29" t="s">
        <v>64</v>
      </c>
      <c r="E100" s="30" t="s">
        <v>64</v>
      </c>
      <c r="F100" s="30" t="s">
        <v>64</v>
      </c>
      <c r="G100" s="30" t="s">
        <v>64</v>
      </c>
      <c r="H100" s="30" t="s">
        <v>64</v>
      </c>
      <c r="I100" s="30" t="s">
        <v>64</v>
      </c>
      <c r="J100" s="30" t="s">
        <v>64</v>
      </c>
      <c r="K100" s="30" t="s">
        <v>64</v>
      </c>
      <c r="L100" s="30" t="s">
        <v>64</v>
      </c>
      <c r="M100" s="30" t="s">
        <v>63</v>
      </c>
      <c r="N100" s="30" t="s">
        <v>63</v>
      </c>
      <c r="O100" s="30" t="s">
        <v>63</v>
      </c>
      <c r="P100" s="32" t="s">
        <v>63</v>
      </c>
      <c r="Q100" s="29" t="s">
        <v>394</v>
      </c>
      <c r="R100" s="30" t="s">
        <v>66</v>
      </c>
      <c r="S100" s="30" t="s">
        <v>229</v>
      </c>
      <c r="T100" s="30"/>
      <c r="U100" s="33" t="s">
        <v>704</v>
      </c>
      <c r="V100" s="32" t="s">
        <v>394</v>
      </c>
      <c r="W100" s="34" t="s">
        <v>705</v>
      </c>
      <c r="X100" s="31" t="s">
        <v>71</v>
      </c>
      <c r="Y100" s="31" t="s">
        <v>133</v>
      </c>
      <c r="Z100" s="31" t="s">
        <v>486</v>
      </c>
      <c r="AA100" s="35"/>
      <c r="AB100" s="53"/>
      <c r="AC100" s="54"/>
      <c r="AD100" s="39"/>
      <c r="AE100" s="39"/>
      <c r="AF100" s="39"/>
      <c r="AG100" s="39"/>
      <c r="AH100" s="39"/>
      <c r="AI100" s="39"/>
      <c r="AJ100" s="39"/>
      <c r="AK100" s="41"/>
      <c r="AL100" s="39"/>
      <c r="AM100" s="39"/>
      <c r="AN100" s="39"/>
      <c r="AO100" s="39"/>
      <c r="AP100" s="39"/>
      <c r="AQ100" s="39"/>
      <c r="AR100" s="39"/>
      <c r="AS100" s="39"/>
      <c r="AT100" s="39"/>
      <c r="AU100" s="39"/>
      <c r="AV100" s="39"/>
      <c r="AW100" s="39"/>
      <c r="AX100" s="39"/>
      <c r="AY100" s="39"/>
      <c r="AZ100" s="42"/>
      <c r="BA100" s="43" t="s">
        <v>212</v>
      </c>
      <c r="BB100" s="44"/>
      <c r="BC100" s="45" t="s">
        <v>76</v>
      </c>
      <c r="BD100" s="30" t="s">
        <v>175</v>
      </c>
      <c r="BE100" s="30" t="s">
        <v>77</v>
      </c>
      <c r="BF100" s="46" t="s">
        <v>706</v>
      </c>
      <c r="BG100" s="45"/>
      <c r="BH100" s="45"/>
      <c r="BI100" s="30" t="s">
        <v>177</v>
      </c>
      <c r="BJ100" s="30"/>
      <c r="BK100" s="58">
        <v>-30.274439999999998</v>
      </c>
      <c r="BL100" s="58">
        <v>-71.153599999999997</v>
      </c>
      <c r="BM100" s="49" t="s">
        <v>83</v>
      </c>
      <c r="BN100" s="50" t="s">
        <v>707</v>
      </c>
      <c r="BO100" s="51"/>
    </row>
    <row r="101" spans="1:69" customFormat="1" ht="93.75" customHeight="1">
      <c r="B101" s="27"/>
      <c r="C101" s="28" t="s">
        <v>703</v>
      </c>
      <c r="D101" s="29" t="s">
        <v>64</v>
      </c>
      <c r="E101" s="30" t="s">
        <v>64</v>
      </c>
      <c r="F101" s="30" t="s">
        <v>64</v>
      </c>
      <c r="G101" s="30" t="s">
        <v>64</v>
      </c>
      <c r="H101" s="30" t="s">
        <v>64</v>
      </c>
      <c r="I101" s="30" t="s">
        <v>64</v>
      </c>
      <c r="J101" s="30" t="s">
        <v>64</v>
      </c>
      <c r="K101" s="30" t="s">
        <v>64</v>
      </c>
      <c r="L101" s="30" t="s">
        <v>64</v>
      </c>
      <c r="M101" s="30" t="s">
        <v>63</v>
      </c>
      <c r="N101" s="30" t="s">
        <v>63</v>
      </c>
      <c r="O101" s="30" t="s">
        <v>63</v>
      </c>
      <c r="P101" s="32" t="s">
        <v>63</v>
      </c>
      <c r="Q101" s="29" t="s">
        <v>394</v>
      </c>
      <c r="R101" s="30" t="s">
        <v>66</v>
      </c>
      <c r="S101" s="30" t="s">
        <v>229</v>
      </c>
      <c r="T101" s="30"/>
      <c r="U101" s="33" t="s">
        <v>704</v>
      </c>
      <c r="V101" s="32" t="s">
        <v>394</v>
      </c>
      <c r="W101" s="34" t="s">
        <v>708</v>
      </c>
      <c r="X101" s="31" t="s">
        <v>71</v>
      </c>
      <c r="Y101" s="31" t="s">
        <v>133</v>
      </c>
      <c r="Z101" s="31" t="s">
        <v>486</v>
      </c>
      <c r="AA101" s="35"/>
      <c r="AB101" s="53"/>
      <c r="AC101" s="54"/>
      <c r="AD101" s="39"/>
      <c r="AE101" s="39">
        <v>1.22</v>
      </c>
      <c r="AF101" s="39"/>
      <c r="AG101" s="39"/>
      <c r="AH101" s="39"/>
      <c r="AI101" s="39"/>
      <c r="AJ101" s="39">
        <v>2.2999999999999998</v>
      </c>
      <c r="AK101" s="41"/>
      <c r="AL101" s="39"/>
      <c r="AM101" s="39"/>
      <c r="AN101" s="39"/>
      <c r="AO101" s="39"/>
      <c r="AP101" s="39"/>
      <c r="AQ101" s="39"/>
      <c r="AR101" s="39"/>
      <c r="AS101" s="39"/>
      <c r="AT101" s="39"/>
      <c r="AU101" s="39"/>
      <c r="AV101" s="39"/>
      <c r="AW101" s="39"/>
      <c r="AX101" s="39"/>
      <c r="AY101" s="39"/>
      <c r="AZ101" s="42"/>
      <c r="BA101" s="43" t="s">
        <v>709</v>
      </c>
      <c r="BB101" s="44"/>
      <c r="BC101" s="45" t="s">
        <v>76</v>
      </c>
      <c r="BD101" s="30" t="s">
        <v>175</v>
      </c>
      <c r="BE101" s="30" t="s">
        <v>77</v>
      </c>
      <c r="BF101" s="46" t="s">
        <v>710</v>
      </c>
      <c r="BG101" s="45"/>
      <c r="BH101" s="45"/>
      <c r="BI101" s="30" t="s">
        <v>177</v>
      </c>
      <c r="BJ101" s="30"/>
      <c r="BK101" s="58">
        <v>-30.274439999999998</v>
      </c>
      <c r="BL101" s="58" t="s">
        <v>711</v>
      </c>
      <c r="BM101" s="49" t="s">
        <v>193</v>
      </c>
      <c r="BN101" s="50" t="s">
        <v>707</v>
      </c>
      <c r="BO101" s="51" t="s">
        <v>712</v>
      </c>
    </row>
    <row r="102" spans="1:69" customFormat="1" ht="84" customHeight="1">
      <c r="B102" s="27"/>
      <c r="C102" s="28" t="s">
        <v>703</v>
      </c>
      <c r="D102" s="29" t="s">
        <v>64</v>
      </c>
      <c r="E102" s="30" t="s">
        <v>64</v>
      </c>
      <c r="F102" s="30" t="s">
        <v>64</v>
      </c>
      <c r="G102" s="30" t="s">
        <v>64</v>
      </c>
      <c r="H102" s="30" t="s">
        <v>64</v>
      </c>
      <c r="I102" s="30" t="s">
        <v>64</v>
      </c>
      <c r="J102" s="30" t="s">
        <v>64</v>
      </c>
      <c r="K102" s="30" t="s">
        <v>64</v>
      </c>
      <c r="L102" s="30" t="s">
        <v>64</v>
      </c>
      <c r="M102" s="30" t="s">
        <v>63</v>
      </c>
      <c r="N102" s="30" t="s">
        <v>63</v>
      </c>
      <c r="O102" s="30" t="s">
        <v>63</v>
      </c>
      <c r="P102" s="32" t="s">
        <v>63</v>
      </c>
      <c r="Q102" s="29" t="s">
        <v>394</v>
      </c>
      <c r="R102" s="30" t="s">
        <v>66</v>
      </c>
      <c r="S102" s="30" t="s">
        <v>229</v>
      </c>
      <c r="T102" s="30"/>
      <c r="U102" s="33" t="s">
        <v>704</v>
      </c>
      <c r="V102" s="32" t="s">
        <v>394</v>
      </c>
      <c r="W102" s="34" t="s">
        <v>713</v>
      </c>
      <c r="X102" s="31" t="s">
        <v>71</v>
      </c>
      <c r="Y102" s="31"/>
      <c r="Z102" s="31"/>
      <c r="AA102" s="35"/>
      <c r="AB102" s="53"/>
      <c r="AC102" s="54"/>
      <c r="AD102" s="39"/>
      <c r="AE102" s="39"/>
      <c r="AF102" s="39"/>
      <c r="AG102" s="39"/>
      <c r="AH102" s="39"/>
      <c r="AI102" s="39"/>
      <c r="AJ102" s="39"/>
      <c r="AK102" s="41"/>
      <c r="AL102" s="39"/>
      <c r="AM102" s="39"/>
      <c r="AN102" s="39"/>
      <c r="AO102" s="39"/>
      <c r="AP102" s="39"/>
      <c r="AQ102" s="39"/>
      <c r="AR102" s="39"/>
      <c r="AS102" s="39"/>
      <c r="AT102" s="39"/>
      <c r="AU102" s="39"/>
      <c r="AV102" s="39"/>
      <c r="AW102" s="39"/>
      <c r="AX102" s="39"/>
      <c r="AY102" s="39"/>
      <c r="AZ102" s="42"/>
      <c r="BA102" s="43" t="s">
        <v>212</v>
      </c>
      <c r="BB102" s="44"/>
      <c r="BC102" s="45" t="s">
        <v>76</v>
      </c>
      <c r="BD102" s="30" t="s">
        <v>175</v>
      </c>
      <c r="BE102" s="30" t="s">
        <v>175</v>
      </c>
      <c r="BF102" s="46" t="s">
        <v>714</v>
      </c>
      <c r="BG102" s="45"/>
      <c r="BH102" s="45"/>
      <c r="BI102" s="30" t="s">
        <v>177</v>
      </c>
      <c r="BJ102" s="30" t="s">
        <v>367</v>
      </c>
      <c r="BK102" s="58">
        <v>-26.71838</v>
      </c>
      <c r="BL102" s="58">
        <v>-70.366280000000003</v>
      </c>
      <c r="BM102" s="49" t="s">
        <v>83</v>
      </c>
      <c r="BN102" s="50" t="s">
        <v>707</v>
      </c>
      <c r="BO102" s="51" t="s">
        <v>715</v>
      </c>
    </row>
    <row r="103" spans="1:69" customFormat="1" ht="103.5" customHeight="1">
      <c r="A103" t="s">
        <v>60</v>
      </c>
      <c r="B103" s="27" t="str">
        <f>P103</f>
        <v>SI</v>
      </c>
      <c r="C103" s="59" t="s">
        <v>716</v>
      </c>
      <c r="D103" s="29"/>
      <c r="E103" s="30"/>
      <c r="F103" s="30"/>
      <c r="G103" s="30"/>
      <c r="H103" s="30"/>
      <c r="I103" s="30"/>
      <c r="J103" s="30"/>
      <c r="K103" s="30"/>
      <c r="L103" s="30"/>
      <c r="M103" s="30"/>
      <c r="N103" s="30"/>
      <c r="O103" s="30" t="s">
        <v>64</v>
      </c>
      <c r="P103" s="32" t="s">
        <v>64</v>
      </c>
      <c r="Q103" s="29" t="s">
        <v>65</v>
      </c>
      <c r="R103" s="30" t="s">
        <v>66</v>
      </c>
      <c r="S103" s="30" t="s">
        <v>67</v>
      </c>
      <c r="T103" s="30" t="s">
        <v>717</v>
      </c>
      <c r="U103" s="33" t="s">
        <v>718</v>
      </c>
      <c r="V103" s="32" t="s">
        <v>65</v>
      </c>
      <c r="W103" s="34" t="s">
        <v>719</v>
      </c>
      <c r="X103" s="31" t="s">
        <v>71</v>
      </c>
      <c r="Y103" s="31" t="s">
        <v>72</v>
      </c>
      <c r="Z103" s="31"/>
      <c r="AA103" s="35"/>
      <c r="AB103" s="53"/>
      <c r="AC103" s="54"/>
      <c r="AD103" s="39"/>
      <c r="AE103" s="39">
        <v>0.5</v>
      </c>
      <c r="AF103" s="39"/>
      <c r="AG103" s="39"/>
      <c r="AH103" s="39"/>
      <c r="AI103" s="39">
        <v>0.3</v>
      </c>
      <c r="AJ103" s="39"/>
      <c r="AK103" s="41"/>
      <c r="AL103" s="39"/>
      <c r="AM103" s="39"/>
      <c r="AN103" s="39"/>
      <c r="AO103" s="39"/>
      <c r="AP103" s="39"/>
      <c r="AQ103" s="39"/>
      <c r="AR103" s="39"/>
      <c r="AS103" s="39"/>
      <c r="AT103" s="39"/>
      <c r="AU103" s="39"/>
      <c r="AV103" s="39"/>
      <c r="AW103" s="39"/>
      <c r="AX103" s="39"/>
      <c r="AY103" s="39"/>
      <c r="AZ103" s="42"/>
      <c r="BA103" s="43" t="s">
        <v>125</v>
      </c>
      <c r="BB103" s="44" t="s">
        <v>720</v>
      </c>
      <c r="BC103" s="45" t="s">
        <v>76</v>
      </c>
      <c r="BD103" s="30" t="s">
        <v>77</v>
      </c>
      <c r="BE103" s="30" t="s">
        <v>175</v>
      </c>
      <c r="BF103" s="46" t="s">
        <v>721</v>
      </c>
      <c r="BG103" s="45"/>
      <c r="BH103" s="45" t="s">
        <v>165</v>
      </c>
      <c r="BI103" s="30" t="s">
        <v>117</v>
      </c>
      <c r="BJ103" s="30" t="s">
        <v>166</v>
      </c>
      <c r="BK103" s="58">
        <v>-28.732230000000001</v>
      </c>
      <c r="BL103" s="58">
        <v>-70.798220000000001</v>
      </c>
      <c r="BM103" s="49" t="s">
        <v>83</v>
      </c>
      <c r="BN103" s="50" t="s">
        <v>722</v>
      </c>
      <c r="BO103" s="51" t="s">
        <v>723</v>
      </c>
      <c r="BQ103" s="51" t="s">
        <v>724</v>
      </c>
    </row>
    <row r="104" spans="1:69" customFormat="1" ht="54" customHeight="1">
      <c r="B104" s="27"/>
      <c r="C104" s="59" t="s">
        <v>716</v>
      </c>
      <c r="D104" s="29"/>
      <c r="E104" s="30"/>
      <c r="F104" s="30"/>
      <c r="G104" s="30"/>
      <c r="H104" s="30"/>
      <c r="I104" s="30"/>
      <c r="J104" s="30"/>
      <c r="K104" s="30"/>
      <c r="L104" s="30"/>
      <c r="M104" s="30"/>
      <c r="N104" s="30"/>
      <c r="O104" s="30" t="s">
        <v>64</v>
      </c>
      <c r="P104" s="32" t="s">
        <v>64</v>
      </c>
      <c r="Q104" s="29" t="s">
        <v>65</v>
      </c>
      <c r="R104" s="30" t="s">
        <v>66</v>
      </c>
      <c r="S104" s="30" t="s">
        <v>67</v>
      </c>
      <c r="T104" s="30" t="s">
        <v>717</v>
      </c>
      <c r="U104" s="33" t="s">
        <v>718</v>
      </c>
      <c r="V104" s="32" t="s">
        <v>65</v>
      </c>
      <c r="W104" s="34" t="s">
        <v>725</v>
      </c>
      <c r="X104" s="31" t="s">
        <v>71</v>
      </c>
      <c r="Y104" s="31" t="s">
        <v>72</v>
      </c>
      <c r="Z104" s="31"/>
      <c r="AA104" s="35"/>
      <c r="AB104" s="53"/>
      <c r="AC104" s="54"/>
      <c r="AD104" s="39"/>
      <c r="AE104" s="39">
        <v>0.6</v>
      </c>
      <c r="AF104" s="39"/>
      <c r="AG104" s="39"/>
      <c r="AH104" s="39"/>
      <c r="AI104" s="39">
        <v>0.1</v>
      </c>
      <c r="AJ104" s="39"/>
      <c r="AK104" s="41"/>
      <c r="AL104" s="39"/>
      <c r="AM104" s="39"/>
      <c r="AN104" s="39"/>
      <c r="AO104" s="39"/>
      <c r="AP104" s="39"/>
      <c r="AQ104" s="39"/>
      <c r="AR104" s="39"/>
      <c r="AS104" s="39"/>
      <c r="AT104" s="39"/>
      <c r="AU104" s="39"/>
      <c r="AV104" s="39"/>
      <c r="AW104" s="39"/>
      <c r="AX104" s="39"/>
      <c r="AY104" s="39"/>
      <c r="AZ104" s="42"/>
      <c r="BA104" s="43" t="s">
        <v>125</v>
      </c>
      <c r="BB104" s="44" t="s">
        <v>720</v>
      </c>
      <c r="BC104" s="45" t="s">
        <v>136</v>
      </c>
      <c r="BD104" s="30" t="s">
        <v>77</v>
      </c>
      <c r="BE104" s="30" t="s">
        <v>175</v>
      </c>
      <c r="BF104" s="46" t="s">
        <v>726</v>
      </c>
      <c r="BG104" s="45"/>
      <c r="BH104" s="45" t="s">
        <v>289</v>
      </c>
      <c r="BI104" s="30" t="s">
        <v>117</v>
      </c>
      <c r="BJ104" s="30" t="s">
        <v>166</v>
      </c>
      <c r="BK104" s="58">
        <v>-28.807570999999999</v>
      </c>
      <c r="BL104" s="58">
        <v>-70.687732999999994</v>
      </c>
      <c r="BM104" s="49" t="s">
        <v>83</v>
      </c>
      <c r="BN104" s="50" t="s">
        <v>722</v>
      </c>
      <c r="BO104" s="51" t="s">
        <v>727</v>
      </c>
    </row>
    <row r="105" spans="1:69" customFormat="1" ht="60">
      <c r="B105" s="27"/>
      <c r="C105" s="59" t="s">
        <v>716</v>
      </c>
      <c r="D105" s="29"/>
      <c r="E105" s="30"/>
      <c r="F105" s="30"/>
      <c r="G105" s="30"/>
      <c r="H105" s="30"/>
      <c r="I105" s="30"/>
      <c r="J105" s="30"/>
      <c r="K105" s="30"/>
      <c r="L105" s="30"/>
      <c r="M105" s="30"/>
      <c r="N105" s="30"/>
      <c r="O105" s="30" t="s">
        <v>64</v>
      </c>
      <c r="P105" s="32" t="s">
        <v>64</v>
      </c>
      <c r="Q105" s="29" t="s">
        <v>65</v>
      </c>
      <c r="R105" s="30" t="s">
        <v>66</v>
      </c>
      <c r="S105" s="30" t="s">
        <v>67</v>
      </c>
      <c r="T105" s="30" t="s">
        <v>717</v>
      </c>
      <c r="U105" s="33" t="s">
        <v>718</v>
      </c>
      <c r="V105" s="32" t="s">
        <v>65</v>
      </c>
      <c r="W105" s="34" t="s">
        <v>728</v>
      </c>
      <c r="X105" s="31" t="s">
        <v>71</v>
      </c>
      <c r="Y105" s="31" t="s">
        <v>72</v>
      </c>
      <c r="Z105" s="31"/>
      <c r="AA105" s="35"/>
      <c r="AB105" s="53"/>
      <c r="AC105" s="54"/>
      <c r="AD105" s="39"/>
      <c r="AE105" s="39"/>
      <c r="AF105" s="39"/>
      <c r="AG105" s="39"/>
      <c r="AH105" s="39"/>
      <c r="AI105" s="39"/>
      <c r="AJ105" s="39"/>
      <c r="AK105" s="41"/>
      <c r="AL105" s="39"/>
      <c r="AM105" s="39"/>
      <c r="AN105" s="39"/>
      <c r="AO105" s="39"/>
      <c r="AP105" s="39"/>
      <c r="AQ105" s="39"/>
      <c r="AR105" s="39"/>
      <c r="AS105" s="39"/>
      <c r="AT105" s="39"/>
      <c r="AU105" s="39"/>
      <c r="AV105" s="39"/>
      <c r="AW105" s="39"/>
      <c r="AX105" s="39"/>
      <c r="AY105" s="39"/>
      <c r="AZ105" s="42"/>
      <c r="BA105" s="43" t="s">
        <v>125</v>
      </c>
      <c r="BB105" s="44"/>
      <c r="BC105" s="45" t="s">
        <v>113</v>
      </c>
      <c r="BD105" s="30" t="s">
        <v>77</v>
      </c>
      <c r="BE105" s="30" t="s">
        <v>77</v>
      </c>
      <c r="BF105" s="46" t="s">
        <v>729</v>
      </c>
      <c r="BG105" s="45"/>
      <c r="BH105" s="45" t="s">
        <v>289</v>
      </c>
      <c r="BI105" s="30" t="s">
        <v>117</v>
      </c>
      <c r="BJ105" s="30" t="s">
        <v>275</v>
      </c>
      <c r="BK105" s="63">
        <v>-29.116</v>
      </c>
      <c r="BL105" s="47" t="s">
        <v>730</v>
      </c>
      <c r="BM105" s="49" t="s">
        <v>83</v>
      </c>
      <c r="BN105" s="50" t="s">
        <v>722</v>
      </c>
      <c r="BO105" s="51" t="s">
        <v>731</v>
      </c>
    </row>
    <row r="106" spans="1:69" customFormat="1" ht="40.5" customHeight="1">
      <c r="A106" t="s">
        <v>60</v>
      </c>
      <c r="B106" s="27" t="str">
        <f t="shared" ref="B106:B112" si="0">P106</f>
        <v>SI</v>
      </c>
      <c r="C106" s="28" t="s">
        <v>732</v>
      </c>
      <c r="D106" s="29"/>
      <c r="E106" s="30"/>
      <c r="F106" s="30"/>
      <c r="G106" s="30"/>
      <c r="H106" s="30"/>
      <c r="I106" s="30"/>
      <c r="J106" s="30"/>
      <c r="K106" s="30"/>
      <c r="L106" s="30"/>
      <c r="M106" s="30"/>
      <c r="N106" s="30"/>
      <c r="O106" s="30" t="s">
        <v>64</v>
      </c>
      <c r="P106" s="32" t="s">
        <v>64</v>
      </c>
      <c r="Q106" s="29" t="s">
        <v>91</v>
      </c>
      <c r="R106" s="30" t="s">
        <v>66</v>
      </c>
      <c r="S106" s="30" t="s">
        <v>358</v>
      </c>
      <c r="T106" s="30" t="s">
        <v>733</v>
      </c>
      <c r="U106" s="66">
        <v>1</v>
      </c>
      <c r="V106" s="32" t="s">
        <v>91</v>
      </c>
      <c r="W106" s="34" t="s">
        <v>734</v>
      </c>
      <c r="X106" s="31" t="s">
        <v>71</v>
      </c>
      <c r="Y106" s="31" t="s">
        <v>735</v>
      </c>
      <c r="Z106" s="31" t="s">
        <v>736</v>
      </c>
      <c r="AA106" s="35">
        <v>16250</v>
      </c>
      <c r="AB106" s="53"/>
      <c r="AC106" s="54"/>
      <c r="AD106" s="39"/>
      <c r="AE106" s="39"/>
      <c r="AF106" s="39">
        <v>211</v>
      </c>
      <c r="AG106" s="39"/>
      <c r="AH106" s="39">
        <v>6.7</v>
      </c>
      <c r="AI106" s="39"/>
      <c r="AJ106" s="39"/>
      <c r="AK106" s="41"/>
      <c r="AL106" s="39"/>
      <c r="AM106" s="39">
        <v>350</v>
      </c>
      <c r="AN106" s="39"/>
      <c r="AO106" s="39"/>
      <c r="AP106" s="39">
        <v>12</v>
      </c>
      <c r="AQ106" s="39"/>
      <c r="AR106" s="39"/>
      <c r="AS106" s="39"/>
      <c r="AT106" s="39"/>
      <c r="AU106" s="39"/>
      <c r="AV106" s="39"/>
      <c r="AW106" s="39"/>
      <c r="AX106" s="39"/>
      <c r="AY106" s="39"/>
      <c r="AZ106" s="42"/>
      <c r="BA106" s="43" t="s">
        <v>125</v>
      </c>
      <c r="BB106" s="44" t="s">
        <v>737</v>
      </c>
      <c r="BC106" s="45" t="s">
        <v>136</v>
      </c>
      <c r="BD106" s="30" t="s">
        <v>77</v>
      </c>
      <c r="BE106" s="30" t="s">
        <v>77</v>
      </c>
      <c r="BF106" s="46" t="s">
        <v>738</v>
      </c>
      <c r="BG106" s="45" t="s">
        <v>739</v>
      </c>
      <c r="BH106" s="45"/>
      <c r="BI106" s="30" t="s">
        <v>140</v>
      </c>
      <c r="BJ106" s="30"/>
      <c r="BK106" s="58">
        <v>-22.498349999999999</v>
      </c>
      <c r="BL106" s="58">
        <v>-69.210409999999996</v>
      </c>
      <c r="BM106" s="49" t="s">
        <v>83</v>
      </c>
      <c r="BN106" s="50" t="s">
        <v>740</v>
      </c>
      <c r="BO106" s="51" t="s">
        <v>741</v>
      </c>
    </row>
    <row r="107" spans="1:69" customFormat="1" ht="54" customHeight="1">
      <c r="B107" s="27" t="str">
        <f t="shared" si="0"/>
        <v>NO</v>
      </c>
      <c r="C107" s="59" t="s">
        <v>742</v>
      </c>
      <c r="D107" s="29"/>
      <c r="E107" s="30"/>
      <c r="F107" s="30"/>
      <c r="G107" s="30"/>
      <c r="H107" s="30"/>
      <c r="I107" s="30"/>
      <c r="J107" s="30"/>
      <c r="K107" s="30"/>
      <c r="L107" s="30"/>
      <c r="M107" s="30"/>
      <c r="N107" s="30"/>
      <c r="O107" s="30" t="s">
        <v>63</v>
      </c>
      <c r="P107" s="32" t="s">
        <v>63</v>
      </c>
      <c r="Q107" s="29" t="s">
        <v>91</v>
      </c>
      <c r="R107" s="30" t="s">
        <v>66</v>
      </c>
      <c r="S107" s="30" t="s">
        <v>229</v>
      </c>
      <c r="T107" s="30"/>
      <c r="U107" s="66">
        <v>1</v>
      </c>
      <c r="V107" s="32" t="s">
        <v>91</v>
      </c>
      <c r="W107" s="34" t="s">
        <v>743</v>
      </c>
      <c r="X107" s="31" t="s">
        <v>71</v>
      </c>
      <c r="Y107" s="31"/>
      <c r="Z107" s="31" t="s">
        <v>71</v>
      </c>
      <c r="AA107" s="35">
        <v>4000</v>
      </c>
      <c r="AB107" s="53"/>
      <c r="AC107" s="54"/>
      <c r="AD107" s="39"/>
      <c r="AE107" s="39"/>
      <c r="AF107" s="39"/>
      <c r="AG107" s="39"/>
      <c r="AH107" s="39"/>
      <c r="AI107" s="39"/>
      <c r="AJ107" s="39"/>
      <c r="AK107" s="41"/>
      <c r="AL107" s="39"/>
      <c r="AM107" s="39"/>
      <c r="AN107" s="39"/>
      <c r="AO107" s="39"/>
      <c r="AP107" s="39"/>
      <c r="AQ107" s="39"/>
      <c r="AR107" s="39"/>
      <c r="AS107" s="39"/>
      <c r="AT107" s="39"/>
      <c r="AU107" s="39"/>
      <c r="AV107" s="39"/>
      <c r="AW107" s="39"/>
      <c r="AX107" s="39"/>
      <c r="AY107" s="39"/>
      <c r="AZ107" s="42"/>
      <c r="BA107" s="43" t="s">
        <v>74</v>
      </c>
      <c r="BB107" s="44"/>
      <c r="BC107" s="45" t="s">
        <v>113</v>
      </c>
      <c r="BD107" s="30" t="s">
        <v>175</v>
      </c>
      <c r="BE107" s="30" t="s">
        <v>77</v>
      </c>
      <c r="BF107" s="46" t="s">
        <v>744</v>
      </c>
      <c r="BG107" s="45" t="s">
        <v>745</v>
      </c>
      <c r="BH107" s="45"/>
      <c r="BI107" s="30" t="s">
        <v>140</v>
      </c>
      <c r="BJ107" s="30"/>
      <c r="BK107" s="47"/>
      <c r="BL107" s="47"/>
      <c r="BM107" s="49"/>
      <c r="BN107" s="50"/>
      <c r="BO107" s="51" t="s">
        <v>746</v>
      </c>
    </row>
    <row r="108" spans="1:69" customFormat="1" ht="53.25" customHeight="1">
      <c r="A108" t="s">
        <v>60</v>
      </c>
      <c r="B108" s="27" t="str">
        <f t="shared" si="0"/>
        <v>SI</v>
      </c>
      <c r="C108" s="59" t="s">
        <v>747</v>
      </c>
      <c r="D108" s="29"/>
      <c r="E108" s="30"/>
      <c r="F108" s="30"/>
      <c r="G108" s="30"/>
      <c r="H108" s="30"/>
      <c r="I108" s="30"/>
      <c r="J108" s="30"/>
      <c r="K108" s="30"/>
      <c r="L108" s="30"/>
      <c r="M108" s="30"/>
      <c r="N108" s="30" t="s">
        <v>63</v>
      </c>
      <c r="O108" s="30" t="s">
        <v>63</v>
      </c>
      <c r="P108" s="32" t="s">
        <v>64</v>
      </c>
      <c r="Q108" s="29" t="s">
        <v>384</v>
      </c>
      <c r="R108" s="30" t="s">
        <v>66</v>
      </c>
      <c r="S108" s="30" t="s">
        <v>462</v>
      </c>
      <c r="T108" s="30" t="s">
        <v>462</v>
      </c>
      <c r="U108" s="33" t="s">
        <v>748</v>
      </c>
      <c r="V108" s="32" t="s">
        <v>87</v>
      </c>
      <c r="W108" s="34" t="s">
        <v>749</v>
      </c>
      <c r="X108" s="31" t="s">
        <v>750</v>
      </c>
      <c r="Y108" s="31"/>
      <c r="Z108" s="31"/>
      <c r="AA108" s="35"/>
      <c r="AB108" s="53"/>
      <c r="AC108" s="54"/>
      <c r="AD108" s="39"/>
      <c r="AE108" s="39"/>
      <c r="AF108" s="39"/>
      <c r="AG108" s="39"/>
      <c r="AH108" s="39"/>
      <c r="AI108" s="39"/>
      <c r="AJ108" s="39"/>
      <c r="AK108" s="41"/>
      <c r="AL108" s="39"/>
      <c r="AM108" s="39"/>
      <c r="AN108" s="39"/>
      <c r="AO108" s="39"/>
      <c r="AP108" s="39"/>
      <c r="AQ108" s="39"/>
      <c r="AR108" s="39"/>
      <c r="AS108" s="39"/>
      <c r="AT108" s="39"/>
      <c r="AU108" s="39"/>
      <c r="AV108" s="39"/>
      <c r="AW108" s="39"/>
      <c r="AX108" s="39"/>
      <c r="AY108" s="39"/>
      <c r="AZ108" s="42"/>
      <c r="BA108" s="43" t="s">
        <v>751</v>
      </c>
      <c r="BB108" s="44"/>
      <c r="BC108" s="45" t="s">
        <v>136</v>
      </c>
      <c r="BD108" s="30" t="s">
        <v>77</v>
      </c>
      <c r="BE108" s="30" t="s">
        <v>77</v>
      </c>
      <c r="BF108" s="46" t="s">
        <v>752</v>
      </c>
      <c r="BG108" s="45"/>
      <c r="BH108" s="45"/>
      <c r="BI108" s="30" t="s">
        <v>117</v>
      </c>
      <c r="BJ108" s="30"/>
      <c r="BK108" s="58">
        <v>-28.63842</v>
      </c>
      <c r="BL108" s="58">
        <v>-71.063969999999998</v>
      </c>
      <c r="BM108" s="49" t="s">
        <v>83</v>
      </c>
      <c r="BN108" s="50"/>
      <c r="BO108" s="51"/>
    </row>
    <row r="109" spans="1:69" customFormat="1" ht="84">
      <c r="A109" t="s">
        <v>60</v>
      </c>
      <c r="B109" s="27" t="str">
        <f t="shared" si="0"/>
        <v>NO</v>
      </c>
      <c r="C109" s="28" t="s">
        <v>753</v>
      </c>
      <c r="D109" s="29" t="s">
        <v>63</v>
      </c>
      <c r="E109" s="30" t="s">
        <v>63</v>
      </c>
      <c r="F109" s="30" t="s">
        <v>63</v>
      </c>
      <c r="G109" s="30" t="s">
        <v>63</v>
      </c>
      <c r="H109" s="30" t="s">
        <v>63</v>
      </c>
      <c r="I109" s="30" t="s">
        <v>63</v>
      </c>
      <c r="J109" s="30" t="s">
        <v>63</v>
      </c>
      <c r="K109" s="30" t="s">
        <v>64</v>
      </c>
      <c r="L109" s="30" t="s">
        <v>64</v>
      </c>
      <c r="M109" s="30" t="s">
        <v>64</v>
      </c>
      <c r="N109" s="30" t="s">
        <v>63</v>
      </c>
      <c r="O109" s="30" t="s">
        <v>63</v>
      </c>
      <c r="P109" s="32" t="s">
        <v>63</v>
      </c>
      <c r="Q109" s="29" t="s">
        <v>65</v>
      </c>
      <c r="R109" s="30" t="s">
        <v>66</v>
      </c>
      <c r="S109" s="30" t="s">
        <v>67</v>
      </c>
      <c r="T109" s="30" t="s">
        <v>754</v>
      </c>
      <c r="U109" s="33" t="s">
        <v>755</v>
      </c>
      <c r="V109" s="32" t="s">
        <v>65</v>
      </c>
      <c r="W109" s="34" t="s">
        <v>756</v>
      </c>
      <c r="X109" s="31" t="s">
        <v>133</v>
      </c>
      <c r="Y109" s="31" t="s">
        <v>72</v>
      </c>
      <c r="Z109" s="31" t="s">
        <v>147</v>
      </c>
      <c r="AA109" s="35"/>
      <c r="AB109" s="53" t="s">
        <v>757</v>
      </c>
      <c r="AC109" s="54" t="s">
        <v>758</v>
      </c>
      <c r="AD109" s="39"/>
      <c r="AE109" s="39"/>
      <c r="AF109" s="39"/>
      <c r="AG109" s="39"/>
      <c r="AH109" s="39"/>
      <c r="AI109" s="39">
        <v>1.034</v>
      </c>
      <c r="AJ109" s="39">
        <v>207.54</v>
      </c>
      <c r="AK109" s="41"/>
      <c r="AL109" s="39"/>
      <c r="AM109" s="39"/>
      <c r="AN109" s="39"/>
      <c r="AO109" s="39"/>
      <c r="AP109" s="39"/>
      <c r="AQ109" s="39"/>
      <c r="AR109" s="39"/>
      <c r="AS109" s="39"/>
      <c r="AT109" s="39"/>
      <c r="AU109" s="39"/>
      <c r="AV109" s="39"/>
      <c r="AW109" s="39"/>
      <c r="AX109" s="39"/>
      <c r="AY109" s="39"/>
      <c r="AZ109" s="42"/>
      <c r="BA109" s="43" t="s">
        <v>111</v>
      </c>
      <c r="BB109" s="44" t="s">
        <v>709</v>
      </c>
      <c r="BC109" s="45" t="s">
        <v>136</v>
      </c>
      <c r="BD109" s="30" t="s">
        <v>77</v>
      </c>
      <c r="BE109" s="30" t="s">
        <v>77</v>
      </c>
      <c r="BF109" s="46" t="s">
        <v>759</v>
      </c>
      <c r="BG109" s="45" t="s">
        <v>423</v>
      </c>
      <c r="BH109" s="45" t="s">
        <v>213</v>
      </c>
      <c r="BI109" s="30" t="s">
        <v>117</v>
      </c>
      <c r="BJ109" s="30" t="s">
        <v>118</v>
      </c>
      <c r="BK109" s="58">
        <v>-26.643059999999998</v>
      </c>
      <c r="BL109" s="58">
        <v>-69.165279999999996</v>
      </c>
      <c r="BM109" s="49" t="s">
        <v>83</v>
      </c>
      <c r="BN109" s="50" t="s">
        <v>760</v>
      </c>
      <c r="BO109" s="51" t="s">
        <v>761</v>
      </c>
    </row>
    <row r="110" spans="1:69" customFormat="1" ht="54" customHeight="1">
      <c r="A110" t="s">
        <v>60</v>
      </c>
      <c r="B110" s="27" t="str">
        <f t="shared" si="0"/>
        <v>NO</v>
      </c>
      <c r="C110" s="28" t="s">
        <v>762</v>
      </c>
      <c r="D110" s="29"/>
      <c r="E110" s="30"/>
      <c r="F110" s="30"/>
      <c r="G110" s="30"/>
      <c r="H110" s="30"/>
      <c r="I110" s="30"/>
      <c r="J110" s="30"/>
      <c r="K110" s="30"/>
      <c r="L110" s="30" t="s">
        <v>63</v>
      </c>
      <c r="M110" s="30" t="s">
        <v>63</v>
      </c>
      <c r="N110" s="30" t="s">
        <v>63</v>
      </c>
      <c r="O110" s="30" t="s">
        <v>63</v>
      </c>
      <c r="P110" s="32" t="s">
        <v>63</v>
      </c>
      <c r="Q110" s="29" t="s">
        <v>65</v>
      </c>
      <c r="R110" s="30" t="s">
        <v>66</v>
      </c>
      <c r="S110" s="33" t="s">
        <v>67</v>
      </c>
      <c r="T110" s="33" t="s">
        <v>763</v>
      </c>
      <c r="U110" s="33"/>
      <c r="V110" s="32" t="s">
        <v>65</v>
      </c>
      <c r="W110" s="34" t="s">
        <v>764</v>
      </c>
      <c r="X110" s="31" t="s">
        <v>399</v>
      </c>
      <c r="Y110" s="31"/>
      <c r="Z110" s="31" t="s">
        <v>399</v>
      </c>
      <c r="AA110" s="35"/>
      <c r="AB110" s="53"/>
      <c r="AC110" s="54"/>
      <c r="AD110" s="39"/>
      <c r="AE110" s="39"/>
      <c r="AF110" s="39"/>
      <c r="AG110" s="39"/>
      <c r="AH110" s="39"/>
      <c r="AI110" s="39"/>
      <c r="AJ110" s="39"/>
      <c r="AK110" s="41"/>
      <c r="AL110" s="39"/>
      <c r="AM110" s="39"/>
      <c r="AN110" s="39"/>
      <c r="AO110" s="39"/>
      <c r="AP110" s="39"/>
      <c r="AQ110" s="39"/>
      <c r="AR110" s="39"/>
      <c r="AS110" s="39"/>
      <c r="AT110" s="39"/>
      <c r="AU110" s="39"/>
      <c r="AV110" s="39"/>
      <c r="AW110" s="39"/>
      <c r="AX110" s="39"/>
      <c r="AY110" s="39"/>
      <c r="AZ110" s="42"/>
      <c r="BA110" s="43" t="s">
        <v>464</v>
      </c>
      <c r="BB110" s="44" t="s">
        <v>465</v>
      </c>
      <c r="BC110" s="45" t="s">
        <v>76</v>
      </c>
      <c r="BD110" s="30" t="s">
        <v>77</v>
      </c>
      <c r="BE110" s="30" t="s">
        <v>77</v>
      </c>
      <c r="BF110" s="46" t="s">
        <v>765</v>
      </c>
      <c r="BG110" s="45" t="s">
        <v>212</v>
      </c>
      <c r="BH110" s="45" t="s">
        <v>213</v>
      </c>
      <c r="BI110" s="30" t="s">
        <v>151</v>
      </c>
      <c r="BJ110" s="30" t="s">
        <v>766</v>
      </c>
      <c r="BK110" s="58">
        <v>-21.41874</v>
      </c>
      <c r="BL110" s="58" t="s">
        <v>767</v>
      </c>
      <c r="BM110" s="49" t="s">
        <v>83</v>
      </c>
      <c r="BN110" s="50" t="s">
        <v>768</v>
      </c>
      <c r="BO110" s="51" t="s">
        <v>769</v>
      </c>
    </row>
    <row r="111" spans="1:69" customFormat="1" ht="54" customHeight="1">
      <c r="B111" s="27" t="str">
        <f t="shared" si="0"/>
        <v>NO</v>
      </c>
      <c r="C111" s="28" t="s">
        <v>770</v>
      </c>
      <c r="D111" s="29"/>
      <c r="E111" s="30"/>
      <c r="F111" s="30"/>
      <c r="G111" s="30"/>
      <c r="H111" s="30"/>
      <c r="I111" s="30"/>
      <c r="J111" s="30"/>
      <c r="K111" s="30"/>
      <c r="L111" s="30" t="s">
        <v>64</v>
      </c>
      <c r="M111" s="30" t="s">
        <v>64</v>
      </c>
      <c r="N111" s="30" t="s">
        <v>63</v>
      </c>
      <c r="O111" s="30" t="s">
        <v>64</v>
      </c>
      <c r="P111" s="32" t="s">
        <v>63</v>
      </c>
      <c r="Q111" s="29" t="s">
        <v>771</v>
      </c>
      <c r="R111" s="30" t="s">
        <v>471</v>
      </c>
      <c r="S111" s="33" t="s">
        <v>229</v>
      </c>
      <c r="T111" s="33"/>
      <c r="U111" s="33" t="s">
        <v>772</v>
      </c>
      <c r="V111" s="32" t="s">
        <v>771</v>
      </c>
      <c r="W111" s="34" t="s">
        <v>773</v>
      </c>
      <c r="X111" s="31" t="s">
        <v>399</v>
      </c>
      <c r="Y111" s="31" t="s">
        <v>774</v>
      </c>
      <c r="Z111" s="31"/>
      <c r="AA111" s="35"/>
      <c r="AB111" s="53"/>
      <c r="AC111" s="54"/>
      <c r="AD111" s="39"/>
      <c r="AE111" s="39"/>
      <c r="AF111" s="39"/>
      <c r="AG111" s="39"/>
      <c r="AH111" s="39"/>
      <c r="AI111" s="39"/>
      <c r="AJ111" s="39"/>
      <c r="AK111" s="41"/>
      <c r="AL111" s="39"/>
      <c r="AM111" s="39"/>
      <c r="AN111" s="39"/>
      <c r="AO111" s="39"/>
      <c r="AP111" s="39"/>
      <c r="AQ111" s="39"/>
      <c r="AR111" s="39"/>
      <c r="AS111" s="39"/>
      <c r="AT111" s="39"/>
      <c r="AU111" s="39"/>
      <c r="AV111" s="39"/>
      <c r="AW111" s="39"/>
      <c r="AX111" s="39"/>
      <c r="AY111" s="39"/>
      <c r="AZ111" s="42"/>
      <c r="BA111" s="45" t="s">
        <v>409</v>
      </c>
      <c r="BB111" s="44" t="s">
        <v>465</v>
      </c>
      <c r="BC111" s="45" t="s">
        <v>76</v>
      </c>
      <c r="BD111" s="30" t="s">
        <v>175</v>
      </c>
      <c r="BE111" s="30" t="s">
        <v>175</v>
      </c>
      <c r="BF111" s="46"/>
      <c r="BG111" s="45"/>
      <c r="BH111" s="45"/>
      <c r="BI111" s="30" t="s">
        <v>140</v>
      </c>
      <c r="BJ111" s="30" t="s">
        <v>315</v>
      </c>
      <c r="BK111" s="58">
        <v>-23.546109999999999</v>
      </c>
      <c r="BL111" s="58">
        <v>-68.399169999999998</v>
      </c>
      <c r="BM111" s="49" t="s">
        <v>83</v>
      </c>
      <c r="BN111" s="50"/>
      <c r="BO111" s="51" t="s">
        <v>775</v>
      </c>
    </row>
    <row r="112" spans="1:69" customFormat="1" ht="54" customHeight="1">
      <c r="A112" t="s">
        <v>60</v>
      </c>
      <c r="B112" s="27" t="str">
        <f t="shared" si="0"/>
        <v>SI</v>
      </c>
      <c r="C112" s="28" t="s">
        <v>776</v>
      </c>
      <c r="D112" s="29" t="s">
        <v>63</v>
      </c>
      <c r="E112" s="30" t="s">
        <v>63</v>
      </c>
      <c r="F112" s="30" t="s">
        <v>63</v>
      </c>
      <c r="G112" s="30" t="s">
        <v>63</v>
      </c>
      <c r="H112" s="30" t="s">
        <v>63</v>
      </c>
      <c r="I112" s="30" t="s">
        <v>63</v>
      </c>
      <c r="J112" s="30" t="s">
        <v>64</v>
      </c>
      <c r="K112" s="30" t="s">
        <v>64</v>
      </c>
      <c r="L112" s="30" t="s">
        <v>64</v>
      </c>
      <c r="M112" s="30" t="s">
        <v>64</v>
      </c>
      <c r="N112" s="30" t="s">
        <v>64</v>
      </c>
      <c r="O112" s="30" t="s">
        <v>64</v>
      </c>
      <c r="P112" s="32" t="s">
        <v>64</v>
      </c>
      <c r="Q112" s="29" t="s">
        <v>91</v>
      </c>
      <c r="R112" s="30" t="s">
        <v>66</v>
      </c>
      <c r="S112" s="30" t="s">
        <v>106</v>
      </c>
      <c r="T112" s="30"/>
      <c r="U112" s="33"/>
      <c r="V112" s="32" t="s">
        <v>91</v>
      </c>
      <c r="W112" s="34" t="s">
        <v>777</v>
      </c>
      <c r="X112" s="31" t="s">
        <v>399</v>
      </c>
      <c r="Y112" s="31"/>
      <c r="Z112" s="31" t="s">
        <v>399</v>
      </c>
      <c r="AA112" s="35"/>
      <c r="AB112" s="53"/>
      <c r="AC112" s="54"/>
      <c r="AD112" s="39">
        <v>121</v>
      </c>
      <c r="AE112" s="39">
        <v>0.39</v>
      </c>
      <c r="AF112" s="39"/>
      <c r="AG112" s="39"/>
      <c r="AH112" s="39"/>
      <c r="AI112" s="39"/>
      <c r="AJ112" s="39">
        <v>2.0000000000000001E-4</v>
      </c>
      <c r="AK112" s="41"/>
      <c r="AL112" s="39"/>
      <c r="AM112" s="39"/>
      <c r="AN112" s="39"/>
      <c r="AO112" s="39">
        <v>1.1299999999999999E-2</v>
      </c>
      <c r="AP112" s="39"/>
      <c r="AQ112" s="39"/>
      <c r="AR112" s="39"/>
      <c r="AS112" s="39"/>
      <c r="AT112" s="39"/>
      <c r="AU112" s="39"/>
      <c r="AV112" s="39"/>
      <c r="AW112" s="39"/>
      <c r="AX112" s="39"/>
      <c r="AY112" s="39"/>
      <c r="AZ112" s="42"/>
      <c r="BA112" s="71" t="s">
        <v>409</v>
      </c>
      <c r="BB112" s="44" t="s">
        <v>465</v>
      </c>
      <c r="BC112" s="45" t="s">
        <v>113</v>
      </c>
      <c r="BD112" s="30" t="s">
        <v>77</v>
      </c>
      <c r="BE112" s="30" t="s">
        <v>175</v>
      </c>
      <c r="BF112" s="46" t="s">
        <v>778</v>
      </c>
      <c r="BG112" s="45" t="s">
        <v>212</v>
      </c>
      <c r="BH112" s="45" t="s">
        <v>779</v>
      </c>
      <c r="BI112" s="30" t="s">
        <v>140</v>
      </c>
      <c r="BJ112" s="30" t="s">
        <v>315</v>
      </c>
      <c r="BK112" s="58">
        <v>-23.117100000000001</v>
      </c>
      <c r="BL112" s="58">
        <v>-67.138909999999996</v>
      </c>
      <c r="BM112" s="49" t="s">
        <v>83</v>
      </c>
      <c r="BN112" s="50" t="s">
        <v>780</v>
      </c>
      <c r="BO112" s="51" t="s">
        <v>781</v>
      </c>
    </row>
    <row r="113" spans="1:67" customFormat="1" ht="54" customHeight="1">
      <c r="B113" s="27"/>
      <c r="C113" s="28" t="s">
        <v>776</v>
      </c>
      <c r="D113" s="29" t="s">
        <v>63</v>
      </c>
      <c r="E113" s="30" t="s">
        <v>63</v>
      </c>
      <c r="F113" s="30" t="s">
        <v>63</v>
      </c>
      <c r="G113" s="30" t="s">
        <v>63</v>
      </c>
      <c r="H113" s="30" t="s">
        <v>63</v>
      </c>
      <c r="I113" s="30" t="s">
        <v>63</v>
      </c>
      <c r="J113" s="30" t="s">
        <v>64</v>
      </c>
      <c r="K113" s="30" t="s">
        <v>64</v>
      </c>
      <c r="L113" s="30" t="s">
        <v>64</v>
      </c>
      <c r="M113" s="30" t="s">
        <v>64</v>
      </c>
      <c r="N113" s="52" t="s">
        <v>64</v>
      </c>
      <c r="O113" s="30" t="s">
        <v>64</v>
      </c>
      <c r="P113" s="32" t="s">
        <v>64</v>
      </c>
      <c r="Q113" s="29" t="s">
        <v>91</v>
      </c>
      <c r="R113" s="30" t="s">
        <v>66</v>
      </c>
      <c r="S113" s="30" t="s">
        <v>106</v>
      </c>
      <c r="T113" s="30"/>
      <c r="U113" s="33"/>
      <c r="V113" s="32" t="s">
        <v>91</v>
      </c>
      <c r="W113" s="34" t="s">
        <v>782</v>
      </c>
      <c r="X113" s="31" t="s">
        <v>399</v>
      </c>
      <c r="Y113" s="31"/>
      <c r="Z113" s="31" t="s">
        <v>399</v>
      </c>
      <c r="AA113" s="35">
        <v>21700</v>
      </c>
      <c r="AB113" s="53"/>
      <c r="AC113" s="54"/>
      <c r="AD113" s="39"/>
      <c r="AE113" s="39"/>
      <c r="AF113" s="39"/>
      <c r="AG113" s="39"/>
      <c r="AH113" s="39"/>
      <c r="AI113" s="39"/>
      <c r="AJ113" s="39"/>
      <c r="AK113" s="41"/>
      <c r="AL113" s="39"/>
      <c r="AM113" s="39"/>
      <c r="AN113" s="39"/>
      <c r="AO113" s="39"/>
      <c r="AP113" s="39"/>
      <c r="AQ113" s="39"/>
      <c r="AR113" s="39"/>
      <c r="AS113" s="39"/>
      <c r="AT113" s="39"/>
      <c r="AU113" s="39"/>
      <c r="AV113" s="39"/>
      <c r="AW113" s="39"/>
      <c r="AX113" s="39"/>
      <c r="AY113" s="39"/>
      <c r="AZ113" s="42"/>
      <c r="BA113" s="71" t="s">
        <v>409</v>
      </c>
      <c r="BB113" s="44" t="s">
        <v>465</v>
      </c>
      <c r="BC113" s="45" t="s">
        <v>113</v>
      </c>
      <c r="BD113" s="30" t="s">
        <v>77</v>
      </c>
      <c r="BE113" s="30" t="s">
        <v>77</v>
      </c>
      <c r="BF113" s="46" t="s">
        <v>783</v>
      </c>
      <c r="BG113" s="45" t="s">
        <v>212</v>
      </c>
      <c r="BH113" s="45" t="s">
        <v>779</v>
      </c>
      <c r="BI113" s="30" t="s">
        <v>151</v>
      </c>
      <c r="BJ113" s="30" t="s">
        <v>243</v>
      </c>
      <c r="BK113" s="58">
        <v>-21.046890000000001</v>
      </c>
      <c r="BL113" s="58">
        <v>-69.594679999999997</v>
      </c>
      <c r="BM113" s="49" t="s">
        <v>83</v>
      </c>
      <c r="BN113" s="50" t="s">
        <v>780</v>
      </c>
      <c r="BO113" s="51" t="s">
        <v>784</v>
      </c>
    </row>
    <row r="114" spans="1:67" customFormat="1" ht="54" customHeight="1">
      <c r="B114" s="27"/>
      <c r="C114" s="28" t="s">
        <v>776</v>
      </c>
      <c r="D114" s="29" t="s">
        <v>63</v>
      </c>
      <c r="E114" s="30" t="s">
        <v>63</v>
      </c>
      <c r="F114" s="30" t="s">
        <v>63</v>
      </c>
      <c r="G114" s="30" t="s">
        <v>63</v>
      </c>
      <c r="H114" s="30" t="s">
        <v>63</v>
      </c>
      <c r="I114" s="30" t="s">
        <v>63</v>
      </c>
      <c r="J114" s="30" t="s">
        <v>64</v>
      </c>
      <c r="K114" s="30" t="s">
        <v>64</v>
      </c>
      <c r="L114" s="30" t="s">
        <v>64</v>
      </c>
      <c r="M114" s="30" t="s">
        <v>64</v>
      </c>
      <c r="N114" s="30" t="s">
        <v>64</v>
      </c>
      <c r="O114" s="30" t="s">
        <v>64</v>
      </c>
      <c r="P114" s="32" t="s">
        <v>64</v>
      </c>
      <c r="Q114" s="29" t="s">
        <v>91</v>
      </c>
      <c r="R114" s="30" t="s">
        <v>66</v>
      </c>
      <c r="S114" s="30" t="s">
        <v>106</v>
      </c>
      <c r="T114" s="30"/>
      <c r="U114" s="33"/>
      <c r="V114" s="32" t="s">
        <v>91</v>
      </c>
      <c r="W114" s="34" t="s">
        <v>785</v>
      </c>
      <c r="X114" s="31" t="s">
        <v>399</v>
      </c>
      <c r="Y114" s="31"/>
      <c r="Z114" s="31" t="s">
        <v>399</v>
      </c>
      <c r="AA114" s="35"/>
      <c r="AB114" s="53"/>
      <c r="AC114" s="54"/>
      <c r="AD114" s="39"/>
      <c r="AE114" s="39"/>
      <c r="AF114" s="39"/>
      <c r="AG114" s="39"/>
      <c r="AH114" s="39"/>
      <c r="AI114" s="39"/>
      <c r="AJ114" s="39"/>
      <c r="AK114" s="41"/>
      <c r="AL114" s="39"/>
      <c r="AM114" s="39"/>
      <c r="AN114" s="39"/>
      <c r="AO114" s="39"/>
      <c r="AP114" s="39"/>
      <c r="AQ114" s="39"/>
      <c r="AR114" s="39"/>
      <c r="AS114" s="39"/>
      <c r="AT114" s="39"/>
      <c r="AU114" s="39"/>
      <c r="AV114" s="39"/>
      <c r="AW114" s="39"/>
      <c r="AX114" s="39"/>
      <c r="AY114" s="39"/>
      <c r="AZ114" s="42"/>
      <c r="BA114" s="72" t="s">
        <v>409</v>
      </c>
      <c r="BB114" s="44" t="s">
        <v>465</v>
      </c>
      <c r="BC114" s="45" t="s">
        <v>113</v>
      </c>
      <c r="BD114" s="30" t="s">
        <v>77</v>
      </c>
      <c r="BE114" s="30" t="s">
        <v>77</v>
      </c>
      <c r="BF114" s="46" t="s">
        <v>786</v>
      </c>
      <c r="BG114" s="45" t="s">
        <v>212</v>
      </c>
      <c r="BH114" s="45" t="s">
        <v>779</v>
      </c>
      <c r="BI114" s="30" t="s">
        <v>140</v>
      </c>
      <c r="BJ114" s="30" t="s">
        <v>315</v>
      </c>
      <c r="BK114" s="58">
        <v>-23.021249999999998</v>
      </c>
      <c r="BL114" s="58">
        <v>-68.117220000000003</v>
      </c>
      <c r="BM114" s="49" t="s">
        <v>83</v>
      </c>
      <c r="BN114" s="50" t="s">
        <v>780</v>
      </c>
      <c r="BO114" s="51" t="s">
        <v>787</v>
      </c>
    </row>
    <row r="115" spans="1:67" customFormat="1" ht="54" customHeight="1">
      <c r="B115" s="27"/>
      <c r="C115" s="28" t="s">
        <v>776</v>
      </c>
      <c r="D115" s="29" t="s">
        <v>63</v>
      </c>
      <c r="E115" s="30" t="s">
        <v>63</v>
      </c>
      <c r="F115" s="30" t="s">
        <v>63</v>
      </c>
      <c r="G115" s="30" t="s">
        <v>63</v>
      </c>
      <c r="H115" s="30" t="s">
        <v>63</v>
      </c>
      <c r="I115" s="30" t="s">
        <v>63</v>
      </c>
      <c r="J115" s="30" t="s">
        <v>64</v>
      </c>
      <c r="K115" s="30" t="s">
        <v>64</v>
      </c>
      <c r="L115" s="30" t="s">
        <v>64</v>
      </c>
      <c r="M115" s="30" t="s">
        <v>64</v>
      </c>
      <c r="N115" s="30" t="s">
        <v>64</v>
      </c>
      <c r="O115" s="30" t="s">
        <v>64</v>
      </c>
      <c r="P115" s="32" t="s">
        <v>64</v>
      </c>
      <c r="Q115" s="29" t="s">
        <v>91</v>
      </c>
      <c r="R115" s="30" t="s">
        <v>66</v>
      </c>
      <c r="S115" s="30" t="s">
        <v>106</v>
      </c>
      <c r="T115" s="30"/>
      <c r="U115" s="33"/>
      <c r="V115" s="32" t="s">
        <v>91</v>
      </c>
      <c r="W115" s="34" t="s">
        <v>788</v>
      </c>
      <c r="X115" s="31" t="s">
        <v>399</v>
      </c>
      <c r="Y115" s="31"/>
      <c r="Z115" s="31" t="s">
        <v>399</v>
      </c>
      <c r="AA115" s="35"/>
      <c r="AB115" s="53"/>
      <c r="AC115" s="54"/>
      <c r="AD115" s="39"/>
      <c r="AE115" s="39"/>
      <c r="AF115" s="39"/>
      <c r="AG115" s="39"/>
      <c r="AH115" s="39"/>
      <c r="AI115" s="39"/>
      <c r="AJ115" s="39"/>
      <c r="AK115" s="41"/>
      <c r="AL115" s="39"/>
      <c r="AM115" s="39"/>
      <c r="AN115" s="39"/>
      <c r="AO115" s="39"/>
      <c r="AP115" s="39"/>
      <c r="AQ115" s="39"/>
      <c r="AR115" s="39"/>
      <c r="AS115" s="39"/>
      <c r="AT115" s="39"/>
      <c r="AU115" s="39"/>
      <c r="AV115" s="39"/>
      <c r="AW115" s="39"/>
      <c r="AX115" s="39"/>
      <c r="AY115" s="39"/>
      <c r="AZ115" s="42"/>
      <c r="BA115" s="43" t="s">
        <v>409</v>
      </c>
      <c r="BB115" s="44" t="s">
        <v>465</v>
      </c>
      <c r="BC115" s="45" t="s">
        <v>136</v>
      </c>
      <c r="BD115" s="30" t="s">
        <v>77</v>
      </c>
      <c r="BE115" s="30" t="s">
        <v>175</v>
      </c>
      <c r="BF115" s="46" t="s">
        <v>789</v>
      </c>
      <c r="BG115" s="45" t="s">
        <v>212</v>
      </c>
      <c r="BH115" s="45" t="s">
        <v>779</v>
      </c>
      <c r="BI115" s="30" t="s">
        <v>140</v>
      </c>
      <c r="BJ115" s="30" t="s">
        <v>315</v>
      </c>
      <c r="BK115" s="58">
        <v>-21.195779999999999</v>
      </c>
      <c r="BL115" s="58">
        <v>-68.2761</v>
      </c>
      <c r="BM115" s="49" t="s">
        <v>83</v>
      </c>
      <c r="BN115" s="50" t="s">
        <v>780</v>
      </c>
      <c r="BO115" s="51" t="s">
        <v>790</v>
      </c>
    </row>
    <row r="116" spans="1:67" customFormat="1" ht="54" customHeight="1">
      <c r="A116" t="s">
        <v>195</v>
      </c>
      <c r="B116" s="27"/>
      <c r="C116" s="28" t="s">
        <v>776</v>
      </c>
      <c r="D116" s="29" t="s">
        <v>63</v>
      </c>
      <c r="E116" s="30" t="s">
        <v>63</v>
      </c>
      <c r="F116" s="30" t="s">
        <v>63</v>
      </c>
      <c r="G116" s="30" t="s">
        <v>63</v>
      </c>
      <c r="H116" s="30" t="s">
        <v>63</v>
      </c>
      <c r="I116" s="30" t="s">
        <v>63</v>
      </c>
      <c r="J116" s="30" t="s">
        <v>64</v>
      </c>
      <c r="K116" s="30" t="s">
        <v>64</v>
      </c>
      <c r="L116" s="30" t="s">
        <v>64</v>
      </c>
      <c r="M116" s="30" t="s">
        <v>64</v>
      </c>
      <c r="N116" s="30" t="s">
        <v>64</v>
      </c>
      <c r="O116" s="30" t="s">
        <v>64</v>
      </c>
      <c r="P116" s="32" t="s">
        <v>64</v>
      </c>
      <c r="Q116" s="29" t="s">
        <v>91</v>
      </c>
      <c r="R116" s="30" t="s">
        <v>66</v>
      </c>
      <c r="S116" s="30" t="s">
        <v>106</v>
      </c>
      <c r="T116" s="30"/>
      <c r="U116" s="33"/>
      <c r="V116" s="32" t="s">
        <v>91</v>
      </c>
      <c r="W116" s="34" t="s">
        <v>455</v>
      </c>
      <c r="X116" s="31" t="s">
        <v>71</v>
      </c>
      <c r="Y116" s="31" t="s">
        <v>209</v>
      </c>
      <c r="Z116" s="31" t="s">
        <v>445</v>
      </c>
      <c r="AA116" s="35"/>
      <c r="AB116" s="53"/>
      <c r="AC116" s="54"/>
      <c r="AD116" s="39"/>
      <c r="AE116" s="39"/>
      <c r="AF116" s="39"/>
      <c r="AG116" s="39"/>
      <c r="AH116" s="39"/>
      <c r="AI116" s="39"/>
      <c r="AJ116" s="39"/>
      <c r="AK116" s="41"/>
      <c r="AL116" s="39"/>
      <c r="AM116" s="39"/>
      <c r="AN116" s="39"/>
      <c r="AO116" s="39"/>
      <c r="AP116" s="39"/>
      <c r="AQ116" s="39"/>
      <c r="AR116" s="39"/>
      <c r="AS116" s="39"/>
      <c r="AT116" s="39"/>
      <c r="AU116" s="39"/>
      <c r="AV116" s="39"/>
      <c r="AW116" s="39"/>
      <c r="AX116" s="39"/>
      <c r="AY116" s="39"/>
      <c r="AZ116" s="42"/>
      <c r="BA116" s="43" t="s">
        <v>111</v>
      </c>
      <c r="BB116" s="44" t="s">
        <v>791</v>
      </c>
      <c r="BC116" s="45" t="s">
        <v>113</v>
      </c>
      <c r="BD116" s="30" t="s">
        <v>175</v>
      </c>
      <c r="BE116" s="30" t="s">
        <v>175</v>
      </c>
      <c r="BF116" s="46" t="s">
        <v>792</v>
      </c>
      <c r="BG116" s="45" t="s">
        <v>212</v>
      </c>
      <c r="BH116" s="45" t="s">
        <v>213</v>
      </c>
      <c r="BI116" s="30" t="s">
        <v>117</v>
      </c>
      <c r="BJ116" s="30" t="s">
        <v>322</v>
      </c>
      <c r="BK116" s="58">
        <v>-29.363</v>
      </c>
      <c r="BL116" s="58">
        <v>-70.387</v>
      </c>
      <c r="BM116" s="49" t="s">
        <v>83</v>
      </c>
      <c r="BN116" s="50" t="s">
        <v>780</v>
      </c>
      <c r="BO116" s="51" t="s">
        <v>793</v>
      </c>
    </row>
    <row r="117" spans="1:67" customFormat="1" ht="54" customHeight="1">
      <c r="B117" s="27"/>
      <c r="C117" s="28" t="s">
        <v>776</v>
      </c>
      <c r="D117" s="29" t="s">
        <v>63</v>
      </c>
      <c r="E117" s="30" t="s">
        <v>63</v>
      </c>
      <c r="F117" s="30" t="s">
        <v>63</v>
      </c>
      <c r="G117" s="30" t="s">
        <v>63</v>
      </c>
      <c r="H117" s="30" t="s">
        <v>63</v>
      </c>
      <c r="I117" s="30" t="s">
        <v>63</v>
      </c>
      <c r="J117" s="30" t="s">
        <v>64</v>
      </c>
      <c r="K117" s="30" t="s">
        <v>64</v>
      </c>
      <c r="L117" s="30" t="s">
        <v>64</v>
      </c>
      <c r="M117" s="30" t="s">
        <v>64</v>
      </c>
      <c r="N117" s="30" t="s">
        <v>64</v>
      </c>
      <c r="O117" s="30" t="s">
        <v>64</v>
      </c>
      <c r="P117" s="32" t="s">
        <v>64</v>
      </c>
      <c r="Q117" s="29" t="s">
        <v>91</v>
      </c>
      <c r="R117" s="30" t="s">
        <v>66</v>
      </c>
      <c r="S117" s="30" t="s">
        <v>106</v>
      </c>
      <c r="T117" s="30"/>
      <c r="U117" s="33"/>
      <c r="V117" s="32" t="s">
        <v>91</v>
      </c>
      <c r="W117" s="34" t="s">
        <v>794</v>
      </c>
      <c r="X117" s="31" t="s">
        <v>71</v>
      </c>
      <c r="Y117" s="31" t="s">
        <v>209</v>
      </c>
      <c r="Z117" s="31" t="s">
        <v>445</v>
      </c>
      <c r="AA117" s="35"/>
      <c r="AB117" s="53"/>
      <c r="AC117" s="54"/>
      <c r="AD117" s="39"/>
      <c r="AE117" s="39"/>
      <c r="AF117" s="39"/>
      <c r="AG117" s="39"/>
      <c r="AH117" s="39"/>
      <c r="AI117" s="39"/>
      <c r="AJ117" s="39"/>
      <c r="AK117" s="41"/>
      <c r="AL117" s="39"/>
      <c r="AM117" s="39"/>
      <c r="AN117" s="39"/>
      <c r="AO117" s="39"/>
      <c r="AP117" s="39"/>
      <c r="AQ117" s="39"/>
      <c r="AR117" s="39"/>
      <c r="AS117" s="39"/>
      <c r="AT117" s="39"/>
      <c r="AU117" s="39"/>
      <c r="AV117" s="39"/>
      <c r="AW117" s="39"/>
      <c r="AX117" s="39"/>
      <c r="AY117" s="39"/>
      <c r="AZ117" s="42"/>
      <c r="BA117" s="43" t="s">
        <v>111</v>
      </c>
      <c r="BB117" s="44" t="s">
        <v>565</v>
      </c>
      <c r="BC117" s="45" t="s">
        <v>136</v>
      </c>
      <c r="BD117" s="30" t="s">
        <v>77</v>
      </c>
      <c r="BE117" s="30" t="s">
        <v>175</v>
      </c>
      <c r="BF117" s="46" t="s">
        <v>795</v>
      </c>
      <c r="BG117" s="45" t="s">
        <v>212</v>
      </c>
      <c r="BH117" s="45" t="s">
        <v>779</v>
      </c>
      <c r="BI117" s="30" t="s">
        <v>177</v>
      </c>
      <c r="BJ117" s="30" t="s">
        <v>354</v>
      </c>
      <c r="BK117" s="58">
        <v>-30.581029999999998</v>
      </c>
      <c r="BL117" s="58">
        <v>-70.649870000000007</v>
      </c>
      <c r="BM117" s="49" t="s">
        <v>83</v>
      </c>
      <c r="BN117" s="50" t="s">
        <v>780</v>
      </c>
      <c r="BO117" s="51"/>
    </row>
    <row r="118" spans="1:67" customFormat="1" ht="54" customHeight="1">
      <c r="A118" t="s">
        <v>195</v>
      </c>
      <c r="B118" s="27" t="str">
        <f>P118</f>
        <v>NO</v>
      </c>
      <c r="C118" s="28" t="s">
        <v>796</v>
      </c>
      <c r="D118" s="29"/>
      <c r="E118" s="30"/>
      <c r="F118" s="30"/>
      <c r="G118" s="30"/>
      <c r="H118" s="30"/>
      <c r="I118" s="30"/>
      <c r="J118" s="30"/>
      <c r="K118" s="30"/>
      <c r="L118" s="30" t="s">
        <v>105</v>
      </c>
      <c r="M118" s="30" t="s">
        <v>64</v>
      </c>
      <c r="N118" s="30" t="s">
        <v>63</v>
      </c>
      <c r="O118" s="30" t="s">
        <v>63</v>
      </c>
      <c r="P118" s="32" t="s">
        <v>63</v>
      </c>
      <c r="Q118" s="29" t="s">
        <v>87</v>
      </c>
      <c r="R118" s="30" t="s">
        <v>66</v>
      </c>
      <c r="S118" s="30" t="s">
        <v>229</v>
      </c>
      <c r="T118" s="30"/>
      <c r="U118" s="33" t="s">
        <v>797</v>
      </c>
      <c r="V118" s="32" t="s">
        <v>87</v>
      </c>
      <c r="W118" s="34" t="s">
        <v>798</v>
      </c>
      <c r="X118" s="31" t="s">
        <v>399</v>
      </c>
      <c r="Y118" s="31"/>
      <c r="Z118" s="31"/>
      <c r="AA118" s="35"/>
      <c r="AB118" s="53"/>
      <c r="AC118" s="54"/>
      <c r="AD118" s="39"/>
      <c r="AE118" s="39"/>
      <c r="AF118" s="39"/>
      <c r="AG118" s="39"/>
      <c r="AH118" s="39"/>
      <c r="AI118" s="39"/>
      <c r="AJ118" s="39"/>
      <c r="AK118" s="41"/>
      <c r="AL118" s="39"/>
      <c r="AM118" s="39"/>
      <c r="AN118" s="39"/>
      <c r="AO118" s="39"/>
      <c r="AP118" s="39"/>
      <c r="AQ118" s="39"/>
      <c r="AR118" s="39"/>
      <c r="AS118" s="39"/>
      <c r="AT118" s="39"/>
      <c r="AU118" s="39"/>
      <c r="AV118" s="39"/>
      <c r="AW118" s="39"/>
      <c r="AX118" s="39"/>
      <c r="AY118" s="39"/>
      <c r="AZ118" s="42"/>
      <c r="BA118" s="43" t="s">
        <v>409</v>
      </c>
      <c r="BB118" s="44" t="s">
        <v>465</v>
      </c>
      <c r="BC118" s="45" t="s">
        <v>136</v>
      </c>
      <c r="BD118" s="30" t="s">
        <v>77</v>
      </c>
      <c r="BE118" s="30" t="s">
        <v>799</v>
      </c>
      <c r="BF118" s="46" t="s">
        <v>800</v>
      </c>
      <c r="BG118" s="45" t="s">
        <v>212</v>
      </c>
      <c r="BH118" s="45" t="s">
        <v>779</v>
      </c>
      <c r="BI118" s="30" t="s">
        <v>140</v>
      </c>
      <c r="BJ118" s="30" t="s">
        <v>315</v>
      </c>
      <c r="BK118" s="73">
        <v>-23.90146</v>
      </c>
      <c r="BL118" s="73">
        <v>-68.58717</v>
      </c>
      <c r="BM118" s="49" t="s">
        <v>83</v>
      </c>
      <c r="BN118" s="50"/>
      <c r="BO118" s="51" t="s">
        <v>801</v>
      </c>
    </row>
    <row r="119" spans="1:67" customFormat="1" ht="72">
      <c r="A119" t="s">
        <v>195</v>
      </c>
      <c r="B119" s="27" t="str">
        <f>P119</f>
        <v>SI</v>
      </c>
      <c r="C119" s="28" t="s">
        <v>802</v>
      </c>
      <c r="D119" s="29" t="s">
        <v>64</v>
      </c>
      <c r="E119" s="30" t="s">
        <v>64</v>
      </c>
      <c r="F119" s="30" t="s">
        <v>64</v>
      </c>
      <c r="G119" s="30" t="s">
        <v>64</v>
      </c>
      <c r="H119" s="30" t="s">
        <v>64</v>
      </c>
      <c r="I119" s="30" t="s">
        <v>64</v>
      </c>
      <c r="J119" s="30" t="s">
        <v>64</v>
      </c>
      <c r="K119" s="30" t="s">
        <v>64</v>
      </c>
      <c r="L119" s="30" t="s">
        <v>64</v>
      </c>
      <c r="M119" s="30" t="s">
        <v>64</v>
      </c>
      <c r="N119" s="30" t="s">
        <v>64</v>
      </c>
      <c r="O119" s="30" t="s">
        <v>64</v>
      </c>
      <c r="P119" s="32" t="s">
        <v>64</v>
      </c>
      <c r="Q119" s="29" t="s">
        <v>91</v>
      </c>
      <c r="R119" s="30" t="s">
        <v>66</v>
      </c>
      <c r="S119" s="30" t="s">
        <v>106</v>
      </c>
      <c r="T119" s="30"/>
      <c r="U119" s="33"/>
      <c r="V119" s="32" t="s">
        <v>91</v>
      </c>
      <c r="W119" s="34" t="s">
        <v>803</v>
      </c>
      <c r="X119" s="31" t="s">
        <v>71</v>
      </c>
      <c r="Y119" s="31" t="s">
        <v>804</v>
      </c>
      <c r="Z119" s="31" t="s">
        <v>805</v>
      </c>
      <c r="AA119" s="35"/>
      <c r="AB119" s="53"/>
      <c r="AC119" s="54"/>
      <c r="AD119" s="39">
        <v>69.5</v>
      </c>
      <c r="AE119" s="39"/>
      <c r="AF119" s="39"/>
      <c r="AG119" s="39"/>
      <c r="AH119" s="39"/>
      <c r="AI119" s="39">
        <v>0.40699999999999997</v>
      </c>
      <c r="AJ119" s="39"/>
      <c r="AK119" s="41"/>
      <c r="AL119" s="39"/>
      <c r="AM119" s="39"/>
      <c r="AN119" s="39"/>
      <c r="AO119" s="39"/>
      <c r="AP119" s="39"/>
      <c r="AQ119" s="39"/>
      <c r="AR119" s="39"/>
      <c r="AS119" s="39"/>
      <c r="AT119" s="39"/>
      <c r="AU119" s="39"/>
      <c r="AV119" s="39"/>
      <c r="AW119" s="39"/>
      <c r="AX119" s="39"/>
      <c r="AY119" s="39"/>
      <c r="AZ119" s="42"/>
      <c r="BA119" s="43" t="s">
        <v>125</v>
      </c>
      <c r="BB119" s="44" t="s">
        <v>339</v>
      </c>
      <c r="BC119" s="45" t="s">
        <v>76</v>
      </c>
      <c r="BD119" s="30" t="s">
        <v>77</v>
      </c>
      <c r="BE119" s="30" t="s">
        <v>77</v>
      </c>
      <c r="BF119" s="46" t="s">
        <v>806</v>
      </c>
      <c r="BG119" s="45" t="s">
        <v>423</v>
      </c>
      <c r="BH119" s="45" t="s">
        <v>213</v>
      </c>
      <c r="BI119" s="30" t="s">
        <v>234</v>
      </c>
      <c r="BJ119" s="30" t="s">
        <v>807</v>
      </c>
      <c r="BK119" s="58">
        <v>-32.411960000000001</v>
      </c>
      <c r="BL119" s="58">
        <v>-70.430319999999995</v>
      </c>
      <c r="BM119" s="49" t="s">
        <v>83</v>
      </c>
      <c r="BN119" s="50" t="s">
        <v>808</v>
      </c>
      <c r="BO119" s="51" t="s">
        <v>809</v>
      </c>
    </row>
    <row r="120" spans="1:67" customFormat="1" ht="166.5" customHeight="1">
      <c r="A120" t="s">
        <v>195</v>
      </c>
      <c r="B120" s="27" t="str">
        <f>P120</f>
        <v>SI</v>
      </c>
      <c r="C120" s="28" t="s">
        <v>810</v>
      </c>
      <c r="D120" s="29" t="s">
        <v>64</v>
      </c>
      <c r="E120" s="30" t="s">
        <v>64</v>
      </c>
      <c r="F120" s="30" t="s">
        <v>64</v>
      </c>
      <c r="G120" s="30" t="s">
        <v>64</v>
      </c>
      <c r="H120" s="30" t="s">
        <v>64</v>
      </c>
      <c r="I120" s="30" t="s">
        <v>63</v>
      </c>
      <c r="J120" s="30" t="s">
        <v>64</v>
      </c>
      <c r="K120" s="30" t="s">
        <v>64</v>
      </c>
      <c r="L120" s="30" t="s">
        <v>64</v>
      </c>
      <c r="M120" s="30" t="s">
        <v>64</v>
      </c>
      <c r="N120" s="52" t="s">
        <v>64</v>
      </c>
      <c r="O120" s="30" t="s">
        <v>64</v>
      </c>
      <c r="P120" s="32" t="s">
        <v>64</v>
      </c>
      <c r="Q120" s="29" t="s">
        <v>91</v>
      </c>
      <c r="R120" s="30" t="s">
        <v>66</v>
      </c>
      <c r="S120" s="30" t="s">
        <v>88</v>
      </c>
      <c r="T120" s="30"/>
      <c r="U120" s="33"/>
      <c r="V120" s="32" t="s">
        <v>91</v>
      </c>
      <c r="W120" s="34" t="s">
        <v>811</v>
      </c>
      <c r="X120" s="31" t="s">
        <v>71</v>
      </c>
      <c r="Y120" s="31"/>
      <c r="Z120" s="31" t="s">
        <v>71</v>
      </c>
      <c r="AA120" s="35">
        <v>5840</v>
      </c>
      <c r="AB120" s="53"/>
      <c r="AC120" s="54"/>
      <c r="AD120" s="39"/>
      <c r="AE120" s="39">
        <v>0.89</v>
      </c>
      <c r="AF120" s="39"/>
      <c r="AG120" s="39"/>
      <c r="AH120" s="39"/>
      <c r="AI120" s="39"/>
      <c r="AJ120" s="39"/>
      <c r="AK120" s="41"/>
      <c r="AL120" s="39"/>
      <c r="AM120" s="39"/>
      <c r="AN120" s="39"/>
      <c r="AO120" s="39"/>
      <c r="AP120" s="39"/>
      <c r="AQ120" s="39"/>
      <c r="AR120" s="39"/>
      <c r="AS120" s="39"/>
      <c r="AT120" s="39"/>
      <c r="AU120" s="39"/>
      <c r="AV120" s="39"/>
      <c r="AW120" s="39"/>
      <c r="AX120" s="39"/>
      <c r="AY120" s="39"/>
      <c r="AZ120" s="42"/>
      <c r="BA120" s="43" t="s">
        <v>74</v>
      </c>
      <c r="BB120" s="44" t="s">
        <v>812</v>
      </c>
      <c r="BC120" s="45" t="s">
        <v>76</v>
      </c>
      <c r="BD120" s="30" t="s">
        <v>77</v>
      </c>
      <c r="BE120" s="30" t="s">
        <v>77</v>
      </c>
      <c r="BF120" s="46" t="s">
        <v>813</v>
      </c>
      <c r="BG120" s="45" t="s">
        <v>164</v>
      </c>
      <c r="BH120" s="45" t="s">
        <v>139</v>
      </c>
      <c r="BI120" s="30" t="s">
        <v>140</v>
      </c>
      <c r="BJ120" s="30" t="s">
        <v>140</v>
      </c>
      <c r="BK120" s="58">
        <v>-23.189039999999999</v>
      </c>
      <c r="BL120" s="58">
        <v>-70.223519999999994</v>
      </c>
      <c r="BM120" s="49" t="s">
        <v>83</v>
      </c>
      <c r="BN120" s="50" t="s">
        <v>814</v>
      </c>
      <c r="BO120" s="51" t="s">
        <v>815</v>
      </c>
    </row>
    <row r="121" spans="1:67" customFormat="1" ht="54" customHeight="1">
      <c r="A121" t="s">
        <v>195</v>
      </c>
      <c r="B121" s="27"/>
      <c r="C121" s="28" t="s">
        <v>810</v>
      </c>
      <c r="D121" s="29" t="s">
        <v>64</v>
      </c>
      <c r="E121" s="30" t="s">
        <v>64</v>
      </c>
      <c r="F121" s="30" t="s">
        <v>64</v>
      </c>
      <c r="G121" s="30" t="s">
        <v>64</v>
      </c>
      <c r="H121" s="30" t="s">
        <v>64</v>
      </c>
      <c r="I121" s="30" t="s">
        <v>64</v>
      </c>
      <c r="J121" s="30" t="s">
        <v>63</v>
      </c>
      <c r="K121" s="30" t="s">
        <v>64</v>
      </c>
      <c r="L121" s="30" t="s">
        <v>64</v>
      </c>
      <c r="M121" s="30" t="s">
        <v>64</v>
      </c>
      <c r="N121" s="52" t="s">
        <v>64</v>
      </c>
      <c r="O121" s="30" t="s">
        <v>64</v>
      </c>
      <c r="P121" s="32" t="s">
        <v>64</v>
      </c>
      <c r="Q121" s="29" t="s">
        <v>91</v>
      </c>
      <c r="R121" s="30" t="s">
        <v>66</v>
      </c>
      <c r="S121" s="30" t="s">
        <v>88</v>
      </c>
      <c r="T121" s="30"/>
      <c r="U121" s="33"/>
      <c r="V121" s="32" t="s">
        <v>91</v>
      </c>
      <c r="W121" s="34" t="s">
        <v>816</v>
      </c>
      <c r="X121" s="31" t="s">
        <v>615</v>
      </c>
      <c r="Y121" s="31" t="s">
        <v>161</v>
      </c>
      <c r="Z121" s="31" t="s">
        <v>817</v>
      </c>
      <c r="AA121" s="35">
        <v>2800</v>
      </c>
      <c r="AB121" s="53"/>
      <c r="AC121" s="54"/>
      <c r="AD121" s="39"/>
      <c r="AE121" s="39"/>
      <c r="AF121" s="39"/>
      <c r="AG121" s="39"/>
      <c r="AH121" s="39"/>
      <c r="AI121" s="39"/>
      <c r="AJ121" s="39"/>
      <c r="AK121" s="41"/>
      <c r="AL121" s="39"/>
      <c r="AM121" s="39"/>
      <c r="AN121" s="39"/>
      <c r="AO121" s="39"/>
      <c r="AP121" s="39"/>
      <c r="AQ121" s="39"/>
      <c r="AR121" s="39"/>
      <c r="AS121" s="39"/>
      <c r="AT121" s="39"/>
      <c r="AU121" s="39"/>
      <c r="AV121" s="39"/>
      <c r="AW121" s="39"/>
      <c r="AX121" s="39"/>
      <c r="AY121" s="39"/>
      <c r="AZ121" s="42"/>
      <c r="BA121" s="43" t="s">
        <v>74</v>
      </c>
      <c r="BB121" s="44" t="s">
        <v>212</v>
      </c>
      <c r="BC121" s="45" t="s">
        <v>136</v>
      </c>
      <c r="BD121" s="30" t="s">
        <v>175</v>
      </c>
      <c r="BE121" s="30" t="s">
        <v>175</v>
      </c>
      <c r="BF121" s="46" t="s">
        <v>818</v>
      </c>
      <c r="BG121" s="45" t="s">
        <v>164</v>
      </c>
      <c r="BH121" s="45" t="s">
        <v>139</v>
      </c>
      <c r="BI121" s="30" t="s">
        <v>117</v>
      </c>
      <c r="BJ121" s="30" t="s">
        <v>367</v>
      </c>
      <c r="BK121" s="58">
        <v>-26.16667</v>
      </c>
      <c r="BL121" s="58">
        <v>-70.5</v>
      </c>
      <c r="BM121" s="49" t="s">
        <v>83</v>
      </c>
      <c r="BN121" s="50" t="s">
        <v>814</v>
      </c>
      <c r="BO121" s="51"/>
    </row>
    <row r="122" spans="1:67" customFormat="1" ht="54" customHeight="1">
      <c r="B122" s="27"/>
      <c r="C122" s="28" t="s">
        <v>810</v>
      </c>
      <c r="D122" s="29" t="s">
        <v>64</v>
      </c>
      <c r="E122" s="30" t="s">
        <v>64</v>
      </c>
      <c r="F122" s="30" t="s">
        <v>64</v>
      </c>
      <c r="G122" s="30" t="s">
        <v>64</v>
      </c>
      <c r="H122" s="30" t="s">
        <v>64</v>
      </c>
      <c r="I122" s="30" t="s">
        <v>64</v>
      </c>
      <c r="J122" s="30" t="s">
        <v>63</v>
      </c>
      <c r="K122" s="30" t="s">
        <v>64</v>
      </c>
      <c r="L122" s="30" t="s">
        <v>64</v>
      </c>
      <c r="M122" s="30" t="s">
        <v>64</v>
      </c>
      <c r="N122" s="52" t="s">
        <v>64</v>
      </c>
      <c r="O122" s="30" t="s">
        <v>64</v>
      </c>
      <c r="P122" s="32" t="s">
        <v>64</v>
      </c>
      <c r="Q122" s="29" t="s">
        <v>91</v>
      </c>
      <c r="R122" s="30" t="s">
        <v>66</v>
      </c>
      <c r="S122" s="30" t="s">
        <v>88</v>
      </c>
      <c r="T122" s="30"/>
      <c r="U122" s="33"/>
      <c r="V122" s="32" t="s">
        <v>91</v>
      </c>
      <c r="W122" s="34" t="s">
        <v>819</v>
      </c>
      <c r="X122" s="31" t="s">
        <v>71</v>
      </c>
      <c r="Y122" s="31" t="s">
        <v>804</v>
      </c>
      <c r="Z122" s="31" t="s">
        <v>805</v>
      </c>
      <c r="AA122" s="35"/>
      <c r="AB122" s="53"/>
      <c r="AC122" s="54"/>
      <c r="AD122" s="39"/>
      <c r="AE122" s="39"/>
      <c r="AF122" s="39"/>
      <c r="AG122" s="39"/>
      <c r="AH122" s="39"/>
      <c r="AI122" s="39"/>
      <c r="AJ122" s="39"/>
      <c r="AK122" s="41"/>
      <c r="AL122" s="39"/>
      <c r="AM122" s="39"/>
      <c r="AN122" s="39"/>
      <c r="AO122" s="39"/>
      <c r="AP122" s="39"/>
      <c r="AQ122" s="39"/>
      <c r="AR122" s="39"/>
      <c r="AS122" s="39"/>
      <c r="AT122" s="39"/>
      <c r="AU122" s="39"/>
      <c r="AV122" s="39"/>
      <c r="AW122" s="39"/>
      <c r="AX122" s="39"/>
      <c r="AY122" s="39"/>
      <c r="AZ122" s="42"/>
      <c r="BA122" s="43" t="s">
        <v>125</v>
      </c>
      <c r="BB122" s="44" t="s">
        <v>820</v>
      </c>
      <c r="BC122" s="45" t="s">
        <v>136</v>
      </c>
      <c r="BD122" s="30" t="s">
        <v>77</v>
      </c>
      <c r="BE122" s="30" t="s">
        <v>175</v>
      </c>
      <c r="BF122" s="46" t="s">
        <v>821</v>
      </c>
      <c r="BG122" s="45" t="s">
        <v>212</v>
      </c>
      <c r="BH122" s="45" t="s">
        <v>165</v>
      </c>
      <c r="BI122" s="30" t="s">
        <v>328</v>
      </c>
      <c r="BJ122" s="30" t="s">
        <v>822</v>
      </c>
      <c r="BK122" s="58">
        <v>-35.730849999999997</v>
      </c>
      <c r="BL122" s="58">
        <v>-71.871359999999996</v>
      </c>
      <c r="BM122" s="49" t="s">
        <v>83</v>
      </c>
      <c r="BN122" s="50" t="s">
        <v>814</v>
      </c>
      <c r="BO122" s="51"/>
    </row>
    <row r="123" spans="1:67" customFormat="1" ht="54" customHeight="1">
      <c r="A123" t="s">
        <v>195</v>
      </c>
      <c r="B123" s="27"/>
      <c r="C123" s="28" t="s">
        <v>810</v>
      </c>
      <c r="D123" s="29" t="s">
        <v>64</v>
      </c>
      <c r="E123" s="30" t="s">
        <v>64</v>
      </c>
      <c r="F123" s="30" t="s">
        <v>64</v>
      </c>
      <c r="G123" s="30" t="s">
        <v>64</v>
      </c>
      <c r="H123" s="30" t="s">
        <v>64</v>
      </c>
      <c r="I123" s="30" t="s">
        <v>64</v>
      </c>
      <c r="J123" s="30" t="s">
        <v>64</v>
      </c>
      <c r="K123" s="30" t="s">
        <v>64</v>
      </c>
      <c r="L123" s="30" t="s">
        <v>64</v>
      </c>
      <c r="M123" s="30" t="s">
        <v>64</v>
      </c>
      <c r="N123" s="31" t="s">
        <v>64</v>
      </c>
      <c r="O123" s="31" t="s">
        <v>64</v>
      </c>
      <c r="P123" s="32" t="s">
        <v>64</v>
      </c>
      <c r="Q123" s="29" t="s">
        <v>91</v>
      </c>
      <c r="R123" s="30" t="s">
        <v>66</v>
      </c>
      <c r="S123" s="30" t="s">
        <v>88</v>
      </c>
      <c r="T123" s="30"/>
      <c r="U123" s="33" t="s">
        <v>823</v>
      </c>
      <c r="V123" s="32" t="s">
        <v>91</v>
      </c>
      <c r="W123" s="34" t="s">
        <v>824</v>
      </c>
      <c r="X123" s="31" t="s">
        <v>71</v>
      </c>
      <c r="Y123" s="31"/>
      <c r="Z123" s="31" t="s">
        <v>71</v>
      </c>
      <c r="AA123" s="35"/>
      <c r="AB123" s="53"/>
      <c r="AC123" s="54"/>
      <c r="AD123" s="39"/>
      <c r="AE123" s="39"/>
      <c r="AF123" s="39"/>
      <c r="AG123" s="39"/>
      <c r="AH123" s="39"/>
      <c r="AI123" s="39"/>
      <c r="AJ123" s="39"/>
      <c r="AK123" s="41"/>
      <c r="AL123" s="39"/>
      <c r="AM123" s="39"/>
      <c r="AN123" s="39"/>
      <c r="AO123" s="39"/>
      <c r="AP123" s="39"/>
      <c r="AQ123" s="39"/>
      <c r="AR123" s="39"/>
      <c r="AS123" s="39"/>
      <c r="AT123" s="39"/>
      <c r="AU123" s="39"/>
      <c r="AV123" s="39"/>
      <c r="AW123" s="39"/>
      <c r="AX123" s="39"/>
      <c r="AY123" s="39"/>
      <c r="AZ123" s="42"/>
      <c r="BA123" s="43" t="s">
        <v>125</v>
      </c>
      <c r="BB123" s="44" t="s">
        <v>825</v>
      </c>
      <c r="BC123" s="45" t="s">
        <v>136</v>
      </c>
      <c r="BD123" s="30" t="s">
        <v>175</v>
      </c>
      <c r="BE123" s="30" t="s">
        <v>175</v>
      </c>
      <c r="BF123" s="46" t="s">
        <v>826</v>
      </c>
      <c r="BG123" s="45" t="s">
        <v>212</v>
      </c>
      <c r="BH123" s="45" t="s">
        <v>165</v>
      </c>
      <c r="BI123" s="30" t="s">
        <v>140</v>
      </c>
      <c r="BJ123" s="30" t="s">
        <v>140</v>
      </c>
      <c r="BK123" s="58">
        <v>-23.366669999999999</v>
      </c>
      <c r="BL123" s="58">
        <v>-70.283330000000007</v>
      </c>
      <c r="BM123" s="49" t="s">
        <v>83</v>
      </c>
      <c r="BN123" s="50" t="s">
        <v>814</v>
      </c>
      <c r="BO123" s="51"/>
    </row>
    <row r="124" spans="1:67" customFormat="1" ht="54" customHeight="1">
      <c r="A124" t="s">
        <v>60</v>
      </c>
      <c r="B124" s="27" t="str">
        <f>P124</f>
        <v>NO</v>
      </c>
      <c r="C124" s="28" t="s">
        <v>827</v>
      </c>
      <c r="D124" s="29" t="s">
        <v>63</v>
      </c>
      <c r="E124" s="30" t="s">
        <v>63</v>
      </c>
      <c r="F124" s="30" t="s">
        <v>63</v>
      </c>
      <c r="G124" s="30" t="s">
        <v>63</v>
      </c>
      <c r="H124" s="30" t="s">
        <v>63</v>
      </c>
      <c r="I124" s="30" t="s">
        <v>63</v>
      </c>
      <c r="J124" s="30" t="s">
        <v>63</v>
      </c>
      <c r="K124" s="30" t="s">
        <v>63</v>
      </c>
      <c r="L124" s="30" t="s">
        <v>63</v>
      </c>
      <c r="M124" s="30" t="s">
        <v>63</v>
      </c>
      <c r="N124" s="52" t="s">
        <v>63</v>
      </c>
      <c r="O124" s="30" t="s">
        <v>63</v>
      </c>
      <c r="P124" s="32" t="s">
        <v>63</v>
      </c>
      <c r="Q124" s="29" t="s">
        <v>87</v>
      </c>
      <c r="R124" s="30" t="s">
        <v>828</v>
      </c>
      <c r="S124" s="30" t="s">
        <v>229</v>
      </c>
      <c r="T124" s="30"/>
      <c r="U124" s="33"/>
      <c r="V124" s="32" t="s">
        <v>87</v>
      </c>
      <c r="W124" s="34" t="s">
        <v>829</v>
      </c>
      <c r="X124" s="31" t="s">
        <v>71</v>
      </c>
      <c r="Y124" s="31" t="s">
        <v>830</v>
      </c>
      <c r="Z124" s="31" t="s">
        <v>573</v>
      </c>
      <c r="AA124" s="35"/>
      <c r="AB124" s="53"/>
      <c r="AC124" s="54"/>
      <c r="AD124" s="39">
        <v>60</v>
      </c>
      <c r="AE124" s="39"/>
      <c r="AF124" s="39"/>
      <c r="AG124" s="39"/>
      <c r="AH124" s="39"/>
      <c r="AI124" s="39"/>
      <c r="AJ124" s="39"/>
      <c r="AK124" s="41"/>
      <c r="AL124" s="39"/>
      <c r="AM124" s="39"/>
      <c r="AN124" s="39"/>
      <c r="AO124" s="39"/>
      <c r="AP124" s="39"/>
      <c r="AQ124" s="39"/>
      <c r="AR124" s="39"/>
      <c r="AS124" s="39"/>
      <c r="AT124" s="39"/>
      <c r="AU124" s="39"/>
      <c r="AV124" s="39"/>
      <c r="AW124" s="39"/>
      <c r="AX124" s="39"/>
      <c r="AY124" s="39">
        <v>0.17199999999999999</v>
      </c>
      <c r="AZ124" s="42">
        <v>1.19</v>
      </c>
      <c r="BA124" s="43" t="s">
        <v>125</v>
      </c>
      <c r="BB124" s="44" t="s">
        <v>458</v>
      </c>
      <c r="BC124" s="45" t="s">
        <v>136</v>
      </c>
      <c r="BD124" s="30" t="s">
        <v>77</v>
      </c>
      <c r="BE124" s="30" t="s">
        <v>175</v>
      </c>
      <c r="BF124" s="46" t="s">
        <v>831</v>
      </c>
      <c r="BG124" s="45" t="s">
        <v>138</v>
      </c>
      <c r="BH124" s="45" t="s">
        <v>213</v>
      </c>
      <c r="BI124" s="30" t="s">
        <v>117</v>
      </c>
      <c r="BJ124" s="30" t="s">
        <v>118</v>
      </c>
      <c r="BK124" s="55">
        <v>-27.386279999999999</v>
      </c>
      <c r="BL124" s="55">
        <v>-69.839439999999996</v>
      </c>
      <c r="BM124" s="49" t="s">
        <v>83</v>
      </c>
      <c r="BN124" s="50" t="s">
        <v>832</v>
      </c>
      <c r="BO124" s="51"/>
    </row>
    <row r="125" spans="1:67" customFormat="1" ht="54" customHeight="1">
      <c r="B125" s="27"/>
      <c r="C125" s="28" t="s">
        <v>827</v>
      </c>
      <c r="D125" s="29" t="s">
        <v>63</v>
      </c>
      <c r="E125" s="30" t="s">
        <v>63</v>
      </c>
      <c r="F125" s="30" t="s">
        <v>63</v>
      </c>
      <c r="G125" s="30" t="s">
        <v>63</v>
      </c>
      <c r="H125" s="30" t="s">
        <v>63</v>
      </c>
      <c r="I125" s="30" t="s">
        <v>63</v>
      </c>
      <c r="J125" s="30" t="s">
        <v>63</v>
      </c>
      <c r="K125" s="30" t="s">
        <v>63</v>
      </c>
      <c r="L125" s="30" t="s">
        <v>63</v>
      </c>
      <c r="M125" s="30" t="s">
        <v>63</v>
      </c>
      <c r="N125" s="62" t="s">
        <v>63</v>
      </c>
      <c r="O125" s="62" t="s">
        <v>63</v>
      </c>
      <c r="P125" s="32" t="s">
        <v>63</v>
      </c>
      <c r="Q125" s="29" t="s">
        <v>87</v>
      </c>
      <c r="R125" s="30" t="s">
        <v>828</v>
      </c>
      <c r="S125" s="30" t="s">
        <v>229</v>
      </c>
      <c r="T125" s="30"/>
      <c r="U125" s="33"/>
      <c r="V125" s="32" t="s">
        <v>87</v>
      </c>
      <c r="W125" s="34" t="s">
        <v>833</v>
      </c>
      <c r="X125" s="31" t="s">
        <v>71</v>
      </c>
      <c r="Y125" s="31" t="s">
        <v>209</v>
      </c>
      <c r="Z125" s="31" t="s">
        <v>445</v>
      </c>
      <c r="AA125" s="35">
        <v>3890</v>
      </c>
      <c r="AB125" s="53"/>
      <c r="AC125" s="54"/>
      <c r="AD125" s="39"/>
      <c r="AE125" s="39"/>
      <c r="AF125" s="39"/>
      <c r="AG125" s="39"/>
      <c r="AH125" s="39"/>
      <c r="AI125" s="39"/>
      <c r="AJ125" s="39"/>
      <c r="AK125" s="41"/>
      <c r="AL125" s="39"/>
      <c r="AM125" s="39"/>
      <c r="AN125" s="39"/>
      <c r="AO125" s="39"/>
      <c r="AP125" s="39"/>
      <c r="AQ125" s="39"/>
      <c r="AR125" s="39"/>
      <c r="AS125" s="39"/>
      <c r="AT125" s="39"/>
      <c r="AU125" s="39"/>
      <c r="AV125" s="39"/>
      <c r="AW125" s="39"/>
      <c r="AX125" s="39"/>
      <c r="AY125" s="39"/>
      <c r="AZ125" s="42"/>
      <c r="BA125" s="43" t="s">
        <v>125</v>
      </c>
      <c r="BB125" s="44"/>
      <c r="BC125" s="45" t="s">
        <v>136</v>
      </c>
      <c r="BD125" s="30" t="s">
        <v>77</v>
      </c>
      <c r="BE125" s="30" t="s">
        <v>175</v>
      </c>
      <c r="BF125" s="46" t="s">
        <v>834</v>
      </c>
      <c r="BG125" s="45" t="s">
        <v>212</v>
      </c>
      <c r="BH125" s="45" t="s">
        <v>779</v>
      </c>
      <c r="BI125" s="30" t="s">
        <v>290</v>
      </c>
      <c r="BJ125" s="30" t="s">
        <v>835</v>
      </c>
      <c r="BK125" s="55">
        <v>-32.195999999999998</v>
      </c>
      <c r="BL125" s="55" t="s">
        <v>836</v>
      </c>
      <c r="BM125" s="49" t="s">
        <v>83</v>
      </c>
      <c r="BN125" s="50" t="s">
        <v>832</v>
      </c>
      <c r="BO125" s="51" t="s">
        <v>837</v>
      </c>
    </row>
    <row r="126" spans="1:67" customFormat="1" ht="54" customHeight="1">
      <c r="A126" t="s">
        <v>195</v>
      </c>
      <c r="B126" s="27"/>
      <c r="C126" s="28" t="s">
        <v>827</v>
      </c>
      <c r="D126" s="29" t="s">
        <v>63</v>
      </c>
      <c r="E126" s="30" t="s">
        <v>63</v>
      </c>
      <c r="F126" s="30" t="s">
        <v>63</v>
      </c>
      <c r="G126" s="30" t="s">
        <v>63</v>
      </c>
      <c r="H126" s="30" t="s">
        <v>63</v>
      </c>
      <c r="I126" s="30" t="s">
        <v>63</v>
      </c>
      <c r="J126" s="30" t="s">
        <v>63</v>
      </c>
      <c r="K126" s="30" t="s">
        <v>63</v>
      </c>
      <c r="L126" s="30" t="s">
        <v>63</v>
      </c>
      <c r="M126" s="30" t="s">
        <v>63</v>
      </c>
      <c r="N126" s="62" t="s">
        <v>63</v>
      </c>
      <c r="O126" s="62" t="s">
        <v>63</v>
      </c>
      <c r="P126" s="32" t="s">
        <v>63</v>
      </c>
      <c r="Q126" s="29" t="s">
        <v>87</v>
      </c>
      <c r="R126" s="30" t="s">
        <v>828</v>
      </c>
      <c r="S126" s="30" t="s">
        <v>229</v>
      </c>
      <c r="T126" s="30"/>
      <c r="U126" s="33"/>
      <c r="V126" s="32" t="s">
        <v>87</v>
      </c>
      <c r="W126" s="34" t="s">
        <v>838</v>
      </c>
      <c r="X126" s="31" t="s">
        <v>71</v>
      </c>
      <c r="Y126" s="31" t="s">
        <v>606</v>
      </c>
      <c r="Z126" s="31" t="s">
        <v>839</v>
      </c>
      <c r="AA126" s="35">
        <v>4500</v>
      </c>
      <c r="AB126" s="53"/>
      <c r="AC126" s="54"/>
      <c r="AD126" s="39"/>
      <c r="AE126" s="39"/>
      <c r="AF126" s="39"/>
      <c r="AG126" s="39"/>
      <c r="AH126" s="39"/>
      <c r="AI126" s="39"/>
      <c r="AJ126" s="39"/>
      <c r="AK126" s="41"/>
      <c r="AL126" s="39"/>
      <c r="AM126" s="39"/>
      <c r="AN126" s="39"/>
      <c r="AO126" s="39"/>
      <c r="AP126" s="39"/>
      <c r="AQ126" s="39"/>
      <c r="AR126" s="39"/>
      <c r="AS126" s="39"/>
      <c r="AT126" s="39"/>
      <c r="AU126" s="39"/>
      <c r="AV126" s="39"/>
      <c r="AW126" s="39"/>
      <c r="AX126" s="39"/>
      <c r="AY126" s="39"/>
      <c r="AZ126" s="42"/>
      <c r="BA126" s="43" t="s">
        <v>125</v>
      </c>
      <c r="BB126" s="44" t="s">
        <v>212</v>
      </c>
      <c r="BC126" s="45" t="s">
        <v>136</v>
      </c>
      <c r="BD126" s="30" t="s">
        <v>175</v>
      </c>
      <c r="BE126" s="30" t="s">
        <v>175</v>
      </c>
      <c r="BF126" s="46" t="s">
        <v>840</v>
      </c>
      <c r="BG126" s="45" t="s">
        <v>212</v>
      </c>
      <c r="BH126" s="45" t="s">
        <v>779</v>
      </c>
      <c r="BI126" s="30" t="s">
        <v>117</v>
      </c>
      <c r="BJ126" s="30" t="s">
        <v>118</v>
      </c>
      <c r="BK126" s="47"/>
      <c r="BL126" s="47"/>
      <c r="BM126" s="49"/>
      <c r="BN126" s="50" t="s">
        <v>832</v>
      </c>
      <c r="BO126" s="51"/>
    </row>
    <row r="127" spans="1:67" customFormat="1" ht="54" customHeight="1">
      <c r="A127" t="s">
        <v>195</v>
      </c>
      <c r="B127" s="27"/>
      <c r="C127" s="28" t="s">
        <v>827</v>
      </c>
      <c r="D127" s="29" t="s">
        <v>63</v>
      </c>
      <c r="E127" s="30" t="s">
        <v>63</v>
      </c>
      <c r="F127" s="30" t="s">
        <v>63</v>
      </c>
      <c r="G127" s="30" t="s">
        <v>63</v>
      </c>
      <c r="H127" s="30" t="s">
        <v>63</v>
      </c>
      <c r="I127" s="30" t="s">
        <v>63</v>
      </c>
      <c r="J127" s="30" t="s">
        <v>63</v>
      </c>
      <c r="K127" s="30" t="s">
        <v>63</v>
      </c>
      <c r="L127" s="30" t="s">
        <v>63</v>
      </c>
      <c r="M127" s="30" t="s">
        <v>63</v>
      </c>
      <c r="N127" s="62" t="s">
        <v>63</v>
      </c>
      <c r="O127" s="62" t="s">
        <v>63</v>
      </c>
      <c r="P127" s="32" t="s">
        <v>63</v>
      </c>
      <c r="Q127" s="29" t="s">
        <v>87</v>
      </c>
      <c r="R127" s="30" t="s">
        <v>828</v>
      </c>
      <c r="S127" s="30" t="s">
        <v>229</v>
      </c>
      <c r="T127" s="30"/>
      <c r="U127" s="33"/>
      <c r="V127" s="32" t="s">
        <v>87</v>
      </c>
      <c r="W127" s="34" t="s">
        <v>841</v>
      </c>
      <c r="X127" s="31" t="s">
        <v>71</v>
      </c>
      <c r="Y127" s="31" t="s">
        <v>606</v>
      </c>
      <c r="Z127" s="31" t="s">
        <v>839</v>
      </c>
      <c r="AA127" s="35">
        <v>2000</v>
      </c>
      <c r="AB127" s="53"/>
      <c r="AC127" s="54"/>
      <c r="AD127" s="39"/>
      <c r="AE127" s="39"/>
      <c r="AF127" s="39"/>
      <c r="AG127" s="39"/>
      <c r="AH127" s="39"/>
      <c r="AI127" s="39"/>
      <c r="AJ127" s="39"/>
      <c r="AK127" s="41"/>
      <c r="AL127" s="39"/>
      <c r="AM127" s="39"/>
      <c r="AN127" s="39"/>
      <c r="AO127" s="39"/>
      <c r="AP127" s="39"/>
      <c r="AQ127" s="39"/>
      <c r="AR127" s="39"/>
      <c r="AS127" s="39"/>
      <c r="AT127" s="39"/>
      <c r="AU127" s="39"/>
      <c r="AV127" s="39"/>
      <c r="AW127" s="39"/>
      <c r="AX127" s="39"/>
      <c r="AY127" s="39"/>
      <c r="AZ127" s="42"/>
      <c r="BA127" s="43" t="s">
        <v>538</v>
      </c>
      <c r="BB127" s="44" t="s">
        <v>212</v>
      </c>
      <c r="BC127" s="45" t="s">
        <v>136</v>
      </c>
      <c r="BD127" s="30" t="s">
        <v>175</v>
      </c>
      <c r="BE127" s="30" t="s">
        <v>175</v>
      </c>
      <c r="BF127" s="46" t="s">
        <v>842</v>
      </c>
      <c r="BG127" s="45" t="s">
        <v>212</v>
      </c>
      <c r="BH127" s="45" t="s">
        <v>779</v>
      </c>
      <c r="BI127" s="30" t="s">
        <v>117</v>
      </c>
      <c r="BJ127" s="30" t="s">
        <v>118</v>
      </c>
      <c r="BK127" s="47"/>
      <c r="BL127" s="47"/>
      <c r="BM127" s="49"/>
      <c r="BN127" s="50" t="s">
        <v>832</v>
      </c>
      <c r="BO127" s="51"/>
    </row>
    <row r="128" spans="1:67" customFormat="1" ht="54" customHeight="1">
      <c r="A128" t="s">
        <v>195</v>
      </c>
      <c r="B128" s="27"/>
      <c r="C128" s="28" t="s">
        <v>827</v>
      </c>
      <c r="D128" s="29" t="s">
        <v>63</v>
      </c>
      <c r="E128" s="30" t="s">
        <v>63</v>
      </c>
      <c r="F128" s="30" t="s">
        <v>63</v>
      </c>
      <c r="G128" s="30" t="s">
        <v>63</v>
      </c>
      <c r="H128" s="30" t="s">
        <v>63</v>
      </c>
      <c r="I128" s="30" t="s">
        <v>63</v>
      </c>
      <c r="J128" s="30" t="s">
        <v>63</v>
      </c>
      <c r="K128" s="30" t="s">
        <v>63</v>
      </c>
      <c r="L128" s="30" t="s">
        <v>63</v>
      </c>
      <c r="M128" s="30" t="s">
        <v>63</v>
      </c>
      <c r="N128" s="62" t="s">
        <v>63</v>
      </c>
      <c r="O128" s="62" t="s">
        <v>63</v>
      </c>
      <c r="P128" s="32" t="s">
        <v>63</v>
      </c>
      <c r="Q128" s="29" t="s">
        <v>87</v>
      </c>
      <c r="R128" s="30" t="s">
        <v>828</v>
      </c>
      <c r="S128" s="30" t="s">
        <v>229</v>
      </c>
      <c r="T128" s="30"/>
      <c r="U128" s="33"/>
      <c r="V128" s="32" t="s">
        <v>87</v>
      </c>
      <c r="W128" s="34" t="s">
        <v>843</v>
      </c>
      <c r="X128" s="31" t="s">
        <v>71</v>
      </c>
      <c r="Y128" s="31" t="s">
        <v>606</v>
      </c>
      <c r="Z128" s="31" t="s">
        <v>839</v>
      </c>
      <c r="AA128" s="35">
        <v>5000</v>
      </c>
      <c r="AB128" s="53"/>
      <c r="AC128" s="54"/>
      <c r="AD128" s="39"/>
      <c r="AE128" s="39"/>
      <c r="AF128" s="39"/>
      <c r="AG128" s="39"/>
      <c r="AH128" s="39"/>
      <c r="AI128" s="39"/>
      <c r="AJ128" s="39"/>
      <c r="AK128" s="41"/>
      <c r="AL128" s="39"/>
      <c r="AM128" s="39"/>
      <c r="AN128" s="39"/>
      <c r="AO128" s="39"/>
      <c r="AP128" s="39"/>
      <c r="AQ128" s="39"/>
      <c r="AR128" s="39"/>
      <c r="AS128" s="39"/>
      <c r="AT128" s="39"/>
      <c r="AU128" s="39"/>
      <c r="AV128" s="39"/>
      <c r="AW128" s="39"/>
      <c r="AX128" s="39"/>
      <c r="AY128" s="39"/>
      <c r="AZ128" s="42"/>
      <c r="BA128" s="43" t="s">
        <v>538</v>
      </c>
      <c r="BB128" s="44" t="s">
        <v>212</v>
      </c>
      <c r="BC128" s="45" t="s">
        <v>136</v>
      </c>
      <c r="BD128" s="30" t="s">
        <v>175</v>
      </c>
      <c r="BE128" s="30" t="s">
        <v>175</v>
      </c>
      <c r="BF128" s="46" t="s">
        <v>844</v>
      </c>
      <c r="BG128" s="45" t="s">
        <v>212</v>
      </c>
      <c r="BH128" s="45" t="s">
        <v>779</v>
      </c>
      <c r="BI128" s="30" t="s">
        <v>117</v>
      </c>
      <c r="BJ128" s="30" t="s">
        <v>118</v>
      </c>
      <c r="BK128" s="47"/>
      <c r="BL128" s="47"/>
      <c r="BM128" s="49"/>
      <c r="BN128" s="50" t="s">
        <v>832</v>
      </c>
      <c r="BO128" s="51"/>
    </row>
    <row r="129" spans="1:70" customFormat="1" ht="54" customHeight="1">
      <c r="A129" t="s">
        <v>195</v>
      </c>
      <c r="B129" s="27"/>
      <c r="C129" s="28" t="s">
        <v>827</v>
      </c>
      <c r="D129" s="29" t="s">
        <v>63</v>
      </c>
      <c r="E129" s="30" t="s">
        <v>63</v>
      </c>
      <c r="F129" s="30" t="s">
        <v>63</v>
      </c>
      <c r="G129" s="30" t="s">
        <v>63</v>
      </c>
      <c r="H129" s="30" t="s">
        <v>63</v>
      </c>
      <c r="I129" s="30" t="s">
        <v>63</v>
      </c>
      <c r="J129" s="30" t="s">
        <v>63</v>
      </c>
      <c r="K129" s="30" t="s">
        <v>63</v>
      </c>
      <c r="L129" s="30" t="s">
        <v>63</v>
      </c>
      <c r="M129" s="30" t="s">
        <v>63</v>
      </c>
      <c r="N129" s="62" t="s">
        <v>63</v>
      </c>
      <c r="O129" s="62" t="s">
        <v>63</v>
      </c>
      <c r="P129" s="32" t="s">
        <v>63</v>
      </c>
      <c r="Q129" s="29" t="s">
        <v>87</v>
      </c>
      <c r="R129" s="30" t="s">
        <v>828</v>
      </c>
      <c r="S129" s="30" t="s">
        <v>229</v>
      </c>
      <c r="T129" s="30"/>
      <c r="U129" s="33"/>
      <c r="V129" s="32" t="s">
        <v>87</v>
      </c>
      <c r="W129" s="34" t="s">
        <v>845</v>
      </c>
      <c r="X129" s="31" t="s">
        <v>71</v>
      </c>
      <c r="Y129" s="31" t="s">
        <v>846</v>
      </c>
      <c r="Z129" s="31" t="s">
        <v>839</v>
      </c>
      <c r="AA129" s="35"/>
      <c r="AB129" s="53"/>
      <c r="AC129" s="54"/>
      <c r="AD129" s="39"/>
      <c r="AE129" s="39"/>
      <c r="AF129" s="39"/>
      <c r="AG129" s="39"/>
      <c r="AH129" s="39"/>
      <c r="AI129" s="39"/>
      <c r="AJ129" s="39"/>
      <c r="AK129" s="41"/>
      <c r="AL129" s="39"/>
      <c r="AM129" s="39"/>
      <c r="AN129" s="39"/>
      <c r="AO129" s="39"/>
      <c r="AP129" s="39"/>
      <c r="AQ129" s="39"/>
      <c r="AR129" s="39"/>
      <c r="AS129" s="39"/>
      <c r="AT129" s="39"/>
      <c r="AU129" s="39"/>
      <c r="AV129" s="39"/>
      <c r="AW129" s="39"/>
      <c r="AX129" s="39"/>
      <c r="AY129" s="39"/>
      <c r="AZ129" s="42"/>
      <c r="BA129" s="43" t="s">
        <v>125</v>
      </c>
      <c r="BB129" s="44" t="s">
        <v>458</v>
      </c>
      <c r="BC129" s="45" t="s">
        <v>136</v>
      </c>
      <c r="BD129" s="30" t="s">
        <v>175</v>
      </c>
      <c r="BE129" s="30" t="s">
        <v>175</v>
      </c>
      <c r="BF129" s="46" t="s">
        <v>212</v>
      </c>
      <c r="BG129" s="45" t="s">
        <v>212</v>
      </c>
      <c r="BH129" s="45" t="s">
        <v>779</v>
      </c>
      <c r="BI129" s="30" t="s">
        <v>117</v>
      </c>
      <c r="BJ129" s="30" t="s">
        <v>118</v>
      </c>
      <c r="BK129" s="47"/>
      <c r="BL129" s="47"/>
      <c r="BM129" s="49"/>
      <c r="BN129" s="50" t="s">
        <v>832</v>
      </c>
      <c r="BO129" s="51"/>
    </row>
    <row r="130" spans="1:70" customFormat="1" ht="54" customHeight="1">
      <c r="A130" t="s">
        <v>195</v>
      </c>
      <c r="B130" s="27"/>
      <c r="C130" s="28" t="s">
        <v>827</v>
      </c>
      <c r="D130" s="29" t="s">
        <v>63</v>
      </c>
      <c r="E130" s="30" t="s">
        <v>63</v>
      </c>
      <c r="F130" s="30" t="s">
        <v>63</v>
      </c>
      <c r="G130" s="30" t="s">
        <v>63</v>
      </c>
      <c r="H130" s="30" t="s">
        <v>63</v>
      </c>
      <c r="I130" s="30" t="s">
        <v>63</v>
      </c>
      <c r="J130" s="30" t="s">
        <v>63</v>
      </c>
      <c r="K130" s="30" t="s">
        <v>63</v>
      </c>
      <c r="L130" s="30" t="s">
        <v>63</v>
      </c>
      <c r="M130" s="30" t="s">
        <v>63</v>
      </c>
      <c r="N130" s="62" t="s">
        <v>63</v>
      </c>
      <c r="O130" s="62" t="s">
        <v>63</v>
      </c>
      <c r="P130" s="32" t="s">
        <v>63</v>
      </c>
      <c r="Q130" s="29" t="s">
        <v>87</v>
      </c>
      <c r="R130" s="30" t="s">
        <v>828</v>
      </c>
      <c r="S130" s="30" t="s">
        <v>229</v>
      </c>
      <c r="T130" s="30"/>
      <c r="U130" s="33"/>
      <c r="V130" s="32" t="s">
        <v>87</v>
      </c>
      <c r="W130" s="34" t="s">
        <v>847</v>
      </c>
      <c r="X130" s="31" t="s">
        <v>71</v>
      </c>
      <c r="Y130" s="31" t="s">
        <v>72</v>
      </c>
      <c r="Z130" s="31" t="s">
        <v>388</v>
      </c>
      <c r="AA130" s="35">
        <v>600</v>
      </c>
      <c r="AB130" s="53"/>
      <c r="AC130" s="54"/>
      <c r="AD130" s="39"/>
      <c r="AE130" s="39"/>
      <c r="AF130" s="39"/>
      <c r="AG130" s="39"/>
      <c r="AH130" s="39"/>
      <c r="AI130" s="39"/>
      <c r="AJ130" s="39"/>
      <c r="AK130" s="41"/>
      <c r="AL130" s="39"/>
      <c r="AM130" s="39"/>
      <c r="AN130" s="39"/>
      <c r="AO130" s="39"/>
      <c r="AP130" s="39"/>
      <c r="AQ130" s="39"/>
      <c r="AR130" s="39"/>
      <c r="AS130" s="39"/>
      <c r="AT130" s="39"/>
      <c r="AU130" s="39"/>
      <c r="AV130" s="39"/>
      <c r="AW130" s="39"/>
      <c r="AX130" s="39"/>
      <c r="AY130" s="39"/>
      <c r="AZ130" s="42"/>
      <c r="BA130" s="43" t="s">
        <v>848</v>
      </c>
      <c r="BB130" s="44" t="s">
        <v>849</v>
      </c>
      <c r="BC130" s="45" t="s">
        <v>136</v>
      </c>
      <c r="BD130" s="30" t="s">
        <v>175</v>
      </c>
      <c r="BE130" s="30" t="s">
        <v>175</v>
      </c>
      <c r="BF130" s="46" t="s">
        <v>850</v>
      </c>
      <c r="BG130" s="45" t="s">
        <v>212</v>
      </c>
      <c r="BH130" s="45" t="s">
        <v>779</v>
      </c>
      <c r="BI130" s="30" t="s">
        <v>117</v>
      </c>
      <c r="BJ130" s="30" t="s">
        <v>118</v>
      </c>
      <c r="BK130" s="47"/>
      <c r="BL130" s="47"/>
      <c r="BM130" s="49"/>
      <c r="BN130" s="50" t="s">
        <v>832</v>
      </c>
      <c r="BO130" s="51"/>
    </row>
    <row r="131" spans="1:70" customFormat="1" ht="54" customHeight="1">
      <c r="B131" s="27"/>
      <c r="C131" s="28" t="s">
        <v>827</v>
      </c>
      <c r="D131" s="29" t="s">
        <v>63</v>
      </c>
      <c r="E131" s="30" t="s">
        <v>63</v>
      </c>
      <c r="F131" s="30" t="s">
        <v>63</v>
      </c>
      <c r="G131" s="30" t="s">
        <v>63</v>
      </c>
      <c r="H131" s="30" t="s">
        <v>63</v>
      </c>
      <c r="I131" s="30" t="s">
        <v>63</v>
      </c>
      <c r="J131" s="30" t="s">
        <v>63</v>
      </c>
      <c r="K131" s="30" t="s">
        <v>63</v>
      </c>
      <c r="L131" s="30" t="s">
        <v>63</v>
      </c>
      <c r="M131" s="30" t="s">
        <v>63</v>
      </c>
      <c r="N131" s="62" t="s">
        <v>63</v>
      </c>
      <c r="O131" s="31" t="s">
        <v>63</v>
      </c>
      <c r="P131" s="32" t="s">
        <v>63</v>
      </c>
      <c r="Q131" s="29" t="s">
        <v>87</v>
      </c>
      <c r="R131" s="30" t="s">
        <v>828</v>
      </c>
      <c r="S131" s="30" t="s">
        <v>229</v>
      </c>
      <c r="T131" s="30"/>
      <c r="U131" s="33"/>
      <c r="V131" s="32" t="s">
        <v>87</v>
      </c>
      <c r="W131" s="34" t="s">
        <v>851</v>
      </c>
      <c r="X131" s="31" t="s">
        <v>71</v>
      </c>
      <c r="Y131" s="31" t="s">
        <v>606</v>
      </c>
      <c r="Z131" s="31" t="s">
        <v>852</v>
      </c>
      <c r="AA131" s="35">
        <v>1400</v>
      </c>
      <c r="AB131" s="53"/>
      <c r="AC131" s="54"/>
      <c r="AD131" s="39"/>
      <c r="AE131" s="39"/>
      <c r="AF131" s="39"/>
      <c r="AG131" s="39"/>
      <c r="AH131" s="39"/>
      <c r="AI131" s="39"/>
      <c r="AJ131" s="39"/>
      <c r="AK131" s="41"/>
      <c r="AL131" s="39"/>
      <c r="AM131" s="39"/>
      <c r="AN131" s="39"/>
      <c r="AO131" s="39"/>
      <c r="AP131" s="39"/>
      <c r="AQ131" s="39"/>
      <c r="AR131" s="39"/>
      <c r="AS131" s="39"/>
      <c r="AT131" s="39"/>
      <c r="AU131" s="39"/>
      <c r="AV131" s="39"/>
      <c r="AW131" s="39"/>
      <c r="AX131" s="39"/>
      <c r="AY131" s="39"/>
      <c r="AZ131" s="42"/>
      <c r="BA131" s="43" t="s">
        <v>848</v>
      </c>
      <c r="BB131" s="44" t="s">
        <v>849</v>
      </c>
      <c r="BC131" s="45" t="s">
        <v>136</v>
      </c>
      <c r="BD131" s="30" t="s">
        <v>77</v>
      </c>
      <c r="BE131" s="30" t="s">
        <v>175</v>
      </c>
      <c r="BF131" s="46" t="s">
        <v>853</v>
      </c>
      <c r="BG131" s="45" t="s">
        <v>212</v>
      </c>
      <c r="BH131" s="45" t="s">
        <v>779</v>
      </c>
      <c r="BI131" s="30" t="s">
        <v>117</v>
      </c>
      <c r="BJ131" s="30" t="s">
        <v>118</v>
      </c>
      <c r="BK131" s="47"/>
      <c r="BL131" s="47"/>
      <c r="BM131" s="49"/>
      <c r="BN131" s="50" t="s">
        <v>832</v>
      </c>
      <c r="BO131" s="51"/>
    </row>
    <row r="132" spans="1:70" customFormat="1" ht="54" customHeight="1">
      <c r="A132" t="s">
        <v>195</v>
      </c>
      <c r="B132" s="27"/>
      <c r="C132" s="28" t="s">
        <v>827</v>
      </c>
      <c r="D132" s="29" t="s">
        <v>63</v>
      </c>
      <c r="E132" s="30" t="s">
        <v>63</v>
      </c>
      <c r="F132" s="30" t="s">
        <v>63</v>
      </c>
      <c r="G132" s="30" t="s">
        <v>63</v>
      </c>
      <c r="H132" s="30" t="s">
        <v>63</v>
      </c>
      <c r="I132" s="30" t="s">
        <v>63</v>
      </c>
      <c r="J132" s="30" t="s">
        <v>63</v>
      </c>
      <c r="K132" s="30" t="s">
        <v>63</v>
      </c>
      <c r="L132" s="30" t="s">
        <v>63</v>
      </c>
      <c r="M132" s="30" t="s">
        <v>63</v>
      </c>
      <c r="N132" s="30" t="s">
        <v>63</v>
      </c>
      <c r="O132" s="30" t="s">
        <v>63</v>
      </c>
      <c r="P132" s="32" t="s">
        <v>63</v>
      </c>
      <c r="Q132" s="29" t="s">
        <v>87</v>
      </c>
      <c r="R132" s="30" t="s">
        <v>828</v>
      </c>
      <c r="S132" s="30" t="s">
        <v>229</v>
      </c>
      <c r="T132" s="30"/>
      <c r="U132" s="33"/>
      <c r="V132" s="32" t="s">
        <v>87</v>
      </c>
      <c r="W132" s="34" t="s">
        <v>854</v>
      </c>
      <c r="X132" s="31" t="s">
        <v>71</v>
      </c>
      <c r="Y132" s="31" t="s">
        <v>320</v>
      </c>
      <c r="Z132" s="31" t="s">
        <v>456</v>
      </c>
      <c r="AA132" s="35">
        <v>3191</v>
      </c>
      <c r="AB132" s="53"/>
      <c r="AC132" s="54"/>
      <c r="AD132" s="39"/>
      <c r="AE132" s="39"/>
      <c r="AF132" s="39"/>
      <c r="AG132" s="39"/>
      <c r="AH132" s="39"/>
      <c r="AI132" s="39"/>
      <c r="AJ132" s="39"/>
      <c r="AK132" s="41"/>
      <c r="AL132" s="39"/>
      <c r="AM132" s="39"/>
      <c r="AN132" s="39"/>
      <c r="AO132" s="39"/>
      <c r="AP132" s="39"/>
      <c r="AQ132" s="39"/>
      <c r="AR132" s="39"/>
      <c r="AS132" s="39"/>
      <c r="AT132" s="39"/>
      <c r="AU132" s="39"/>
      <c r="AV132" s="39"/>
      <c r="AW132" s="39"/>
      <c r="AX132" s="39"/>
      <c r="AY132" s="39"/>
      <c r="AZ132" s="42"/>
      <c r="BA132" s="43" t="s">
        <v>457</v>
      </c>
      <c r="BB132" s="44" t="s">
        <v>849</v>
      </c>
      <c r="BC132" s="45" t="s">
        <v>136</v>
      </c>
      <c r="BD132" s="30" t="s">
        <v>175</v>
      </c>
      <c r="BE132" s="30" t="s">
        <v>175</v>
      </c>
      <c r="BF132" s="46" t="s">
        <v>855</v>
      </c>
      <c r="BG132" s="45" t="s">
        <v>212</v>
      </c>
      <c r="BH132" s="45"/>
      <c r="BI132" s="30" t="s">
        <v>117</v>
      </c>
      <c r="BJ132" s="30" t="s">
        <v>166</v>
      </c>
      <c r="BK132" s="47"/>
      <c r="BL132" s="47"/>
      <c r="BM132" s="49"/>
      <c r="BN132" s="50" t="s">
        <v>832</v>
      </c>
      <c r="BO132" s="51"/>
    </row>
    <row r="133" spans="1:70" customFormat="1" ht="54" customHeight="1">
      <c r="A133" t="s">
        <v>195</v>
      </c>
      <c r="B133" s="27"/>
      <c r="C133" s="28" t="s">
        <v>827</v>
      </c>
      <c r="D133" s="29" t="s">
        <v>63</v>
      </c>
      <c r="E133" s="30" t="s">
        <v>63</v>
      </c>
      <c r="F133" s="30" t="s">
        <v>63</v>
      </c>
      <c r="G133" s="30" t="s">
        <v>63</v>
      </c>
      <c r="H133" s="30" t="s">
        <v>63</v>
      </c>
      <c r="I133" s="30" t="s">
        <v>63</v>
      </c>
      <c r="J133" s="30" t="s">
        <v>63</v>
      </c>
      <c r="K133" s="30" t="s">
        <v>63</v>
      </c>
      <c r="L133" s="30" t="s">
        <v>63</v>
      </c>
      <c r="M133" s="30" t="s">
        <v>63</v>
      </c>
      <c r="N133" s="30" t="s">
        <v>63</v>
      </c>
      <c r="O133" s="30" t="s">
        <v>63</v>
      </c>
      <c r="P133" s="32" t="s">
        <v>63</v>
      </c>
      <c r="Q133" s="29" t="s">
        <v>87</v>
      </c>
      <c r="R133" s="30" t="s">
        <v>828</v>
      </c>
      <c r="S133" s="30" t="s">
        <v>229</v>
      </c>
      <c r="T133" s="30"/>
      <c r="U133" s="33"/>
      <c r="V133" s="32" t="s">
        <v>87</v>
      </c>
      <c r="W133" s="34" t="s">
        <v>455</v>
      </c>
      <c r="X133" s="31" t="s">
        <v>71</v>
      </c>
      <c r="Y133" s="31" t="s">
        <v>320</v>
      </c>
      <c r="Z133" s="31" t="s">
        <v>456</v>
      </c>
      <c r="AA133" s="35">
        <v>3800</v>
      </c>
      <c r="AB133" s="53"/>
      <c r="AC133" s="54"/>
      <c r="AD133" s="39"/>
      <c r="AE133" s="39"/>
      <c r="AF133" s="39"/>
      <c r="AG133" s="39"/>
      <c r="AH133" s="39"/>
      <c r="AI133" s="39"/>
      <c r="AJ133" s="39"/>
      <c r="AK133" s="41"/>
      <c r="AL133" s="39"/>
      <c r="AM133" s="39"/>
      <c r="AN133" s="39"/>
      <c r="AO133" s="39"/>
      <c r="AP133" s="39"/>
      <c r="AQ133" s="39"/>
      <c r="AR133" s="39"/>
      <c r="AS133" s="39"/>
      <c r="AT133" s="39"/>
      <c r="AU133" s="39"/>
      <c r="AV133" s="39"/>
      <c r="AW133" s="39"/>
      <c r="AX133" s="39"/>
      <c r="AY133" s="39"/>
      <c r="AZ133" s="42"/>
      <c r="BA133" s="43" t="s">
        <v>457</v>
      </c>
      <c r="BB133" s="44" t="s">
        <v>458</v>
      </c>
      <c r="BC133" s="45" t="s">
        <v>136</v>
      </c>
      <c r="BD133" s="30" t="s">
        <v>175</v>
      </c>
      <c r="BE133" s="30" t="s">
        <v>175</v>
      </c>
      <c r="BF133" s="46" t="s">
        <v>459</v>
      </c>
      <c r="BG133" s="45" t="s">
        <v>212</v>
      </c>
      <c r="BH133" s="45"/>
      <c r="BI133" s="30" t="s">
        <v>117</v>
      </c>
      <c r="BJ133" s="30" t="s">
        <v>166</v>
      </c>
      <c r="BK133" s="47"/>
      <c r="BL133" s="47"/>
      <c r="BM133" s="49"/>
      <c r="BN133" s="50" t="s">
        <v>832</v>
      </c>
      <c r="BO133" s="51"/>
    </row>
    <row r="134" spans="1:70" customFormat="1" ht="54" customHeight="1">
      <c r="B134" s="27"/>
      <c r="C134" s="28" t="s">
        <v>827</v>
      </c>
      <c r="D134" s="29" t="s">
        <v>63</v>
      </c>
      <c r="E134" s="30" t="s">
        <v>63</v>
      </c>
      <c r="F134" s="30" t="s">
        <v>63</v>
      </c>
      <c r="G134" s="30" t="s">
        <v>63</v>
      </c>
      <c r="H134" s="30" t="s">
        <v>63</v>
      </c>
      <c r="I134" s="30" t="s">
        <v>63</v>
      </c>
      <c r="J134" s="30" t="s">
        <v>63</v>
      </c>
      <c r="K134" s="30" t="s">
        <v>63</v>
      </c>
      <c r="L134" s="30" t="s">
        <v>63</v>
      </c>
      <c r="M134" s="30" t="s">
        <v>63</v>
      </c>
      <c r="N134" s="30" t="s">
        <v>63</v>
      </c>
      <c r="O134" s="30" t="s">
        <v>63</v>
      </c>
      <c r="P134" s="32" t="s">
        <v>63</v>
      </c>
      <c r="Q134" s="29" t="s">
        <v>87</v>
      </c>
      <c r="R134" s="30" t="s">
        <v>828</v>
      </c>
      <c r="S134" s="30" t="s">
        <v>229</v>
      </c>
      <c r="T134" s="30"/>
      <c r="U134" s="33"/>
      <c r="V134" s="32" t="s">
        <v>87</v>
      </c>
      <c r="W134" s="34" t="s">
        <v>856</v>
      </c>
      <c r="X134" s="31" t="s">
        <v>71</v>
      </c>
      <c r="Y134" s="31" t="s">
        <v>320</v>
      </c>
      <c r="Z134" s="31" t="s">
        <v>456</v>
      </c>
      <c r="AA134" s="35">
        <v>700</v>
      </c>
      <c r="AB134" s="53"/>
      <c r="AC134" s="54"/>
      <c r="AD134" s="39"/>
      <c r="AE134" s="39"/>
      <c r="AF134" s="39"/>
      <c r="AG134" s="39"/>
      <c r="AH134" s="39"/>
      <c r="AI134" s="39"/>
      <c r="AJ134" s="39"/>
      <c r="AK134" s="41"/>
      <c r="AL134" s="39"/>
      <c r="AM134" s="39"/>
      <c r="AN134" s="39"/>
      <c r="AO134" s="39"/>
      <c r="AP134" s="39"/>
      <c r="AQ134" s="39"/>
      <c r="AR134" s="39"/>
      <c r="AS134" s="39"/>
      <c r="AT134" s="39"/>
      <c r="AU134" s="39"/>
      <c r="AV134" s="39"/>
      <c r="AW134" s="39"/>
      <c r="AX134" s="39"/>
      <c r="AY134" s="39"/>
      <c r="AZ134" s="42"/>
      <c r="BA134" s="43" t="s">
        <v>457</v>
      </c>
      <c r="BB134" s="44"/>
      <c r="BC134" s="45" t="s">
        <v>136</v>
      </c>
      <c r="BD134" s="30" t="s">
        <v>77</v>
      </c>
      <c r="BE134" s="30" t="s">
        <v>175</v>
      </c>
      <c r="BF134" s="46" t="s">
        <v>857</v>
      </c>
      <c r="BG134" s="45" t="s">
        <v>212</v>
      </c>
      <c r="BH134" s="45"/>
      <c r="BI134" s="30" t="s">
        <v>117</v>
      </c>
      <c r="BJ134" s="30" t="s">
        <v>166</v>
      </c>
      <c r="BK134" s="47"/>
      <c r="BL134" s="47"/>
      <c r="BM134" s="49"/>
      <c r="BN134" s="50" t="s">
        <v>832</v>
      </c>
      <c r="BO134" s="51" t="s">
        <v>858</v>
      </c>
    </row>
    <row r="135" spans="1:70" customFormat="1" ht="54" customHeight="1">
      <c r="A135" t="s">
        <v>195</v>
      </c>
      <c r="B135" s="27"/>
      <c r="C135" s="28" t="s">
        <v>827</v>
      </c>
      <c r="D135" s="29" t="s">
        <v>63</v>
      </c>
      <c r="E135" s="30" t="s">
        <v>63</v>
      </c>
      <c r="F135" s="30" t="s">
        <v>63</v>
      </c>
      <c r="G135" s="30" t="s">
        <v>63</v>
      </c>
      <c r="H135" s="30" t="s">
        <v>63</v>
      </c>
      <c r="I135" s="30" t="s">
        <v>63</v>
      </c>
      <c r="J135" s="30" t="s">
        <v>63</v>
      </c>
      <c r="K135" s="30" t="s">
        <v>63</v>
      </c>
      <c r="L135" s="30" t="s">
        <v>63</v>
      </c>
      <c r="M135" s="30" t="s">
        <v>63</v>
      </c>
      <c r="N135" s="30" t="s">
        <v>63</v>
      </c>
      <c r="O135" s="30" t="s">
        <v>63</v>
      </c>
      <c r="P135" s="32" t="s">
        <v>63</v>
      </c>
      <c r="Q135" s="29" t="s">
        <v>87</v>
      </c>
      <c r="R135" s="30" t="s">
        <v>828</v>
      </c>
      <c r="S135" s="30" t="s">
        <v>229</v>
      </c>
      <c r="T135" s="30"/>
      <c r="U135" s="33"/>
      <c r="V135" s="32" t="s">
        <v>87</v>
      </c>
      <c r="W135" s="34" t="s">
        <v>859</v>
      </c>
      <c r="X135" s="31" t="s">
        <v>71</v>
      </c>
      <c r="Y135" s="31" t="s">
        <v>432</v>
      </c>
      <c r="Z135" s="31" t="s">
        <v>860</v>
      </c>
      <c r="AA135" s="35">
        <v>6400</v>
      </c>
      <c r="AB135" s="53"/>
      <c r="AC135" s="54"/>
      <c r="AD135" s="39"/>
      <c r="AE135" s="39"/>
      <c r="AF135" s="39"/>
      <c r="AG135" s="39"/>
      <c r="AH135" s="39"/>
      <c r="AI135" s="39"/>
      <c r="AJ135" s="39"/>
      <c r="AK135" s="41"/>
      <c r="AL135" s="39"/>
      <c r="AM135" s="39"/>
      <c r="AN135" s="39"/>
      <c r="AO135" s="39"/>
      <c r="AP135" s="39"/>
      <c r="AQ135" s="39"/>
      <c r="AR135" s="39"/>
      <c r="AS135" s="39"/>
      <c r="AT135" s="39"/>
      <c r="AU135" s="39"/>
      <c r="AV135" s="39"/>
      <c r="AW135" s="39"/>
      <c r="AX135" s="39"/>
      <c r="AY135" s="39"/>
      <c r="AZ135" s="42"/>
      <c r="BA135" s="43" t="s">
        <v>457</v>
      </c>
      <c r="BB135" s="44"/>
      <c r="BC135" s="45" t="s">
        <v>136</v>
      </c>
      <c r="BD135" s="30" t="s">
        <v>175</v>
      </c>
      <c r="BE135" s="30" t="s">
        <v>175</v>
      </c>
      <c r="BF135" s="46" t="s">
        <v>861</v>
      </c>
      <c r="BG135" s="45" t="s">
        <v>212</v>
      </c>
      <c r="BH135" s="45"/>
      <c r="BI135" s="30" t="s">
        <v>177</v>
      </c>
      <c r="BJ135" s="30" t="s">
        <v>862</v>
      </c>
      <c r="BK135" s="47"/>
      <c r="BL135" s="47"/>
      <c r="BM135" s="49"/>
      <c r="BN135" s="50" t="s">
        <v>832</v>
      </c>
      <c r="BO135" s="51"/>
      <c r="BQ135" t="s">
        <v>863</v>
      </c>
      <c r="BR135" t="s">
        <v>864</v>
      </c>
    </row>
    <row r="136" spans="1:70" customFormat="1" ht="54" customHeight="1">
      <c r="A136" t="s">
        <v>195</v>
      </c>
      <c r="B136" s="27" t="str">
        <f>P136</f>
        <v>NO</v>
      </c>
      <c r="C136" s="28" t="s">
        <v>865</v>
      </c>
      <c r="D136" s="29"/>
      <c r="E136" s="30"/>
      <c r="F136" s="30"/>
      <c r="G136" s="30"/>
      <c r="H136" s="30"/>
      <c r="I136" s="30"/>
      <c r="J136" s="30"/>
      <c r="K136" s="30"/>
      <c r="L136" s="30" t="s">
        <v>63</v>
      </c>
      <c r="M136" s="30" t="s">
        <v>63</v>
      </c>
      <c r="N136" s="30" t="s">
        <v>63</v>
      </c>
      <c r="O136" s="30" t="s">
        <v>63</v>
      </c>
      <c r="P136" s="32" t="s">
        <v>63</v>
      </c>
      <c r="Q136" s="29" t="s">
        <v>91</v>
      </c>
      <c r="R136" s="30" t="s">
        <v>66</v>
      </c>
      <c r="S136" s="30" t="s">
        <v>106</v>
      </c>
      <c r="T136" s="30" t="s">
        <v>866</v>
      </c>
      <c r="U136" s="33"/>
      <c r="V136" s="32" t="s">
        <v>91</v>
      </c>
      <c r="W136" s="34" t="s">
        <v>867</v>
      </c>
      <c r="X136" s="31" t="s">
        <v>72</v>
      </c>
      <c r="Y136" s="31" t="s">
        <v>133</v>
      </c>
      <c r="Z136" s="31" t="s">
        <v>209</v>
      </c>
      <c r="AA136" s="35"/>
      <c r="AB136" s="53"/>
      <c r="AC136" s="54"/>
      <c r="AD136" s="39"/>
      <c r="AE136" s="39"/>
      <c r="AF136" s="39"/>
      <c r="AG136" s="39"/>
      <c r="AH136" s="39"/>
      <c r="AI136" s="39"/>
      <c r="AJ136" s="39"/>
      <c r="AK136" s="41"/>
      <c r="AL136" s="39"/>
      <c r="AM136" s="39"/>
      <c r="AN136" s="39"/>
      <c r="AO136" s="39"/>
      <c r="AP136" s="39"/>
      <c r="AQ136" s="39"/>
      <c r="AR136" s="39"/>
      <c r="AS136" s="39"/>
      <c r="AT136" s="39"/>
      <c r="AU136" s="39"/>
      <c r="AV136" s="39"/>
      <c r="AW136" s="39"/>
      <c r="AX136" s="39"/>
      <c r="AY136" s="39"/>
      <c r="AZ136" s="42"/>
      <c r="BA136" s="43" t="s">
        <v>135</v>
      </c>
      <c r="BB136" s="44" t="s">
        <v>868</v>
      </c>
      <c r="BC136" s="45" t="s">
        <v>113</v>
      </c>
      <c r="BD136" s="30" t="s">
        <v>77</v>
      </c>
      <c r="BE136" s="30" t="s">
        <v>175</v>
      </c>
      <c r="BF136" s="46" t="s">
        <v>869</v>
      </c>
      <c r="BG136" s="45" t="s">
        <v>212</v>
      </c>
      <c r="BH136" s="45" t="s">
        <v>213</v>
      </c>
      <c r="BI136" s="30" t="s">
        <v>151</v>
      </c>
      <c r="BJ136" s="30" t="s">
        <v>243</v>
      </c>
      <c r="BK136" s="58">
        <v>-19.350560000000002</v>
      </c>
      <c r="BL136" s="58">
        <v>-68.972219999999993</v>
      </c>
      <c r="BM136" s="49" t="s">
        <v>83</v>
      </c>
      <c r="BN136" s="50" t="s">
        <v>870</v>
      </c>
      <c r="BO136" s="51" t="s">
        <v>871</v>
      </c>
    </row>
    <row r="137" spans="1:70" customFormat="1" ht="75.75" customHeight="1">
      <c r="A137" t="s">
        <v>195</v>
      </c>
      <c r="B137" s="27"/>
      <c r="C137" s="28" t="s">
        <v>872</v>
      </c>
      <c r="D137" s="29" t="s">
        <v>63</v>
      </c>
      <c r="E137" s="30" t="s">
        <v>63</v>
      </c>
      <c r="F137" s="30" t="s">
        <v>63</v>
      </c>
      <c r="G137" s="30" t="s">
        <v>63</v>
      </c>
      <c r="H137" s="30" t="s">
        <v>63</v>
      </c>
      <c r="I137" s="30" t="s">
        <v>63</v>
      </c>
      <c r="J137" s="30" t="s">
        <v>63</v>
      </c>
      <c r="K137" s="30" t="s">
        <v>64</v>
      </c>
      <c r="L137" s="30" t="s">
        <v>63</v>
      </c>
      <c r="M137" s="30" t="s">
        <v>63</v>
      </c>
      <c r="N137" s="30" t="s">
        <v>63</v>
      </c>
      <c r="O137" s="30" t="s">
        <v>63</v>
      </c>
      <c r="P137" s="32" t="s">
        <v>63</v>
      </c>
      <c r="Q137" s="29" t="s">
        <v>91</v>
      </c>
      <c r="R137" s="30" t="s">
        <v>66</v>
      </c>
      <c r="S137" s="30" t="s">
        <v>358</v>
      </c>
      <c r="T137" s="30"/>
      <c r="U137" s="33" t="s">
        <v>873</v>
      </c>
      <c r="V137" s="32" t="s">
        <v>91</v>
      </c>
      <c r="W137" s="34" t="s">
        <v>874</v>
      </c>
      <c r="X137" s="31" t="s">
        <v>399</v>
      </c>
      <c r="Y137" s="31"/>
      <c r="Z137" s="31" t="s">
        <v>875</v>
      </c>
      <c r="AA137" s="35"/>
      <c r="AB137" s="53"/>
      <c r="AC137" s="54"/>
      <c r="AD137" s="39"/>
      <c r="AE137" s="39"/>
      <c r="AF137" s="39"/>
      <c r="AG137" s="39"/>
      <c r="AH137" s="39"/>
      <c r="AI137" s="39"/>
      <c r="AJ137" s="39"/>
      <c r="AK137" s="41"/>
      <c r="AL137" s="39"/>
      <c r="AM137" s="39"/>
      <c r="AN137" s="39"/>
      <c r="AO137" s="39"/>
      <c r="AP137" s="39"/>
      <c r="AQ137" s="39"/>
      <c r="AR137" s="39"/>
      <c r="AS137" s="39"/>
      <c r="AT137" s="39"/>
      <c r="AU137" s="39"/>
      <c r="AV137" s="39"/>
      <c r="AW137" s="39"/>
      <c r="AX137" s="39"/>
      <c r="AY137" s="39"/>
      <c r="AZ137" s="42"/>
      <c r="BA137" s="43" t="s">
        <v>409</v>
      </c>
      <c r="BB137" s="44" t="s">
        <v>465</v>
      </c>
      <c r="BC137" s="45" t="s">
        <v>113</v>
      </c>
      <c r="BD137" s="30" t="s">
        <v>175</v>
      </c>
      <c r="BE137" s="30" t="s">
        <v>175</v>
      </c>
      <c r="BF137" s="46" t="s">
        <v>876</v>
      </c>
      <c r="BG137" s="45" t="s">
        <v>518</v>
      </c>
      <c r="BH137" s="45" t="s">
        <v>213</v>
      </c>
      <c r="BI137" s="30" t="s">
        <v>117</v>
      </c>
      <c r="BJ137" s="30" t="s">
        <v>118</v>
      </c>
      <c r="BK137" s="55">
        <v>-26.256930000000001</v>
      </c>
      <c r="BL137" s="55">
        <v>-68.599440000000001</v>
      </c>
      <c r="BM137" s="49" t="s">
        <v>83</v>
      </c>
      <c r="BN137" s="50"/>
      <c r="BO137" s="51" t="s">
        <v>877</v>
      </c>
    </row>
    <row r="138" spans="1:70" customFormat="1" ht="54" customHeight="1">
      <c r="A138" t="s">
        <v>60</v>
      </c>
      <c r="B138" s="27" t="s">
        <v>63</v>
      </c>
      <c r="C138" s="59" t="s">
        <v>878</v>
      </c>
      <c r="D138" s="29"/>
      <c r="E138" s="30"/>
      <c r="F138" s="30"/>
      <c r="G138" s="30"/>
      <c r="H138" s="30"/>
      <c r="I138" s="30"/>
      <c r="J138" s="30"/>
      <c r="K138" s="30"/>
      <c r="L138" s="30"/>
      <c r="M138" s="30"/>
      <c r="N138" s="30" t="s">
        <v>63</v>
      </c>
      <c r="O138" s="30" t="s">
        <v>63</v>
      </c>
      <c r="P138" s="32" t="s">
        <v>63</v>
      </c>
      <c r="Q138" s="29" t="s">
        <v>65</v>
      </c>
      <c r="R138" s="30" t="s">
        <v>66</v>
      </c>
      <c r="S138" s="30" t="s">
        <v>229</v>
      </c>
      <c r="T138" s="30"/>
      <c r="U138" s="33" t="s">
        <v>879</v>
      </c>
      <c r="V138" s="32" t="s">
        <v>65</v>
      </c>
      <c r="W138" s="34" t="s">
        <v>880</v>
      </c>
      <c r="X138" s="31" t="s">
        <v>71</v>
      </c>
      <c r="Y138" s="31" t="s">
        <v>509</v>
      </c>
      <c r="Z138" s="31" t="s">
        <v>881</v>
      </c>
      <c r="AA138" s="35"/>
      <c r="AB138" s="53"/>
      <c r="AC138" s="54"/>
      <c r="AD138" s="39"/>
      <c r="AE138" s="39"/>
      <c r="AF138" s="39"/>
      <c r="AG138" s="39"/>
      <c r="AH138" s="39"/>
      <c r="AI138" s="39"/>
      <c r="AJ138" s="39"/>
      <c r="AK138" s="41"/>
      <c r="AL138" s="39"/>
      <c r="AM138" s="39"/>
      <c r="AN138" s="39"/>
      <c r="AO138" s="39"/>
      <c r="AP138" s="39"/>
      <c r="AQ138" s="39"/>
      <c r="AR138" s="39"/>
      <c r="AS138" s="39"/>
      <c r="AT138" s="39"/>
      <c r="AU138" s="39"/>
      <c r="AV138" s="39"/>
      <c r="AW138" s="39"/>
      <c r="AX138" s="39"/>
      <c r="AY138" s="39"/>
      <c r="AZ138" s="42"/>
      <c r="BA138" s="43" t="s">
        <v>125</v>
      </c>
      <c r="BB138" s="44" t="s">
        <v>882</v>
      </c>
      <c r="BC138" s="45" t="s">
        <v>113</v>
      </c>
      <c r="BD138" s="30" t="s">
        <v>77</v>
      </c>
      <c r="BE138" s="30" t="s">
        <v>77</v>
      </c>
      <c r="BF138" s="46" t="s">
        <v>883</v>
      </c>
      <c r="BG138" s="45"/>
      <c r="BH138" s="45"/>
      <c r="BI138" s="30" t="s">
        <v>117</v>
      </c>
      <c r="BJ138" s="30"/>
      <c r="BK138" s="55">
        <v>-26.39</v>
      </c>
      <c r="BL138" s="55">
        <v>-69.67</v>
      </c>
      <c r="BM138" s="49" t="s">
        <v>83</v>
      </c>
      <c r="BN138" s="50" t="s">
        <v>884</v>
      </c>
      <c r="BO138" s="51" t="s">
        <v>885</v>
      </c>
    </row>
    <row r="139" spans="1:70" customFormat="1" ht="54" customHeight="1">
      <c r="A139" t="s">
        <v>60</v>
      </c>
      <c r="B139" s="27" t="str">
        <f>P139</f>
        <v>NO</v>
      </c>
      <c r="C139" s="28" t="s">
        <v>886</v>
      </c>
      <c r="D139" s="29"/>
      <c r="E139" s="30"/>
      <c r="F139" s="30"/>
      <c r="G139" s="30"/>
      <c r="H139" s="30"/>
      <c r="I139" s="30"/>
      <c r="J139" s="30"/>
      <c r="K139" s="30"/>
      <c r="L139" s="30"/>
      <c r="M139" s="30"/>
      <c r="N139" s="30" t="s">
        <v>63</v>
      </c>
      <c r="O139" s="30" t="s">
        <v>63</v>
      </c>
      <c r="P139" s="32" t="s">
        <v>63</v>
      </c>
      <c r="Q139" s="29" t="s">
        <v>87</v>
      </c>
      <c r="R139" s="30" t="s">
        <v>66</v>
      </c>
      <c r="S139" s="30" t="s">
        <v>462</v>
      </c>
      <c r="T139" s="30"/>
      <c r="U139" s="33" t="s">
        <v>887</v>
      </c>
      <c r="V139" s="32" t="s">
        <v>87</v>
      </c>
      <c r="W139" s="34" t="s">
        <v>888</v>
      </c>
      <c r="X139" s="31" t="s">
        <v>71</v>
      </c>
      <c r="Y139" s="31" t="s">
        <v>805</v>
      </c>
      <c r="Z139" s="31"/>
      <c r="AA139" s="35">
        <v>9900</v>
      </c>
      <c r="AB139" s="53"/>
      <c r="AC139" s="54"/>
      <c r="AD139" s="39"/>
      <c r="AE139" s="39"/>
      <c r="AF139" s="39"/>
      <c r="AG139" s="39"/>
      <c r="AH139" s="39"/>
      <c r="AI139" s="39"/>
      <c r="AJ139" s="39"/>
      <c r="AK139" s="41"/>
      <c r="AL139" s="39"/>
      <c r="AM139" s="39"/>
      <c r="AN139" s="39"/>
      <c r="AO139" s="39"/>
      <c r="AP139" s="39"/>
      <c r="AQ139" s="39"/>
      <c r="AR139" s="39"/>
      <c r="AS139" s="39"/>
      <c r="AT139" s="39"/>
      <c r="AU139" s="39"/>
      <c r="AV139" s="39"/>
      <c r="AW139" s="39"/>
      <c r="AX139" s="39"/>
      <c r="AY139" s="39"/>
      <c r="AZ139" s="42"/>
      <c r="BA139" s="43" t="s">
        <v>125</v>
      </c>
      <c r="BB139" s="44" t="s">
        <v>889</v>
      </c>
      <c r="BC139" s="45" t="s">
        <v>113</v>
      </c>
      <c r="BD139" s="30" t="s">
        <v>77</v>
      </c>
      <c r="BE139" s="30" t="s">
        <v>77</v>
      </c>
      <c r="BF139" s="46" t="s">
        <v>890</v>
      </c>
      <c r="BG139" s="45" t="s">
        <v>891</v>
      </c>
      <c r="BH139" s="45" t="s">
        <v>892</v>
      </c>
      <c r="BI139" s="30" t="s">
        <v>177</v>
      </c>
      <c r="BJ139" s="30" t="s">
        <v>893</v>
      </c>
      <c r="BK139" s="58">
        <v>-30.9</v>
      </c>
      <c r="BL139" s="58">
        <v>-70.411500000000004</v>
      </c>
      <c r="BM139" s="49" t="s">
        <v>83</v>
      </c>
      <c r="BN139" s="50" t="s">
        <v>894</v>
      </c>
      <c r="BO139" s="51"/>
    </row>
    <row r="140" spans="1:70" customFormat="1" ht="54" customHeight="1">
      <c r="B140" s="27"/>
      <c r="C140" s="28" t="s">
        <v>886</v>
      </c>
      <c r="D140" s="29"/>
      <c r="E140" s="30"/>
      <c r="F140" s="30"/>
      <c r="G140" s="30"/>
      <c r="H140" s="30"/>
      <c r="I140" s="30"/>
      <c r="J140" s="30"/>
      <c r="K140" s="30"/>
      <c r="L140" s="30"/>
      <c r="M140" s="30"/>
      <c r="N140" s="30" t="s">
        <v>63</v>
      </c>
      <c r="O140" s="30" t="s">
        <v>63</v>
      </c>
      <c r="P140" s="32" t="s">
        <v>63</v>
      </c>
      <c r="Q140" s="29" t="s">
        <v>87</v>
      </c>
      <c r="R140" s="30" t="s">
        <v>66</v>
      </c>
      <c r="S140" s="30" t="s">
        <v>462</v>
      </c>
      <c r="T140" s="30"/>
      <c r="U140" s="33" t="s">
        <v>887</v>
      </c>
      <c r="V140" s="32" t="s">
        <v>87</v>
      </c>
      <c r="W140" s="34" t="s">
        <v>895</v>
      </c>
      <c r="X140" s="31" t="s">
        <v>71</v>
      </c>
      <c r="Y140" s="31" t="s">
        <v>509</v>
      </c>
      <c r="Z140" s="31"/>
      <c r="AA140" s="35">
        <v>8200</v>
      </c>
      <c r="AB140" s="53"/>
      <c r="AC140" s="54"/>
      <c r="AD140" s="39"/>
      <c r="AE140" s="39"/>
      <c r="AF140" s="39"/>
      <c r="AG140" s="39"/>
      <c r="AH140" s="39"/>
      <c r="AI140" s="39"/>
      <c r="AJ140" s="39"/>
      <c r="AK140" s="41"/>
      <c r="AL140" s="39"/>
      <c r="AM140" s="39"/>
      <c r="AN140" s="39"/>
      <c r="AO140" s="39"/>
      <c r="AP140" s="39"/>
      <c r="AQ140" s="39"/>
      <c r="AR140" s="39"/>
      <c r="AS140" s="39"/>
      <c r="AT140" s="39"/>
      <c r="AU140" s="39"/>
      <c r="AV140" s="39"/>
      <c r="AW140" s="39"/>
      <c r="AX140" s="39"/>
      <c r="AY140" s="39"/>
      <c r="AZ140" s="42"/>
      <c r="BA140" s="43" t="s">
        <v>125</v>
      </c>
      <c r="BB140" s="44" t="s">
        <v>896</v>
      </c>
      <c r="BC140" s="45" t="s">
        <v>113</v>
      </c>
      <c r="BD140" s="30" t="s">
        <v>77</v>
      </c>
      <c r="BE140" s="30" t="s">
        <v>77</v>
      </c>
      <c r="BF140" s="46" t="s">
        <v>897</v>
      </c>
      <c r="BG140" s="45"/>
      <c r="BH140" s="45" t="s">
        <v>213</v>
      </c>
      <c r="BI140" s="30" t="s">
        <v>117</v>
      </c>
      <c r="BJ140" s="30" t="s">
        <v>118</v>
      </c>
      <c r="BK140" s="58">
        <v>-30.9</v>
      </c>
      <c r="BL140" s="58">
        <v>-70.411500000000004</v>
      </c>
      <c r="BM140" s="49" t="s">
        <v>83</v>
      </c>
      <c r="BN140" s="50" t="s">
        <v>894</v>
      </c>
      <c r="BO140" s="51"/>
    </row>
    <row r="141" spans="1:70" customFormat="1" ht="54" customHeight="1">
      <c r="B141" s="27" t="str">
        <f>P141</f>
        <v>SI</v>
      </c>
      <c r="C141" s="28" t="s">
        <v>898</v>
      </c>
      <c r="D141" s="29" t="s">
        <v>63</v>
      </c>
      <c r="E141" s="30" t="s">
        <v>64</v>
      </c>
      <c r="F141" s="30" t="s">
        <v>64</v>
      </c>
      <c r="G141" s="30" t="s">
        <v>63</v>
      </c>
      <c r="H141" s="30" t="s">
        <v>63</v>
      </c>
      <c r="I141" s="30" t="s">
        <v>63</v>
      </c>
      <c r="J141" s="30" t="s">
        <v>63</v>
      </c>
      <c r="K141" s="30" t="s">
        <v>63</v>
      </c>
      <c r="L141" s="30" t="s">
        <v>64</v>
      </c>
      <c r="M141" s="30" t="s">
        <v>64</v>
      </c>
      <c r="N141" s="30" t="s">
        <v>64</v>
      </c>
      <c r="O141" s="30" t="s">
        <v>64</v>
      </c>
      <c r="P141" s="32" t="s">
        <v>64</v>
      </c>
      <c r="Q141" s="29" t="s">
        <v>87</v>
      </c>
      <c r="R141" s="30" t="s">
        <v>281</v>
      </c>
      <c r="S141" s="30" t="s">
        <v>229</v>
      </c>
      <c r="T141" s="30"/>
      <c r="U141" s="33"/>
      <c r="V141" s="32" t="s">
        <v>87</v>
      </c>
      <c r="W141" s="34" t="s">
        <v>899</v>
      </c>
      <c r="X141" s="31" t="s">
        <v>72</v>
      </c>
      <c r="Y141" s="31"/>
      <c r="Z141" s="31" t="s">
        <v>72</v>
      </c>
      <c r="AA141" s="35"/>
      <c r="AB141" s="53"/>
      <c r="AC141" s="54"/>
      <c r="AD141" s="39"/>
      <c r="AE141" s="39"/>
      <c r="AF141" s="39"/>
      <c r="AG141" s="39"/>
      <c r="AH141" s="39"/>
      <c r="AI141" s="39"/>
      <c r="AJ141" s="39"/>
      <c r="AK141" s="41"/>
      <c r="AL141" s="39"/>
      <c r="AM141" s="39"/>
      <c r="AN141" s="39"/>
      <c r="AO141" s="39"/>
      <c r="AP141" s="39"/>
      <c r="AQ141" s="39"/>
      <c r="AR141" s="39"/>
      <c r="AS141" s="39"/>
      <c r="AT141" s="39"/>
      <c r="AU141" s="39"/>
      <c r="AV141" s="39"/>
      <c r="AW141" s="39"/>
      <c r="AX141" s="39"/>
      <c r="AY141" s="39"/>
      <c r="AZ141" s="42"/>
      <c r="BA141" s="43" t="s">
        <v>900</v>
      </c>
      <c r="BB141" s="44" t="s">
        <v>212</v>
      </c>
      <c r="BC141" s="45" t="s">
        <v>136</v>
      </c>
      <c r="BD141" s="30" t="s">
        <v>175</v>
      </c>
      <c r="BE141" s="30" t="s">
        <v>175</v>
      </c>
      <c r="BF141" s="46" t="s">
        <v>901</v>
      </c>
      <c r="BG141" s="45" t="s">
        <v>164</v>
      </c>
      <c r="BH141" s="45" t="s">
        <v>139</v>
      </c>
      <c r="BI141" s="30" t="s">
        <v>177</v>
      </c>
      <c r="BJ141" s="30" t="s">
        <v>322</v>
      </c>
      <c r="BK141" s="58">
        <v>-29.872499999999999</v>
      </c>
      <c r="BL141" s="58">
        <v>-70.890829999999994</v>
      </c>
      <c r="BM141" s="49" t="s">
        <v>83</v>
      </c>
      <c r="BN141" s="50" t="s">
        <v>902</v>
      </c>
      <c r="BO141" s="51" t="s">
        <v>903</v>
      </c>
      <c r="BP141" s="51"/>
      <c r="BR141" t="s">
        <v>904</v>
      </c>
    </row>
    <row r="142" spans="1:70" customFormat="1" ht="53.25" customHeight="1">
      <c r="A142" t="s">
        <v>60</v>
      </c>
      <c r="B142" s="27" t="str">
        <f>P142</f>
        <v>NO</v>
      </c>
      <c r="C142" s="28" t="s">
        <v>905</v>
      </c>
      <c r="D142" s="29" t="s">
        <v>63</v>
      </c>
      <c r="E142" s="30" t="s">
        <v>64</v>
      </c>
      <c r="F142" s="30" t="s">
        <v>64</v>
      </c>
      <c r="G142" s="30" t="s">
        <v>63</v>
      </c>
      <c r="H142" s="30" t="s">
        <v>63</v>
      </c>
      <c r="I142" s="30" t="s">
        <v>63</v>
      </c>
      <c r="J142" s="30" t="s">
        <v>63</v>
      </c>
      <c r="K142" s="30" t="s">
        <v>63</v>
      </c>
      <c r="L142" s="30" t="s">
        <v>64</v>
      </c>
      <c r="M142" s="30" t="s">
        <v>64</v>
      </c>
      <c r="N142" s="30" t="s">
        <v>64</v>
      </c>
      <c r="O142" s="30" t="s">
        <v>64</v>
      </c>
      <c r="P142" s="32" t="s">
        <v>63</v>
      </c>
      <c r="Q142" s="29" t="s">
        <v>906</v>
      </c>
      <c r="R142" s="30" t="s">
        <v>281</v>
      </c>
      <c r="S142" s="30" t="s">
        <v>907</v>
      </c>
      <c r="T142" s="30"/>
      <c r="U142" s="33"/>
      <c r="V142" s="32" t="s">
        <v>906</v>
      </c>
      <c r="W142" s="34" t="s">
        <v>908</v>
      </c>
      <c r="X142" s="31" t="s">
        <v>72</v>
      </c>
      <c r="Y142" s="31"/>
      <c r="Z142" s="31" t="s">
        <v>72</v>
      </c>
      <c r="AA142" s="35"/>
      <c r="AB142" s="53"/>
      <c r="AC142" s="54"/>
      <c r="AD142" s="39"/>
      <c r="AE142" s="39"/>
      <c r="AF142" s="39"/>
      <c r="AG142" s="39"/>
      <c r="AH142" s="39"/>
      <c r="AI142" s="39"/>
      <c r="AJ142" s="39"/>
      <c r="AK142" s="41"/>
      <c r="AL142" s="39"/>
      <c r="AM142" s="39"/>
      <c r="AN142" s="39"/>
      <c r="AO142" s="39"/>
      <c r="AP142" s="39"/>
      <c r="AQ142" s="39"/>
      <c r="AR142" s="39"/>
      <c r="AS142" s="39"/>
      <c r="AT142" s="39"/>
      <c r="AU142" s="39"/>
      <c r="AV142" s="39"/>
      <c r="AW142" s="39"/>
      <c r="AX142" s="39"/>
      <c r="AY142" s="39"/>
      <c r="AZ142" s="42"/>
      <c r="BA142" s="43" t="s">
        <v>111</v>
      </c>
      <c r="BB142" s="44" t="s">
        <v>565</v>
      </c>
      <c r="BC142" s="45" t="s">
        <v>76</v>
      </c>
      <c r="BD142" s="30" t="s">
        <v>77</v>
      </c>
      <c r="BE142" s="30" t="s">
        <v>77</v>
      </c>
      <c r="BF142" s="46" t="s">
        <v>909</v>
      </c>
      <c r="BG142" s="45" t="s">
        <v>423</v>
      </c>
      <c r="BH142" s="45" t="s">
        <v>213</v>
      </c>
      <c r="BI142" s="30" t="s">
        <v>117</v>
      </c>
      <c r="BJ142" s="30" t="s">
        <v>118</v>
      </c>
      <c r="BK142" s="58">
        <v>-27.282520000000002</v>
      </c>
      <c r="BL142" s="58">
        <v>-69.234930000000006</v>
      </c>
      <c r="BM142" s="49" t="s">
        <v>83</v>
      </c>
      <c r="BN142" s="50" t="s">
        <v>910</v>
      </c>
      <c r="BO142" s="51"/>
    </row>
    <row r="143" spans="1:70" customFormat="1" ht="72">
      <c r="A143" t="s">
        <v>195</v>
      </c>
      <c r="B143" s="27" t="str">
        <f>P143</f>
        <v>SI</v>
      </c>
      <c r="C143" s="28" t="s">
        <v>911</v>
      </c>
      <c r="D143" s="29" t="s">
        <v>63</v>
      </c>
      <c r="E143" s="30" t="s">
        <v>64</v>
      </c>
      <c r="F143" s="30" t="s">
        <v>64</v>
      </c>
      <c r="G143" s="30" t="s">
        <v>63</v>
      </c>
      <c r="H143" s="30" t="s">
        <v>63</v>
      </c>
      <c r="I143" s="30" t="s">
        <v>63</v>
      </c>
      <c r="J143" s="30" t="s">
        <v>63</v>
      </c>
      <c r="K143" s="30" t="s">
        <v>63</v>
      </c>
      <c r="L143" s="30" t="s">
        <v>64</v>
      </c>
      <c r="M143" s="30" t="s">
        <v>64</v>
      </c>
      <c r="N143" s="30" t="s">
        <v>64</v>
      </c>
      <c r="O143" s="30" t="s">
        <v>64</v>
      </c>
      <c r="P143" s="32" t="s">
        <v>64</v>
      </c>
      <c r="Q143" s="29" t="s">
        <v>91</v>
      </c>
      <c r="R143" s="30" t="s">
        <v>66</v>
      </c>
      <c r="S143" s="30" t="s">
        <v>106</v>
      </c>
      <c r="T143" s="30"/>
      <c r="U143" s="33"/>
      <c r="V143" s="32" t="s">
        <v>91</v>
      </c>
      <c r="W143" s="34" t="s">
        <v>912</v>
      </c>
      <c r="X143" s="31" t="s">
        <v>72</v>
      </c>
      <c r="Y143" s="31" t="s">
        <v>913</v>
      </c>
      <c r="Z143" s="31" t="s">
        <v>914</v>
      </c>
      <c r="AA143" s="35"/>
      <c r="AB143" s="53"/>
      <c r="AC143" s="54"/>
      <c r="AD143" s="39">
        <v>200</v>
      </c>
      <c r="AE143" s="39">
        <v>0.43</v>
      </c>
      <c r="AF143" s="39"/>
      <c r="AG143" s="39"/>
      <c r="AH143" s="39"/>
      <c r="AI143" s="39">
        <v>0.14000000000000001</v>
      </c>
      <c r="AJ143" s="39"/>
      <c r="AK143" s="41"/>
      <c r="AL143" s="39"/>
      <c r="AM143" s="39"/>
      <c r="AN143" s="39"/>
      <c r="AO143" s="39"/>
      <c r="AP143" s="39"/>
      <c r="AQ143" s="39"/>
      <c r="AR143" s="39"/>
      <c r="AS143" s="39"/>
      <c r="AT143" s="39"/>
      <c r="AU143" s="39"/>
      <c r="AV143" s="39"/>
      <c r="AW143" s="39"/>
      <c r="AX143" s="39"/>
      <c r="AY143" s="39"/>
      <c r="AZ143" s="42"/>
      <c r="BA143" s="43" t="s">
        <v>125</v>
      </c>
      <c r="BB143" s="44" t="s">
        <v>915</v>
      </c>
      <c r="BC143" s="45" t="s">
        <v>76</v>
      </c>
      <c r="BD143" s="30" t="s">
        <v>77</v>
      </c>
      <c r="BE143" s="30" t="s">
        <v>77</v>
      </c>
      <c r="BF143" s="46" t="s">
        <v>916</v>
      </c>
      <c r="BG143" s="45" t="s">
        <v>138</v>
      </c>
      <c r="BH143" s="45" t="s">
        <v>139</v>
      </c>
      <c r="BI143" s="30" t="s">
        <v>117</v>
      </c>
      <c r="BJ143" s="30" t="s">
        <v>917</v>
      </c>
      <c r="BK143" s="58">
        <v>-26.751149999999999</v>
      </c>
      <c r="BL143" s="58">
        <v>-69.783109999999994</v>
      </c>
      <c r="BM143" s="49" t="s">
        <v>83</v>
      </c>
      <c r="BN143" s="50" t="s">
        <v>918</v>
      </c>
      <c r="BO143" s="51" t="s">
        <v>919</v>
      </c>
    </row>
    <row r="144" spans="1:70" customFormat="1" ht="54" customHeight="1">
      <c r="A144" t="s">
        <v>195</v>
      </c>
      <c r="B144" s="27"/>
      <c r="C144" s="28" t="s">
        <v>911</v>
      </c>
      <c r="D144" s="29" t="s">
        <v>63</v>
      </c>
      <c r="E144" s="30" t="s">
        <v>64</v>
      </c>
      <c r="F144" s="30" t="s">
        <v>64</v>
      </c>
      <c r="G144" s="30" t="s">
        <v>63</v>
      </c>
      <c r="H144" s="30" t="s">
        <v>63</v>
      </c>
      <c r="I144" s="30" t="s">
        <v>63</v>
      </c>
      <c r="J144" s="30" t="s">
        <v>63</v>
      </c>
      <c r="K144" s="30" t="s">
        <v>63</v>
      </c>
      <c r="L144" s="30" t="s">
        <v>64</v>
      </c>
      <c r="M144" s="30" t="s">
        <v>64</v>
      </c>
      <c r="N144" s="31" t="s">
        <v>64</v>
      </c>
      <c r="O144" s="31" t="s">
        <v>64</v>
      </c>
      <c r="P144" s="32" t="s">
        <v>64</v>
      </c>
      <c r="Q144" s="29" t="s">
        <v>91</v>
      </c>
      <c r="R144" s="30" t="s">
        <v>66</v>
      </c>
      <c r="S144" s="30" t="s">
        <v>106</v>
      </c>
      <c r="T144" s="30" t="s">
        <v>920</v>
      </c>
      <c r="U144" s="33"/>
      <c r="V144" s="32" t="s">
        <v>91</v>
      </c>
      <c r="W144" s="34" t="s">
        <v>921</v>
      </c>
      <c r="X144" s="31" t="s">
        <v>72</v>
      </c>
      <c r="Y144" s="31"/>
      <c r="Z144" s="31" t="s">
        <v>72</v>
      </c>
      <c r="AA144" s="35"/>
      <c r="AB144" s="53"/>
      <c r="AC144" s="54"/>
      <c r="AD144" s="39">
        <v>827</v>
      </c>
      <c r="AE144" s="39">
        <v>0.32</v>
      </c>
      <c r="AF144" s="39"/>
      <c r="AG144" s="39"/>
      <c r="AH144" s="39"/>
      <c r="AI144" s="39">
        <v>0.1</v>
      </c>
      <c r="AJ144" s="39">
        <v>1.32</v>
      </c>
      <c r="AK144" s="41"/>
      <c r="AL144" s="39"/>
      <c r="AM144" s="39"/>
      <c r="AN144" s="39"/>
      <c r="AO144" s="39"/>
      <c r="AP144" s="39"/>
      <c r="AQ144" s="39"/>
      <c r="AR144" s="39"/>
      <c r="AS144" s="39"/>
      <c r="AT144" s="39"/>
      <c r="AU144" s="39"/>
      <c r="AV144" s="39"/>
      <c r="AW144" s="39"/>
      <c r="AX144" s="39"/>
      <c r="AY144" s="39"/>
      <c r="AZ144" s="42"/>
      <c r="BA144" s="43" t="s">
        <v>212</v>
      </c>
      <c r="BB144" s="44" t="s">
        <v>212</v>
      </c>
      <c r="BC144" s="45" t="s">
        <v>113</v>
      </c>
      <c r="BD144" s="30" t="s">
        <v>175</v>
      </c>
      <c r="BE144" s="30" t="s">
        <v>175</v>
      </c>
      <c r="BF144" s="46" t="s">
        <v>922</v>
      </c>
      <c r="BG144" s="45" t="s">
        <v>518</v>
      </c>
      <c r="BH144" s="45" t="s">
        <v>213</v>
      </c>
      <c r="BI144" s="30" t="s">
        <v>117</v>
      </c>
      <c r="BJ144" s="30" t="s">
        <v>367</v>
      </c>
      <c r="BK144" s="47" t="s">
        <v>923</v>
      </c>
      <c r="BL144" s="47" t="s">
        <v>924</v>
      </c>
      <c r="BM144" s="49" t="s">
        <v>83</v>
      </c>
      <c r="BN144" s="50" t="s">
        <v>918</v>
      </c>
      <c r="BO144" s="51" t="s">
        <v>925</v>
      </c>
    </row>
    <row r="145" spans="1:67" customFormat="1" ht="54" customHeight="1">
      <c r="B145" s="27"/>
      <c r="C145" s="28" t="s">
        <v>911</v>
      </c>
      <c r="D145" s="29" t="s">
        <v>63</v>
      </c>
      <c r="E145" s="30" t="s">
        <v>64</v>
      </c>
      <c r="F145" s="30" t="s">
        <v>64</v>
      </c>
      <c r="G145" s="30" t="s">
        <v>63</v>
      </c>
      <c r="H145" s="30" t="s">
        <v>63</v>
      </c>
      <c r="I145" s="30" t="s">
        <v>63</v>
      </c>
      <c r="J145" s="30" t="s">
        <v>63</v>
      </c>
      <c r="K145" s="30" t="s">
        <v>63</v>
      </c>
      <c r="L145" s="30" t="s">
        <v>64</v>
      </c>
      <c r="M145" s="30" t="s">
        <v>64</v>
      </c>
      <c r="N145" s="30" t="s">
        <v>64</v>
      </c>
      <c r="O145" s="30" t="s">
        <v>64</v>
      </c>
      <c r="P145" s="32" t="s">
        <v>64</v>
      </c>
      <c r="Q145" s="29" t="s">
        <v>91</v>
      </c>
      <c r="R145" s="30" t="s">
        <v>66</v>
      </c>
      <c r="S145" s="30" t="s">
        <v>106</v>
      </c>
      <c r="T145" s="30"/>
      <c r="U145" s="33"/>
      <c r="V145" s="32" t="s">
        <v>91</v>
      </c>
      <c r="W145" s="34" t="s">
        <v>926</v>
      </c>
      <c r="X145" s="31" t="s">
        <v>72</v>
      </c>
      <c r="Y145" s="31"/>
      <c r="Z145" s="31" t="s">
        <v>72</v>
      </c>
      <c r="AA145" s="35">
        <v>33000</v>
      </c>
      <c r="AB145" s="53"/>
      <c r="AC145" s="54"/>
      <c r="AD145" s="39"/>
      <c r="AE145" s="39"/>
      <c r="AF145" s="39"/>
      <c r="AG145" s="39"/>
      <c r="AH145" s="39"/>
      <c r="AI145" s="39"/>
      <c r="AJ145" s="39"/>
      <c r="AK145" s="41"/>
      <c r="AL145" s="39"/>
      <c r="AM145" s="39"/>
      <c r="AN145" s="39"/>
      <c r="AO145" s="39"/>
      <c r="AP145" s="39"/>
      <c r="AQ145" s="39"/>
      <c r="AR145" s="39"/>
      <c r="AS145" s="39"/>
      <c r="AT145" s="39"/>
      <c r="AU145" s="39"/>
      <c r="AV145" s="39"/>
      <c r="AW145" s="39"/>
      <c r="AX145" s="39"/>
      <c r="AY145" s="39"/>
      <c r="AZ145" s="42"/>
      <c r="BA145" s="43" t="s">
        <v>111</v>
      </c>
      <c r="BB145" s="44" t="s">
        <v>212</v>
      </c>
      <c r="BC145" s="45" t="s">
        <v>113</v>
      </c>
      <c r="BD145" s="30" t="s">
        <v>77</v>
      </c>
      <c r="BE145" s="30" t="s">
        <v>175</v>
      </c>
      <c r="BF145" s="46" t="s">
        <v>927</v>
      </c>
      <c r="BG145" s="45" t="s">
        <v>518</v>
      </c>
      <c r="BH145" s="45" t="s">
        <v>213</v>
      </c>
      <c r="BI145" s="30" t="s">
        <v>140</v>
      </c>
      <c r="BJ145" s="30" t="s">
        <v>315</v>
      </c>
      <c r="BK145" s="47" t="s">
        <v>928</v>
      </c>
      <c r="BL145" s="47" t="s">
        <v>929</v>
      </c>
      <c r="BM145" s="49" t="s">
        <v>83</v>
      </c>
      <c r="BN145" s="50" t="s">
        <v>918</v>
      </c>
      <c r="BO145" s="51" t="s">
        <v>930</v>
      </c>
    </row>
    <row r="146" spans="1:67" customFormat="1" ht="54" customHeight="1">
      <c r="B146" s="27"/>
      <c r="C146" s="28" t="s">
        <v>911</v>
      </c>
      <c r="D146" s="29" t="s">
        <v>63</v>
      </c>
      <c r="E146" s="30" t="s">
        <v>64</v>
      </c>
      <c r="F146" s="30" t="s">
        <v>64</v>
      </c>
      <c r="G146" s="30" t="s">
        <v>63</v>
      </c>
      <c r="H146" s="30" t="s">
        <v>63</v>
      </c>
      <c r="I146" s="30" t="s">
        <v>63</v>
      </c>
      <c r="J146" s="30" t="s">
        <v>63</v>
      </c>
      <c r="K146" s="30" t="s">
        <v>63</v>
      </c>
      <c r="L146" s="30" t="s">
        <v>64</v>
      </c>
      <c r="M146" s="30" t="s">
        <v>64</v>
      </c>
      <c r="N146" s="30" t="s">
        <v>64</v>
      </c>
      <c r="O146" s="30" t="s">
        <v>64</v>
      </c>
      <c r="P146" s="32" t="s">
        <v>64</v>
      </c>
      <c r="Q146" s="29" t="s">
        <v>91</v>
      </c>
      <c r="R146" s="30" t="s">
        <v>66</v>
      </c>
      <c r="S146" s="30" t="s">
        <v>106</v>
      </c>
      <c r="T146" s="30"/>
      <c r="U146" s="33"/>
      <c r="V146" s="32" t="s">
        <v>91</v>
      </c>
      <c r="W146" s="34" t="s">
        <v>931</v>
      </c>
      <c r="X146" s="31" t="s">
        <v>72</v>
      </c>
      <c r="Y146" s="31" t="s">
        <v>133</v>
      </c>
      <c r="Z146" s="31" t="s">
        <v>209</v>
      </c>
      <c r="AA146" s="35"/>
      <c r="AB146" s="53"/>
      <c r="AC146" s="54"/>
      <c r="AD146" s="39"/>
      <c r="AE146" s="39"/>
      <c r="AF146" s="39"/>
      <c r="AG146" s="39"/>
      <c r="AH146" s="39"/>
      <c r="AI146" s="39"/>
      <c r="AJ146" s="39"/>
      <c r="AK146" s="41"/>
      <c r="AL146" s="39"/>
      <c r="AM146" s="39"/>
      <c r="AN146" s="39"/>
      <c r="AO146" s="39"/>
      <c r="AP146" s="39"/>
      <c r="AQ146" s="39"/>
      <c r="AR146" s="39"/>
      <c r="AS146" s="39"/>
      <c r="AT146" s="39"/>
      <c r="AU146" s="39"/>
      <c r="AV146" s="39"/>
      <c r="AW146" s="39"/>
      <c r="AX146" s="39"/>
      <c r="AY146" s="39"/>
      <c r="AZ146" s="42"/>
      <c r="BA146" s="43" t="s">
        <v>212</v>
      </c>
      <c r="BB146" s="44" t="s">
        <v>212</v>
      </c>
      <c r="BC146" s="45" t="s">
        <v>136</v>
      </c>
      <c r="BD146" s="30" t="s">
        <v>799</v>
      </c>
      <c r="BE146" s="30" t="s">
        <v>799</v>
      </c>
      <c r="BF146" s="46" t="s">
        <v>932</v>
      </c>
      <c r="BG146" s="45" t="s">
        <v>138</v>
      </c>
      <c r="BH146" s="45" t="s">
        <v>139</v>
      </c>
      <c r="BI146" s="30" t="s">
        <v>140</v>
      </c>
      <c r="BJ146" s="30" t="s">
        <v>140</v>
      </c>
      <c r="BK146" s="47" t="s">
        <v>933</v>
      </c>
      <c r="BL146" s="47" t="s">
        <v>934</v>
      </c>
      <c r="BM146" s="49" t="s">
        <v>83</v>
      </c>
      <c r="BN146" s="50" t="s">
        <v>918</v>
      </c>
      <c r="BO146" s="51" t="s">
        <v>935</v>
      </c>
    </row>
    <row r="147" spans="1:67" customFormat="1" ht="54" customHeight="1">
      <c r="B147" s="27"/>
      <c r="C147" s="28" t="s">
        <v>911</v>
      </c>
      <c r="D147" s="29" t="s">
        <v>63</v>
      </c>
      <c r="E147" s="30" t="s">
        <v>64</v>
      </c>
      <c r="F147" s="30" t="s">
        <v>64</v>
      </c>
      <c r="G147" s="30" t="s">
        <v>63</v>
      </c>
      <c r="H147" s="30" t="s">
        <v>63</v>
      </c>
      <c r="I147" s="30" t="s">
        <v>63</v>
      </c>
      <c r="J147" s="30" t="s">
        <v>63</v>
      </c>
      <c r="K147" s="30" t="s">
        <v>63</v>
      </c>
      <c r="L147" s="30" t="s">
        <v>64</v>
      </c>
      <c r="M147" s="30" t="s">
        <v>64</v>
      </c>
      <c r="N147" s="30" t="s">
        <v>64</v>
      </c>
      <c r="O147" s="30" t="s">
        <v>64</v>
      </c>
      <c r="P147" s="32" t="s">
        <v>64</v>
      </c>
      <c r="Q147" s="29" t="s">
        <v>91</v>
      </c>
      <c r="R147" s="30" t="s">
        <v>66</v>
      </c>
      <c r="S147" s="30" t="s">
        <v>106</v>
      </c>
      <c r="T147" s="30"/>
      <c r="U147" s="33"/>
      <c r="V147" s="32" t="s">
        <v>91</v>
      </c>
      <c r="W147" s="34" t="s">
        <v>936</v>
      </c>
      <c r="X147" s="31" t="s">
        <v>72</v>
      </c>
      <c r="Y147" s="31" t="s">
        <v>133</v>
      </c>
      <c r="Z147" s="31" t="s">
        <v>209</v>
      </c>
      <c r="AA147" s="35">
        <v>1857</v>
      </c>
      <c r="AB147" s="53"/>
      <c r="AC147" s="54"/>
      <c r="AD147" s="39"/>
      <c r="AE147" s="39"/>
      <c r="AF147" s="39"/>
      <c r="AG147" s="39"/>
      <c r="AH147" s="39"/>
      <c r="AI147" s="39"/>
      <c r="AJ147" s="39"/>
      <c r="AK147" s="41"/>
      <c r="AL147" s="39"/>
      <c r="AM147" s="39"/>
      <c r="AN147" s="39"/>
      <c r="AO147" s="39"/>
      <c r="AP147" s="39"/>
      <c r="AQ147" s="39"/>
      <c r="AR147" s="39"/>
      <c r="AS147" s="39"/>
      <c r="AT147" s="39"/>
      <c r="AU147" s="39"/>
      <c r="AV147" s="39"/>
      <c r="AW147" s="39"/>
      <c r="AX147" s="39"/>
      <c r="AY147" s="39"/>
      <c r="AZ147" s="42"/>
      <c r="BA147" s="43" t="s">
        <v>287</v>
      </c>
      <c r="BB147" s="44" t="s">
        <v>937</v>
      </c>
      <c r="BC147" s="45" t="s">
        <v>113</v>
      </c>
      <c r="BD147" s="30" t="s">
        <v>77</v>
      </c>
      <c r="BE147" s="30" t="s">
        <v>175</v>
      </c>
      <c r="BF147" s="46" t="s">
        <v>938</v>
      </c>
      <c r="BG147" s="45" t="s">
        <v>138</v>
      </c>
      <c r="BH147" s="45" t="s">
        <v>139</v>
      </c>
      <c r="BI147" s="30" t="s">
        <v>117</v>
      </c>
      <c r="BJ147" s="30" t="s">
        <v>367</v>
      </c>
      <c r="BK147" s="47" t="s">
        <v>939</v>
      </c>
      <c r="BL147" s="47" t="s">
        <v>940</v>
      </c>
      <c r="BM147" s="49" t="s">
        <v>83</v>
      </c>
      <c r="BN147" s="50" t="s">
        <v>918</v>
      </c>
      <c r="BO147" s="51" t="s">
        <v>941</v>
      </c>
    </row>
    <row r="148" spans="1:67" customFormat="1" ht="54" customHeight="1">
      <c r="B148" s="27"/>
      <c r="C148" s="28" t="s">
        <v>911</v>
      </c>
      <c r="D148" s="29" t="s">
        <v>63</v>
      </c>
      <c r="E148" s="30" t="s">
        <v>64</v>
      </c>
      <c r="F148" s="30" t="s">
        <v>64</v>
      </c>
      <c r="G148" s="30" t="s">
        <v>63</v>
      </c>
      <c r="H148" s="30" t="s">
        <v>63</v>
      </c>
      <c r="I148" s="30" t="s">
        <v>63</v>
      </c>
      <c r="J148" s="30" t="s">
        <v>63</v>
      </c>
      <c r="K148" s="30" t="s">
        <v>63</v>
      </c>
      <c r="L148" s="30" t="s">
        <v>64</v>
      </c>
      <c r="M148" s="30" t="s">
        <v>64</v>
      </c>
      <c r="N148" s="30" t="s">
        <v>64</v>
      </c>
      <c r="O148" s="30" t="s">
        <v>64</v>
      </c>
      <c r="P148" s="32" t="s">
        <v>64</v>
      </c>
      <c r="Q148" s="29" t="s">
        <v>91</v>
      </c>
      <c r="R148" s="30" t="s">
        <v>66</v>
      </c>
      <c r="S148" s="30" t="s">
        <v>106</v>
      </c>
      <c r="T148" s="30"/>
      <c r="U148" s="33"/>
      <c r="V148" s="32" t="s">
        <v>91</v>
      </c>
      <c r="W148" s="34" t="s">
        <v>942</v>
      </c>
      <c r="X148" s="31" t="s">
        <v>72</v>
      </c>
      <c r="Y148" s="31"/>
      <c r="Z148" s="31" t="s">
        <v>72</v>
      </c>
      <c r="AA148" s="35"/>
      <c r="AB148" s="53"/>
      <c r="AC148" s="54"/>
      <c r="AD148" s="39"/>
      <c r="AE148" s="39"/>
      <c r="AF148" s="39"/>
      <c r="AG148" s="39"/>
      <c r="AH148" s="39"/>
      <c r="AI148" s="39"/>
      <c r="AJ148" s="39"/>
      <c r="AK148" s="41"/>
      <c r="AL148" s="39"/>
      <c r="AM148" s="39"/>
      <c r="AN148" s="39"/>
      <c r="AO148" s="39"/>
      <c r="AP148" s="39"/>
      <c r="AQ148" s="39"/>
      <c r="AR148" s="39"/>
      <c r="AS148" s="39"/>
      <c r="AT148" s="39"/>
      <c r="AU148" s="39"/>
      <c r="AV148" s="39"/>
      <c r="AW148" s="39"/>
      <c r="AX148" s="39"/>
      <c r="AY148" s="39"/>
      <c r="AZ148" s="42"/>
      <c r="BA148" s="43" t="s">
        <v>111</v>
      </c>
      <c r="BB148" s="44" t="s">
        <v>943</v>
      </c>
      <c r="BC148" s="45" t="s">
        <v>113</v>
      </c>
      <c r="BD148" s="30" t="s">
        <v>77</v>
      </c>
      <c r="BE148" s="30" t="s">
        <v>77</v>
      </c>
      <c r="BF148" s="46" t="s">
        <v>944</v>
      </c>
      <c r="BG148" s="45" t="s">
        <v>423</v>
      </c>
      <c r="BH148" s="45" t="s">
        <v>213</v>
      </c>
      <c r="BI148" s="30" t="s">
        <v>117</v>
      </c>
      <c r="BJ148" s="30" t="s">
        <v>367</v>
      </c>
      <c r="BK148" s="47" t="s">
        <v>945</v>
      </c>
      <c r="BL148" s="47" t="s">
        <v>946</v>
      </c>
      <c r="BM148" s="49" t="s">
        <v>83</v>
      </c>
      <c r="BN148" s="50" t="s">
        <v>918</v>
      </c>
      <c r="BO148" s="51" t="s">
        <v>947</v>
      </c>
    </row>
    <row r="149" spans="1:67" customFormat="1" ht="54" customHeight="1">
      <c r="B149" s="27"/>
      <c r="C149" s="28" t="s">
        <v>911</v>
      </c>
      <c r="D149" s="29" t="s">
        <v>63</v>
      </c>
      <c r="E149" s="30" t="s">
        <v>64</v>
      </c>
      <c r="F149" s="30" t="s">
        <v>64</v>
      </c>
      <c r="G149" s="30" t="s">
        <v>63</v>
      </c>
      <c r="H149" s="30" t="s">
        <v>63</v>
      </c>
      <c r="I149" s="30" t="s">
        <v>63</v>
      </c>
      <c r="J149" s="30" t="s">
        <v>63</v>
      </c>
      <c r="K149" s="30" t="s">
        <v>63</v>
      </c>
      <c r="L149" s="30" t="s">
        <v>64</v>
      </c>
      <c r="M149" s="30" t="s">
        <v>64</v>
      </c>
      <c r="N149" s="30" t="s">
        <v>64</v>
      </c>
      <c r="O149" s="30" t="s">
        <v>64</v>
      </c>
      <c r="P149" s="32" t="s">
        <v>64</v>
      </c>
      <c r="Q149" s="29" t="s">
        <v>91</v>
      </c>
      <c r="R149" s="30" t="s">
        <v>66</v>
      </c>
      <c r="S149" s="30" t="s">
        <v>106</v>
      </c>
      <c r="T149" s="30"/>
      <c r="U149" s="33"/>
      <c r="V149" s="32" t="s">
        <v>91</v>
      </c>
      <c r="W149" s="34" t="s">
        <v>948</v>
      </c>
      <c r="X149" s="31" t="s">
        <v>71</v>
      </c>
      <c r="Y149" s="31" t="s">
        <v>72</v>
      </c>
      <c r="Z149" s="31"/>
      <c r="AA149" s="35"/>
      <c r="AB149" s="53"/>
      <c r="AC149" s="54"/>
      <c r="AD149" s="39"/>
      <c r="AE149" s="39"/>
      <c r="AF149" s="39"/>
      <c r="AG149" s="39"/>
      <c r="AH149" s="39"/>
      <c r="AI149" s="39"/>
      <c r="AJ149" s="39"/>
      <c r="AK149" s="41"/>
      <c r="AL149" s="39"/>
      <c r="AM149" s="39"/>
      <c r="AN149" s="39"/>
      <c r="AO149" s="39"/>
      <c r="AP149" s="39"/>
      <c r="AQ149" s="39"/>
      <c r="AR149" s="39"/>
      <c r="AS149" s="39"/>
      <c r="AT149" s="39"/>
      <c r="AU149" s="39"/>
      <c r="AV149" s="39"/>
      <c r="AW149" s="39"/>
      <c r="AX149" s="39"/>
      <c r="AY149" s="39"/>
      <c r="AZ149" s="42"/>
      <c r="BA149" s="43" t="s">
        <v>111</v>
      </c>
      <c r="BB149" s="44" t="s">
        <v>943</v>
      </c>
      <c r="BC149" s="45" t="s">
        <v>113</v>
      </c>
      <c r="BD149" s="30" t="s">
        <v>77</v>
      </c>
      <c r="BE149" s="30" t="s">
        <v>175</v>
      </c>
      <c r="BF149" s="46" t="s">
        <v>949</v>
      </c>
      <c r="BG149" s="45"/>
      <c r="BH149" s="45" t="s">
        <v>213</v>
      </c>
      <c r="BI149" s="30" t="s">
        <v>117</v>
      </c>
      <c r="BJ149" s="30"/>
      <c r="BK149" s="58">
        <v>-28.48959</v>
      </c>
      <c r="BL149" s="58">
        <v>-69.731819999999999</v>
      </c>
      <c r="BM149" s="49" t="s">
        <v>83</v>
      </c>
      <c r="BN149" s="50" t="s">
        <v>918</v>
      </c>
      <c r="BO149" s="51" t="s">
        <v>950</v>
      </c>
    </row>
    <row r="150" spans="1:67" customFormat="1" ht="54" customHeight="1">
      <c r="B150" s="27"/>
      <c r="C150" s="28" t="s">
        <v>911</v>
      </c>
      <c r="D150" s="29" t="s">
        <v>63</v>
      </c>
      <c r="E150" s="30" t="s">
        <v>63</v>
      </c>
      <c r="F150" s="30" t="s">
        <v>63</v>
      </c>
      <c r="G150" s="30" t="s">
        <v>63</v>
      </c>
      <c r="H150" s="30" t="s">
        <v>63</v>
      </c>
      <c r="I150" s="30" t="s">
        <v>64</v>
      </c>
      <c r="J150" s="30" t="s">
        <v>64</v>
      </c>
      <c r="K150" s="30" t="s">
        <v>64</v>
      </c>
      <c r="L150" s="30" t="s">
        <v>64</v>
      </c>
      <c r="M150" s="30" t="s">
        <v>64</v>
      </c>
      <c r="N150" s="30" t="s">
        <v>64</v>
      </c>
      <c r="O150" s="30" t="s">
        <v>64</v>
      </c>
      <c r="P150" s="32" t="s">
        <v>64</v>
      </c>
      <c r="Q150" s="29" t="s">
        <v>91</v>
      </c>
      <c r="R150" s="30" t="s">
        <v>66</v>
      </c>
      <c r="S150" s="30" t="s">
        <v>106</v>
      </c>
      <c r="T150" s="30"/>
      <c r="U150" s="33"/>
      <c r="V150" s="32" t="s">
        <v>91</v>
      </c>
      <c r="W150" s="34" t="s">
        <v>951</v>
      </c>
      <c r="X150" s="31" t="s">
        <v>72</v>
      </c>
      <c r="Y150" s="31" t="s">
        <v>133</v>
      </c>
      <c r="Z150" s="31" t="s">
        <v>110</v>
      </c>
      <c r="AA150" s="35"/>
      <c r="AB150" s="53"/>
      <c r="AC150" s="54"/>
      <c r="AD150" s="39"/>
      <c r="AE150" s="39"/>
      <c r="AF150" s="39"/>
      <c r="AG150" s="39"/>
      <c r="AH150" s="39"/>
      <c r="AI150" s="39"/>
      <c r="AJ150" s="39"/>
      <c r="AK150" s="41"/>
      <c r="AL150" s="39"/>
      <c r="AM150" s="39"/>
      <c r="AN150" s="39"/>
      <c r="AO150" s="39"/>
      <c r="AP150" s="39"/>
      <c r="AQ150" s="39"/>
      <c r="AR150" s="39"/>
      <c r="AS150" s="39"/>
      <c r="AT150" s="39"/>
      <c r="AU150" s="39"/>
      <c r="AV150" s="39"/>
      <c r="AW150" s="39"/>
      <c r="AX150" s="39"/>
      <c r="AY150" s="39"/>
      <c r="AZ150" s="42"/>
      <c r="BA150" s="43" t="s">
        <v>111</v>
      </c>
      <c r="BB150" s="44" t="s">
        <v>212</v>
      </c>
      <c r="BC150" s="45" t="s">
        <v>136</v>
      </c>
      <c r="BD150" s="30" t="s">
        <v>77</v>
      </c>
      <c r="BE150" s="30" t="s">
        <v>77</v>
      </c>
      <c r="BF150" s="46" t="s">
        <v>952</v>
      </c>
      <c r="BG150" s="45" t="s">
        <v>518</v>
      </c>
      <c r="BH150" s="45" t="s">
        <v>213</v>
      </c>
      <c r="BI150" s="30" t="s">
        <v>140</v>
      </c>
      <c r="BJ150" s="30" t="s">
        <v>140</v>
      </c>
      <c r="BK150" s="47" t="s">
        <v>953</v>
      </c>
      <c r="BL150" s="47" t="s">
        <v>954</v>
      </c>
      <c r="BM150" s="49" t="s">
        <v>83</v>
      </c>
      <c r="BN150" s="50" t="s">
        <v>918</v>
      </c>
      <c r="BO150" s="51" t="s">
        <v>955</v>
      </c>
    </row>
    <row r="151" spans="1:67" customFormat="1" ht="54" customHeight="1">
      <c r="B151" s="27"/>
      <c r="C151" s="28" t="s">
        <v>911</v>
      </c>
      <c r="D151" s="29" t="s">
        <v>63</v>
      </c>
      <c r="E151" s="30" t="s">
        <v>63</v>
      </c>
      <c r="F151" s="30" t="s">
        <v>63</v>
      </c>
      <c r="G151" s="30" t="s">
        <v>63</v>
      </c>
      <c r="H151" s="30" t="s">
        <v>63</v>
      </c>
      <c r="I151" s="30" t="s">
        <v>64</v>
      </c>
      <c r="J151" s="30" t="s">
        <v>64</v>
      </c>
      <c r="K151" s="30" t="s">
        <v>64</v>
      </c>
      <c r="L151" s="30" t="s">
        <v>64</v>
      </c>
      <c r="M151" s="30" t="s">
        <v>64</v>
      </c>
      <c r="N151" s="52" t="s">
        <v>64</v>
      </c>
      <c r="O151" s="30" t="s">
        <v>64</v>
      </c>
      <c r="P151" s="32" t="s">
        <v>64</v>
      </c>
      <c r="Q151" s="29" t="s">
        <v>91</v>
      </c>
      <c r="R151" s="30" t="s">
        <v>66</v>
      </c>
      <c r="S151" s="30" t="s">
        <v>106</v>
      </c>
      <c r="T151" s="30"/>
      <c r="U151" s="33"/>
      <c r="V151" s="32" t="s">
        <v>91</v>
      </c>
      <c r="W151" s="34" t="s">
        <v>956</v>
      </c>
      <c r="X151" s="31" t="s">
        <v>72</v>
      </c>
      <c r="Y151" s="31" t="s">
        <v>338</v>
      </c>
      <c r="Z151" s="31" t="s">
        <v>188</v>
      </c>
      <c r="AA151" s="35"/>
      <c r="AB151" s="53"/>
      <c r="AC151" s="54"/>
      <c r="AD151" s="39"/>
      <c r="AE151" s="39"/>
      <c r="AF151" s="39"/>
      <c r="AG151" s="39"/>
      <c r="AH151" s="39"/>
      <c r="AI151" s="39"/>
      <c r="AJ151" s="39"/>
      <c r="AK151" s="41"/>
      <c r="AL151" s="39"/>
      <c r="AM151" s="39"/>
      <c r="AN151" s="39"/>
      <c r="AO151" s="39"/>
      <c r="AP151" s="39"/>
      <c r="AQ151" s="39"/>
      <c r="AR151" s="39"/>
      <c r="AS151" s="39"/>
      <c r="AT151" s="39"/>
      <c r="AU151" s="39"/>
      <c r="AV151" s="39"/>
      <c r="AW151" s="39"/>
      <c r="AX151" s="39"/>
      <c r="AY151" s="39"/>
      <c r="AZ151" s="42"/>
      <c r="BA151" s="43" t="s">
        <v>111</v>
      </c>
      <c r="BB151" s="44" t="s">
        <v>212</v>
      </c>
      <c r="BC151" s="45" t="s">
        <v>136</v>
      </c>
      <c r="BD151" s="30" t="s">
        <v>77</v>
      </c>
      <c r="BE151" s="30" t="s">
        <v>77</v>
      </c>
      <c r="BF151" s="46" t="s">
        <v>957</v>
      </c>
      <c r="BG151" s="45" t="s">
        <v>518</v>
      </c>
      <c r="BH151" s="45" t="s">
        <v>213</v>
      </c>
      <c r="BI151" s="30" t="s">
        <v>117</v>
      </c>
      <c r="BJ151" s="30" t="s">
        <v>367</v>
      </c>
      <c r="BK151" s="47" t="s">
        <v>958</v>
      </c>
      <c r="BL151" s="47" t="s">
        <v>959</v>
      </c>
      <c r="BM151" s="49" t="s">
        <v>83</v>
      </c>
      <c r="BN151" s="50" t="s">
        <v>918</v>
      </c>
      <c r="BO151" s="51" t="s">
        <v>960</v>
      </c>
    </row>
    <row r="152" spans="1:67" customFormat="1" ht="54" customHeight="1">
      <c r="B152" s="27"/>
      <c r="C152" s="28" t="s">
        <v>911</v>
      </c>
      <c r="D152" s="29" t="s">
        <v>63</v>
      </c>
      <c r="E152" s="30" t="s">
        <v>63</v>
      </c>
      <c r="F152" s="30" t="s">
        <v>63</v>
      </c>
      <c r="G152" s="30" t="s">
        <v>63</v>
      </c>
      <c r="H152" s="30" t="s">
        <v>63</v>
      </c>
      <c r="I152" s="30" t="s">
        <v>64</v>
      </c>
      <c r="J152" s="30" t="s">
        <v>64</v>
      </c>
      <c r="K152" s="30" t="s">
        <v>64</v>
      </c>
      <c r="L152" s="30" t="s">
        <v>64</v>
      </c>
      <c r="M152" s="30" t="s">
        <v>64</v>
      </c>
      <c r="N152" s="52" t="s">
        <v>64</v>
      </c>
      <c r="O152" s="30" t="s">
        <v>64</v>
      </c>
      <c r="P152" s="32" t="s">
        <v>64</v>
      </c>
      <c r="Q152" s="29" t="s">
        <v>91</v>
      </c>
      <c r="R152" s="30" t="s">
        <v>66</v>
      </c>
      <c r="S152" s="30" t="s">
        <v>106</v>
      </c>
      <c r="T152" s="30"/>
      <c r="U152" s="33"/>
      <c r="V152" s="32" t="s">
        <v>91</v>
      </c>
      <c r="W152" s="34" t="s">
        <v>961</v>
      </c>
      <c r="X152" s="31" t="s">
        <v>71</v>
      </c>
      <c r="Y152" s="31" t="s">
        <v>962</v>
      </c>
      <c r="Z152" s="31" t="s">
        <v>963</v>
      </c>
      <c r="AA152" s="35">
        <v>5000</v>
      </c>
      <c r="AB152" s="53"/>
      <c r="AC152" s="54"/>
      <c r="AD152" s="39"/>
      <c r="AE152" s="39"/>
      <c r="AF152" s="39"/>
      <c r="AG152" s="39"/>
      <c r="AH152" s="39"/>
      <c r="AI152" s="39"/>
      <c r="AJ152" s="39"/>
      <c r="AK152" s="41"/>
      <c r="AL152" s="39"/>
      <c r="AM152" s="39"/>
      <c r="AN152" s="39"/>
      <c r="AO152" s="39"/>
      <c r="AP152" s="39"/>
      <c r="AQ152" s="39"/>
      <c r="AR152" s="39"/>
      <c r="AS152" s="39"/>
      <c r="AT152" s="39"/>
      <c r="AU152" s="39"/>
      <c r="AV152" s="39"/>
      <c r="AW152" s="39"/>
      <c r="AX152" s="39"/>
      <c r="AY152" s="39"/>
      <c r="AZ152" s="42"/>
      <c r="BA152" s="43" t="s">
        <v>125</v>
      </c>
      <c r="BB152" s="44" t="s">
        <v>964</v>
      </c>
      <c r="BC152" s="45" t="s">
        <v>136</v>
      </c>
      <c r="BD152" s="30" t="s">
        <v>77</v>
      </c>
      <c r="BE152" s="30" t="s">
        <v>175</v>
      </c>
      <c r="BF152" s="46" t="s">
        <v>965</v>
      </c>
      <c r="BG152" s="45" t="s">
        <v>212</v>
      </c>
      <c r="BH152" s="45" t="s">
        <v>212</v>
      </c>
      <c r="BI152" s="30" t="s">
        <v>140</v>
      </c>
      <c r="BJ152" s="30" t="s">
        <v>140</v>
      </c>
      <c r="BK152" s="47"/>
      <c r="BL152" s="47"/>
      <c r="BM152" s="49"/>
      <c r="BN152" s="50" t="s">
        <v>918</v>
      </c>
      <c r="BO152" s="51" t="s">
        <v>966</v>
      </c>
    </row>
    <row r="153" spans="1:67" customFormat="1" ht="54" customHeight="1">
      <c r="A153" t="s">
        <v>195</v>
      </c>
      <c r="B153" s="27" t="str">
        <f>P153</f>
        <v>SI</v>
      </c>
      <c r="C153" s="28" t="s">
        <v>967</v>
      </c>
      <c r="D153" s="29"/>
      <c r="E153" s="30"/>
      <c r="F153" s="30"/>
      <c r="G153" s="30"/>
      <c r="H153" s="30"/>
      <c r="I153" s="30"/>
      <c r="J153" s="30"/>
      <c r="K153" s="30"/>
      <c r="L153" s="30"/>
      <c r="M153" s="30"/>
      <c r="N153" s="31"/>
      <c r="O153" s="31" t="s">
        <v>64</v>
      </c>
      <c r="P153" s="32" t="s">
        <v>64</v>
      </c>
      <c r="Q153" s="29" t="s">
        <v>968</v>
      </c>
      <c r="R153" s="30" t="s">
        <v>828</v>
      </c>
      <c r="S153" s="30" t="s">
        <v>969</v>
      </c>
      <c r="T153" s="30">
        <v>5706</v>
      </c>
      <c r="U153" s="33" t="s">
        <v>970</v>
      </c>
      <c r="V153" s="32" t="s">
        <v>968</v>
      </c>
      <c r="W153" s="34" t="s">
        <v>971</v>
      </c>
      <c r="X153" s="31" t="s">
        <v>972</v>
      </c>
      <c r="Y153" s="31" t="s">
        <v>320</v>
      </c>
      <c r="Z153" s="31" t="s">
        <v>509</v>
      </c>
      <c r="AA153" s="35"/>
      <c r="AB153" s="53"/>
      <c r="AC153" s="54"/>
      <c r="AD153" s="39"/>
      <c r="AE153" s="39"/>
      <c r="AF153" s="39"/>
      <c r="AG153" s="39"/>
      <c r="AH153" s="39"/>
      <c r="AI153" s="39"/>
      <c r="AJ153" s="39"/>
      <c r="AK153" s="41"/>
      <c r="AL153" s="39"/>
      <c r="AM153" s="39"/>
      <c r="AN153" s="39"/>
      <c r="AO153" s="39"/>
      <c r="AP153" s="39"/>
      <c r="AQ153" s="39"/>
      <c r="AR153" s="39"/>
      <c r="AS153" s="39"/>
      <c r="AT153" s="39"/>
      <c r="AU153" s="39"/>
      <c r="AV153" s="39"/>
      <c r="AW153" s="39"/>
      <c r="AX153" s="39"/>
      <c r="AY153" s="39"/>
      <c r="AZ153" s="42"/>
      <c r="BA153" s="43" t="s">
        <v>125</v>
      </c>
      <c r="BB153" s="44"/>
      <c r="BC153" s="45" t="s">
        <v>136</v>
      </c>
      <c r="BD153" s="30" t="s">
        <v>77</v>
      </c>
      <c r="BE153" s="30" t="s">
        <v>77</v>
      </c>
      <c r="BF153" s="46" t="s">
        <v>973</v>
      </c>
      <c r="BG153" s="45"/>
      <c r="BH153" s="45"/>
      <c r="BI153" s="30" t="s">
        <v>151</v>
      </c>
      <c r="BJ153" s="30" t="s">
        <v>243</v>
      </c>
      <c r="BK153" s="58">
        <v>-20.966899999999999</v>
      </c>
      <c r="BL153" s="58">
        <v>-68.71781</v>
      </c>
      <c r="BM153" s="49" t="s">
        <v>83</v>
      </c>
      <c r="BN153" s="50" t="s">
        <v>974</v>
      </c>
      <c r="BO153" s="51" t="s">
        <v>975</v>
      </c>
    </row>
    <row r="154" spans="1:67" customFormat="1" ht="54" customHeight="1">
      <c r="A154" t="s">
        <v>195</v>
      </c>
      <c r="B154" s="27" t="str">
        <f>P154</f>
        <v>SI</v>
      </c>
      <c r="C154" s="28" t="s">
        <v>976</v>
      </c>
      <c r="D154" s="29"/>
      <c r="E154" s="30"/>
      <c r="F154" s="30"/>
      <c r="G154" s="30"/>
      <c r="H154" s="30"/>
      <c r="I154" s="30"/>
      <c r="J154" s="30"/>
      <c r="K154" s="30"/>
      <c r="L154" s="30" t="s">
        <v>63</v>
      </c>
      <c r="M154" s="30" t="s">
        <v>64</v>
      </c>
      <c r="N154" s="30" t="s">
        <v>64</v>
      </c>
      <c r="O154" s="30" t="s">
        <v>63</v>
      </c>
      <c r="P154" s="32" t="s">
        <v>64</v>
      </c>
      <c r="Q154" s="29" t="s">
        <v>91</v>
      </c>
      <c r="R154" s="30" t="s">
        <v>66</v>
      </c>
      <c r="S154" s="30" t="s">
        <v>106</v>
      </c>
      <c r="T154" s="30" t="s">
        <v>977</v>
      </c>
      <c r="U154" s="33"/>
      <c r="V154" s="32" t="s">
        <v>91</v>
      </c>
      <c r="W154" s="34" t="s">
        <v>978</v>
      </c>
      <c r="X154" s="31" t="s">
        <v>71</v>
      </c>
      <c r="Y154" s="31" t="s">
        <v>320</v>
      </c>
      <c r="Z154" s="31" t="s">
        <v>509</v>
      </c>
      <c r="AA154" s="35"/>
      <c r="AB154" s="53"/>
      <c r="AC154" s="54"/>
      <c r="AD154" s="39"/>
      <c r="AE154" s="39"/>
      <c r="AF154" s="39"/>
      <c r="AG154" s="39"/>
      <c r="AH154" s="39"/>
      <c r="AI154" s="39"/>
      <c r="AJ154" s="39"/>
      <c r="AK154" s="41"/>
      <c r="AL154" s="39"/>
      <c r="AM154" s="39"/>
      <c r="AN154" s="39"/>
      <c r="AO154" s="39"/>
      <c r="AP154" s="39"/>
      <c r="AQ154" s="39"/>
      <c r="AR154" s="39"/>
      <c r="AS154" s="39"/>
      <c r="AT154" s="39"/>
      <c r="AU154" s="39"/>
      <c r="AV154" s="39"/>
      <c r="AW154" s="39"/>
      <c r="AX154" s="39"/>
      <c r="AY154" s="39"/>
      <c r="AZ154" s="42"/>
      <c r="BA154" s="43" t="s">
        <v>125</v>
      </c>
      <c r="BB154" s="44" t="s">
        <v>979</v>
      </c>
      <c r="BC154" s="45" t="s">
        <v>136</v>
      </c>
      <c r="BD154" s="30" t="s">
        <v>175</v>
      </c>
      <c r="BE154" s="30" t="s">
        <v>77</v>
      </c>
      <c r="BF154" s="46" t="s">
        <v>980</v>
      </c>
      <c r="BG154" s="45" t="s">
        <v>981</v>
      </c>
      <c r="BH154" s="45" t="s">
        <v>982</v>
      </c>
      <c r="BI154" s="30" t="s">
        <v>140</v>
      </c>
      <c r="BJ154" s="30" t="s">
        <v>140</v>
      </c>
      <c r="BK154" s="55">
        <v>-22.349</v>
      </c>
      <c r="BL154" s="55">
        <v>-69.260000000000005</v>
      </c>
      <c r="BM154" s="49" t="s">
        <v>83</v>
      </c>
      <c r="BN154" s="50" t="s">
        <v>983</v>
      </c>
      <c r="BO154" s="51" t="s">
        <v>984</v>
      </c>
    </row>
    <row r="155" spans="1:67" customFormat="1" ht="54" customHeight="1">
      <c r="A155" t="s">
        <v>60</v>
      </c>
      <c r="B155" s="27"/>
      <c r="C155" s="28" t="s">
        <v>976</v>
      </c>
      <c r="D155" s="29"/>
      <c r="E155" s="30"/>
      <c r="F155" s="30"/>
      <c r="G155" s="30"/>
      <c r="H155" s="30"/>
      <c r="I155" s="30"/>
      <c r="J155" s="30"/>
      <c r="K155" s="30"/>
      <c r="L155" s="30" t="s">
        <v>63</v>
      </c>
      <c r="M155" s="30" t="s">
        <v>64</v>
      </c>
      <c r="N155" s="30" t="s">
        <v>64</v>
      </c>
      <c r="O155" s="30" t="s">
        <v>63</v>
      </c>
      <c r="P155" s="32" t="s">
        <v>64</v>
      </c>
      <c r="Q155" s="29" t="s">
        <v>91</v>
      </c>
      <c r="R155" s="30" t="s">
        <v>66</v>
      </c>
      <c r="S155" s="30" t="s">
        <v>106</v>
      </c>
      <c r="T155" s="30" t="s">
        <v>977</v>
      </c>
      <c r="U155" s="33"/>
      <c r="V155" s="32" t="s">
        <v>91</v>
      </c>
      <c r="W155" s="34" t="s">
        <v>985</v>
      </c>
      <c r="X155" s="31" t="s">
        <v>72</v>
      </c>
      <c r="Y155" s="31" t="s">
        <v>72</v>
      </c>
      <c r="Z155" s="31" t="s">
        <v>72</v>
      </c>
      <c r="AA155" s="35">
        <v>7775</v>
      </c>
      <c r="AB155" s="53"/>
      <c r="AC155" s="54"/>
      <c r="AD155" s="39"/>
      <c r="AE155" s="39"/>
      <c r="AF155" s="39"/>
      <c r="AG155" s="39"/>
      <c r="AH155" s="39"/>
      <c r="AI155" s="39"/>
      <c r="AJ155" s="39"/>
      <c r="AK155" s="41"/>
      <c r="AL155" s="39"/>
      <c r="AM155" s="39"/>
      <c r="AN155" s="39"/>
      <c r="AO155" s="39"/>
      <c r="AP155" s="39"/>
      <c r="AQ155" s="39"/>
      <c r="AR155" s="39"/>
      <c r="AS155" s="39"/>
      <c r="AT155" s="39"/>
      <c r="AU155" s="39"/>
      <c r="AV155" s="39"/>
      <c r="AW155" s="39"/>
      <c r="AX155" s="39"/>
      <c r="AY155" s="39"/>
      <c r="AZ155" s="42"/>
      <c r="BA155" s="43" t="s">
        <v>986</v>
      </c>
      <c r="BB155" s="44" t="s">
        <v>987</v>
      </c>
      <c r="BC155" s="45" t="s">
        <v>113</v>
      </c>
      <c r="BD155" s="30" t="s">
        <v>77</v>
      </c>
      <c r="BE155" s="30" t="s">
        <v>175</v>
      </c>
      <c r="BF155" s="46" t="s">
        <v>988</v>
      </c>
      <c r="BG155" s="45" t="s">
        <v>989</v>
      </c>
      <c r="BH155" s="45" t="s">
        <v>165</v>
      </c>
      <c r="BI155" s="30" t="s">
        <v>328</v>
      </c>
      <c r="BJ155" s="30" t="s">
        <v>329</v>
      </c>
      <c r="BK155" s="55">
        <v>-34.942</v>
      </c>
      <c r="BL155" s="55">
        <v>-71.840999999999994</v>
      </c>
      <c r="BM155" s="49" t="s">
        <v>83</v>
      </c>
      <c r="BN155" s="50" t="s">
        <v>983</v>
      </c>
      <c r="BO155" s="51" t="s">
        <v>990</v>
      </c>
    </row>
    <row r="156" spans="1:67" customFormat="1" ht="54" customHeight="1">
      <c r="A156" t="s">
        <v>195</v>
      </c>
      <c r="B156" s="27" t="str">
        <f>P156</f>
        <v>SI</v>
      </c>
      <c r="C156" s="28" t="s">
        <v>991</v>
      </c>
      <c r="D156" s="29"/>
      <c r="E156" s="30"/>
      <c r="F156" s="30"/>
      <c r="G156" s="30"/>
      <c r="H156" s="30"/>
      <c r="I156" s="30"/>
      <c r="J156" s="30"/>
      <c r="K156" s="30"/>
      <c r="L156" s="30"/>
      <c r="M156" s="30"/>
      <c r="N156" s="30"/>
      <c r="O156" s="30" t="s">
        <v>63</v>
      </c>
      <c r="P156" s="32" t="s">
        <v>64</v>
      </c>
      <c r="Q156" s="29" t="s">
        <v>91</v>
      </c>
      <c r="R156" s="30" t="s">
        <v>66</v>
      </c>
      <c r="S156" s="30" t="s">
        <v>106</v>
      </c>
      <c r="T156" s="30" t="s">
        <v>992</v>
      </c>
      <c r="U156" s="33" t="s">
        <v>993</v>
      </c>
      <c r="V156" s="32" t="s">
        <v>91</v>
      </c>
      <c r="W156" s="34" t="s">
        <v>994</v>
      </c>
      <c r="X156" s="31" t="s">
        <v>399</v>
      </c>
      <c r="Y156" s="31"/>
      <c r="Z156" s="31" t="s">
        <v>995</v>
      </c>
      <c r="AA156" s="35">
        <v>5200</v>
      </c>
      <c r="AB156" s="53"/>
      <c r="AC156" s="54"/>
      <c r="AD156" s="39"/>
      <c r="AE156" s="39"/>
      <c r="AF156" s="39"/>
      <c r="AG156" s="39"/>
      <c r="AH156" s="39"/>
      <c r="AI156" s="39"/>
      <c r="AJ156" s="39"/>
      <c r="AK156" s="41"/>
      <c r="AL156" s="39"/>
      <c r="AM156" s="39"/>
      <c r="AN156" s="39"/>
      <c r="AO156" s="39"/>
      <c r="AP156" s="39"/>
      <c r="AQ156" s="39"/>
      <c r="AR156" s="39"/>
      <c r="AS156" s="39"/>
      <c r="AT156" s="39"/>
      <c r="AU156" s="39"/>
      <c r="AV156" s="39"/>
      <c r="AW156" s="39"/>
      <c r="AX156" s="39"/>
      <c r="AY156" s="39"/>
      <c r="AZ156" s="42"/>
      <c r="BA156" s="43" t="s">
        <v>409</v>
      </c>
      <c r="BB156" s="44" t="s">
        <v>465</v>
      </c>
      <c r="BC156" s="45" t="s">
        <v>76</v>
      </c>
      <c r="BD156" s="30" t="s">
        <v>77</v>
      </c>
      <c r="BE156" s="30" t="s">
        <v>77</v>
      </c>
      <c r="BF156" s="46" t="s">
        <v>996</v>
      </c>
      <c r="BG156" s="45" t="s">
        <v>212</v>
      </c>
      <c r="BH156" s="45" t="s">
        <v>213</v>
      </c>
      <c r="BI156" s="30" t="s">
        <v>140</v>
      </c>
      <c r="BJ156" s="30" t="s">
        <v>315</v>
      </c>
      <c r="BK156" s="58">
        <v>-22.879660000000001</v>
      </c>
      <c r="BL156" s="58">
        <v>-67.414789999999996</v>
      </c>
      <c r="BM156" s="49" t="s">
        <v>83</v>
      </c>
      <c r="BN156" s="50"/>
      <c r="BO156" s="51" t="s">
        <v>997</v>
      </c>
    </row>
    <row r="157" spans="1:67" customFormat="1" ht="54" customHeight="1">
      <c r="B157" s="27"/>
      <c r="C157" s="28" t="s">
        <v>998</v>
      </c>
      <c r="D157" s="29"/>
      <c r="E157" s="30"/>
      <c r="F157" s="30"/>
      <c r="G157" s="30"/>
      <c r="H157" s="30"/>
      <c r="I157" s="30"/>
      <c r="J157" s="30"/>
      <c r="K157" s="30"/>
      <c r="L157" s="30"/>
      <c r="M157" s="30"/>
      <c r="N157" s="30"/>
      <c r="O157" s="30" t="s">
        <v>63</v>
      </c>
      <c r="P157" s="32" t="s">
        <v>64</v>
      </c>
      <c r="Q157" s="29" t="s">
        <v>122</v>
      </c>
      <c r="R157" s="30" t="s">
        <v>66</v>
      </c>
      <c r="S157" s="30" t="s">
        <v>106</v>
      </c>
      <c r="T157" s="30" t="s">
        <v>992</v>
      </c>
      <c r="U157" s="33" t="s">
        <v>993</v>
      </c>
      <c r="V157" s="32" t="s">
        <v>91</v>
      </c>
      <c r="W157" s="34" t="s">
        <v>999</v>
      </c>
      <c r="X157" s="31" t="s">
        <v>399</v>
      </c>
      <c r="Y157" s="31"/>
      <c r="Z157" s="31" t="s">
        <v>995</v>
      </c>
      <c r="AA157" s="35">
        <v>8500</v>
      </c>
      <c r="AB157" s="53"/>
      <c r="AC157" s="54"/>
      <c r="AD157" s="39"/>
      <c r="AE157" s="39"/>
      <c r="AF157" s="39"/>
      <c r="AG157" s="39"/>
      <c r="AH157" s="39"/>
      <c r="AI157" s="39"/>
      <c r="AJ157" s="39"/>
      <c r="AK157" s="41"/>
      <c r="AL157" s="39"/>
      <c r="AM157" s="39"/>
      <c r="AN157" s="39"/>
      <c r="AO157" s="39"/>
      <c r="AP157" s="39"/>
      <c r="AQ157" s="39"/>
      <c r="AR157" s="39"/>
      <c r="AS157" s="39"/>
      <c r="AT157" s="39"/>
      <c r="AU157" s="39"/>
      <c r="AV157" s="39"/>
      <c r="AW157" s="39"/>
      <c r="AX157" s="39"/>
      <c r="AY157" s="39"/>
      <c r="AZ157" s="42"/>
      <c r="BA157" s="43" t="s">
        <v>409</v>
      </c>
      <c r="BB157" s="44" t="s">
        <v>465</v>
      </c>
      <c r="BC157" s="45" t="s">
        <v>136</v>
      </c>
      <c r="BD157" s="30" t="s">
        <v>77</v>
      </c>
      <c r="BE157" s="30" t="s">
        <v>77</v>
      </c>
      <c r="BF157" s="46" t="s">
        <v>1000</v>
      </c>
      <c r="BG157" s="45" t="s">
        <v>212</v>
      </c>
      <c r="BH157" s="45" t="s">
        <v>213</v>
      </c>
      <c r="BI157" s="30" t="s">
        <v>140</v>
      </c>
      <c r="BJ157" s="30" t="s">
        <v>315</v>
      </c>
      <c r="BK157" s="58">
        <v>-22.225760000000001</v>
      </c>
      <c r="BL157" s="58">
        <v>-68.303190000000001</v>
      </c>
      <c r="BM157" s="49" t="s">
        <v>83</v>
      </c>
      <c r="BN157" s="50"/>
      <c r="BO157" s="50"/>
    </row>
    <row r="158" spans="1:67" customFormat="1" ht="84.75" customHeight="1">
      <c r="A158" t="s">
        <v>195</v>
      </c>
      <c r="B158" s="27" t="str">
        <f>P158</f>
        <v>SI</v>
      </c>
      <c r="C158" s="28" t="s">
        <v>1001</v>
      </c>
      <c r="D158" s="29" t="s">
        <v>64</v>
      </c>
      <c r="E158" s="30" t="s">
        <v>64</v>
      </c>
      <c r="F158" s="30" t="s">
        <v>64</v>
      </c>
      <c r="G158" s="30" t="s">
        <v>64</v>
      </c>
      <c r="H158" s="30" t="s">
        <v>64</v>
      </c>
      <c r="I158" s="30" t="s">
        <v>64</v>
      </c>
      <c r="J158" s="30" t="s">
        <v>64</v>
      </c>
      <c r="K158" s="30" t="s">
        <v>63</v>
      </c>
      <c r="L158" s="30" t="s">
        <v>64</v>
      </c>
      <c r="M158" s="30" t="s">
        <v>64</v>
      </c>
      <c r="N158" s="52" t="s">
        <v>64</v>
      </c>
      <c r="O158" s="30" t="s">
        <v>64</v>
      </c>
      <c r="P158" s="32" t="s">
        <v>64</v>
      </c>
      <c r="Q158" s="29" t="s">
        <v>91</v>
      </c>
      <c r="R158" s="30" t="s">
        <v>66</v>
      </c>
      <c r="S158" s="30" t="s">
        <v>106</v>
      </c>
      <c r="T158" s="30" t="s">
        <v>1002</v>
      </c>
      <c r="U158" s="33" t="s">
        <v>1003</v>
      </c>
      <c r="V158" s="32" t="s">
        <v>91</v>
      </c>
      <c r="W158" s="34" t="s">
        <v>1004</v>
      </c>
      <c r="X158" s="31" t="s">
        <v>71</v>
      </c>
      <c r="Y158" s="31" t="s">
        <v>209</v>
      </c>
      <c r="Z158" s="31" t="s">
        <v>73</v>
      </c>
      <c r="AA158" s="35"/>
      <c r="AB158" s="53"/>
      <c r="AC158" s="54"/>
      <c r="AD158" s="39"/>
      <c r="AE158" s="39"/>
      <c r="AF158" s="39"/>
      <c r="AG158" s="39"/>
      <c r="AH158" s="39"/>
      <c r="AI158" s="39"/>
      <c r="AJ158" s="39"/>
      <c r="AK158" s="41"/>
      <c r="AL158" s="39"/>
      <c r="AM158" s="39"/>
      <c r="AN158" s="39"/>
      <c r="AO158" s="39"/>
      <c r="AP158" s="39"/>
      <c r="AQ158" s="39"/>
      <c r="AR158" s="39"/>
      <c r="AS158" s="39"/>
      <c r="AT158" s="39"/>
      <c r="AU158" s="39"/>
      <c r="AV158" s="39"/>
      <c r="AW158" s="39"/>
      <c r="AX158" s="39"/>
      <c r="AY158" s="39"/>
      <c r="AZ158" s="42"/>
      <c r="BA158" s="43" t="s">
        <v>125</v>
      </c>
      <c r="BB158" s="44" t="s">
        <v>979</v>
      </c>
      <c r="BC158" s="45" t="s">
        <v>76</v>
      </c>
      <c r="BD158" s="30" t="s">
        <v>77</v>
      </c>
      <c r="BE158" s="30" t="s">
        <v>77</v>
      </c>
      <c r="BF158" s="46" t="s">
        <v>1005</v>
      </c>
      <c r="BG158" s="45" t="s">
        <v>423</v>
      </c>
      <c r="BH158" s="45" t="s">
        <v>213</v>
      </c>
      <c r="BI158" s="30" t="s">
        <v>117</v>
      </c>
      <c r="BJ158" s="30" t="s">
        <v>118</v>
      </c>
      <c r="BK158" s="55">
        <v>-28.34</v>
      </c>
      <c r="BL158" s="55">
        <v>-69.586669999999998</v>
      </c>
      <c r="BM158" s="49" t="s">
        <v>83</v>
      </c>
      <c r="BN158" s="50" t="s">
        <v>1006</v>
      </c>
      <c r="BO158" s="51" t="s">
        <v>1007</v>
      </c>
    </row>
    <row r="159" spans="1:67" customFormat="1" ht="54" customHeight="1">
      <c r="A159" t="s">
        <v>195</v>
      </c>
      <c r="B159" s="27" t="str">
        <f>P159</f>
        <v>SI</v>
      </c>
      <c r="C159" s="28" t="s">
        <v>1008</v>
      </c>
      <c r="D159" s="29" t="s">
        <v>64</v>
      </c>
      <c r="E159" s="30" t="s">
        <v>64</v>
      </c>
      <c r="F159" s="30" t="s">
        <v>64</v>
      </c>
      <c r="G159" s="30" t="s">
        <v>64</v>
      </c>
      <c r="H159" s="30" t="s">
        <v>64</v>
      </c>
      <c r="I159" s="30" t="s">
        <v>64</v>
      </c>
      <c r="J159" s="30" t="s">
        <v>64</v>
      </c>
      <c r="K159" s="30" t="s">
        <v>64</v>
      </c>
      <c r="L159" s="30" t="s">
        <v>64</v>
      </c>
      <c r="M159" s="30" t="s">
        <v>64</v>
      </c>
      <c r="N159" s="52" t="s">
        <v>64</v>
      </c>
      <c r="O159" s="30" t="s">
        <v>64</v>
      </c>
      <c r="P159" s="32" t="s">
        <v>64</v>
      </c>
      <c r="Q159" s="29" t="s">
        <v>968</v>
      </c>
      <c r="R159" s="30" t="s">
        <v>828</v>
      </c>
      <c r="S159" s="30" t="s">
        <v>969</v>
      </c>
      <c r="T159" s="30"/>
      <c r="U159" s="33"/>
      <c r="V159" s="32" t="s">
        <v>968</v>
      </c>
      <c r="W159" s="34" t="s">
        <v>1009</v>
      </c>
      <c r="X159" s="31" t="s">
        <v>71</v>
      </c>
      <c r="Y159" s="31" t="s">
        <v>110</v>
      </c>
      <c r="Z159" s="31" t="s">
        <v>1010</v>
      </c>
      <c r="AA159" s="35">
        <v>1950</v>
      </c>
      <c r="AB159" s="53"/>
      <c r="AC159" s="54"/>
      <c r="AD159" s="39"/>
      <c r="AE159" s="39"/>
      <c r="AF159" s="39"/>
      <c r="AG159" s="39"/>
      <c r="AH159" s="39"/>
      <c r="AI159" s="39"/>
      <c r="AJ159" s="39"/>
      <c r="AK159" s="41"/>
      <c r="AL159" s="39"/>
      <c r="AM159" s="39"/>
      <c r="AN159" s="39"/>
      <c r="AO159" s="39"/>
      <c r="AP159" s="39"/>
      <c r="AQ159" s="39"/>
      <c r="AR159" s="39"/>
      <c r="AS159" s="39"/>
      <c r="AT159" s="39"/>
      <c r="AU159" s="39"/>
      <c r="AV159" s="39"/>
      <c r="AW159" s="39"/>
      <c r="AX159" s="39"/>
      <c r="AY159" s="39"/>
      <c r="AZ159" s="42"/>
      <c r="BA159" s="43" t="s">
        <v>74</v>
      </c>
      <c r="BB159" s="44" t="s">
        <v>510</v>
      </c>
      <c r="BC159" s="45" t="s">
        <v>136</v>
      </c>
      <c r="BD159" s="30" t="s">
        <v>77</v>
      </c>
      <c r="BE159" s="30" t="s">
        <v>175</v>
      </c>
      <c r="BF159" s="46" t="s">
        <v>1011</v>
      </c>
      <c r="BG159" s="45" t="s">
        <v>1012</v>
      </c>
      <c r="BH159" s="45" t="s">
        <v>213</v>
      </c>
      <c r="BI159" s="30" t="s">
        <v>117</v>
      </c>
      <c r="BJ159" s="30" t="s">
        <v>118</v>
      </c>
      <c r="BK159" s="47"/>
      <c r="BL159" s="47"/>
      <c r="BM159" s="49"/>
      <c r="BN159" s="50" t="s">
        <v>1013</v>
      </c>
      <c r="BO159" s="51"/>
    </row>
    <row r="160" spans="1:67" customFormat="1" ht="54" customHeight="1">
      <c r="B160" s="27"/>
      <c r="C160" s="28" t="s">
        <v>1008</v>
      </c>
      <c r="D160" s="29"/>
      <c r="E160" s="30"/>
      <c r="F160" s="30"/>
      <c r="G160" s="30"/>
      <c r="H160" s="30"/>
      <c r="I160" s="30"/>
      <c r="J160" s="30"/>
      <c r="K160" s="30"/>
      <c r="L160" s="30"/>
      <c r="M160" s="30"/>
      <c r="N160" s="52" t="s">
        <v>64</v>
      </c>
      <c r="O160" s="30" t="s">
        <v>64</v>
      </c>
      <c r="P160" s="32" t="s">
        <v>64</v>
      </c>
      <c r="Q160" s="29" t="s">
        <v>968</v>
      </c>
      <c r="R160" s="30" t="s">
        <v>828</v>
      </c>
      <c r="S160" s="30" t="s">
        <v>969</v>
      </c>
      <c r="T160" s="30"/>
      <c r="U160" s="33"/>
      <c r="V160" s="32" t="s">
        <v>968</v>
      </c>
      <c r="W160" s="34" t="s">
        <v>1014</v>
      </c>
      <c r="X160" s="31" t="s">
        <v>71</v>
      </c>
      <c r="Y160" s="31" t="s">
        <v>71</v>
      </c>
      <c r="Z160" s="31" t="s">
        <v>71</v>
      </c>
      <c r="AA160" s="35"/>
      <c r="AB160" s="53"/>
      <c r="AC160" s="54"/>
      <c r="AD160" s="39"/>
      <c r="AE160" s="39"/>
      <c r="AF160" s="39"/>
      <c r="AG160" s="39"/>
      <c r="AH160" s="39"/>
      <c r="AI160" s="39"/>
      <c r="AJ160" s="39"/>
      <c r="AK160" s="41"/>
      <c r="AL160" s="39"/>
      <c r="AM160" s="39"/>
      <c r="AN160" s="39"/>
      <c r="AO160" s="39"/>
      <c r="AP160" s="39"/>
      <c r="AQ160" s="39"/>
      <c r="AR160" s="39"/>
      <c r="AS160" s="39"/>
      <c r="AT160" s="39"/>
      <c r="AU160" s="39"/>
      <c r="AV160" s="39"/>
      <c r="AW160" s="39"/>
      <c r="AX160" s="39"/>
      <c r="AY160" s="39"/>
      <c r="AZ160" s="42"/>
      <c r="BA160" s="43" t="s">
        <v>125</v>
      </c>
      <c r="BB160" s="44"/>
      <c r="BC160" s="45" t="s">
        <v>76</v>
      </c>
      <c r="BD160" s="30" t="s">
        <v>77</v>
      </c>
      <c r="BE160" s="30" t="s">
        <v>77</v>
      </c>
      <c r="BF160" s="46" t="s">
        <v>618</v>
      </c>
      <c r="BG160" s="45"/>
      <c r="BH160" s="45" t="s">
        <v>213</v>
      </c>
      <c r="BI160" s="30" t="s">
        <v>177</v>
      </c>
      <c r="BJ160" s="30" t="s">
        <v>178</v>
      </c>
      <c r="BK160" s="47"/>
      <c r="BL160" s="47"/>
      <c r="BM160" s="49"/>
      <c r="BN160" s="50" t="s">
        <v>1013</v>
      </c>
      <c r="BO160" s="51"/>
    </row>
    <row r="161" spans="1:67" customFormat="1" ht="54" customHeight="1">
      <c r="A161" t="s">
        <v>195</v>
      </c>
      <c r="B161" s="27"/>
      <c r="C161" s="28" t="s">
        <v>1008</v>
      </c>
      <c r="D161" s="29" t="s">
        <v>64</v>
      </c>
      <c r="E161" s="30" t="s">
        <v>64</v>
      </c>
      <c r="F161" s="30" t="s">
        <v>64</v>
      </c>
      <c r="G161" s="30" t="s">
        <v>64</v>
      </c>
      <c r="H161" s="30" t="s">
        <v>64</v>
      </c>
      <c r="I161" s="30" t="s">
        <v>64</v>
      </c>
      <c r="J161" s="30" t="s">
        <v>64</v>
      </c>
      <c r="K161" s="30" t="s">
        <v>64</v>
      </c>
      <c r="L161" s="30" t="s">
        <v>64</v>
      </c>
      <c r="M161" s="30" t="s">
        <v>64</v>
      </c>
      <c r="N161" s="52" t="s">
        <v>64</v>
      </c>
      <c r="O161" s="30" t="s">
        <v>64</v>
      </c>
      <c r="P161" s="32" t="s">
        <v>64</v>
      </c>
      <c r="Q161" s="29" t="s">
        <v>968</v>
      </c>
      <c r="R161" s="30" t="s">
        <v>828</v>
      </c>
      <c r="S161" s="30" t="s">
        <v>969</v>
      </c>
      <c r="T161" s="30"/>
      <c r="U161" s="33"/>
      <c r="V161" s="32" t="s">
        <v>968</v>
      </c>
      <c r="W161" s="34" t="s">
        <v>1015</v>
      </c>
      <c r="X161" s="31" t="s">
        <v>71</v>
      </c>
      <c r="Y161" s="31" t="s">
        <v>606</v>
      </c>
      <c r="Z161" s="31" t="s">
        <v>852</v>
      </c>
      <c r="AA161" s="35">
        <v>3000</v>
      </c>
      <c r="AB161" s="53"/>
      <c r="AC161" s="54"/>
      <c r="AD161" s="39"/>
      <c r="AE161" s="39"/>
      <c r="AF161" s="39"/>
      <c r="AG161" s="39"/>
      <c r="AH161" s="39"/>
      <c r="AI161" s="39"/>
      <c r="AJ161" s="39"/>
      <c r="AK161" s="41"/>
      <c r="AL161" s="39"/>
      <c r="AM161" s="39"/>
      <c r="AN161" s="39"/>
      <c r="AO161" s="39"/>
      <c r="AP161" s="39"/>
      <c r="AQ161" s="39"/>
      <c r="AR161" s="39"/>
      <c r="AS161" s="39"/>
      <c r="AT161" s="39"/>
      <c r="AU161" s="39"/>
      <c r="AV161" s="39"/>
      <c r="AW161" s="39"/>
      <c r="AX161" s="39"/>
      <c r="AY161" s="39"/>
      <c r="AZ161" s="42"/>
      <c r="BA161" s="43" t="s">
        <v>125</v>
      </c>
      <c r="BB161" s="44" t="s">
        <v>979</v>
      </c>
      <c r="BC161" s="45" t="s">
        <v>136</v>
      </c>
      <c r="BD161" s="30" t="s">
        <v>175</v>
      </c>
      <c r="BE161" s="30" t="s">
        <v>175</v>
      </c>
      <c r="BF161" s="46" t="s">
        <v>1016</v>
      </c>
      <c r="BG161" s="45" t="s">
        <v>1017</v>
      </c>
      <c r="BH161" s="45" t="s">
        <v>213</v>
      </c>
      <c r="BI161" s="30" t="s">
        <v>117</v>
      </c>
      <c r="BJ161" s="30" t="s">
        <v>118</v>
      </c>
      <c r="BK161" s="47"/>
      <c r="BL161" s="47"/>
      <c r="BM161" s="49"/>
      <c r="BN161" s="50" t="s">
        <v>1013</v>
      </c>
      <c r="BO161" s="51"/>
    </row>
    <row r="162" spans="1:67" customFormat="1" ht="54" customHeight="1">
      <c r="A162" t="s">
        <v>195</v>
      </c>
      <c r="B162" s="27"/>
      <c r="C162" s="28" t="s">
        <v>1008</v>
      </c>
      <c r="D162" s="29" t="s">
        <v>64</v>
      </c>
      <c r="E162" s="30" t="s">
        <v>64</v>
      </c>
      <c r="F162" s="30" t="s">
        <v>64</v>
      </c>
      <c r="G162" s="30" t="s">
        <v>64</v>
      </c>
      <c r="H162" s="30" t="s">
        <v>64</v>
      </c>
      <c r="I162" s="30" t="s">
        <v>64</v>
      </c>
      <c r="J162" s="30" t="s">
        <v>64</v>
      </c>
      <c r="K162" s="30" t="s">
        <v>64</v>
      </c>
      <c r="L162" s="30" t="s">
        <v>64</v>
      </c>
      <c r="M162" s="30" t="s">
        <v>64</v>
      </c>
      <c r="N162" s="52" t="s">
        <v>64</v>
      </c>
      <c r="O162" s="30" t="s">
        <v>64</v>
      </c>
      <c r="P162" s="32" t="s">
        <v>64</v>
      </c>
      <c r="Q162" s="29" t="s">
        <v>968</v>
      </c>
      <c r="R162" s="30" t="s">
        <v>828</v>
      </c>
      <c r="S162" s="30" t="s">
        <v>969</v>
      </c>
      <c r="T162" s="30"/>
      <c r="U162" s="33"/>
      <c r="V162" s="32" t="s">
        <v>968</v>
      </c>
      <c r="W162" s="34" t="s">
        <v>1018</v>
      </c>
      <c r="X162" s="31" t="s">
        <v>71</v>
      </c>
      <c r="Y162" s="31" t="s">
        <v>72</v>
      </c>
      <c r="Z162" s="31" t="s">
        <v>388</v>
      </c>
      <c r="AA162" s="35">
        <v>1860</v>
      </c>
      <c r="AB162" s="53"/>
      <c r="AC162" s="54"/>
      <c r="AD162" s="39"/>
      <c r="AE162" s="39"/>
      <c r="AF162" s="39"/>
      <c r="AG162" s="39"/>
      <c r="AH162" s="39"/>
      <c r="AI162" s="39"/>
      <c r="AJ162" s="39"/>
      <c r="AK162" s="41"/>
      <c r="AL162" s="39"/>
      <c r="AM162" s="39"/>
      <c r="AN162" s="39"/>
      <c r="AO162" s="39"/>
      <c r="AP162" s="39"/>
      <c r="AQ162" s="39"/>
      <c r="AR162" s="39"/>
      <c r="AS162" s="39"/>
      <c r="AT162" s="39"/>
      <c r="AU162" s="39"/>
      <c r="AV162" s="39"/>
      <c r="AW162" s="39"/>
      <c r="AX162" s="39"/>
      <c r="AY162" s="39"/>
      <c r="AZ162" s="42"/>
      <c r="BA162" s="43" t="s">
        <v>684</v>
      </c>
      <c r="BB162" s="44" t="s">
        <v>200</v>
      </c>
      <c r="BC162" s="45" t="s">
        <v>113</v>
      </c>
      <c r="BD162" s="30" t="s">
        <v>175</v>
      </c>
      <c r="BE162" s="30" t="s">
        <v>175</v>
      </c>
      <c r="BF162" s="46" t="s">
        <v>1019</v>
      </c>
      <c r="BG162" s="45" t="s">
        <v>164</v>
      </c>
      <c r="BH162" s="45" t="s">
        <v>213</v>
      </c>
      <c r="BI162" s="30" t="s">
        <v>117</v>
      </c>
      <c r="BJ162" s="30" t="s">
        <v>118</v>
      </c>
      <c r="BK162" s="47"/>
      <c r="BL162" s="47"/>
      <c r="BM162" s="49"/>
      <c r="BN162" s="50" t="s">
        <v>1013</v>
      </c>
      <c r="BO162" s="51"/>
    </row>
    <row r="163" spans="1:67" customFormat="1" ht="54" customHeight="1">
      <c r="A163" t="s">
        <v>195</v>
      </c>
      <c r="B163" s="27"/>
      <c r="C163" s="28" t="s">
        <v>1008</v>
      </c>
      <c r="D163" s="29" t="s">
        <v>64</v>
      </c>
      <c r="E163" s="30" t="s">
        <v>64</v>
      </c>
      <c r="F163" s="30" t="s">
        <v>64</v>
      </c>
      <c r="G163" s="30" t="s">
        <v>64</v>
      </c>
      <c r="H163" s="30" t="s">
        <v>64</v>
      </c>
      <c r="I163" s="30" t="s">
        <v>64</v>
      </c>
      <c r="J163" s="30" t="s">
        <v>64</v>
      </c>
      <c r="K163" s="30" t="s">
        <v>64</v>
      </c>
      <c r="L163" s="30" t="s">
        <v>64</v>
      </c>
      <c r="M163" s="30" t="s">
        <v>64</v>
      </c>
      <c r="N163" s="52" t="s">
        <v>64</v>
      </c>
      <c r="O163" s="30" t="s">
        <v>64</v>
      </c>
      <c r="P163" s="32" t="s">
        <v>64</v>
      </c>
      <c r="Q163" s="29" t="s">
        <v>968</v>
      </c>
      <c r="R163" s="30" t="s">
        <v>828</v>
      </c>
      <c r="S163" s="30" t="s">
        <v>969</v>
      </c>
      <c r="T163" s="30"/>
      <c r="U163" s="33"/>
      <c r="V163" s="32" t="s">
        <v>968</v>
      </c>
      <c r="W163" s="34" t="s">
        <v>1020</v>
      </c>
      <c r="X163" s="31" t="s">
        <v>71</v>
      </c>
      <c r="Y163" s="31" t="s">
        <v>72</v>
      </c>
      <c r="Z163" s="31" t="s">
        <v>388</v>
      </c>
      <c r="AA163" s="35">
        <v>2664</v>
      </c>
      <c r="AB163" s="53"/>
      <c r="AC163" s="54"/>
      <c r="AD163" s="39"/>
      <c r="AE163" s="39"/>
      <c r="AF163" s="39"/>
      <c r="AG163" s="39"/>
      <c r="AH163" s="39"/>
      <c r="AI163" s="39"/>
      <c r="AJ163" s="39"/>
      <c r="AK163" s="41"/>
      <c r="AL163" s="39"/>
      <c r="AM163" s="39"/>
      <c r="AN163" s="39"/>
      <c r="AO163" s="39"/>
      <c r="AP163" s="39"/>
      <c r="AQ163" s="39"/>
      <c r="AR163" s="39"/>
      <c r="AS163" s="39"/>
      <c r="AT163" s="39"/>
      <c r="AU163" s="39"/>
      <c r="AV163" s="39"/>
      <c r="AW163" s="39"/>
      <c r="AX163" s="39"/>
      <c r="AY163" s="39"/>
      <c r="AZ163" s="42"/>
      <c r="BA163" s="43" t="s">
        <v>1021</v>
      </c>
      <c r="BB163" s="44" t="s">
        <v>212</v>
      </c>
      <c r="BC163" s="45" t="s">
        <v>113</v>
      </c>
      <c r="BD163" s="30" t="s">
        <v>175</v>
      </c>
      <c r="BE163" s="30" t="s">
        <v>175</v>
      </c>
      <c r="BF163" s="46" t="s">
        <v>1022</v>
      </c>
      <c r="BG163" s="45" t="s">
        <v>1023</v>
      </c>
      <c r="BH163" s="45" t="s">
        <v>213</v>
      </c>
      <c r="BI163" s="30" t="s">
        <v>117</v>
      </c>
      <c r="BJ163" s="30" t="s">
        <v>118</v>
      </c>
      <c r="BK163" s="47"/>
      <c r="BL163" s="47"/>
      <c r="BM163" s="49"/>
      <c r="BN163" s="50" t="s">
        <v>1013</v>
      </c>
      <c r="BO163" s="51"/>
    </row>
    <row r="164" spans="1:67" customFormat="1" ht="54" customHeight="1">
      <c r="B164" s="27"/>
      <c r="C164" s="28" t="s">
        <v>1008</v>
      </c>
      <c r="D164" s="29" t="s">
        <v>64</v>
      </c>
      <c r="E164" s="30" t="s">
        <v>64</v>
      </c>
      <c r="F164" s="30" t="s">
        <v>64</v>
      </c>
      <c r="G164" s="30" t="s">
        <v>64</v>
      </c>
      <c r="H164" s="30" t="s">
        <v>64</v>
      </c>
      <c r="I164" s="30" t="s">
        <v>64</v>
      </c>
      <c r="J164" s="30" t="s">
        <v>64</v>
      </c>
      <c r="K164" s="30" t="s">
        <v>64</v>
      </c>
      <c r="L164" s="30" t="s">
        <v>64</v>
      </c>
      <c r="M164" s="30" t="s">
        <v>64</v>
      </c>
      <c r="N164" s="62" t="s">
        <v>64</v>
      </c>
      <c r="O164" s="31" t="s">
        <v>64</v>
      </c>
      <c r="P164" s="32" t="s">
        <v>64</v>
      </c>
      <c r="Q164" s="29" t="s">
        <v>968</v>
      </c>
      <c r="R164" s="30" t="s">
        <v>828</v>
      </c>
      <c r="S164" s="30" t="s">
        <v>969</v>
      </c>
      <c r="T164" s="30"/>
      <c r="U164" s="33"/>
      <c r="V164" s="32" t="s">
        <v>968</v>
      </c>
      <c r="W164" s="34" t="s">
        <v>1024</v>
      </c>
      <c r="X164" s="31" t="s">
        <v>71</v>
      </c>
      <c r="Y164" s="31" t="s">
        <v>72</v>
      </c>
      <c r="Z164" s="31" t="s">
        <v>388</v>
      </c>
      <c r="AA164" s="35">
        <v>3862</v>
      </c>
      <c r="AB164" s="53"/>
      <c r="AC164" s="54"/>
      <c r="AD164" s="39"/>
      <c r="AE164" s="39"/>
      <c r="AF164" s="39"/>
      <c r="AG164" s="39"/>
      <c r="AH164" s="39"/>
      <c r="AI164" s="39"/>
      <c r="AJ164" s="39"/>
      <c r="AK164" s="41"/>
      <c r="AL164" s="39"/>
      <c r="AM164" s="39"/>
      <c r="AN164" s="39"/>
      <c r="AO164" s="39"/>
      <c r="AP164" s="39"/>
      <c r="AQ164" s="39"/>
      <c r="AR164" s="39"/>
      <c r="AS164" s="39"/>
      <c r="AT164" s="39"/>
      <c r="AU164" s="39"/>
      <c r="AV164" s="39"/>
      <c r="AW164" s="39"/>
      <c r="AX164" s="39"/>
      <c r="AY164" s="39"/>
      <c r="AZ164" s="42"/>
      <c r="BA164" s="43" t="s">
        <v>74</v>
      </c>
      <c r="BB164" s="44" t="s">
        <v>212</v>
      </c>
      <c r="BC164" s="45" t="s">
        <v>136</v>
      </c>
      <c r="BD164" s="30" t="s">
        <v>77</v>
      </c>
      <c r="BE164" s="30" t="s">
        <v>175</v>
      </c>
      <c r="BF164" s="46" t="s">
        <v>1025</v>
      </c>
      <c r="BG164" s="45" t="s">
        <v>1023</v>
      </c>
      <c r="BH164" s="45" t="s">
        <v>213</v>
      </c>
      <c r="BI164" s="30" t="s">
        <v>117</v>
      </c>
      <c r="BJ164" s="30" t="s">
        <v>118</v>
      </c>
      <c r="BK164" s="47"/>
      <c r="BL164" s="47"/>
      <c r="BM164" s="49"/>
      <c r="BN164" s="50" t="s">
        <v>1013</v>
      </c>
      <c r="BO164" s="51"/>
    </row>
    <row r="165" spans="1:67" customFormat="1" ht="54" customHeight="1">
      <c r="B165" s="27"/>
      <c r="C165" s="28" t="s">
        <v>1008</v>
      </c>
      <c r="D165" s="29" t="s">
        <v>64</v>
      </c>
      <c r="E165" s="30" t="s">
        <v>64</v>
      </c>
      <c r="F165" s="30" t="s">
        <v>64</v>
      </c>
      <c r="G165" s="30" t="s">
        <v>64</v>
      </c>
      <c r="H165" s="30" t="s">
        <v>64</v>
      </c>
      <c r="I165" s="30" t="s">
        <v>64</v>
      </c>
      <c r="J165" s="30" t="s">
        <v>64</v>
      </c>
      <c r="K165" s="30" t="s">
        <v>64</v>
      </c>
      <c r="L165" s="30" t="s">
        <v>64</v>
      </c>
      <c r="M165" s="30" t="s">
        <v>64</v>
      </c>
      <c r="N165" s="52" t="s">
        <v>64</v>
      </c>
      <c r="O165" s="30" t="s">
        <v>64</v>
      </c>
      <c r="P165" s="32" t="s">
        <v>64</v>
      </c>
      <c r="Q165" s="29" t="s">
        <v>968</v>
      </c>
      <c r="R165" s="30" t="s">
        <v>828</v>
      </c>
      <c r="S165" s="30" t="s">
        <v>969</v>
      </c>
      <c r="T165" s="30"/>
      <c r="U165" s="33"/>
      <c r="V165" s="32" t="s">
        <v>968</v>
      </c>
      <c r="W165" s="34" t="s">
        <v>1026</v>
      </c>
      <c r="X165" s="31" t="s">
        <v>71</v>
      </c>
      <c r="Y165" s="31"/>
      <c r="Z165" s="31" t="s">
        <v>71</v>
      </c>
      <c r="AA165" s="35">
        <v>2445</v>
      </c>
      <c r="AB165" s="53"/>
      <c r="AC165" s="54"/>
      <c r="AD165" s="39"/>
      <c r="AE165" s="39"/>
      <c r="AF165" s="39"/>
      <c r="AG165" s="39"/>
      <c r="AH165" s="39"/>
      <c r="AI165" s="39"/>
      <c r="AJ165" s="39"/>
      <c r="AK165" s="41"/>
      <c r="AL165" s="39"/>
      <c r="AM165" s="39"/>
      <c r="AN165" s="39"/>
      <c r="AO165" s="39"/>
      <c r="AP165" s="39"/>
      <c r="AQ165" s="39"/>
      <c r="AR165" s="39"/>
      <c r="AS165" s="39"/>
      <c r="AT165" s="39"/>
      <c r="AU165" s="39"/>
      <c r="AV165" s="39"/>
      <c r="AW165" s="39"/>
      <c r="AX165" s="39"/>
      <c r="AY165" s="39"/>
      <c r="AZ165" s="42"/>
      <c r="BA165" s="43" t="s">
        <v>709</v>
      </c>
      <c r="BB165" s="44" t="s">
        <v>212</v>
      </c>
      <c r="BC165" s="45" t="s">
        <v>136</v>
      </c>
      <c r="BD165" s="30" t="s">
        <v>77</v>
      </c>
      <c r="BE165" s="30" t="s">
        <v>175</v>
      </c>
      <c r="BF165" s="46" t="s">
        <v>1027</v>
      </c>
      <c r="BG165" s="45" t="s">
        <v>1028</v>
      </c>
      <c r="BH165" s="45" t="s">
        <v>213</v>
      </c>
      <c r="BI165" s="30" t="s">
        <v>117</v>
      </c>
      <c r="BJ165" s="30" t="s">
        <v>118</v>
      </c>
      <c r="BK165" s="47"/>
      <c r="BL165" s="47"/>
      <c r="BM165" s="49"/>
      <c r="BN165" s="50" t="s">
        <v>1013</v>
      </c>
      <c r="BO165" s="51"/>
    </row>
    <row r="166" spans="1:67" customFormat="1" ht="54" customHeight="1">
      <c r="B166" s="27"/>
      <c r="C166" s="28" t="s">
        <v>1008</v>
      </c>
      <c r="D166" s="29" t="s">
        <v>64</v>
      </c>
      <c r="E166" s="30" t="s">
        <v>64</v>
      </c>
      <c r="F166" s="30" t="s">
        <v>64</v>
      </c>
      <c r="G166" s="30" t="s">
        <v>64</v>
      </c>
      <c r="H166" s="30" t="s">
        <v>64</v>
      </c>
      <c r="I166" s="30" t="s">
        <v>64</v>
      </c>
      <c r="J166" s="30" t="s">
        <v>64</v>
      </c>
      <c r="K166" s="30" t="s">
        <v>64</v>
      </c>
      <c r="L166" s="30" t="s">
        <v>64</v>
      </c>
      <c r="M166" s="30" t="s">
        <v>64</v>
      </c>
      <c r="N166" s="31" t="s">
        <v>64</v>
      </c>
      <c r="O166" s="31" t="s">
        <v>64</v>
      </c>
      <c r="P166" s="32" t="s">
        <v>64</v>
      </c>
      <c r="Q166" s="29" t="s">
        <v>968</v>
      </c>
      <c r="R166" s="30" t="s">
        <v>828</v>
      </c>
      <c r="S166" s="30" t="s">
        <v>969</v>
      </c>
      <c r="T166" s="30"/>
      <c r="U166" s="33"/>
      <c r="V166" s="32" t="s">
        <v>968</v>
      </c>
      <c r="W166" s="34" t="s">
        <v>1029</v>
      </c>
      <c r="X166" s="31" t="s">
        <v>71</v>
      </c>
      <c r="Y166" s="31"/>
      <c r="Z166" s="31" t="s">
        <v>71</v>
      </c>
      <c r="AA166" s="35">
        <v>5130</v>
      </c>
      <c r="AB166" s="53"/>
      <c r="AC166" s="54"/>
      <c r="AD166" s="39"/>
      <c r="AE166" s="39"/>
      <c r="AF166" s="39"/>
      <c r="AG166" s="39"/>
      <c r="AH166" s="39"/>
      <c r="AI166" s="39"/>
      <c r="AJ166" s="39"/>
      <c r="AK166" s="41"/>
      <c r="AL166" s="39"/>
      <c r="AM166" s="39"/>
      <c r="AN166" s="39"/>
      <c r="AO166" s="39"/>
      <c r="AP166" s="39"/>
      <c r="AQ166" s="39"/>
      <c r="AR166" s="39"/>
      <c r="AS166" s="39"/>
      <c r="AT166" s="39"/>
      <c r="AU166" s="39"/>
      <c r="AV166" s="39"/>
      <c r="AW166" s="39"/>
      <c r="AX166" s="39"/>
      <c r="AY166" s="39"/>
      <c r="AZ166" s="42"/>
      <c r="BA166" s="43" t="s">
        <v>1030</v>
      </c>
      <c r="BB166" s="44" t="s">
        <v>212</v>
      </c>
      <c r="BC166" s="45" t="s">
        <v>136</v>
      </c>
      <c r="BD166" s="30" t="s">
        <v>77</v>
      </c>
      <c r="BE166" s="30" t="s">
        <v>175</v>
      </c>
      <c r="BF166" s="46" t="s">
        <v>840</v>
      </c>
      <c r="BG166" s="45" t="s">
        <v>1031</v>
      </c>
      <c r="BH166" s="45" t="s">
        <v>213</v>
      </c>
      <c r="BI166" s="30" t="s">
        <v>117</v>
      </c>
      <c r="BJ166" s="30" t="s">
        <v>118</v>
      </c>
      <c r="BK166" s="47"/>
      <c r="BL166" s="47"/>
      <c r="BM166" s="49"/>
      <c r="BN166" s="50" t="s">
        <v>1013</v>
      </c>
      <c r="BO166" s="51"/>
    </row>
    <row r="167" spans="1:67" customFormat="1" ht="54" customHeight="1">
      <c r="A167" t="s">
        <v>195</v>
      </c>
      <c r="B167" s="27"/>
      <c r="C167" s="28" t="s">
        <v>1008</v>
      </c>
      <c r="D167" s="29" t="s">
        <v>64</v>
      </c>
      <c r="E167" s="30" t="s">
        <v>64</v>
      </c>
      <c r="F167" s="30" t="s">
        <v>64</v>
      </c>
      <c r="G167" s="30" t="s">
        <v>64</v>
      </c>
      <c r="H167" s="30" t="s">
        <v>64</v>
      </c>
      <c r="I167" s="30" t="s">
        <v>64</v>
      </c>
      <c r="J167" s="30" t="s">
        <v>64</v>
      </c>
      <c r="K167" s="30" t="s">
        <v>64</v>
      </c>
      <c r="L167" s="30" t="s">
        <v>64</v>
      </c>
      <c r="M167" s="30" t="s">
        <v>64</v>
      </c>
      <c r="N167" s="52" t="s">
        <v>64</v>
      </c>
      <c r="O167" s="30" t="s">
        <v>64</v>
      </c>
      <c r="P167" s="32" t="s">
        <v>64</v>
      </c>
      <c r="Q167" s="29" t="s">
        <v>968</v>
      </c>
      <c r="R167" s="30" t="s">
        <v>828</v>
      </c>
      <c r="S167" s="30" t="s">
        <v>969</v>
      </c>
      <c r="T167" s="30"/>
      <c r="U167" s="33"/>
      <c r="V167" s="32" t="s">
        <v>968</v>
      </c>
      <c r="W167" s="34" t="s">
        <v>1032</v>
      </c>
      <c r="X167" s="31" t="s">
        <v>71</v>
      </c>
      <c r="Y167" s="31"/>
      <c r="Z167" s="31" t="s">
        <v>71</v>
      </c>
      <c r="AA167" s="35">
        <v>2900</v>
      </c>
      <c r="AB167" s="53"/>
      <c r="AC167" s="54"/>
      <c r="AD167" s="39"/>
      <c r="AE167" s="39"/>
      <c r="AF167" s="39"/>
      <c r="AG167" s="39"/>
      <c r="AH167" s="39"/>
      <c r="AI167" s="39"/>
      <c r="AJ167" s="39"/>
      <c r="AK167" s="41"/>
      <c r="AL167" s="39"/>
      <c r="AM167" s="39"/>
      <c r="AN167" s="39"/>
      <c r="AO167" s="39"/>
      <c r="AP167" s="39"/>
      <c r="AQ167" s="39"/>
      <c r="AR167" s="39"/>
      <c r="AS167" s="39"/>
      <c r="AT167" s="39"/>
      <c r="AU167" s="39"/>
      <c r="AV167" s="39"/>
      <c r="AW167" s="39"/>
      <c r="AX167" s="39"/>
      <c r="AY167" s="39"/>
      <c r="AZ167" s="42"/>
      <c r="BA167" s="43" t="s">
        <v>74</v>
      </c>
      <c r="BB167" s="44" t="s">
        <v>212</v>
      </c>
      <c r="BC167" s="45" t="s">
        <v>113</v>
      </c>
      <c r="BD167" s="30" t="s">
        <v>175</v>
      </c>
      <c r="BE167" s="30" t="s">
        <v>175</v>
      </c>
      <c r="BF167" s="46" t="s">
        <v>1033</v>
      </c>
      <c r="BG167" s="45" t="s">
        <v>1034</v>
      </c>
      <c r="BH167" s="45" t="s">
        <v>213</v>
      </c>
      <c r="BI167" s="30" t="s">
        <v>117</v>
      </c>
      <c r="BJ167" s="30" t="s">
        <v>118</v>
      </c>
      <c r="BK167" s="47"/>
      <c r="BL167" s="47"/>
      <c r="BM167" s="49"/>
      <c r="BN167" s="50" t="s">
        <v>1013</v>
      </c>
      <c r="BO167" s="51"/>
    </row>
    <row r="168" spans="1:67" customFormat="1" ht="54" customHeight="1">
      <c r="A168" t="s">
        <v>195</v>
      </c>
      <c r="B168" s="27"/>
      <c r="C168" s="28" t="s">
        <v>1008</v>
      </c>
      <c r="D168" s="29" t="s">
        <v>64</v>
      </c>
      <c r="E168" s="30" t="s">
        <v>64</v>
      </c>
      <c r="F168" s="30" t="s">
        <v>64</v>
      </c>
      <c r="G168" s="30" t="s">
        <v>64</v>
      </c>
      <c r="H168" s="30" t="s">
        <v>64</v>
      </c>
      <c r="I168" s="30" t="s">
        <v>64</v>
      </c>
      <c r="J168" s="30" t="s">
        <v>64</v>
      </c>
      <c r="K168" s="30" t="s">
        <v>64</v>
      </c>
      <c r="L168" s="30" t="s">
        <v>64</v>
      </c>
      <c r="M168" s="30" t="s">
        <v>64</v>
      </c>
      <c r="N168" s="52" t="s">
        <v>64</v>
      </c>
      <c r="O168" s="30" t="s">
        <v>64</v>
      </c>
      <c r="P168" s="32" t="s">
        <v>64</v>
      </c>
      <c r="Q168" s="29" t="s">
        <v>968</v>
      </c>
      <c r="R168" s="30" t="s">
        <v>828</v>
      </c>
      <c r="S168" s="30" t="s">
        <v>969</v>
      </c>
      <c r="T168" s="30"/>
      <c r="U168" s="33"/>
      <c r="V168" s="32" t="s">
        <v>968</v>
      </c>
      <c r="W168" s="34" t="s">
        <v>1035</v>
      </c>
      <c r="X168" s="31" t="s">
        <v>71</v>
      </c>
      <c r="Y168" s="31" t="s">
        <v>110</v>
      </c>
      <c r="Z168" s="31" t="s">
        <v>1010</v>
      </c>
      <c r="AA168" s="35">
        <v>2600</v>
      </c>
      <c r="AB168" s="53"/>
      <c r="AC168" s="54"/>
      <c r="AD168" s="39"/>
      <c r="AE168" s="39"/>
      <c r="AF168" s="39"/>
      <c r="AG168" s="39"/>
      <c r="AH168" s="39"/>
      <c r="AI168" s="39"/>
      <c r="AJ168" s="39"/>
      <c r="AK168" s="41"/>
      <c r="AL168" s="39"/>
      <c r="AM168" s="39"/>
      <c r="AN168" s="39"/>
      <c r="AO168" s="39"/>
      <c r="AP168" s="39"/>
      <c r="AQ168" s="39"/>
      <c r="AR168" s="39"/>
      <c r="AS168" s="39"/>
      <c r="AT168" s="39"/>
      <c r="AU168" s="39"/>
      <c r="AV168" s="39"/>
      <c r="AW168" s="39"/>
      <c r="AX168" s="39"/>
      <c r="AY168" s="39"/>
      <c r="AZ168" s="42"/>
      <c r="BA168" s="43" t="s">
        <v>135</v>
      </c>
      <c r="BB168" s="44" t="s">
        <v>1036</v>
      </c>
      <c r="BC168" s="45" t="s">
        <v>113</v>
      </c>
      <c r="BD168" s="30" t="s">
        <v>175</v>
      </c>
      <c r="BE168" s="30" t="s">
        <v>175</v>
      </c>
      <c r="BF168" s="46" t="s">
        <v>1037</v>
      </c>
      <c r="BG168" s="45" t="s">
        <v>1038</v>
      </c>
      <c r="BH168" s="45" t="s">
        <v>213</v>
      </c>
      <c r="BI168" s="30" t="s">
        <v>117</v>
      </c>
      <c r="BJ168" s="30" t="s">
        <v>118</v>
      </c>
      <c r="BK168" s="47"/>
      <c r="BL168" s="47"/>
      <c r="BM168" s="49"/>
      <c r="BN168" s="50" t="s">
        <v>1013</v>
      </c>
      <c r="BO168" s="51"/>
    </row>
    <row r="169" spans="1:67" customFormat="1" ht="54" customHeight="1">
      <c r="A169" t="s">
        <v>195</v>
      </c>
      <c r="B169" s="27"/>
      <c r="C169" s="28" t="s">
        <v>1008</v>
      </c>
      <c r="D169" s="29" t="s">
        <v>64</v>
      </c>
      <c r="E169" s="30" t="s">
        <v>64</v>
      </c>
      <c r="F169" s="30" t="s">
        <v>64</v>
      </c>
      <c r="G169" s="30" t="s">
        <v>64</v>
      </c>
      <c r="H169" s="30" t="s">
        <v>64</v>
      </c>
      <c r="I169" s="30" t="s">
        <v>64</v>
      </c>
      <c r="J169" s="30" t="s">
        <v>64</v>
      </c>
      <c r="K169" s="30" t="s">
        <v>64</v>
      </c>
      <c r="L169" s="30" t="s">
        <v>64</v>
      </c>
      <c r="M169" s="30" t="s">
        <v>64</v>
      </c>
      <c r="N169" s="31" t="s">
        <v>64</v>
      </c>
      <c r="O169" s="31" t="s">
        <v>64</v>
      </c>
      <c r="P169" s="32" t="s">
        <v>64</v>
      </c>
      <c r="Q169" s="29" t="s">
        <v>968</v>
      </c>
      <c r="R169" s="30" t="s">
        <v>828</v>
      </c>
      <c r="S169" s="30" t="s">
        <v>969</v>
      </c>
      <c r="T169" s="30"/>
      <c r="U169" s="33"/>
      <c r="V169" s="32" t="s">
        <v>968</v>
      </c>
      <c r="W169" s="34" t="s">
        <v>1039</v>
      </c>
      <c r="X169" s="31" t="s">
        <v>71</v>
      </c>
      <c r="Y169" s="31" t="s">
        <v>432</v>
      </c>
      <c r="Z169" s="31" t="s">
        <v>860</v>
      </c>
      <c r="AA169" s="35">
        <v>1753</v>
      </c>
      <c r="AB169" s="53"/>
      <c r="AC169" s="54"/>
      <c r="AD169" s="39"/>
      <c r="AE169" s="39"/>
      <c r="AF169" s="39"/>
      <c r="AG169" s="39"/>
      <c r="AH169" s="39"/>
      <c r="AI169" s="39"/>
      <c r="AJ169" s="39"/>
      <c r="AK169" s="41"/>
      <c r="AL169" s="39"/>
      <c r="AM169" s="39"/>
      <c r="AN169" s="39"/>
      <c r="AO169" s="39"/>
      <c r="AP169" s="39"/>
      <c r="AQ169" s="39"/>
      <c r="AR169" s="39"/>
      <c r="AS169" s="39"/>
      <c r="AT169" s="39"/>
      <c r="AU169" s="39"/>
      <c r="AV169" s="39"/>
      <c r="AW169" s="39"/>
      <c r="AX169" s="39"/>
      <c r="AY169" s="39"/>
      <c r="AZ169" s="42"/>
      <c r="BA169" s="43" t="s">
        <v>125</v>
      </c>
      <c r="BB169" s="44" t="s">
        <v>979</v>
      </c>
      <c r="BC169" s="45" t="s">
        <v>113</v>
      </c>
      <c r="BD169" s="30" t="s">
        <v>175</v>
      </c>
      <c r="BE169" s="30" t="s">
        <v>175</v>
      </c>
      <c r="BF169" s="46" t="s">
        <v>1040</v>
      </c>
      <c r="BG169" s="45" t="s">
        <v>1012</v>
      </c>
      <c r="BH169" s="45" t="s">
        <v>213</v>
      </c>
      <c r="BI169" s="30" t="s">
        <v>290</v>
      </c>
      <c r="BJ169" s="30" t="s">
        <v>835</v>
      </c>
      <c r="BK169" s="47"/>
      <c r="BL169" s="47"/>
      <c r="BM169" s="49"/>
      <c r="BN169" s="50" t="s">
        <v>1013</v>
      </c>
      <c r="BO169" s="51"/>
    </row>
    <row r="170" spans="1:67" customFormat="1" ht="54" customHeight="1">
      <c r="A170" t="s">
        <v>195</v>
      </c>
      <c r="B170" s="27"/>
      <c r="C170" s="28" t="s">
        <v>1008</v>
      </c>
      <c r="D170" s="29" t="s">
        <v>64</v>
      </c>
      <c r="E170" s="30" t="s">
        <v>64</v>
      </c>
      <c r="F170" s="30" t="s">
        <v>64</v>
      </c>
      <c r="G170" s="30" t="s">
        <v>64</v>
      </c>
      <c r="H170" s="30" t="s">
        <v>64</v>
      </c>
      <c r="I170" s="30" t="s">
        <v>64</v>
      </c>
      <c r="J170" s="30" t="s">
        <v>64</v>
      </c>
      <c r="K170" s="30" t="s">
        <v>64</v>
      </c>
      <c r="L170" s="30" t="s">
        <v>64</v>
      </c>
      <c r="M170" s="30" t="s">
        <v>64</v>
      </c>
      <c r="N170" s="52" t="s">
        <v>64</v>
      </c>
      <c r="O170" s="30" t="s">
        <v>64</v>
      </c>
      <c r="P170" s="32" t="s">
        <v>64</v>
      </c>
      <c r="Q170" s="29" t="s">
        <v>968</v>
      </c>
      <c r="R170" s="30" t="s">
        <v>828</v>
      </c>
      <c r="S170" s="30" t="s">
        <v>969</v>
      </c>
      <c r="T170" s="30"/>
      <c r="U170" s="33"/>
      <c r="V170" s="32" t="s">
        <v>968</v>
      </c>
      <c r="W170" s="34" t="s">
        <v>1041</v>
      </c>
      <c r="X170" s="31" t="s">
        <v>71</v>
      </c>
      <c r="Y170" s="31" t="s">
        <v>432</v>
      </c>
      <c r="Z170" s="31" t="s">
        <v>860</v>
      </c>
      <c r="AA170" s="35">
        <v>800</v>
      </c>
      <c r="AB170" s="53"/>
      <c r="AC170" s="54"/>
      <c r="AD170" s="39"/>
      <c r="AE170" s="39"/>
      <c r="AF170" s="39"/>
      <c r="AG170" s="39"/>
      <c r="AH170" s="39"/>
      <c r="AI170" s="39"/>
      <c r="AJ170" s="39"/>
      <c r="AK170" s="41"/>
      <c r="AL170" s="39"/>
      <c r="AM170" s="39"/>
      <c r="AN170" s="39"/>
      <c r="AO170" s="39"/>
      <c r="AP170" s="39"/>
      <c r="AQ170" s="39"/>
      <c r="AR170" s="39"/>
      <c r="AS170" s="39"/>
      <c r="AT170" s="39"/>
      <c r="AU170" s="39"/>
      <c r="AV170" s="39"/>
      <c r="AW170" s="39"/>
      <c r="AX170" s="39"/>
      <c r="AY170" s="39"/>
      <c r="AZ170" s="42"/>
      <c r="BA170" s="43" t="s">
        <v>125</v>
      </c>
      <c r="BB170" s="44" t="s">
        <v>979</v>
      </c>
      <c r="BC170" s="45" t="s">
        <v>113</v>
      </c>
      <c r="BD170" s="30" t="s">
        <v>175</v>
      </c>
      <c r="BE170" s="30" t="s">
        <v>175</v>
      </c>
      <c r="BF170" s="46" t="s">
        <v>1042</v>
      </c>
      <c r="BG170" s="45" t="s">
        <v>1043</v>
      </c>
      <c r="BH170" s="45" t="s">
        <v>213</v>
      </c>
      <c r="BI170" s="30" t="s">
        <v>290</v>
      </c>
      <c r="BJ170" s="30" t="s">
        <v>835</v>
      </c>
      <c r="BK170" s="47"/>
      <c r="BL170" s="47"/>
      <c r="BM170" s="49"/>
      <c r="BN170" s="50" t="s">
        <v>1013</v>
      </c>
      <c r="BO170" s="51"/>
    </row>
    <row r="171" spans="1:67" customFormat="1" ht="54" customHeight="1">
      <c r="B171" s="27"/>
      <c r="C171" s="28" t="s">
        <v>1008</v>
      </c>
      <c r="D171" s="29" t="s">
        <v>64</v>
      </c>
      <c r="E171" s="30" t="s">
        <v>64</v>
      </c>
      <c r="F171" s="30" t="s">
        <v>64</v>
      </c>
      <c r="G171" s="30" t="s">
        <v>64</v>
      </c>
      <c r="H171" s="30" t="s">
        <v>64</v>
      </c>
      <c r="I171" s="30" t="s">
        <v>64</v>
      </c>
      <c r="J171" s="30" t="s">
        <v>64</v>
      </c>
      <c r="K171" s="30" t="s">
        <v>64</v>
      </c>
      <c r="L171" s="30" t="s">
        <v>64</v>
      </c>
      <c r="M171" s="30" t="s">
        <v>64</v>
      </c>
      <c r="N171" s="31" t="s">
        <v>64</v>
      </c>
      <c r="O171" s="31" t="s">
        <v>64</v>
      </c>
      <c r="P171" s="32" t="s">
        <v>64</v>
      </c>
      <c r="Q171" s="29" t="s">
        <v>968</v>
      </c>
      <c r="R171" s="30" t="s">
        <v>828</v>
      </c>
      <c r="S171" s="30" t="s">
        <v>969</v>
      </c>
      <c r="T171" s="30"/>
      <c r="U171" s="33"/>
      <c r="V171" s="32" t="s">
        <v>968</v>
      </c>
      <c r="W171" s="34" t="s">
        <v>1044</v>
      </c>
      <c r="X171" s="31" t="s">
        <v>71</v>
      </c>
      <c r="Y171" s="31" t="s">
        <v>72</v>
      </c>
      <c r="Z171" s="31" t="s">
        <v>388</v>
      </c>
      <c r="AA171" s="35">
        <v>1800</v>
      </c>
      <c r="AB171" s="53"/>
      <c r="AC171" s="54"/>
      <c r="AD171" s="39"/>
      <c r="AE171" s="39"/>
      <c r="AF171" s="39"/>
      <c r="AG171" s="39"/>
      <c r="AH171" s="39"/>
      <c r="AI171" s="39"/>
      <c r="AJ171" s="39"/>
      <c r="AK171" s="41"/>
      <c r="AL171" s="39"/>
      <c r="AM171" s="39"/>
      <c r="AN171" s="39"/>
      <c r="AO171" s="39"/>
      <c r="AP171" s="39"/>
      <c r="AQ171" s="39"/>
      <c r="AR171" s="39"/>
      <c r="AS171" s="39"/>
      <c r="AT171" s="39"/>
      <c r="AU171" s="39"/>
      <c r="AV171" s="39"/>
      <c r="AW171" s="39"/>
      <c r="AX171" s="39"/>
      <c r="AY171" s="39"/>
      <c r="AZ171" s="42"/>
      <c r="BA171" s="43" t="s">
        <v>125</v>
      </c>
      <c r="BB171" s="44" t="s">
        <v>979</v>
      </c>
      <c r="BC171" s="45" t="s">
        <v>113</v>
      </c>
      <c r="BD171" s="30" t="s">
        <v>77</v>
      </c>
      <c r="BE171" s="30" t="s">
        <v>175</v>
      </c>
      <c r="BF171" s="46" t="s">
        <v>1045</v>
      </c>
      <c r="BG171" s="45" t="s">
        <v>212</v>
      </c>
      <c r="BH171" s="45" t="s">
        <v>213</v>
      </c>
      <c r="BI171" s="30" t="s">
        <v>140</v>
      </c>
      <c r="BJ171" s="30" t="s">
        <v>140</v>
      </c>
      <c r="BK171" s="47"/>
      <c r="BL171" s="47"/>
      <c r="BM171" s="49"/>
      <c r="BN171" s="50" t="s">
        <v>1013</v>
      </c>
      <c r="BO171" s="51"/>
    </row>
    <row r="172" spans="1:67" customFormat="1" ht="54" customHeight="1">
      <c r="B172" s="27"/>
      <c r="C172" s="28" t="s">
        <v>1008</v>
      </c>
      <c r="D172" s="29" t="s">
        <v>64</v>
      </c>
      <c r="E172" s="30" t="s">
        <v>64</v>
      </c>
      <c r="F172" s="30" t="s">
        <v>64</v>
      </c>
      <c r="G172" s="30" t="s">
        <v>64</v>
      </c>
      <c r="H172" s="30" t="s">
        <v>64</v>
      </c>
      <c r="I172" s="30" t="s">
        <v>64</v>
      </c>
      <c r="J172" s="30" t="s">
        <v>64</v>
      </c>
      <c r="K172" s="30" t="s">
        <v>64</v>
      </c>
      <c r="L172" s="30" t="s">
        <v>64</v>
      </c>
      <c r="M172" s="30" t="s">
        <v>64</v>
      </c>
      <c r="N172" s="30" t="s">
        <v>64</v>
      </c>
      <c r="O172" s="30" t="s">
        <v>64</v>
      </c>
      <c r="P172" s="32" t="s">
        <v>64</v>
      </c>
      <c r="Q172" s="29" t="s">
        <v>968</v>
      </c>
      <c r="R172" s="30" t="s">
        <v>828</v>
      </c>
      <c r="S172" s="30" t="s">
        <v>969</v>
      </c>
      <c r="T172" s="30"/>
      <c r="U172" s="33"/>
      <c r="V172" s="32" t="s">
        <v>968</v>
      </c>
      <c r="W172" s="34" t="s">
        <v>1046</v>
      </c>
      <c r="X172" s="31" t="s">
        <v>71</v>
      </c>
      <c r="Y172" s="31" t="s">
        <v>320</v>
      </c>
      <c r="Z172" s="31" t="s">
        <v>456</v>
      </c>
      <c r="AA172" s="35">
        <v>1200</v>
      </c>
      <c r="AB172" s="53"/>
      <c r="AC172" s="54"/>
      <c r="AD172" s="39"/>
      <c r="AE172" s="39"/>
      <c r="AF172" s="39"/>
      <c r="AG172" s="39"/>
      <c r="AH172" s="39"/>
      <c r="AI172" s="39"/>
      <c r="AJ172" s="39"/>
      <c r="AK172" s="41"/>
      <c r="AL172" s="39"/>
      <c r="AM172" s="39"/>
      <c r="AN172" s="39"/>
      <c r="AO172" s="39"/>
      <c r="AP172" s="39"/>
      <c r="AQ172" s="39"/>
      <c r="AR172" s="39"/>
      <c r="AS172" s="39"/>
      <c r="AT172" s="39"/>
      <c r="AU172" s="39"/>
      <c r="AV172" s="39"/>
      <c r="AW172" s="39"/>
      <c r="AX172" s="39"/>
      <c r="AY172" s="39"/>
      <c r="AZ172" s="42"/>
      <c r="BA172" s="43" t="s">
        <v>125</v>
      </c>
      <c r="BB172" s="44" t="s">
        <v>979</v>
      </c>
      <c r="BC172" s="45" t="s">
        <v>113</v>
      </c>
      <c r="BD172" s="30" t="s">
        <v>77</v>
      </c>
      <c r="BE172" s="30" t="s">
        <v>175</v>
      </c>
      <c r="BF172" s="46" t="s">
        <v>1047</v>
      </c>
      <c r="BG172" s="45" t="s">
        <v>212</v>
      </c>
      <c r="BH172" s="45" t="s">
        <v>213</v>
      </c>
      <c r="BI172" s="30" t="s">
        <v>140</v>
      </c>
      <c r="BJ172" s="30" t="s">
        <v>140</v>
      </c>
      <c r="BK172" s="47"/>
      <c r="BL172" s="47"/>
      <c r="BM172" s="49"/>
      <c r="BN172" s="50" t="s">
        <v>1013</v>
      </c>
      <c r="BO172" s="51"/>
    </row>
    <row r="173" spans="1:67" customFormat="1" ht="54" customHeight="1">
      <c r="A173" t="s">
        <v>195</v>
      </c>
      <c r="B173" s="27"/>
      <c r="C173" s="28" t="s">
        <v>1008</v>
      </c>
      <c r="D173" s="29" t="s">
        <v>64</v>
      </c>
      <c r="E173" s="30" t="s">
        <v>64</v>
      </c>
      <c r="F173" s="30" t="s">
        <v>64</v>
      </c>
      <c r="G173" s="30" t="s">
        <v>64</v>
      </c>
      <c r="H173" s="30" t="s">
        <v>64</v>
      </c>
      <c r="I173" s="30" t="s">
        <v>64</v>
      </c>
      <c r="J173" s="30" t="s">
        <v>64</v>
      </c>
      <c r="K173" s="30" t="s">
        <v>64</v>
      </c>
      <c r="L173" s="30" t="s">
        <v>64</v>
      </c>
      <c r="M173" s="30" t="s">
        <v>64</v>
      </c>
      <c r="N173" s="52" t="s">
        <v>64</v>
      </c>
      <c r="O173" s="30" t="s">
        <v>64</v>
      </c>
      <c r="P173" s="32" t="s">
        <v>64</v>
      </c>
      <c r="Q173" s="29" t="s">
        <v>968</v>
      </c>
      <c r="R173" s="30" t="s">
        <v>828</v>
      </c>
      <c r="S173" s="30" t="s">
        <v>969</v>
      </c>
      <c r="T173" s="30"/>
      <c r="U173" s="33"/>
      <c r="V173" s="32" t="s">
        <v>968</v>
      </c>
      <c r="W173" s="34" t="s">
        <v>1048</v>
      </c>
      <c r="X173" s="31" t="s">
        <v>71</v>
      </c>
      <c r="Y173" s="31" t="s">
        <v>1049</v>
      </c>
      <c r="Z173" s="31" t="s">
        <v>1050</v>
      </c>
      <c r="AA173" s="35">
        <v>3364</v>
      </c>
      <c r="AB173" s="53"/>
      <c r="AC173" s="54"/>
      <c r="AD173" s="39"/>
      <c r="AE173" s="39"/>
      <c r="AF173" s="39"/>
      <c r="AG173" s="39"/>
      <c r="AH173" s="39"/>
      <c r="AI173" s="39"/>
      <c r="AJ173" s="39"/>
      <c r="AK173" s="41"/>
      <c r="AL173" s="39"/>
      <c r="AM173" s="39"/>
      <c r="AN173" s="39"/>
      <c r="AO173" s="39"/>
      <c r="AP173" s="39"/>
      <c r="AQ173" s="39"/>
      <c r="AR173" s="39"/>
      <c r="AS173" s="39"/>
      <c r="AT173" s="39"/>
      <c r="AU173" s="39"/>
      <c r="AV173" s="39"/>
      <c r="AW173" s="39"/>
      <c r="AX173" s="39"/>
      <c r="AY173" s="39"/>
      <c r="AZ173" s="42"/>
      <c r="BA173" s="43" t="s">
        <v>125</v>
      </c>
      <c r="BB173" s="44" t="s">
        <v>1051</v>
      </c>
      <c r="BC173" s="45" t="s">
        <v>113</v>
      </c>
      <c r="BD173" s="30" t="s">
        <v>175</v>
      </c>
      <c r="BE173" s="30" t="s">
        <v>175</v>
      </c>
      <c r="BF173" s="46" t="s">
        <v>1052</v>
      </c>
      <c r="BG173" s="45" t="s">
        <v>212</v>
      </c>
      <c r="BH173" s="45" t="s">
        <v>213</v>
      </c>
      <c r="BI173" s="30" t="s">
        <v>151</v>
      </c>
      <c r="BJ173" s="30" t="s">
        <v>766</v>
      </c>
      <c r="BK173" s="47"/>
      <c r="BL173" s="47"/>
      <c r="BM173" s="49"/>
      <c r="BN173" s="50" t="s">
        <v>1013</v>
      </c>
      <c r="BO173" s="51"/>
    </row>
    <row r="174" spans="1:67" customFormat="1" ht="54" customHeight="1">
      <c r="B174" s="27"/>
      <c r="C174" s="28" t="s">
        <v>1008</v>
      </c>
      <c r="D174" s="29" t="s">
        <v>64</v>
      </c>
      <c r="E174" s="30" t="s">
        <v>64</v>
      </c>
      <c r="F174" s="30" t="s">
        <v>64</v>
      </c>
      <c r="G174" s="30" t="s">
        <v>64</v>
      </c>
      <c r="H174" s="30" t="s">
        <v>64</v>
      </c>
      <c r="I174" s="30" t="s">
        <v>64</v>
      </c>
      <c r="J174" s="30" t="s">
        <v>64</v>
      </c>
      <c r="K174" s="30" t="s">
        <v>64</v>
      </c>
      <c r="L174" s="30" t="s">
        <v>64</v>
      </c>
      <c r="M174" s="30" t="s">
        <v>64</v>
      </c>
      <c r="N174" s="52" t="s">
        <v>64</v>
      </c>
      <c r="O174" s="30" t="s">
        <v>64</v>
      </c>
      <c r="P174" s="32" t="s">
        <v>64</v>
      </c>
      <c r="Q174" s="29" t="s">
        <v>968</v>
      </c>
      <c r="R174" s="30" t="s">
        <v>828</v>
      </c>
      <c r="S174" s="30" t="s">
        <v>969</v>
      </c>
      <c r="T174" s="30"/>
      <c r="U174" s="33"/>
      <c r="V174" s="32" t="s">
        <v>968</v>
      </c>
      <c r="W174" s="34" t="s">
        <v>1053</v>
      </c>
      <c r="X174" s="31" t="s">
        <v>72</v>
      </c>
      <c r="Y174" s="31" t="s">
        <v>71</v>
      </c>
      <c r="Z174" s="31" t="s">
        <v>1054</v>
      </c>
      <c r="AA174" s="35">
        <v>9600</v>
      </c>
      <c r="AB174" s="53"/>
      <c r="AC174" s="54"/>
      <c r="AD174" s="39"/>
      <c r="AE174" s="39"/>
      <c r="AF174" s="39"/>
      <c r="AG174" s="39"/>
      <c r="AH174" s="39"/>
      <c r="AI174" s="39"/>
      <c r="AJ174" s="39"/>
      <c r="AK174" s="41"/>
      <c r="AL174" s="39"/>
      <c r="AM174" s="39"/>
      <c r="AN174" s="39"/>
      <c r="AO174" s="39"/>
      <c r="AP174" s="39"/>
      <c r="AQ174" s="39"/>
      <c r="AR174" s="39"/>
      <c r="AS174" s="39"/>
      <c r="AT174" s="39"/>
      <c r="AU174" s="39"/>
      <c r="AV174" s="39"/>
      <c r="AW174" s="39"/>
      <c r="AX174" s="39"/>
      <c r="AY174" s="39"/>
      <c r="AZ174" s="42"/>
      <c r="BA174" s="43" t="s">
        <v>125</v>
      </c>
      <c r="BB174" s="44" t="s">
        <v>1051</v>
      </c>
      <c r="BC174" s="45" t="s">
        <v>136</v>
      </c>
      <c r="BD174" s="30" t="s">
        <v>77</v>
      </c>
      <c r="BE174" s="30" t="s">
        <v>175</v>
      </c>
      <c r="BF174" s="46" t="s">
        <v>1055</v>
      </c>
      <c r="BG174" s="45" t="s">
        <v>212</v>
      </c>
      <c r="BH174" s="45" t="s">
        <v>213</v>
      </c>
      <c r="BI174" s="30" t="s">
        <v>151</v>
      </c>
      <c r="BJ174" s="30" t="s">
        <v>766</v>
      </c>
      <c r="BK174" s="47"/>
      <c r="BL174" s="47"/>
      <c r="BM174" s="49"/>
      <c r="BN174" s="50" t="s">
        <v>1013</v>
      </c>
      <c r="BO174" s="51"/>
    </row>
    <row r="175" spans="1:67" customFormat="1" ht="54" customHeight="1">
      <c r="A175" t="s">
        <v>195</v>
      </c>
      <c r="B175" s="27" t="str">
        <f>P175</f>
        <v>SI</v>
      </c>
      <c r="C175" s="28" t="s">
        <v>1056</v>
      </c>
      <c r="D175" s="29"/>
      <c r="E175" s="30"/>
      <c r="F175" s="30"/>
      <c r="G175" s="30"/>
      <c r="H175" s="30"/>
      <c r="I175" s="30"/>
      <c r="J175" s="30"/>
      <c r="K175" s="30"/>
      <c r="L175" s="30" t="s">
        <v>63</v>
      </c>
      <c r="M175" s="30" t="s">
        <v>63</v>
      </c>
      <c r="N175" s="52" t="s">
        <v>64</v>
      </c>
      <c r="O175" s="30" t="s">
        <v>64</v>
      </c>
      <c r="P175" s="32" t="s">
        <v>64</v>
      </c>
      <c r="Q175" s="29" t="s">
        <v>91</v>
      </c>
      <c r="R175" s="30" t="s">
        <v>66</v>
      </c>
      <c r="S175" s="30" t="s">
        <v>106</v>
      </c>
      <c r="T175" s="30"/>
      <c r="U175" s="33"/>
      <c r="V175" s="32" t="s">
        <v>91</v>
      </c>
      <c r="W175" s="34" t="s">
        <v>1057</v>
      </c>
      <c r="X175" s="31" t="s">
        <v>71</v>
      </c>
      <c r="Y175" s="31" t="s">
        <v>72</v>
      </c>
      <c r="Z175" s="31" t="s">
        <v>161</v>
      </c>
      <c r="AA175" s="35"/>
      <c r="AB175" s="53"/>
      <c r="AC175" s="54"/>
      <c r="AD175" s="39"/>
      <c r="AE175" s="39"/>
      <c r="AF175" s="39"/>
      <c r="AG175" s="39"/>
      <c r="AH175" s="39"/>
      <c r="AI175" s="39"/>
      <c r="AJ175" s="39"/>
      <c r="AK175" s="41"/>
      <c r="AL175" s="39"/>
      <c r="AM175" s="39"/>
      <c r="AN175" s="39"/>
      <c r="AO175" s="39"/>
      <c r="AP175" s="39"/>
      <c r="AQ175" s="39"/>
      <c r="AR175" s="39"/>
      <c r="AS175" s="39"/>
      <c r="AT175" s="39"/>
      <c r="AU175" s="39"/>
      <c r="AV175" s="39"/>
      <c r="AW175" s="39"/>
      <c r="AX175" s="39"/>
      <c r="AY175" s="39"/>
      <c r="AZ175" s="42"/>
      <c r="BA175" s="43" t="s">
        <v>74</v>
      </c>
      <c r="BB175" s="44" t="s">
        <v>1058</v>
      </c>
      <c r="BC175" s="45" t="s">
        <v>136</v>
      </c>
      <c r="BD175" s="30" t="s">
        <v>77</v>
      </c>
      <c r="BE175" s="30" t="s">
        <v>77</v>
      </c>
      <c r="BF175" s="46" t="s">
        <v>1059</v>
      </c>
      <c r="BG175" s="45" t="s">
        <v>212</v>
      </c>
      <c r="BH175" s="45" t="s">
        <v>213</v>
      </c>
      <c r="BI175" s="30" t="s">
        <v>117</v>
      </c>
      <c r="BJ175" s="30" t="s">
        <v>367</v>
      </c>
      <c r="BK175" s="58">
        <v>-26.095099999999999</v>
      </c>
      <c r="BL175" s="58">
        <v>-70.149950000000004</v>
      </c>
      <c r="BM175" s="49" t="s">
        <v>83</v>
      </c>
      <c r="BN175" s="50" t="s">
        <v>1060</v>
      </c>
      <c r="BO175" s="51" t="s">
        <v>1061</v>
      </c>
    </row>
    <row r="176" spans="1:67" customFormat="1" ht="54" customHeight="1">
      <c r="B176" s="27"/>
      <c r="C176" s="28" t="s">
        <v>1056</v>
      </c>
      <c r="D176" s="29"/>
      <c r="E176" s="30"/>
      <c r="F176" s="30"/>
      <c r="G176" s="30"/>
      <c r="H176" s="30"/>
      <c r="I176" s="30"/>
      <c r="J176" s="30"/>
      <c r="K176" s="30"/>
      <c r="L176" s="30" t="s">
        <v>63</v>
      </c>
      <c r="M176" s="30" t="s">
        <v>63</v>
      </c>
      <c r="N176" s="31" t="s">
        <v>64</v>
      </c>
      <c r="O176" s="31" t="s">
        <v>64</v>
      </c>
      <c r="P176" s="32" t="s">
        <v>64</v>
      </c>
      <c r="Q176" s="29" t="s">
        <v>91</v>
      </c>
      <c r="R176" s="30" t="s">
        <v>66</v>
      </c>
      <c r="S176" s="30" t="s">
        <v>106</v>
      </c>
      <c r="T176" s="30"/>
      <c r="U176" s="33" t="s">
        <v>1062</v>
      </c>
      <c r="V176" s="32" t="s">
        <v>91</v>
      </c>
      <c r="W176" s="34" t="s">
        <v>1063</v>
      </c>
      <c r="X176" s="31" t="s">
        <v>71</v>
      </c>
      <c r="Y176" s="31" t="s">
        <v>1064</v>
      </c>
      <c r="Z176" s="31" t="s">
        <v>1065</v>
      </c>
      <c r="AA176" s="35"/>
      <c r="AB176" s="53"/>
      <c r="AC176" s="54"/>
      <c r="AD176" s="39"/>
      <c r="AE176" s="39"/>
      <c r="AF176" s="39"/>
      <c r="AG176" s="39"/>
      <c r="AH176" s="39"/>
      <c r="AI176" s="39"/>
      <c r="AJ176" s="39"/>
      <c r="AK176" s="41"/>
      <c r="AL176" s="39"/>
      <c r="AM176" s="39"/>
      <c r="AN176" s="39"/>
      <c r="AO176" s="39"/>
      <c r="AP176" s="39"/>
      <c r="AQ176" s="39"/>
      <c r="AR176" s="39"/>
      <c r="AS176" s="39"/>
      <c r="AT176" s="39"/>
      <c r="AU176" s="39"/>
      <c r="AV176" s="39"/>
      <c r="AW176" s="39"/>
      <c r="AX176" s="39"/>
      <c r="AY176" s="39"/>
      <c r="AZ176" s="42"/>
      <c r="BA176" s="43" t="s">
        <v>212</v>
      </c>
      <c r="BB176" s="43" t="s">
        <v>1066</v>
      </c>
      <c r="BC176" s="45" t="s">
        <v>136</v>
      </c>
      <c r="BD176" s="30" t="s">
        <v>77</v>
      </c>
      <c r="BE176" s="30" t="s">
        <v>77</v>
      </c>
      <c r="BF176" s="46" t="s">
        <v>1067</v>
      </c>
      <c r="BG176" s="45" t="s">
        <v>212</v>
      </c>
      <c r="BH176" s="45" t="s">
        <v>213</v>
      </c>
      <c r="BI176" s="30" t="s">
        <v>117</v>
      </c>
      <c r="BJ176" s="30" t="s">
        <v>367</v>
      </c>
      <c r="BK176" s="58">
        <v>-27.032340000000001</v>
      </c>
      <c r="BL176" s="58" t="s">
        <v>1068</v>
      </c>
      <c r="BM176" s="49" t="s">
        <v>83</v>
      </c>
      <c r="BN176" s="50" t="s">
        <v>1060</v>
      </c>
      <c r="BO176" s="51" t="s">
        <v>1069</v>
      </c>
    </row>
    <row r="177" spans="1:67" customFormat="1" ht="54" customHeight="1">
      <c r="A177" t="s">
        <v>195</v>
      </c>
      <c r="B177" s="27" t="str">
        <f>P177</f>
        <v>SI</v>
      </c>
      <c r="C177" s="28" t="s">
        <v>1070</v>
      </c>
      <c r="D177" s="29"/>
      <c r="E177" s="30"/>
      <c r="F177" s="30"/>
      <c r="G177" s="30"/>
      <c r="H177" s="30"/>
      <c r="I177" s="30"/>
      <c r="J177" s="30"/>
      <c r="K177" s="30"/>
      <c r="L177" s="30" t="s">
        <v>105</v>
      </c>
      <c r="M177" s="30" t="s">
        <v>64</v>
      </c>
      <c r="N177" s="30" t="s">
        <v>64</v>
      </c>
      <c r="O177" s="30" t="s">
        <v>64</v>
      </c>
      <c r="P177" s="32" t="s">
        <v>64</v>
      </c>
      <c r="Q177" s="29" t="s">
        <v>91</v>
      </c>
      <c r="R177" s="30" t="s">
        <v>66</v>
      </c>
      <c r="S177" s="30" t="s">
        <v>358</v>
      </c>
      <c r="T177" s="30"/>
      <c r="U177" s="33"/>
      <c r="V177" s="32" t="s">
        <v>91</v>
      </c>
      <c r="W177" s="34" t="s">
        <v>1071</v>
      </c>
      <c r="X177" s="31" t="s">
        <v>72</v>
      </c>
      <c r="Y177" s="31" t="s">
        <v>338</v>
      </c>
      <c r="Z177" s="31" t="s">
        <v>188</v>
      </c>
      <c r="AA177" s="35">
        <v>5757</v>
      </c>
      <c r="AB177" s="53"/>
      <c r="AC177" s="54"/>
      <c r="AD177" s="39"/>
      <c r="AE177" s="39"/>
      <c r="AF177" s="39"/>
      <c r="AG177" s="39"/>
      <c r="AH177" s="39"/>
      <c r="AI177" s="39"/>
      <c r="AJ177" s="39"/>
      <c r="AK177" s="41"/>
      <c r="AL177" s="39"/>
      <c r="AM177" s="39"/>
      <c r="AN177" s="39"/>
      <c r="AO177" s="39"/>
      <c r="AP177" s="39"/>
      <c r="AQ177" s="39"/>
      <c r="AR177" s="39"/>
      <c r="AS177" s="39"/>
      <c r="AT177" s="39"/>
      <c r="AU177" s="39"/>
      <c r="AV177" s="39"/>
      <c r="AW177" s="39"/>
      <c r="AX177" s="39"/>
      <c r="AY177" s="39"/>
      <c r="AZ177" s="42"/>
      <c r="BA177" s="43" t="s">
        <v>111</v>
      </c>
      <c r="BB177" s="44" t="s">
        <v>1072</v>
      </c>
      <c r="BC177" s="45" t="s">
        <v>136</v>
      </c>
      <c r="BD177" s="30" t="s">
        <v>77</v>
      </c>
      <c r="BE177" s="30" t="s">
        <v>77</v>
      </c>
      <c r="BF177" s="46" t="s">
        <v>1073</v>
      </c>
      <c r="BG177" s="45" t="s">
        <v>212</v>
      </c>
      <c r="BH177" s="45" t="s">
        <v>213</v>
      </c>
      <c r="BI177" s="30" t="s">
        <v>560</v>
      </c>
      <c r="BJ177" s="30" t="s">
        <v>561</v>
      </c>
      <c r="BK177" s="58">
        <v>-18.308890000000002</v>
      </c>
      <c r="BL177" s="58">
        <v>-69.259720000000002</v>
      </c>
      <c r="BM177" s="49" t="s">
        <v>83</v>
      </c>
      <c r="BN177" s="50" t="s">
        <v>1074</v>
      </c>
      <c r="BO177" s="51" t="s">
        <v>1075</v>
      </c>
    </row>
    <row r="178" spans="1:67" customFormat="1" ht="54" customHeight="1">
      <c r="A178" t="s">
        <v>195</v>
      </c>
      <c r="B178" s="27" t="str">
        <f>P178</f>
        <v>NO</v>
      </c>
      <c r="C178" s="28" t="s">
        <v>1076</v>
      </c>
      <c r="D178" s="29"/>
      <c r="E178" s="30"/>
      <c r="F178" s="30"/>
      <c r="G178" s="30"/>
      <c r="H178" s="30"/>
      <c r="I178" s="30"/>
      <c r="J178" s="30"/>
      <c r="K178" s="30"/>
      <c r="L178" s="30" t="s">
        <v>64</v>
      </c>
      <c r="M178" s="30" t="s">
        <v>63</v>
      </c>
      <c r="N178" s="30" t="s">
        <v>63</v>
      </c>
      <c r="O178" s="30" t="s">
        <v>63</v>
      </c>
      <c r="P178" s="32" t="s">
        <v>63</v>
      </c>
      <c r="Q178" s="29" t="s">
        <v>91</v>
      </c>
      <c r="R178" s="30" t="s">
        <v>66</v>
      </c>
      <c r="S178" s="30" t="s">
        <v>106</v>
      </c>
      <c r="T178" s="30"/>
      <c r="U178" s="33" t="s">
        <v>198</v>
      </c>
      <c r="V178" s="32" t="s">
        <v>91</v>
      </c>
      <c r="W178" s="34" t="s">
        <v>199</v>
      </c>
      <c r="X178" s="31" t="s">
        <v>71</v>
      </c>
      <c r="Y178" s="31" t="s">
        <v>72</v>
      </c>
      <c r="Z178" s="31" t="s">
        <v>161</v>
      </c>
      <c r="AA178" s="35">
        <v>2905</v>
      </c>
      <c r="AB178" s="53"/>
      <c r="AC178" s="54"/>
      <c r="AD178" s="39"/>
      <c r="AE178" s="39"/>
      <c r="AF178" s="39"/>
      <c r="AG178" s="39"/>
      <c r="AH178" s="39"/>
      <c r="AI178" s="39"/>
      <c r="AJ178" s="39"/>
      <c r="AK178" s="41"/>
      <c r="AL178" s="39"/>
      <c r="AM178" s="39"/>
      <c r="AN178" s="39"/>
      <c r="AO178" s="39"/>
      <c r="AP178" s="39"/>
      <c r="AQ178" s="39"/>
      <c r="AR178" s="39"/>
      <c r="AS178" s="39"/>
      <c r="AT178" s="39"/>
      <c r="AU178" s="39"/>
      <c r="AV178" s="39"/>
      <c r="AW178" s="39"/>
      <c r="AX178" s="39"/>
      <c r="AY178" s="39"/>
      <c r="AZ178" s="42"/>
      <c r="BA178" s="43" t="s">
        <v>125</v>
      </c>
      <c r="BB178" s="44" t="s">
        <v>200</v>
      </c>
      <c r="BC178" s="45" t="s">
        <v>136</v>
      </c>
      <c r="BD178" s="30" t="s">
        <v>175</v>
      </c>
      <c r="BE178" s="30" t="s">
        <v>77</v>
      </c>
      <c r="BF178" s="46" t="s">
        <v>201</v>
      </c>
      <c r="BG178" s="45" t="s">
        <v>202</v>
      </c>
      <c r="BH178" s="45" t="s">
        <v>139</v>
      </c>
      <c r="BI178" s="30" t="s">
        <v>117</v>
      </c>
      <c r="BJ178" s="30" t="s">
        <v>118</v>
      </c>
      <c r="BK178" s="58">
        <v>-26.980160000000001</v>
      </c>
      <c r="BL178" s="58">
        <v>-69.675820000000002</v>
      </c>
      <c r="BM178" s="49" t="s">
        <v>83</v>
      </c>
      <c r="BN178" s="50" t="s">
        <v>1077</v>
      </c>
      <c r="BO178" s="51" t="s">
        <v>1078</v>
      </c>
    </row>
    <row r="179" spans="1:67" customFormat="1" ht="54" customHeight="1">
      <c r="B179" s="27" t="str">
        <f>P179</f>
        <v>SI</v>
      </c>
      <c r="C179" s="59" t="s">
        <v>1079</v>
      </c>
      <c r="D179" s="29"/>
      <c r="E179" s="30"/>
      <c r="F179" s="30"/>
      <c r="G179" s="30"/>
      <c r="H179" s="30"/>
      <c r="I179" s="30"/>
      <c r="J179" s="30"/>
      <c r="K179" s="30"/>
      <c r="L179" s="30"/>
      <c r="M179" s="30"/>
      <c r="N179" s="30" t="s">
        <v>63</v>
      </c>
      <c r="O179" s="30" t="s">
        <v>63</v>
      </c>
      <c r="P179" s="32" t="s">
        <v>64</v>
      </c>
      <c r="Q179" s="29" t="s">
        <v>87</v>
      </c>
      <c r="R179" s="30" t="s">
        <v>66</v>
      </c>
      <c r="S179" s="30" t="s">
        <v>1080</v>
      </c>
      <c r="T179" s="30" t="s">
        <v>1081</v>
      </c>
      <c r="U179" s="33" t="s">
        <v>1082</v>
      </c>
      <c r="V179" s="32" t="s">
        <v>87</v>
      </c>
      <c r="W179" s="34" t="s">
        <v>1083</v>
      </c>
      <c r="X179" s="31" t="s">
        <v>71</v>
      </c>
      <c r="Y179" s="31"/>
      <c r="Z179" s="31"/>
      <c r="AA179" s="35"/>
      <c r="AB179" s="53"/>
      <c r="AC179" s="54"/>
      <c r="AD179" s="39"/>
      <c r="AE179" s="39"/>
      <c r="AF179" s="39"/>
      <c r="AG179" s="39"/>
      <c r="AH179" s="39"/>
      <c r="AI179" s="39"/>
      <c r="AJ179" s="39"/>
      <c r="AK179" s="41"/>
      <c r="AL179" s="39"/>
      <c r="AM179" s="39"/>
      <c r="AN179" s="39"/>
      <c r="AO179" s="39"/>
      <c r="AP179" s="39"/>
      <c r="AQ179" s="39"/>
      <c r="AR179" s="39"/>
      <c r="AS179" s="39"/>
      <c r="AT179" s="39"/>
      <c r="AU179" s="39"/>
      <c r="AV179" s="39"/>
      <c r="AW179" s="39"/>
      <c r="AX179" s="39"/>
      <c r="AY179" s="39"/>
      <c r="AZ179" s="42"/>
      <c r="BA179" s="43" t="s">
        <v>212</v>
      </c>
      <c r="BB179" s="44"/>
      <c r="BC179" s="45" t="s">
        <v>136</v>
      </c>
      <c r="BD179" s="30" t="s">
        <v>175</v>
      </c>
      <c r="BE179" s="30" t="s">
        <v>175</v>
      </c>
      <c r="BF179" s="46" t="s">
        <v>1084</v>
      </c>
      <c r="BG179" s="45"/>
      <c r="BH179" s="45"/>
      <c r="BI179" s="30" t="s">
        <v>560</v>
      </c>
      <c r="BJ179" s="30" t="s">
        <v>1085</v>
      </c>
      <c r="BK179" s="58">
        <v>-18.921669999999999</v>
      </c>
      <c r="BL179" s="58">
        <v>-70.233329999999995</v>
      </c>
      <c r="BM179" s="49" t="s">
        <v>83</v>
      </c>
      <c r="BN179" s="50" t="s">
        <v>1086</v>
      </c>
      <c r="BO179" s="51" t="s">
        <v>1087</v>
      </c>
    </row>
    <row r="180" spans="1:67" customFormat="1" ht="54" customHeight="1">
      <c r="A180" t="s">
        <v>195</v>
      </c>
      <c r="B180" s="27" t="str">
        <f>P180</f>
        <v>NO</v>
      </c>
      <c r="C180" s="28" t="s">
        <v>1088</v>
      </c>
      <c r="D180" s="29"/>
      <c r="E180" s="30"/>
      <c r="F180" s="30"/>
      <c r="G180" s="30"/>
      <c r="H180" s="30"/>
      <c r="I180" s="30"/>
      <c r="J180" s="30"/>
      <c r="K180" s="30"/>
      <c r="L180" s="30" t="s">
        <v>105</v>
      </c>
      <c r="M180" s="30" t="s">
        <v>64</v>
      </c>
      <c r="N180" s="52" t="s">
        <v>64</v>
      </c>
      <c r="O180" s="30" t="s">
        <v>64</v>
      </c>
      <c r="P180" s="32" t="s">
        <v>63</v>
      </c>
      <c r="Q180" s="29" t="s">
        <v>91</v>
      </c>
      <c r="R180" s="30" t="s">
        <v>66</v>
      </c>
      <c r="S180" s="30" t="s">
        <v>358</v>
      </c>
      <c r="T180" s="30"/>
      <c r="U180" s="33"/>
      <c r="V180" s="32" t="s">
        <v>91</v>
      </c>
      <c r="W180" s="34" t="s">
        <v>1089</v>
      </c>
      <c r="X180" s="31" t="s">
        <v>71</v>
      </c>
      <c r="Y180" s="31" t="s">
        <v>606</v>
      </c>
      <c r="Z180" s="31" t="s">
        <v>607</v>
      </c>
      <c r="AA180" s="35"/>
      <c r="AB180" s="53"/>
      <c r="AC180" s="54"/>
      <c r="AD180" s="39"/>
      <c r="AE180" s="39"/>
      <c r="AF180" s="39"/>
      <c r="AG180" s="39"/>
      <c r="AH180" s="39"/>
      <c r="AI180" s="39"/>
      <c r="AJ180" s="39"/>
      <c r="AK180" s="41"/>
      <c r="AL180" s="39"/>
      <c r="AM180" s="39"/>
      <c r="AN180" s="39"/>
      <c r="AO180" s="39"/>
      <c r="AP180" s="39"/>
      <c r="AQ180" s="39"/>
      <c r="AR180" s="39"/>
      <c r="AS180" s="39"/>
      <c r="AT180" s="39"/>
      <c r="AU180" s="39"/>
      <c r="AV180" s="39"/>
      <c r="AW180" s="39"/>
      <c r="AX180" s="39"/>
      <c r="AY180" s="39"/>
      <c r="AZ180" s="42"/>
      <c r="BA180" s="43" t="s">
        <v>125</v>
      </c>
      <c r="BB180" s="44" t="s">
        <v>979</v>
      </c>
      <c r="BC180" s="45" t="s">
        <v>136</v>
      </c>
      <c r="BD180" s="30" t="s">
        <v>77</v>
      </c>
      <c r="BE180" s="30" t="s">
        <v>77</v>
      </c>
      <c r="BF180" s="46" t="s">
        <v>1090</v>
      </c>
      <c r="BG180" s="45" t="s">
        <v>1091</v>
      </c>
      <c r="BH180" s="45" t="s">
        <v>213</v>
      </c>
      <c r="BI180" s="30" t="s">
        <v>140</v>
      </c>
      <c r="BJ180" s="30" t="s">
        <v>140</v>
      </c>
      <c r="BK180" s="58">
        <v>-24.727951000000001</v>
      </c>
      <c r="BL180" s="58" t="s">
        <v>1092</v>
      </c>
      <c r="BM180" s="49" t="s">
        <v>83</v>
      </c>
      <c r="BN180" s="50" t="s">
        <v>1093</v>
      </c>
      <c r="BO180" s="51" t="s">
        <v>1094</v>
      </c>
    </row>
    <row r="181" spans="1:67" customFormat="1" ht="54" customHeight="1">
      <c r="B181" s="27"/>
      <c r="C181" s="28" t="s">
        <v>1088</v>
      </c>
      <c r="D181" s="29"/>
      <c r="E181" s="30"/>
      <c r="F181" s="30"/>
      <c r="G181" s="30"/>
      <c r="H181" s="30"/>
      <c r="I181" s="30"/>
      <c r="J181" s="30"/>
      <c r="K181" s="30"/>
      <c r="L181" s="30" t="s">
        <v>105</v>
      </c>
      <c r="M181" s="30" t="s">
        <v>64</v>
      </c>
      <c r="N181" s="52" t="s">
        <v>64</v>
      </c>
      <c r="O181" s="30" t="s">
        <v>64</v>
      </c>
      <c r="P181" s="32" t="s">
        <v>63</v>
      </c>
      <c r="Q181" s="29" t="s">
        <v>91</v>
      </c>
      <c r="R181" s="30" t="s">
        <v>66</v>
      </c>
      <c r="S181" s="30" t="s">
        <v>358</v>
      </c>
      <c r="T181" s="30"/>
      <c r="U181" s="33"/>
      <c r="V181" s="32" t="s">
        <v>91</v>
      </c>
      <c r="W181" s="34" t="s">
        <v>331</v>
      </c>
      <c r="X181" s="31" t="s">
        <v>72</v>
      </c>
      <c r="Y181" s="31" t="s">
        <v>338</v>
      </c>
      <c r="Z181" s="31" t="s">
        <v>188</v>
      </c>
      <c r="AA181" s="35"/>
      <c r="AB181" s="53"/>
      <c r="AC181" s="54"/>
      <c r="AD181" s="39"/>
      <c r="AE181" s="39"/>
      <c r="AF181" s="39"/>
      <c r="AG181" s="39"/>
      <c r="AH181" s="39"/>
      <c r="AI181" s="39"/>
      <c r="AJ181" s="39"/>
      <c r="AK181" s="41"/>
      <c r="AL181" s="39"/>
      <c r="AM181" s="39"/>
      <c r="AN181" s="39"/>
      <c r="AO181" s="39"/>
      <c r="AP181" s="39"/>
      <c r="AQ181" s="39"/>
      <c r="AR181" s="39"/>
      <c r="AS181" s="39"/>
      <c r="AT181" s="39"/>
      <c r="AU181" s="39"/>
      <c r="AV181" s="39"/>
      <c r="AW181" s="39"/>
      <c r="AX181" s="39"/>
      <c r="AY181" s="39"/>
      <c r="AZ181" s="42"/>
      <c r="BA181" s="43" t="s">
        <v>135</v>
      </c>
      <c r="BB181" s="44" t="s">
        <v>1051</v>
      </c>
      <c r="BC181" s="45" t="s">
        <v>136</v>
      </c>
      <c r="BD181" s="30" t="s">
        <v>77</v>
      </c>
      <c r="BE181" s="30" t="s">
        <v>77</v>
      </c>
      <c r="BF181" s="46" t="s">
        <v>1095</v>
      </c>
      <c r="BG181" s="45" t="s">
        <v>981</v>
      </c>
      <c r="BH181" s="45" t="s">
        <v>213</v>
      </c>
      <c r="BI181" s="30" t="s">
        <v>117</v>
      </c>
      <c r="BJ181" s="30" t="s">
        <v>367</v>
      </c>
      <c r="BK181" s="58">
        <v>-25.584399999999999</v>
      </c>
      <c r="BL181" s="58">
        <v>-69.795590000000004</v>
      </c>
      <c r="BM181" s="49" t="s">
        <v>83</v>
      </c>
      <c r="BN181" s="50" t="s">
        <v>1093</v>
      </c>
      <c r="BO181" s="51"/>
    </row>
    <row r="182" spans="1:67" customFormat="1" ht="54" customHeight="1">
      <c r="B182" s="27"/>
      <c r="C182" s="28" t="s">
        <v>1088</v>
      </c>
      <c r="D182" s="29"/>
      <c r="E182" s="30"/>
      <c r="F182" s="30"/>
      <c r="G182" s="30"/>
      <c r="H182" s="30"/>
      <c r="I182" s="30"/>
      <c r="J182" s="30"/>
      <c r="K182" s="30"/>
      <c r="L182" s="30" t="s">
        <v>105</v>
      </c>
      <c r="M182" s="30" t="s">
        <v>64</v>
      </c>
      <c r="N182" s="52" t="s">
        <v>64</v>
      </c>
      <c r="O182" s="30" t="s">
        <v>64</v>
      </c>
      <c r="P182" s="32" t="s">
        <v>63</v>
      </c>
      <c r="Q182" s="29" t="s">
        <v>91</v>
      </c>
      <c r="R182" s="30" t="s">
        <v>66</v>
      </c>
      <c r="S182" s="30" t="s">
        <v>358</v>
      </c>
      <c r="T182" s="30"/>
      <c r="U182" s="33"/>
      <c r="V182" s="32" t="s">
        <v>91</v>
      </c>
      <c r="W182" s="34" t="s">
        <v>337</v>
      </c>
      <c r="X182" s="31" t="s">
        <v>72</v>
      </c>
      <c r="Y182" s="31" t="s">
        <v>1096</v>
      </c>
      <c r="Z182" s="31" t="s">
        <v>1097</v>
      </c>
      <c r="AA182" s="35"/>
      <c r="AB182" s="53"/>
      <c r="AC182" s="54"/>
      <c r="AD182" s="39"/>
      <c r="AE182" s="39"/>
      <c r="AF182" s="39"/>
      <c r="AG182" s="39"/>
      <c r="AH182" s="39"/>
      <c r="AI182" s="39"/>
      <c r="AJ182" s="39"/>
      <c r="AK182" s="41"/>
      <c r="AL182" s="39"/>
      <c r="AM182" s="39"/>
      <c r="AN182" s="39"/>
      <c r="AO182" s="39"/>
      <c r="AP182" s="39"/>
      <c r="AQ182" s="39"/>
      <c r="AR182" s="39"/>
      <c r="AS182" s="39"/>
      <c r="AT182" s="39"/>
      <c r="AU182" s="39"/>
      <c r="AV182" s="39"/>
      <c r="AW182" s="39"/>
      <c r="AX182" s="39"/>
      <c r="AY182" s="39"/>
      <c r="AZ182" s="42"/>
      <c r="BA182" s="43" t="s">
        <v>125</v>
      </c>
      <c r="BB182" s="44" t="s">
        <v>979</v>
      </c>
      <c r="BC182" s="45" t="s">
        <v>136</v>
      </c>
      <c r="BD182" s="30" t="s">
        <v>77</v>
      </c>
      <c r="BE182" s="30" t="s">
        <v>77</v>
      </c>
      <c r="BF182" s="46" t="s">
        <v>1098</v>
      </c>
      <c r="BG182" s="45" t="s">
        <v>981</v>
      </c>
      <c r="BH182" s="45" t="s">
        <v>213</v>
      </c>
      <c r="BI182" s="30" t="s">
        <v>140</v>
      </c>
      <c r="BJ182" s="30" t="s">
        <v>140</v>
      </c>
      <c r="BK182" s="55">
        <v>-24.683</v>
      </c>
      <c r="BL182" s="55">
        <v>-69.642489999999995</v>
      </c>
      <c r="BM182" s="49" t="s">
        <v>83</v>
      </c>
      <c r="BN182" s="50" t="s">
        <v>1093</v>
      </c>
      <c r="BO182" s="51" t="s">
        <v>1099</v>
      </c>
    </row>
    <row r="183" spans="1:67" customFormat="1" ht="48">
      <c r="B183" s="27" t="str">
        <f>P183</f>
        <v>SI</v>
      </c>
      <c r="C183" s="28" t="s">
        <v>1100</v>
      </c>
      <c r="D183" s="29"/>
      <c r="E183" s="30"/>
      <c r="F183" s="30"/>
      <c r="G183" s="30"/>
      <c r="H183" s="30"/>
      <c r="I183" s="30"/>
      <c r="J183" s="30"/>
      <c r="K183" s="30"/>
      <c r="L183" s="30"/>
      <c r="M183" s="30"/>
      <c r="N183" s="52"/>
      <c r="O183" s="30" t="s">
        <v>63</v>
      </c>
      <c r="P183" s="32" t="s">
        <v>64</v>
      </c>
      <c r="Q183" s="29" t="s">
        <v>1101</v>
      </c>
      <c r="R183" s="30" t="s">
        <v>66</v>
      </c>
      <c r="S183" s="30" t="s">
        <v>67</v>
      </c>
      <c r="T183" s="30" t="s">
        <v>1102</v>
      </c>
      <c r="U183" s="33"/>
      <c r="V183" s="32" t="s">
        <v>1101</v>
      </c>
      <c r="W183" s="34" t="s">
        <v>1103</v>
      </c>
      <c r="X183" s="31" t="s">
        <v>399</v>
      </c>
      <c r="Y183" s="31" t="s">
        <v>399</v>
      </c>
      <c r="Z183" s="31" t="s">
        <v>399</v>
      </c>
      <c r="AA183" s="35">
        <v>123400</v>
      </c>
      <c r="AB183" s="53"/>
      <c r="AC183" s="54"/>
      <c r="AD183" s="39"/>
      <c r="AE183" s="39"/>
      <c r="AF183" s="39"/>
      <c r="AG183" s="39"/>
      <c r="AH183" s="39"/>
      <c r="AI183" s="39"/>
      <c r="AJ183" s="39"/>
      <c r="AK183" s="41"/>
      <c r="AL183" s="39"/>
      <c r="AM183" s="39"/>
      <c r="AN183" s="39"/>
      <c r="AO183" s="39"/>
      <c r="AP183" s="39"/>
      <c r="AQ183" s="39"/>
      <c r="AR183" s="39"/>
      <c r="AS183" s="39"/>
      <c r="AT183" s="39"/>
      <c r="AU183" s="39"/>
      <c r="AV183" s="39"/>
      <c r="AW183" s="39"/>
      <c r="AX183" s="39"/>
      <c r="AY183" s="39"/>
      <c r="AZ183" s="42"/>
      <c r="BA183" s="43" t="s">
        <v>409</v>
      </c>
      <c r="BB183" s="44" t="s">
        <v>1066</v>
      </c>
      <c r="BC183" s="45" t="s">
        <v>136</v>
      </c>
      <c r="BD183" s="30" t="s">
        <v>77</v>
      </c>
      <c r="BE183" s="30" t="s">
        <v>175</v>
      </c>
      <c r="BF183" s="46" t="s">
        <v>1104</v>
      </c>
      <c r="BG183" s="45"/>
      <c r="BH183" s="45"/>
      <c r="BI183" s="30" t="s">
        <v>151</v>
      </c>
      <c r="BJ183" s="30"/>
      <c r="BK183" s="47"/>
      <c r="BL183" s="47"/>
      <c r="BM183" s="49"/>
      <c r="BN183" s="50" t="s">
        <v>1105</v>
      </c>
      <c r="BO183" s="51" t="s">
        <v>1106</v>
      </c>
    </row>
    <row r="184" spans="1:67" customFormat="1" ht="62.25" customHeight="1">
      <c r="B184" s="27"/>
      <c r="C184" s="28" t="s">
        <v>1100</v>
      </c>
      <c r="D184" s="29"/>
      <c r="E184" s="30"/>
      <c r="F184" s="30"/>
      <c r="G184" s="30"/>
      <c r="H184" s="30"/>
      <c r="I184" s="30"/>
      <c r="J184" s="30"/>
      <c r="K184" s="30"/>
      <c r="L184" s="30"/>
      <c r="M184" s="30"/>
      <c r="N184" s="52"/>
      <c r="O184" s="30" t="s">
        <v>63</v>
      </c>
      <c r="P184" s="32" t="s">
        <v>64</v>
      </c>
      <c r="Q184" s="29" t="s">
        <v>1101</v>
      </c>
      <c r="R184" s="30" t="s">
        <v>66</v>
      </c>
      <c r="S184" s="30" t="s">
        <v>67</v>
      </c>
      <c r="T184" s="30" t="s">
        <v>1102</v>
      </c>
      <c r="U184" s="33"/>
      <c r="V184" s="32" t="s">
        <v>1101</v>
      </c>
      <c r="W184" s="34" t="s">
        <v>1107</v>
      </c>
      <c r="X184" s="31" t="s">
        <v>71</v>
      </c>
      <c r="Y184" s="31" t="s">
        <v>133</v>
      </c>
      <c r="Z184" s="31" t="s">
        <v>486</v>
      </c>
      <c r="AA184" s="35"/>
      <c r="AB184" s="53"/>
      <c r="AC184" s="54"/>
      <c r="AD184" s="39"/>
      <c r="AE184" s="39"/>
      <c r="AF184" s="39"/>
      <c r="AG184" s="39"/>
      <c r="AH184" s="39"/>
      <c r="AI184" s="39"/>
      <c r="AJ184" s="39"/>
      <c r="AK184" s="41"/>
      <c r="AL184" s="39"/>
      <c r="AM184" s="39"/>
      <c r="AN184" s="39"/>
      <c r="AO184" s="39"/>
      <c r="AP184" s="39"/>
      <c r="AQ184" s="39"/>
      <c r="AR184" s="39"/>
      <c r="AS184" s="39"/>
      <c r="AT184" s="39"/>
      <c r="AU184" s="39"/>
      <c r="AV184" s="39"/>
      <c r="AW184" s="39"/>
      <c r="AX184" s="39"/>
      <c r="AY184" s="39"/>
      <c r="AZ184" s="42"/>
      <c r="BA184" s="43" t="s">
        <v>74</v>
      </c>
      <c r="BB184" s="44" t="s">
        <v>1108</v>
      </c>
      <c r="BC184" s="45" t="s">
        <v>136</v>
      </c>
      <c r="BD184" s="30" t="s">
        <v>77</v>
      </c>
      <c r="BE184" s="30" t="s">
        <v>175</v>
      </c>
      <c r="BF184" s="46" t="s">
        <v>1109</v>
      </c>
      <c r="BG184" s="45" t="s">
        <v>202</v>
      </c>
      <c r="BH184" s="45" t="s">
        <v>213</v>
      </c>
      <c r="BI184" s="30" t="s">
        <v>117</v>
      </c>
      <c r="BJ184" s="30" t="s">
        <v>367</v>
      </c>
      <c r="BK184" s="58">
        <v>-26.152640000000002</v>
      </c>
      <c r="BL184" s="58">
        <v>-69.580699999999993</v>
      </c>
      <c r="BM184" s="49" t="s">
        <v>83</v>
      </c>
      <c r="BN184" s="50" t="s">
        <v>1105</v>
      </c>
      <c r="BO184" s="51" t="s">
        <v>1110</v>
      </c>
    </row>
    <row r="185" spans="1:67" customFormat="1" ht="54" customHeight="1">
      <c r="B185" s="27"/>
      <c r="C185" s="28" t="s">
        <v>1100</v>
      </c>
      <c r="D185" s="29"/>
      <c r="E185" s="30"/>
      <c r="F185" s="30"/>
      <c r="G185" s="30"/>
      <c r="H185" s="30"/>
      <c r="I185" s="30"/>
      <c r="J185" s="30"/>
      <c r="K185" s="30"/>
      <c r="L185" s="30"/>
      <c r="M185" s="30"/>
      <c r="N185" s="52"/>
      <c r="O185" s="30" t="s">
        <v>63</v>
      </c>
      <c r="P185" s="32" t="s">
        <v>64</v>
      </c>
      <c r="Q185" s="29" t="s">
        <v>1101</v>
      </c>
      <c r="R185" s="30" t="s">
        <v>66</v>
      </c>
      <c r="S185" s="30" t="s">
        <v>1111</v>
      </c>
      <c r="T185" s="30" t="s">
        <v>1102</v>
      </c>
      <c r="U185" s="33"/>
      <c r="V185" s="32" t="s">
        <v>1101</v>
      </c>
      <c r="W185" s="34" t="s">
        <v>1112</v>
      </c>
      <c r="X185" s="31" t="s">
        <v>399</v>
      </c>
      <c r="Y185" s="31" t="s">
        <v>399</v>
      </c>
      <c r="Z185" s="31" t="s">
        <v>399</v>
      </c>
      <c r="AA185" s="35"/>
      <c r="AB185" s="53"/>
      <c r="AC185" s="54"/>
      <c r="AD185" s="39"/>
      <c r="AE185" s="39"/>
      <c r="AF185" s="39"/>
      <c r="AG185" s="39"/>
      <c r="AH185" s="39"/>
      <c r="AI185" s="39"/>
      <c r="AJ185" s="39"/>
      <c r="AK185" s="41"/>
      <c r="AL185" s="39"/>
      <c r="AM185" s="39"/>
      <c r="AN185" s="39"/>
      <c r="AO185" s="39"/>
      <c r="AP185" s="39"/>
      <c r="AQ185" s="39"/>
      <c r="AR185" s="39"/>
      <c r="AS185" s="39"/>
      <c r="AT185" s="39"/>
      <c r="AU185" s="39"/>
      <c r="AV185" s="39"/>
      <c r="AW185" s="39"/>
      <c r="AX185" s="39"/>
      <c r="AY185" s="39"/>
      <c r="AZ185" s="42"/>
      <c r="BA185" s="43" t="s">
        <v>409</v>
      </c>
      <c r="BB185" s="44" t="s">
        <v>465</v>
      </c>
      <c r="BC185" s="45" t="s">
        <v>136</v>
      </c>
      <c r="BD185" s="30" t="s">
        <v>175</v>
      </c>
      <c r="BE185" s="30" t="s">
        <v>175</v>
      </c>
      <c r="BF185" s="46"/>
      <c r="BG185" s="45"/>
      <c r="BH185" s="45"/>
      <c r="BI185" s="30" t="s">
        <v>140</v>
      </c>
      <c r="BJ185" s="30"/>
      <c r="BK185" s="47"/>
      <c r="BL185" s="47"/>
      <c r="BM185" s="49"/>
      <c r="BN185" s="50" t="s">
        <v>1105</v>
      </c>
      <c r="BO185" s="51" t="s">
        <v>1113</v>
      </c>
    </row>
    <row r="186" spans="1:67" customFormat="1" ht="54" customHeight="1">
      <c r="A186" t="s">
        <v>60</v>
      </c>
      <c r="B186" s="27" t="str">
        <f>P186</f>
        <v>NO</v>
      </c>
      <c r="C186" s="28" t="s">
        <v>1114</v>
      </c>
      <c r="D186" s="29" t="s">
        <v>63</v>
      </c>
      <c r="E186" s="30" t="s">
        <v>63</v>
      </c>
      <c r="F186" s="30" t="s">
        <v>63</v>
      </c>
      <c r="G186" s="30" t="s">
        <v>64</v>
      </c>
      <c r="H186" s="30" t="s">
        <v>63</v>
      </c>
      <c r="I186" s="30" t="s">
        <v>63</v>
      </c>
      <c r="J186" s="30" t="s">
        <v>63</v>
      </c>
      <c r="K186" s="30" t="s">
        <v>63</v>
      </c>
      <c r="L186" s="30" t="s">
        <v>63</v>
      </c>
      <c r="M186" s="30" t="s">
        <v>63</v>
      </c>
      <c r="N186" s="52" t="s">
        <v>63</v>
      </c>
      <c r="O186" s="30" t="s">
        <v>63</v>
      </c>
      <c r="P186" s="32" t="s">
        <v>63</v>
      </c>
      <c r="Q186" s="29" t="s">
        <v>65</v>
      </c>
      <c r="R186" s="30" t="s">
        <v>66</v>
      </c>
      <c r="S186" s="30" t="s">
        <v>67</v>
      </c>
      <c r="T186" s="30"/>
      <c r="U186" s="33"/>
      <c r="V186" s="32" t="s">
        <v>65</v>
      </c>
      <c r="W186" s="34" t="s">
        <v>1115</v>
      </c>
      <c r="X186" s="31" t="s">
        <v>1116</v>
      </c>
      <c r="Y186" s="31"/>
      <c r="Z186" s="31" t="s">
        <v>1116</v>
      </c>
      <c r="AA186" s="35">
        <v>6090</v>
      </c>
      <c r="AB186" s="53"/>
      <c r="AC186" s="54"/>
      <c r="AD186" s="39"/>
      <c r="AE186" s="39"/>
      <c r="AF186" s="39"/>
      <c r="AG186" s="39"/>
      <c r="AH186" s="39"/>
      <c r="AI186" s="39"/>
      <c r="AJ186" s="39"/>
      <c r="AK186" s="41"/>
      <c r="AL186" s="39"/>
      <c r="AM186" s="39"/>
      <c r="AN186" s="39"/>
      <c r="AO186" s="39"/>
      <c r="AP186" s="39"/>
      <c r="AQ186" s="39"/>
      <c r="AR186" s="39"/>
      <c r="AS186" s="39"/>
      <c r="AT186" s="39"/>
      <c r="AU186" s="39"/>
      <c r="AV186" s="39"/>
      <c r="AW186" s="39"/>
      <c r="AX186" s="39"/>
      <c r="AY186" s="39"/>
      <c r="AZ186" s="42"/>
      <c r="BA186" s="43" t="s">
        <v>1117</v>
      </c>
      <c r="BB186" s="44" t="s">
        <v>1118</v>
      </c>
      <c r="BC186" s="45" t="s">
        <v>136</v>
      </c>
      <c r="BD186" s="30" t="s">
        <v>77</v>
      </c>
      <c r="BE186" s="30" t="s">
        <v>175</v>
      </c>
      <c r="BF186" s="46" t="s">
        <v>1119</v>
      </c>
      <c r="BG186" s="45" t="s">
        <v>1120</v>
      </c>
      <c r="BH186" s="45" t="s">
        <v>165</v>
      </c>
      <c r="BI186" s="30" t="s">
        <v>117</v>
      </c>
      <c r="BJ186" s="30" t="s">
        <v>118</v>
      </c>
      <c r="BK186" s="58">
        <v>-27.167210000000001</v>
      </c>
      <c r="BL186" s="58">
        <v>-70.864149999999995</v>
      </c>
      <c r="BM186" s="49" t="s">
        <v>83</v>
      </c>
      <c r="BN186" s="50" t="s">
        <v>1121</v>
      </c>
      <c r="BO186" s="51" t="s">
        <v>1122</v>
      </c>
    </row>
    <row r="187" spans="1:67" customFormat="1" ht="54" customHeight="1">
      <c r="A187" t="s">
        <v>195</v>
      </c>
      <c r="B187" s="27" t="str">
        <f>P187</f>
        <v>NO</v>
      </c>
      <c r="C187" s="28" t="s">
        <v>1123</v>
      </c>
      <c r="D187" s="29"/>
      <c r="E187" s="30"/>
      <c r="F187" s="30"/>
      <c r="G187" s="30"/>
      <c r="H187" s="30"/>
      <c r="I187" s="30"/>
      <c r="J187" s="30"/>
      <c r="K187" s="30"/>
      <c r="L187" s="30" t="s">
        <v>105</v>
      </c>
      <c r="M187" s="30" t="s">
        <v>64</v>
      </c>
      <c r="N187" s="52" t="s">
        <v>63</v>
      </c>
      <c r="O187" s="30" t="s">
        <v>63</v>
      </c>
      <c r="P187" s="32" t="s">
        <v>63</v>
      </c>
      <c r="Q187" s="29" t="s">
        <v>91</v>
      </c>
      <c r="R187" s="30" t="s">
        <v>66</v>
      </c>
      <c r="S187" s="30" t="s">
        <v>106</v>
      </c>
      <c r="T187" s="30"/>
      <c r="U187" s="33"/>
      <c r="V187" s="32" t="s">
        <v>91</v>
      </c>
      <c r="W187" s="34" t="s">
        <v>1124</v>
      </c>
      <c r="X187" s="31" t="s">
        <v>71</v>
      </c>
      <c r="Y187" s="31" t="s">
        <v>72</v>
      </c>
      <c r="Z187" s="31" t="s">
        <v>388</v>
      </c>
      <c r="AA187" s="35"/>
      <c r="AB187" s="53"/>
      <c r="AC187" s="54"/>
      <c r="AD187" s="39"/>
      <c r="AE187" s="39"/>
      <c r="AF187" s="39"/>
      <c r="AG187" s="39"/>
      <c r="AH187" s="39"/>
      <c r="AI187" s="39"/>
      <c r="AJ187" s="39"/>
      <c r="AK187" s="41"/>
      <c r="AL187" s="39"/>
      <c r="AM187" s="39"/>
      <c r="AN187" s="39"/>
      <c r="AO187" s="39"/>
      <c r="AP187" s="39"/>
      <c r="AQ187" s="39"/>
      <c r="AR187" s="39"/>
      <c r="AS187" s="39"/>
      <c r="AT187" s="39"/>
      <c r="AU187" s="39"/>
      <c r="AV187" s="39"/>
      <c r="AW187" s="39"/>
      <c r="AX187" s="39"/>
      <c r="AY187" s="39"/>
      <c r="AZ187" s="42"/>
      <c r="BA187" s="43" t="s">
        <v>125</v>
      </c>
      <c r="BB187" s="44" t="s">
        <v>1125</v>
      </c>
      <c r="BC187" s="45" t="s">
        <v>136</v>
      </c>
      <c r="BD187" s="30" t="s">
        <v>175</v>
      </c>
      <c r="BE187" s="30" t="s">
        <v>175</v>
      </c>
      <c r="BF187" s="46" t="s">
        <v>1126</v>
      </c>
      <c r="BG187" s="45" t="s">
        <v>212</v>
      </c>
      <c r="BH187" s="45" t="s">
        <v>448</v>
      </c>
      <c r="BI187" s="30" t="s">
        <v>117</v>
      </c>
      <c r="BJ187" s="30" t="s">
        <v>118</v>
      </c>
      <c r="BK187" s="58">
        <v>-27.66217</v>
      </c>
      <c r="BL187" s="58">
        <v>-70.569059999999993</v>
      </c>
      <c r="BM187" s="49" t="s">
        <v>83</v>
      </c>
      <c r="BN187" s="50" t="s">
        <v>1127</v>
      </c>
      <c r="BO187" s="51" t="s">
        <v>1128</v>
      </c>
    </row>
    <row r="188" spans="1:67" customFormat="1" ht="54" customHeight="1">
      <c r="A188" t="s">
        <v>195</v>
      </c>
      <c r="B188" s="27"/>
      <c r="C188" s="28" t="s">
        <v>1123</v>
      </c>
      <c r="D188" s="29"/>
      <c r="E188" s="30"/>
      <c r="F188" s="30"/>
      <c r="G188" s="30"/>
      <c r="H188" s="30"/>
      <c r="I188" s="30"/>
      <c r="J188" s="30"/>
      <c r="K188" s="30"/>
      <c r="L188" s="30" t="s">
        <v>105</v>
      </c>
      <c r="M188" s="30" t="s">
        <v>64</v>
      </c>
      <c r="N188" s="52" t="s">
        <v>63</v>
      </c>
      <c r="O188" s="52" t="s">
        <v>63</v>
      </c>
      <c r="P188" s="32" t="s">
        <v>63</v>
      </c>
      <c r="Q188" s="29" t="s">
        <v>91</v>
      </c>
      <c r="R188" s="30" t="s">
        <v>66</v>
      </c>
      <c r="S188" s="30" t="s">
        <v>106</v>
      </c>
      <c r="T188" s="30"/>
      <c r="U188" s="33"/>
      <c r="V188" s="32" t="s">
        <v>91</v>
      </c>
      <c r="W188" s="34" t="s">
        <v>1129</v>
      </c>
      <c r="X188" s="31" t="s">
        <v>71</v>
      </c>
      <c r="Y188" s="31" t="s">
        <v>72</v>
      </c>
      <c r="Z188" s="31" t="s">
        <v>388</v>
      </c>
      <c r="AA188" s="35"/>
      <c r="AB188" s="53"/>
      <c r="AC188" s="54"/>
      <c r="AD188" s="39"/>
      <c r="AE188" s="39"/>
      <c r="AF188" s="39"/>
      <c r="AG188" s="39"/>
      <c r="AH188" s="39"/>
      <c r="AI188" s="39"/>
      <c r="AJ188" s="39"/>
      <c r="AK188" s="41"/>
      <c r="AL188" s="39"/>
      <c r="AM188" s="39"/>
      <c r="AN188" s="39"/>
      <c r="AO188" s="39"/>
      <c r="AP188" s="39"/>
      <c r="AQ188" s="39"/>
      <c r="AR188" s="39"/>
      <c r="AS188" s="39"/>
      <c r="AT188" s="39"/>
      <c r="AU188" s="39"/>
      <c r="AV188" s="39"/>
      <c r="AW188" s="39"/>
      <c r="AX188" s="39"/>
      <c r="AY188" s="39"/>
      <c r="AZ188" s="42"/>
      <c r="BA188" s="43" t="s">
        <v>125</v>
      </c>
      <c r="BB188" s="44" t="s">
        <v>1125</v>
      </c>
      <c r="BC188" s="45" t="s">
        <v>113</v>
      </c>
      <c r="BD188" s="30" t="s">
        <v>175</v>
      </c>
      <c r="BE188" s="30" t="s">
        <v>175</v>
      </c>
      <c r="BF188" s="46" t="s">
        <v>1130</v>
      </c>
      <c r="BG188" s="45" t="s">
        <v>212</v>
      </c>
      <c r="BH188" s="45" t="s">
        <v>213</v>
      </c>
      <c r="BI188" s="30" t="s">
        <v>117</v>
      </c>
      <c r="BJ188" s="30" t="s">
        <v>166</v>
      </c>
      <c r="BK188" s="58">
        <v>-28.531780000000001</v>
      </c>
      <c r="BL188" s="58">
        <v>-71.074860000000001</v>
      </c>
      <c r="BM188" s="49" t="s">
        <v>83</v>
      </c>
      <c r="BN188" s="50" t="s">
        <v>1127</v>
      </c>
      <c r="BO188" s="51" t="s">
        <v>1131</v>
      </c>
    </row>
    <row r="189" spans="1:67" customFormat="1" ht="54" customHeight="1">
      <c r="A189" t="s">
        <v>195</v>
      </c>
      <c r="B189" s="27"/>
      <c r="C189" s="28" t="s">
        <v>1123</v>
      </c>
      <c r="D189" s="29"/>
      <c r="E189" s="30"/>
      <c r="F189" s="30"/>
      <c r="G189" s="30"/>
      <c r="H189" s="30"/>
      <c r="I189" s="30"/>
      <c r="J189" s="30"/>
      <c r="K189" s="30"/>
      <c r="L189" s="30" t="s">
        <v>105</v>
      </c>
      <c r="M189" s="30" t="s">
        <v>64</v>
      </c>
      <c r="N189" s="31" t="s">
        <v>63</v>
      </c>
      <c r="O189" s="31" t="s">
        <v>63</v>
      </c>
      <c r="P189" s="32" t="s">
        <v>63</v>
      </c>
      <c r="Q189" s="29" t="s">
        <v>91</v>
      </c>
      <c r="R189" s="30" t="s">
        <v>66</v>
      </c>
      <c r="S189" s="30" t="s">
        <v>106</v>
      </c>
      <c r="T189" s="30"/>
      <c r="U189" s="33"/>
      <c r="V189" s="32" t="s">
        <v>91</v>
      </c>
      <c r="W189" s="34" t="s">
        <v>1132</v>
      </c>
      <c r="X189" s="31" t="s">
        <v>71</v>
      </c>
      <c r="Y189" s="31" t="s">
        <v>110</v>
      </c>
      <c r="Z189" s="31" t="s">
        <v>445</v>
      </c>
      <c r="AA189" s="35"/>
      <c r="AB189" s="53"/>
      <c r="AC189" s="54"/>
      <c r="AD189" s="39"/>
      <c r="AE189" s="39"/>
      <c r="AF189" s="39"/>
      <c r="AG189" s="39"/>
      <c r="AH189" s="39"/>
      <c r="AI189" s="39"/>
      <c r="AJ189" s="39"/>
      <c r="AK189" s="41"/>
      <c r="AL189" s="39"/>
      <c r="AM189" s="39"/>
      <c r="AN189" s="39"/>
      <c r="AO189" s="39"/>
      <c r="AP189" s="39"/>
      <c r="AQ189" s="39"/>
      <c r="AR189" s="39"/>
      <c r="AS189" s="39"/>
      <c r="AT189" s="39"/>
      <c r="AU189" s="39"/>
      <c r="AV189" s="39"/>
      <c r="AW189" s="39"/>
      <c r="AX189" s="39"/>
      <c r="AY189" s="39"/>
      <c r="AZ189" s="42"/>
      <c r="BA189" s="43" t="s">
        <v>125</v>
      </c>
      <c r="BB189" s="44" t="s">
        <v>1125</v>
      </c>
      <c r="BC189" s="45" t="s">
        <v>113</v>
      </c>
      <c r="BD189" s="30" t="s">
        <v>175</v>
      </c>
      <c r="BE189" s="30" t="s">
        <v>175</v>
      </c>
      <c r="BF189" s="46" t="s">
        <v>1133</v>
      </c>
      <c r="BG189" s="45" t="s">
        <v>138</v>
      </c>
      <c r="BH189" s="45" t="s">
        <v>213</v>
      </c>
      <c r="BI189" s="30" t="s">
        <v>117</v>
      </c>
      <c r="BJ189" s="30" t="s">
        <v>166</v>
      </c>
      <c r="BK189" s="58">
        <v>-28.678740000000001</v>
      </c>
      <c r="BL189" s="58">
        <v>-70.396349999999998</v>
      </c>
      <c r="BM189" s="49" t="s">
        <v>83</v>
      </c>
      <c r="BN189" s="50" t="s">
        <v>1127</v>
      </c>
      <c r="BO189" s="51" t="s">
        <v>1128</v>
      </c>
    </row>
    <row r="190" spans="1:67" customFormat="1" ht="54" customHeight="1">
      <c r="A190" t="s">
        <v>195</v>
      </c>
      <c r="B190" s="27"/>
      <c r="C190" s="28" t="s">
        <v>1123</v>
      </c>
      <c r="D190" s="29"/>
      <c r="E190" s="30"/>
      <c r="F190" s="30"/>
      <c r="G190" s="30"/>
      <c r="H190" s="30"/>
      <c r="I190" s="30"/>
      <c r="J190" s="30"/>
      <c r="K190" s="30"/>
      <c r="L190" s="30" t="s">
        <v>105</v>
      </c>
      <c r="M190" s="30" t="s">
        <v>64</v>
      </c>
      <c r="N190" s="52" t="s">
        <v>63</v>
      </c>
      <c r="O190" s="52" t="s">
        <v>63</v>
      </c>
      <c r="P190" s="32" t="s">
        <v>63</v>
      </c>
      <c r="Q190" s="29" t="s">
        <v>91</v>
      </c>
      <c r="R190" s="30" t="s">
        <v>66</v>
      </c>
      <c r="S190" s="30" t="s">
        <v>106</v>
      </c>
      <c r="T190" s="30"/>
      <c r="U190" s="33"/>
      <c r="V190" s="32" t="s">
        <v>91</v>
      </c>
      <c r="W190" s="34" t="s">
        <v>1134</v>
      </c>
      <c r="X190" s="31" t="s">
        <v>72</v>
      </c>
      <c r="Y190" s="31" t="s">
        <v>1135</v>
      </c>
      <c r="Z190" s="31" t="s">
        <v>1136</v>
      </c>
      <c r="AA190" s="35"/>
      <c r="AB190" s="53"/>
      <c r="AC190" s="54"/>
      <c r="AD190" s="39"/>
      <c r="AE190" s="39"/>
      <c r="AF190" s="39"/>
      <c r="AG190" s="39"/>
      <c r="AH190" s="39"/>
      <c r="AI190" s="39"/>
      <c r="AJ190" s="39"/>
      <c r="AK190" s="41"/>
      <c r="AL190" s="39"/>
      <c r="AM190" s="39"/>
      <c r="AN190" s="39"/>
      <c r="AO190" s="39"/>
      <c r="AP190" s="39"/>
      <c r="AQ190" s="39"/>
      <c r="AR190" s="39"/>
      <c r="AS190" s="39"/>
      <c r="AT190" s="39"/>
      <c r="AU190" s="39"/>
      <c r="AV190" s="39"/>
      <c r="AW190" s="39"/>
      <c r="AX190" s="39"/>
      <c r="AY190" s="39"/>
      <c r="AZ190" s="42"/>
      <c r="BA190" s="43" t="s">
        <v>74</v>
      </c>
      <c r="BB190" s="44" t="s">
        <v>1137</v>
      </c>
      <c r="BC190" s="45" t="s">
        <v>136</v>
      </c>
      <c r="BD190" s="30" t="s">
        <v>77</v>
      </c>
      <c r="BE190" s="30" t="s">
        <v>175</v>
      </c>
      <c r="BF190" s="46" t="s">
        <v>1138</v>
      </c>
      <c r="BG190" s="45" t="s">
        <v>212</v>
      </c>
      <c r="BH190" s="45" t="s">
        <v>165</v>
      </c>
      <c r="BI190" s="30" t="s">
        <v>117</v>
      </c>
      <c r="BJ190" s="30" t="s">
        <v>118</v>
      </c>
      <c r="BK190" s="58">
        <v>-27.97972</v>
      </c>
      <c r="BL190" s="58">
        <v>-70.296700000000001</v>
      </c>
      <c r="BM190" s="49" t="s">
        <v>83</v>
      </c>
      <c r="BN190" s="50" t="s">
        <v>1127</v>
      </c>
      <c r="BO190" s="51" t="s">
        <v>1139</v>
      </c>
    </row>
    <row r="191" spans="1:67" customFormat="1" ht="54" customHeight="1">
      <c r="B191" s="27"/>
      <c r="C191" s="28" t="s">
        <v>1123</v>
      </c>
      <c r="D191" s="29"/>
      <c r="E191" s="30"/>
      <c r="F191" s="30"/>
      <c r="G191" s="30"/>
      <c r="H191" s="30"/>
      <c r="I191" s="30"/>
      <c r="J191" s="30"/>
      <c r="K191" s="30"/>
      <c r="L191" s="30" t="s">
        <v>105</v>
      </c>
      <c r="M191" s="30" t="s">
        <v>64</v>
      </c>
      <c r="N191" s="31" t="s">
        <v>63</v>
      </c>
      <c r="O191" s="31" t="s">
        <v>63</v>
      </c>
      <c r="P191" s="32" t="s">
        <v>63</v>
      </c>
      <c r="Q191" s="29" t="s">
        <v>91</v>
      </c>
      <c r="R191" s="30" t="s">
        <v>66</v>
      </c>
      <c r="S191" s="30" t="s">
        <v>106</v>
      </c>
      <c r="T191" s="30"/>
      <c r="U191" s="33"/>
      <c r="V191" s="32" t="s">
        <v>91</v>
      </c>
      <c r="W191" s="34" t="s">
        <v>1140</v>
      </c>
      <c r="X191" s="31" t="s">
        <v>71</v>
      </c>
      <c r="Y191" s="31" t="s">
        <v>72</v>
      </c>
      <c r="Z191" s="31" t="s">
        <v>388</v>
      </c>
      <c r="AA191" s="35"/>
      <c r="AB191" s="53"/>
      <c r="AC191" s="54"/>
      <c r="AD191" s="39"/>
      <c r="AE191" s="39"/>
      <c r="AF191" s="39"/>
      <c r="AG191" s="39"/>
      <c r="AH191" s="39"/>
      <c r="AI191" s="39"/>
      <c r="AJ191" s="39"/>
      <c r="AK191" s="41"/>
      <c r="AL191" s="39"/>
      <c r="AM191" s="39"/>
      <c r="AN191" s="39"/>
      <c r="AO191" s="39"/>
      <c r="AP191" s="39"/>
      <c r="AQ191" s="39"/>
      <c r="AR191" s="39"/>
      <c r="AS191" s="39"/>
      <c r="AT191" s="39"/>
      <c r="AU191" s="39"/>
      <c r="AV191" s="39"/>
      <c r="AW191" s="39"/>
      <c r="AX191" s="39"/>
      <c r="AY191" s="39"/>
      <c r="AZ191" s="42"/>
      <c r="BA191" s="43" t="s">
        <v>74</v>
      </c>
      <c r="BB191" s="44" t="s">
        <v>1141</v>
      </c>
      <c r="BC191" s="45" t="s">
        <v>113</v>
      </c>
      <c r="BD191" s="30" t="s">
        <v>77</v>
      </c>
      <c r="BE191" s="30" t="s">
        <v>175</v>
      </c>
      <c r="BF191" s="46" t="s">
        <v>1142</v>
      </c>
      <c r="BG191" s="45" t="s">
        <v>212</v>
      </c>
      <c r="BH191" s="45" t="s">
        <v>165</v>
      </c>
      <c r="BI191" s="30" t="s">
        <v>117</v>
      </c>
      <c r="BJ191" s="30" t="s">
        <v>118</v>
      </c>
      <c r="BK191" s="58">
        <v>-27.53556</v>
      </c>
      <c r="BL191" s="58">
        <v>-70.567779999999999</v>
      </c>
      <c r="BM191" s="49" t="s">
        <v>83</v>
      </c>
      <c r="BN191" s="50" t="s">
        <v>1127</v>
      </c>
      <c r="BO191" s="51" t="s">
        <v>1143</v>
      </c>
    </row>
    <row r="192" spans="1:67" customFormat="1" ht="54" customHeight="1">
      <c r="A192" t="s">
        <v>195</v>
      </c>
      <c r="B192" s="27"/>
      <c r="C192" s="28" t="s">
        <v>1123</v>
      </c>
      <c r="D192" s="29"/>
      <c r="E192" s="30"/>
      <c r="F192" s="30"/>
      <c r="G192" s="30"/>
      <c r="H192" s="30"/>
      <c r="I192" s="30"/>
      <c r="J192" s="30"/>
      <c r="K192" s="30"/>
      <c r="L192" s="30" t="s">
        <v>105</v>
      </c>
      <c r="M192" s="30" t="s">
        <v>64</v>
      </c>
      <c r="N192" s="52" t="s">
        <v>63</v>
      </c>
      <c r="O192" s="30" t="s">
        <v>63</v>
      </c>
      <c r="P192" s="32" t="s">
        <v>63</v>
      </c>
      <c r="Q192" s="29" t="s">
        <v>91</v>
      </c>
      <c r="R192" s="30" t="s">
        <v>66</v>
      </c>
      <c r="S192" s="30" t="s">
        <v>106</v>
      </c>
      <c r="T192" s="30"/>
      <c r="U192" s="33"/>
      <c r="V192" s="32" t="s">
        <v>91</v>
      </c>
      <c r="W192" s="34" t="s">
        <v>1144</v>
      </c>
      <c r="X192" s="31" t="s">
        <v>71</v>
      </c>
      <c r="Y192" s="31" t="s">
        <v>320</v>
      </c>
      <c r="Z192" s="31" t="s">
        <v>456</v>
      </c>
      <c r="AA192" s="35"/>
      <c r="AB192" s="53"/>
      <c r="AC192" s="54"/>
      <c r="AD192" s="39"/>
      <c r="AE192" s="39"/>
      <c r="AF192" s="39"/>
      <c r="AG192" s="39"/>
      <c r="AH192" s="39"/>
      <c r="AI192" s="39"/>
      <c r="AJ192" s="39"/>
      <c r="AK192" s="41"/>
      <c r="AL192" s="39"/>
      <c r="AM192" s="39"/>
      <c r="AN192" s="39"/>
      <c r="AO192" s="39"/>
      <c r="AP192" s="39"/>
      <c r="AQ192" s="39"/>
      <c r="AR192" s="39"/>
      <c r="AS192" s="39"/>
      <c r="AT192" s="39"/>
      <c r="AU192" s="39"/>
      <c r="AV192" s="39"/>
      <c r="AW192" s="39"/>
      <c r="AX192" s="39"/>
      <c r="AY192" s="39"/>
      <c r="AZ192" s="42"/>
      <c r="BA192" s="43" t="s">
        <v>125</v>
      </c>
      <c r="BB192" s="44" t="s">
        <v>1125</v>
      </c>
      <c r="BC192" s="45" t="s">
        <v>113</v>
      </c>
      <c r="BD192" s="30" t="s">
        <v>175</v>
      </c>
      <c r="BE192" s="30" t="s">
        <v>175</v>
      </c>
      <c r="BF192" s="46" t="s">
        <v>1145</v>
      </c>
      <c r="BG192" s="45" t="s">
        <v>212</v>
      </c>
      <c r="BH192" s="45" t="s">
        <v>213</v>
      </c>
      <c r="BI192" s="30" t="s">
        <v>151</v>
      </c>
      <c r="BJ192" s="30" t="s">
        <v>766</v>
      </c>
      <c r="BK192" s="58">
        <v>-20.925000000000001</v>
      </c>
      <c r="BL192" s="58">
        <v>-68.97</v>
      </c>
      <c r="BM192" s="49" t="s">
        <v>83</v>
      </c>
      <c r="BN192" s="50" t="s">
        <v>1127</v>
      </c>
      <c r="BO192" s="51" t="s">
        <v>1146</v>
      </c>
    </row>
    <row r="193" spans="1:67" customFormat="1" ht="54" customHeight="1">
      <c r="A193" t="s">
        <v>195</v>
      </c>
      <c r="B193" s="27" t="str">
        <f>P193</f>
        <v>SI</v>
      </c>
      <c r="C193" s="28" t="s">
        <v>1147</v>
      </c>
      <c r="D193" s="29" t="s">
        <v>64</v>
      </c>
      <c r="E193" s="30" t="s">
        <v>63</v>
      </c>
      <c r="F193" s="30" t="s">
        <v>64</v>
      </c>
      <c r="G193" s="30" t="s">
        <v>64</v>
      </c>
      <c r="H193" s="30" t="s">
        <v>63</v>
      </c>
      <c r="I193" s="30" t="s">
        <v>63</v>
      </c>
      <c r="J193" s="30" t="s">
        <v>63</v>
      </c>
      <c r="K193" s="30" t="s">
        <v>63</v>
      </c>
      <c r="L193" s="30" t="s">
        <v>63</v>
      </c>
      <c r="M193" s="30" t="s">
        <v>63</v>
      </c>
      <c r="N193" s="30" t="s">
        <v>64</v>
      </c>
      <c r="O193" s="30" t="s">
        <v>64</v>
      </c>
      <c r="P193" s="32" t="s">
        <v>64</v>
      </c>
      <c r="Q193" s="29" t="s">
        <v>91</v>
      </c>
      <c r="R193" s="30" t="s">
        <v>66</v>
      </c>
      <c r="S193" s="30" t="s">
        <v>1148</v>
      </c>
      <c r="T193" s="30"/>
      <c r="U193" s="33"/>
      <c r="V193" s="32" t="s">
        <v>91</v>
      </c>
      <c r="W193" s="34" t="s">
        <v>1149</v>
      </c>
      <c r="X193" s="31" t="s">
        <v>71</v>
      </c>
      <c r="Y193" s="31" t="s">
        <v>110</v>
      </c>
      <c r="Z193" s="31" t="s">
        <v>73</v>
      </c>
      <c r="AA193" s="35"/>
      <c r="AB193" s="53"/>
      <c r="AC193" s="54"/>
      <c r="AD193" s="39"/>
      <c r="AE193" s="39"/>
      <c r="AF193" s="39"/>
      <c r="AG193" s="39"/>
      <c r="AH193" s="39"/>
      <c r="AI193" s="39"/>
      <c r="AJ193" s="39"/>
      <c r="AK193" s="41"/>
      <c r="AL193" s="39"/>
      <c r="AM193" s="39"/>
      <c r="AN193" s="39"/>
      <c r="AO193" s="39"/>
      <c r="AP193" s="39"/>
      <c r="AQ193" s="39"/>
      <c r="AR193" s="39"/>
      <c r="AS193" s="39"/>
      <c r="AT193" s="39"/>
      <c r="AU193" s="39"/>
      <c r="AV193" s="39"/>
      <c r="AW193" s="39"/>
      <c r="AX193" s="39"/>
      <c r="AY193" s="39"/>
      <c r="AZ193" s="42"/>
      <c r="BA193" s="43" t="s">
        <v>74</v>
      </c>
      <c r="BB193" s="44" t="s">
        <v>1141</v>
      </c>
      <c r="BC193" s="45" t="s">
        <v>136</v>
      </c>
      <c r="BD193" s="30" t="s">
        <v>175</v>
      </c>
      <c r="BE193" s="30" t="s">
        <v>77</v>
      </c>
      <c r="BF193" s="46" t="s">
        <v>1150</v>
      </c>
      <c r="BG193" s="45" t="s">
        <v>164</v>
      </c>
      <c r="BH193" s="45" t="s">
        <v>150</v>
      </c>
      <c r="BI193" s="30" t="s">
        <v>117</v>
      </c>
      <c r="BJ193" s="30" t="s">
        <v>166</v>
      </c>
      <c r="BK193" s="58">
        <v>-28.577559999999998</v>
      </c>
      <c r="BL193" s="58">
        <v>-70.628950000000003</v>
      </c>
      <c r="BM193" s="49" t="s">
        <v>83</v>
      </c>
      <c r="BN193" s="50" t="s">
        <v>1147</v>
      </c>
      <c r="BO193" s="51" t="s">
        <v>1151</v>
      </c>
    </row>
    <row r="194" spans="1:67" customFormat="1" ht="54" customHeight="1">
      <c r="A194" t="s">
        <v>195</v>
      </c>
      <c r="B194" s="27"/>
      <c r="C194" s="28" t="s">
        <v>1147</v>
      </c>
      <c r="D194" s="29" t="s">
        <v>64</v>
      </c>
      <c r="E194" s="30" t="s">
        <v>63</v>
      </c>
      <c r="F194" s="30" t="s">
        <v>64</v>
      </c>
      <c r="G194" s="30" t="s">
        <v>64</v>
      </c>
      <c r="H194" s="30" t="s">
        <v>63</v>
      </c>
      <c r="I194" s="30" t="s">
        <v>63</v>
      </c>
      <c r="J194" s="30" t="s">
        <v>63</v>
      </c>
      <c r="K194" s="30" t="s">
        <v>63</v>
      </c>
      <c r="L194" s="30" t="s">
        <v>63</v>
      </c>
      <c r="M194" s="30" t="s">
        <v>63</v>
      </c>
      <c r="N194" s="30" t="s">
        <v>64</v>
      </c>
      <c r="O194" s="30" t="s">
        <v>64</v>
      </c>
      <c r="P194" s="32" t="s">
        <v>64</v>
      </c>
      <c r="Q194" s="29" t="s">
        <v>91</v>
      </c>
      <c r="R194" s="30" t="s">
        <v>66</v>
      </c>
      <c r="S194" s="30" t="s">
        <v>1148</v>
      </c>
      <c r="T194" s="30"/>
      <c r="U194" s="33"/>
      <c r="V194" s="32" t="s">
        <v>91</v>
      </c>
      <c r="W194" s="34" t="s">
        <v>1152</v>
      </c>
      <c r="X194" s="31" t="s">
        <v>71</v>
      </c>
      <c r="Y194" s="31" t="s">
        <v>1153</v>
      </c>
      <c r="Z194" s="31" t="s">
        <v>1154</v>
      </c>
      <c r="AA194" s="35">
        <v>2044</v>
      </c>
      <c r="AB194" s="53"/>
      <c r="AC194" s="54"/>
      <c r="AD194" s="39"/>
      <c r="AE194" s="39"/>
      <c r="AF194" s="39"/>
      <c r="AG194" s="39"/>
      <c r="AH194" s="39"/>
      <c r="AI194" s="39"/>
      <c r="AJ194" s="39"/>
      <c r="AK194" s="41"/>
      <c r="AL194" s="39"/>
      <c r="AM194" s="39"/>
      <c r="AN194" s="39"/>
      <c r="AO194" s="39"/>
      <c r="AP194" s="39"/>
      <c r="AQ194" s="39"/>
      <c r="AR194" s="39"/>
      <c r="AS194" s="39"/>
      <c r="AT194" s="39"/>
      <c r="AU194" s="39"/>
      <c r="AV194" s="39"/>
      <c r="AW194" s="39"/>
      <c r="AX194" s="39"/>
      <c r="AY194" s="39"/>
      <c r="AZ194" s="42"/>
      <c r="BA194" s="43" t="s">
        <v>74</v>
      </c>
      <c r="BB194" s="44" t="s">
        <v>1141</v>
      </c>
      <c r="BC194" s="45" t="s">
        <v>136</v>
      </c>
      <c r="BD194" s="30" t="s">
        <v>175</v>
      </c>
      <c r="BE194" s="30" t="s">
        <v>175</v>
      </c>
      <c r="BF194" s="46" t="s">
        <v>1155</v>
      </c>
      <c r="BG194" s="45" t="s">
        <v>164</v>
      </c>
      <c r="BH194" s="45" t="s">
        <v>165</v>
      </c>
      <c r="BI194" s="30" t="s">
        <v>117</v>
      </c>
      <c r="BJ194" s="30" t="s">
        <v>118</v>
      </c>
      <c r="BK194" s="58">
        <v>-27.19</v>
      </c>
      <c r="BL194" s="58">
        <v>-70.45</v>
      </c>
      <c r="BM194" s="49" t="s">
        <v>83</v>
      </c>
      <c r="BN194" s="50" t="s">
        <v>1147</v>
      </c>
      <c r="BO194" s="51" t="s">
        <v>1156</v>
      </c>
    </row>
    <row r="195" spans="1:67" customFormat="1" ht="54" customHeight="1">
      <c r="A195" t="s">
        <v>195</v>
      </c>
      <c r="B195" s="27"/>
      <c r="C195" s="28" t="s">
        <v>1147</v>
      </c>
      <c r="D195" s="29" t="s">
        <v>64</v>
      </c>
      <c r="E195" s="30" t="s">
        <v>63</v>
      </c>
      <c r="F195" s="30" t="s">
        <v>64</v>
      </c>
      <c r="G195" s="30" t="s">
        <v>64</v>
      </c>
      <c r="H195" s="30" t="s">
        <v>63</v>
      </c>
      <c r="I195" s="30" t="s">
        <v>63</v>
      </c>
      <c r="J195" s="30" t="s">
        <v>63</v>
      </c>
      <c r="K195" s="30" t="s">
        <v>63</v>
      </c>
      <c r="L195" s="30" t="s">
        <v>63</v>
      </c>
      <c r="M195" s="30" t="s">
        <v>63</v>
      </c>
      <c r="N195" s="52" t="s">
        <v>64</v>
      </c>
      <c r="O195" s="30" t="s">
        <v>64</v>
      </c>
      <c r="P195" s="32" t="s">
        <v>64</v>
      </c>
      <c r="Q195" s="29" t="s">
        <v>91</v>
      </c>
      <c r="R195" s="30" t="s">
        <v>66</v>
      </c>
      <c r="S195" s="30" t="s">
        <v>1148</v>
      </c>
      <c r="T195" s="30"/>
      <c r="U195" s="33" t="s">
        <v>1147</v>
      </c>
      <c r="V195" s="32" t="s">
        <v>91</v>
      </c>
      <c r="W195" s="34" t="s">
        <v>180</v>
      </c>
      <c r="X195" s="31" t="s">
        <v>71</v>
      </c>
      <c r="Y195" s="31" t="s">
        <v>1157</v>
      </c>
      <c r="Z195" s="31" t="s">
        <v>1158</v>
      </c>
      <c r="AA195" s="35">
        <v>1234</v>
      </c>
      <c r="AB195" s="53"/>
      <c r="AC195" s="54"/>
      <c r="AD195" s="39">
        <v>0.6</v>
      </c>
      <c r="AE195" s="39">
        <v>1.1599999999999999</v>
      </c>
      <c r="AF195" s="39"/>
      <c r="AG195" s="39"/>
      <c r="AH195" s="39"/>
      <c r="AI195" s="39"/>
      <c r="AJ195" s="39"/>
      <c r="AK195" s="41"/>
      <c r="AL195" s="39"/>
      <c r="AM195" s="39"/>
      <c r="AN195" s="39"/>
      <c r="AO195" s="39"/>
      <c r="AP195" s="39"/>
      <c r="AQ195" s="39"/>
      <c r="AR195" s="39"/>
      <c r="AS195" s="39"/>
      <c r="AT195" s="39"/>
      <c r="AU195" s="39"/>
      <c r="AV195" s="39"/>
      <c r="AW195" s="39"/>
      <c r="AX195" s="39"/>
      <c r="AY195" s="39"/>
      <c r="AZ195" s="42"/>
      <c r="BA195" s="43" t="s">
        <v>74</v>
      </c>
      <c r="BB195" s="44" t="s">
        <v>1141</v>
      </c>
      <c r="BC195" s="45" t="s">
        <v>136</v>
      </c>
      <c r="BD195" s="30" t="s">
        <v>175</v>
      </c>
      <c r="BE195" s="30" t="s">
        <v>77</v>
      </c>
      <c r="BF195" s="46" t="s">
        <v>1159</v>
      </c>
      <c r="BG195" s="45" t="s">
        <v>164</v>
      </c>
      <c r="BH195" s="45" t="s">
        <v>165</v>
      </c>
      <c r="BI195" s="30" t="s">
        <v>117</v>
      </c>
      <c r="BJ195" s="30" t="s">
        <v>166</v>
      </c>
      <c r="BK195" s="58">
        <v>-28.101890000000001</v>
      </c>
      <c r="BL195" s="58">
        <v>-70.934030000000007</v>
      </c>
      <c r="BM195" s="49" t="s">
        <v>83</v>
      </c>
      <c r="BN195" s="50" t="s">
        <v>1147</v>
      </c>
      <c r="BO195" s="51" t="s">
        <v>1160</v>
      </c>
    </row>
    <row r="196" spans="1:67" customFormat="1" ht="91.5" customHeight="1">
      <c r="A196" t="s">
        <v>195</v>
      </c>
      <c r="B196" s="27" t="str">
        <f>P196</f>
        <v>SI</v>
      </c>
      <c r="C196" s="28" t="s">
        <v>1161</v>
      </c>
      <c r="D196" s="29" t="s">
        <v>63</v>
      </c>
      <c r="E196" s="30" t="s">
        <v>63</v>
      </c>
      <c r="F196" s="30" t="s">
        <v>63</v>
      </c>
      <c r="G196" s="30" t="s">
        <v>63</v>
      </c>
      <c r="H196" s="30" t="s">
        <v>63</v>
      </c>
      <c r="I196" s="30" t="s">
        <v>63</v>
      </c>
      <c r="J196" s="30" t="s">
        <v>63</v>
      </c>
      <c r="K196" s="30" t="s">
        <v>64</v>
      </c>
      <c r="L196" s="30" t="s">
        <v>64</v>
      </c>
      <c r="M196" s="30" t="s">
        <v>64</v>
      </c>
      <c r="N196" s="52" t="s">
        <v>64</v>
      </c>
      <c r="O196" s="30" t="s">
        <v>64</v>
      </c>
      <c r="P196" s="32" t="s">
        <v>64</v>
      </c>
      <c r="Q196" s="29" t="s">
        <v>91</v>
      </c>
      <c r="R196" s="30" t="s">
        <v>66</v>
      </c>
      <c r="S196" s="30" t="s">
        <v>106</v>
      </c>
      <c r="T196" s="30"/>
      <c r="U196" s="33"/>
      <c r="V196" s="32" t="s">
        <v>91</v>
      </c>
      <c r="W196" s="34" t="s">
        <v>1162</v>
      </c>
      <c r="X196" s="31" t="s">
        <v>72</v>
      </c>
      <c r="Y196" s="31"/>
      <c r="Z196" s="31" t="s">
        <v>72</v>
      </c>
      <c r="AA196" s="35"/>
      <c r="AB196" s="53"/>
      <c r="AC196" s="54"/>
      <c r="AD196" s="39">
        <v>5.39</v>
      </c>
      <c r="AE196" s="39"/>
      <c r="AF196" s="39"/>
      <c r="AG196" s="39"/>
      <c r="AH196" s="39"/>
      <c r="AI196" s="39"/>
      <c r="AJ196" s="39"/>
      <c r="AK196" s="41"/>
      <c r="AL196" s="39"/>
      <c r="AM196" s="39"/>
      <c r="AN196" s="39"/>
      <c r="AO196" s="39"/>
      <c r="AP196" s="39"/>
      <c r="AQ196" s="39"/>
      <c r="AR196" s="39"/>
      <c r="AS196" s="39">
        <v>8.59</v>
      </c>
      <c r="AT196" s="39"/>
      <c r="AU196" s="39"/>
      <c r="AV196" s="39"/>
      <c r="AW196" s="39"/>
      <c r="AX196" s="39"/>
      <c r="AY196" s="39"/>
      <c r="AZ196" s="42"/>
      <c r="BA196" s="43" t="s">
        <v>111</v>
      </c>
      <c r="BB196" s="44" t="s">
        <v>1125</v>
      </c>
      <c r="BC196" s="45" t="s">
        <v>76</v>
      </c>
      <c r="BD196" s="30" t="s">
        <v>77</v>
      </c>
      <c r="BE196" s="30" t="s">
        <v>77</v>
      </c>
      <c r="BF196" s="46" t="s">
        <v>1163</v>
      </c>
      <c r="BG196" s="45" t="s">
        <v>1164</v>
      </c>
      <c r="BH196" s="45" t="s">
        <v>213</v>
      </c>
      <c r="BI196" s="30" t="s">
        <v>117</v>
      </c>
      <c r="BJ196" s="30" t="s">
        <v>118</v>
      </c>
      <c r="BK196" s="58">
        <v>-27.010760000000001</v>
      </c>
      <c r="BL196" s="58">
        <v>-69.199799999999996</v>
      </c>
      <c r="BM196" s="49" t="s">
        <v>83</v>
      </c>
      <c r="BN196" s="50" t="s">
        <v>1165</v>
      </c>
      <c r="BO196" s="51" t="s">
        <v>1166</v>
      </c>
    </row>
    <row r="197" spans="1:67" customFormat="1" ht="54" customHeight="1">
      <c r="A197" t="s">
        <v>195</v>
      </c>
      <c r="B197" s="27" t="str">
        <f>P197</f>
        <v>NO</v>
      </c>
      <c r="C197" s="28" t="s">
        <v>1167</v>
      </c>
      <c r="D197" s="29" t="s">
        <v>63</v>
      </c>
      <c r="E197" s="30" t="s">
        <v>64</v>
      </c>
      <c r="F197" s="30" t="s">
        <v>64</v>
      </c>
      <c r="G197" s="30" t="s">
        <v>64</v>
      </c>
      <c r="H197" s="30" t="s">
        <v>64</v>
      </c>
      <c r="I197" s="30" t="s">
        <v>64</v>
      </c>
      <c r="J197" s="30" t="s">
        <v>64</v>
      </c>
      <c r="K197" s="30" t="s">
        <v>64</v>
      </c>
      <c r="L197" s="30" t="s">
        <v>64</v>
      </c>
      <c r="M197" s="30" t="s">
        <v>64</v>
      </c>
      <c r="N197" s="52" t="s">
        <v>63</v>
      </c>
      <c r="O197" s="30" t="s">
        <v>63</v>
      </c>
      <c r="P197" s="32" t="s">
        <v>63</v>
      </c>
      <c r="Q197" s="29" t="s">
        <v>65</v>
      </c>
      <c r="R197" s="30" t="s">
        <v>66</v>
      </c>
      <c r="S197" s="30" t="s">
        <v>67</v>
      </c>
      <c r="T197" s="30"/>
      <c r="U197" s="33"/>
      <c r="V197" s="32" t="s">
        <v>65</v>
      </c>
      <c r="W197" s="34" t="s">
        <v>1168</v>
      </c>
      <c r="X197" s="31" t="s">
        <v>71</v>
      </c>
      <c r="Y197" s="31" t="s">
        <v>110</v>
      </c>
      <c r="Z197" s="31" t="s">
        <v>73</v>
      </c>
      <c r="AA197" s="35"/>
      <c r="AB197" s="53"/>
      <c r="AC197" s="54"/>
      <c r="AD197" s="39"/>
      <c r="AE197" s="39"/>
      <c r="AF197" s="39"/>
      <c r="AG197" s="39"/>
      <c r="AH197" s="39"/>
      <c r="AI197" s="39"/>
      <c r="AJ197" s="39"/>
      <c r="AK197" s="41"/>
      <c r="AL197" s="39"/>
      <c r="AM197" s="39"/>
      <c r="AN197" s="39"/>
      <c r="AO197" s="39"/>
      <c r="AP197" s="39"/>
      <c r="AQ197" s="39"/>
      <c r="AR197" s="39"/>
      <c r="AS197" s="39"/>
      <c r="AT197" s="39"/>
      <c r="AU197" s="39"/>
      <c r="AV197" s="39"/>
      <c r="AW197" s="39"/>
      <c r="AX197" s="39"/>
      <c r="AY197" s="39"/>
      <c r="AZ197" s="42"/>
      <c r="BA197" s="43" t="s">
        <v>490</v>
      </c>
      <c r="BB197" s="44" t="s">
        <v>212</v>
      </c>
      <c r="BC197" s="45" t="s">
        <v>136</v>
      </c>
      <c r="BD197" s="30" t="s">
        <v>175</v>
      </c>
      <c r="BE197" s="30" t="s">
        <v>175</v>
      </c>
      <c r="BF197" s="46" t="s">
        <v>1169</v>
      </c>
      <c r="BG197" s="45" t="s">
        <v>202</v>
      </c>
      <c r="BH197" s="45" t="s">
        <v>213</v>
      </c>
      <c r="BI197" s="30" t="s">
        <v>140</v>
      </c>
      <c r="BJ197" s="30" t="s">
        <v>315</v>
      </c>
      <c r="BK197" s="58">
        <v>-22.587990000000001</v>
      </c>
      <c r="BL197" s="58">
        <v>-68.494119999999995</v>
      </c>
      <c r="BM197" s="49" t="s">
        <v>83</v>
      </c>
      <c r="BN197" s="50" t="s">
        <v>1170</v>
      </c>
      <c r="BO197" s="51" t="s">
        <v>1171</v>
      </c>
    </row>
    <row r="198" spans="1:67" customFormat="1" ht="54" customHeight="1">
      <c r="A198" t="s">
        <v>195</v>
      </c>
      <c r="B198" s="27" t="str">
        <f>P198</f>
        <v>NO</v>
      </c>
      <c r="C198" s="28" t="s">
        <v>1172</v>
      </c>
      <c r="D198" s="29"/>
      <c r="E198" s="30"/>
      <c r="F198" s="30"/>
      <c r="G198" s="30"/>
      <c r="H198" s="30"/>
      <c r="I198" s="30"/>
      <c r="J198" s="30"/>
      <c r="K198" s="30"/>
      <c r="L198" s="30" t="s">
        <v>63</v>
      </c>
      <c r="M198" s="30" t="s">
        <v>63</v>
      </c>
      <c r="N198" s="31" t="s">
        <v>64</v>
      </c>
      <c r="O198" s="31" t="s">
        <v>63</v>
      </c>
      <c r="P198" s="32" t="s">
        <v>63</v>
      </c>
      <c r="Q198" s="29" t="s">
        <v>91</v>
      </c>
      <c r="R198" s="30" t="s">
        <v>66</v>
      </c>
      <c r="S198" s="30" t="s">
        <v>106</v>
      </c>
      <c r="T198" s="30"/>
      <c r="U198" s="33"/>
      <c r="V198" s="32" t="s">
        <v>91</v>
      </c>
      <c r="W198" s="34" t="s">
        <v>1057</v>
      </c>
      <c r="X198" s="31" t="s">
        <v>133</v>
      </c>
      <c r="Y198" s="31" t="s">
        <v>161</v>
      </c>
      <c r="Z198" s="31" t="s">
        <v>1173</v>
      </c>
      <c r="AA198" s="35">
        <v>6924</v>
      </c>
      <c r="AB198" s="53"/>
      <c r="AC198" s="54"/>
      <c r="AD198" s="39"/>
      <c r="AE198" s="39"/>
      <c r="AF198" s="39"/>
      <c r="AG198" s="39"/>
      <c r="AH198" s="39"/>
      <c r="AI198" s="39"/>
      <c r="AJ198" s="39"/>
      <c r="AK198" s="41"/>
      <c r="AL198" s="39"/>
      <c r="AM198" s="39"/>
      <c r="AN198" s="39"/>
      <c r="AO198" s="39"/>
      <c r="AP198" s="39"/>
      <c r="AQ198" s="39"/>
      <c r="AR198" s="39"/>
      <c r="AS198" s="39"/>
      <c r="AT198" s="39"/>
      <c r="AU198" s="39"/>
      <c r="AV198" s="39"/>
      <c r="AW198" s="39"/>
      <c r="AX198" s="39"/>
      <c r="AY198" s="39"/>
      <c r="AZ198" s="42"/>
      <c r="BA198" s="43" t="s">
        <v>135</v>
      </c>
      <c r="BB198" s="44" t="s">
        <v>1174</v>
      </c>
      <c r="BC198" s="45" t="s">
        <v>113</v>
      </c>
      <c r="BD198" s="30" t="s">
        <v>77</v>
      </c>
      <c r="BE198" s="30" t="s">
        <v>77</v>
      </c>
      <c r="BF198" s="46" t="s">
        <v>1175</v>
      </c>
      <c r="BG198" s="45" t="s">
        <v>212</v>
      </c>
      <c r="BH198" s="45" t="s">
        <v>213</v>
      </c>
      <c r="BI198" s="30" t="s">
        <v>177</v>
      </c>
      <c r="BJ198" s="30" t="s">
        <v>322</v>
      </c>
      <c r="BK198" s="58">
        <v>-30.214079999999999</v>
      </c>
      <c r="BL198" s="58">
        <v>-70.07893</v>
      </c>
      <c r="BM198" s="49" t="s">
        <v>83</v>
      </c>
      <c r="BN198" s="50" t="s">
        <v>1176</v>
      </c>
      <c r="BO198" s="51" t="s">
        <v>1177</v>
      </c>
    </row>
    <row r="199" spans="1:67" customFormat="1" ht="54" customHeight="1">
      <c r="A199" t="s">
        <v>195</v>
      </c>
      <c r="B199" s="27" t="str">
        <f>P199</f>
        <v>SI</v>
      </c>
      <c r="C199" s="28" t="s">
        <v>1178</v>
      </c>
      <c r="D199" s="29"/>
      <c r="E199" s="30"/>
      <c r="F199" s="30"/>
      <c r="G199" s="30"/>
      <c r="H199" s="30"/>
      <c r="I199" s="30"/>
      <c r="J199" s="30"/>
      <c r="K199" s="30"/>
      <c r="L199" s="30" t="s">
        <v>63</v>
      </c>
      <c r="M199" s="30" t="s">
        <v>63</v>
      </c>
      <c r="N199" s="52" t="s">
        <v>64</v>
      </c>
      <c r="O199" s="30" t="s">
        <v>64</v>
      </c>
      <c r="P199" s="32" t="s">
        <v>64</v>
      </c>
      <c r="Q199" s="29" t="s">
        <v>91</v>
      </c>
      <c r="R199" s="30" t="s">
        <v>66</v>
      </c>
      <c r="S199" s="30" t="s">
        <v>106</v>
      </c>
      <c r="T199" s="30"/>
      <c r="U199" s="33"/>
      <c r="V199" s="32" t="s">
        <v>91</v>
      </c>
      <c r="W199" s="34" t="s">
        <v>1179</v>
      </c>
      <c r="X199" s="31" t="s">
        <v>72</v>
      </c>
      <c r="Y199" s="31" t="s">
        <v>133</v>
      </c>
      <c r="Z199" s="31" t="s">
        <v>110</v>
      </c>
      <c r="AA199" s="35">
        <v>1200</v>
      </c>
      <c r="AB199" s="53"/>
      <c r="AC199" s="54"/>
      <c r="AD199" s="39"/>
      <c r="AE199" s="39"/>
      <c r="AF199" s="39"/>
      <c r="AG199" s="39"/>
      <c r="AH199" s="39"/>
      <c r="AI199" s="39"/>
      <c r="AJ199" s="39"/>
      <c r="AK199" s="41"/>
      <c r="AL199" s="39"/>
      <c r="AM199" s="39"/>
      <c r="AN199" s="39"/>
      <c r="AO199" s="39"/>
      <c r="AP199" s="39"/>
      <c r="AQ199" s="39"/>
      <c r="AR199" s="39"/>
      <c r="AS199" s="39"/>
      <c r="AT199" s="39"/>
      <c r="AU199" s="39"/>
      <c r="AV199" s="39"/>
      <c r="AW199" s="39"/>
      <c r="AX199" s="39"/>
      <c r="AY199" s="39"/>
      <c r="AZ199" s="42"/>
      <c r="BA199" s="43" t="s">
        <v>135</v>
      </c>
      <c r="BB199" s="44" t="s">
        <v>1174</v>
      </c>
      <c r="BC199" s="45" t="s">
        <v>136</v>
      </c>
      <c r="BD199" s="30" t="s">
        <v>175</v>
      </c>
      <c r="BE199" s="30" t="s">
        <v>175</v>
      </c>
      <c r="BF199" s="46" t="s">
        <v>1180</v>
      </c>
      <c r="BG199" s="45" t="s">
        <v>212</v>
      </c>
      <c r="BH199" s="45" t="s">
        <v>213</v>
      </c>
      <c r="BI199" s="30" t="s">
        <v>328</v>
      </c>
      <c r="BJ199" s="30" t="s">
        <v>328</v>
      </c>
      <c r="BK199" s="58">
        <v>-34.704999999999998</v>
      </c>
      <c r="BL199" s="58">
        <v>-71.183999999999997</v>
      </c>
      <c r="BM199" s="49" t="s">
        <v>83</v>
      </c>
      <c r="BN199" s="50" t="s">
        <v>1181</v>
      </c>
      <c r="BO199" s="51" t="s">
        <v>1182</v>
      </c>
    </row>
    <row r="200" spans="1:67" customFormat="1" ht="54" customHeight="1">
      <c r="A200" t="s">
        <v>195</v>
      </c>
      <c r="B200" s="27"/>
      <c r="C200" s="28" t="s">
        <v>1178</v>
      </c>
      <c r="D200" s="29"/>
      <c r="E200" s="30"/>
      <c r="F200" s="30"/>
      <c r="G200" s="30"/>
      <c r="H200" s="30"/>
      <c r="I200" s="30"/>
      <c r="J200" s="30"/>
      <c r="K200" s="30"/>
      <c r="L200" s="30" t="s">
        <v>63</v>
      </c>
      <c r="M200" s="30" t="s">
        <v>63</v>
      </c>
      <c r="N200" s="52" t="s">
        <v>64</v>
      </c>
      <c r="O200" s="30" t="s">
        <v>64</v>
      </c>
      <c r="P200" s="32" t="s">
        <v>64</v>
      </c>
      <c r="Q200" s="29" t="s">
        <v>91</v>
      </c>
      <c r="R200" s="30" t="s">
        <v>66</v>
      </c>
      <c r="S200" s="30" t="s">
        <v>106</v>
      </c>
      <c r="T200" s="30"/>
      <c r="U200" s="33"/>
      <c r="V200" s="32" t="s">
        <v>91</v>
      </c>
      <c r="W200" s="34" t="s">
        <v>1057</v>
      </c>
      <c r="X200" s="31" t="s">
        <v>72</v>
      </c>
      <c r="Y200" s="31" t="s">
        <v>805</v>
      </c>
      <c r="Z200" s="31" t="s">
        <v>1183</v>
      </c>
      <c r="AA200" s="35">
        <v>8796</v>
      </c>
      <c r="AB200" s="53"/>
      <c r="AC200" s="54"/>
      <c r="AD200" s="39"/>
      <c r="AE200" s="39"/>
      <c r="AF200" s="39"/>
      <c r="AG200" s="39"/>
      <c r="AH200" s="39"/>
      <c r="AI200" s="39"/>
      <c r="AJ200" s="39"/>
      <c r="AK200" s="41"/>
      <c r="AL200" s="39"/>
      <c r="AM200" s="39"/>
      <c r="AN200" s="39"/>
      <c r="AO200" s="39"/>
      <c r="AP200" s="39"/>
      <c r="AQ200" s="39"/>
      <c r="AR200" s="39"/>
      <c r="AS200" s="39"/>
      <c r="AT200" s="39"/>
      <c r="AU200" s="39"/>
      <c r="AV200" s="39"/>
      <c r="AW200" s="39"/>
      <c r="AX200" s="39"/>
      <c r="AY200" s="39"/>
      <c r="AZ200" s="42"/>
      <c r="BA200" s="43" t="s">
        <v>125</v>
      </c>
      <c r="BB200" s="44" t="s">
        <v>1125</v>
      </c>
      <c r="BC200" s="45" t="s">
        <v>136</v>
      </c>
      <c r="BD200" s="30" t="s">
        <v>77</v>
      </c>
      <c r="BE200" s="30" t="s">
        <v>175</v>
      </c>
      <c r="BF200" s="46" t="s">
        <v>1184</v>
      </c>
      <c r="BG200" s="45" t="s">
        <v>1185</v>
      </c>
      <c r="BH200" s="45" t="s">
        <v>213</v>
      </c>
      <c r="BI200" s="30" t="s">
        <v>117</v>
      </c>
      <c r="BJ200" s="30" t="s">
        <v>118</v>
      </c>
      <c r="BK200" s="58">
        <v>-26.358619999999998</v>
      </c>
      <c r="BL200" s="58">
        <v>-69.753739999999993</v>
      </c>
      <c r="BM200" s="49" t="s">
        <v>83</v>
      </c>
      <c r="BN200" s="50"/>
      <c r="BO200" s="51" t="s">
        <v>1186</v>
      </c>
    </row>
    <row r="201" spans="1:67" customFormat="1" ht="54" customHeight="1">
      <c r="A201" t="s">
        <v>195</v>
      </c>
      <c r="B201" s="27" t="str">
        <f>P201</f>
        <v>NO</v>
      </c>
      <c r="C201" s="28" t="s">
        <v>1187</v>
      </c>
      <c r="D201" s="29" t="s">
        <v>63</v>
      </c>
      <c r="E201" s="30" t="s">
        <v>63</v>
      </c>
      <c r="F201" s="30" t="s">
        <v>63</v>
      </c>
      <c r="G201" s="30" t="s">
        <v>63</v>
      </c>
      <c r="H201" s="30" t="s">
        <v>63</v>
      </c>
      <c r="I201" s="30" t="s">
        <v>63</v>
      </c>
      <c r="J201" s="30" t="s">
        <v>64</v>
      </c>
      <c r="K201" s="30" t="s">
        <v>64</v>
      </c>
      <c r="L201" s="30" t="s">
        <v>63</v>
      </c>
      <c r="M201" s="30" t="s">
        <v>63</v>
      </c>
      <c r="N201" s="52" t="s">
        <v>63</v>
      </c>
      <c r="O201" s="30" t="s">
        <v>63</v>
      </c>
      <c r="P201" s="32" t="s">
        <v>63</v>
      </c>
      <c r="Q201" s="29" t="s">
        <v>65</v>
      </c>
      <c r="R201" s="30" t="s">
        <v>66</v>
      </c>
      <c r="S201" s="30" t="s">
        <v>67</v>
      </c>
      <c r="T201" s="30"/>
      <c r="U201" s="33" t="s">
        <v>1188</v>
      </c>
      <c r="V201" s="32" t="s">
        <v>65</v>
      </c>
      <c r="W201" s="34" t="s">
        <v>1189</v>
      </c>
      <c r="X201" s="31" t="s">
        <v>72</v>
      </c>
      <c r="Y201" s="31" t="s">
        <v>1190</v>
      </c>
      <c r="Z201" s="31" t="s">
        <v>530</v>
      </c>
      <c r="AA201" s="35"/>
      <c r="AB201" s="53"/>
      <c r="AC201" s="54"/>
      <c r="AD201" s="39"/>
      <c r="AE201" s="39"/>
      <c r="AF201" s="39"/>
      <c r="AG201" s="39"/>
      <c r="AH201" s="39"/>
      <c r="AI201" s="39"/>
      <c r="AJ201" s="39"/>
      <c r="AK201" s="41"/>
      <c r="AL201" s="39"/>
      <c r="AM201" s="39"/>
      <c r="AN201" s="39"/>
      <c r="AO201" s="39"/>
      <c r="AP201" s="39"/>
      <c r="AQ201" s="39"/>
      <c r="AR201" s="39"/>
      <c r="AS201" s="39"/>
      <c r="AT201" s="39"/>
      <c r="AU201" s="39"/>
      <c r="AV201" s="39"/>
      <c r="AW201" s="39"/>
      <c r="AX201" s="39"/>
      <c r="AY201" s="39"/>
      <c r="AZ201" s="42"/>
      <c r="BA201" s="43" t="s">
        <v>135</v>
      </c>
      <c r="BB201" s="44" t="s">
        <v>1191</v>
      </c>
      <c r="BC201" s="45" t="s">
        <v>136</v>
      </c>
      <c r="BD201" s="30" t="s">
        <v>175</v>
      </c>
      <c r="BE201" s="30" t="s">
        <v>175</v>
      </c>
      <c r="BF201" s="46" t="s">
        <v>1192</v>
      </c>
      <c r="BG201" s="45" t="s">
        <v>164</v>
      </c>
      <c r="BH201" s="45" t="s">
        <v>165</v>
      </c>
      <c r="BI201" s="30" t="s">
        <v>328</v>
      </c>
      <c r="BJ201" s="30" t="s">
        <v>329</v>
      </c>
      <c r="BK201" s="58">
        <v>-35.240900000000003</v>
      </c>
      <c r="BL201" s="58">
        <v>-71.858109999999996</v>
      </c>
      <c r="BM201" s="49" t="s">
        <v>83</v>
      </c>
      <c r="BN201" s="50" t="s">
        <v>1193</v>
      </c>
      <c r="BO201" s="51" t="s">
        <v>1194</v>
      </c>
    </row>
    <row r="202" spans="1:67" customFormat="1" ht="62.25" customHeight="1">
      <c r="A202" t="s">
        <v>195</v>
      </c>
      <c r="B202" s="27" t="str">
        <f>P202</f>
        <v>SI</v>
      </c>
      <c r="C202" s="28" t="s">
        <v>1195</v>
      </c>
      <c r="D202" s="29" t="s">
        <v>64</v>
      </c>
      <c r="E202" s="30" t="s">
        <v>64</v>
      </c>
      <c r="F202" s="30" t="s">
        <v>64</v>
      </c>
      <c r="G202" s="30" t="s">
        <v>64</v>
      </c>
      <c r="H202" s="30" t="s">
        <v>64</v>
      </c>
      <c r="I202" s="30" t="s">
        <v>64</v>
      </c>
      <c r="J202" s="30" t="s">
        <v>64</v>
      </c>
      <c r="K202" s="30" t="s">
        <v>63</v>
      </c>
      <c r="L202" s="30" t="s">
        <v>64</v>
      </c>
      <c r="M202" s="30" t="s">
        <v>64</v>
      </c>
      <c r="N202" s="31" t="s">
        <v>64</v>
      </c>
      <c r="O202" s="31" t="s">
        <v>64</v>
      </c>
      <c r="P202" s="32" t="s">
        <v>64</v>
      </c>
      <c r="Q202" s="29" t="s">
        <v>87</v>
      </c>
      <c r="R202" s="30" t="s">
        <v>281</v>
      </c>
      <c r="S202" s="30" t="s">
        <v>1080</v>
      </c>
      <c r="T202" s="30"/>
      <c r="U202" s="33" t="s">
        <v>1196</v>
      </c>
      <c r="V202" s="32" t="s">
        <v>87</v>
      </c>
      <c r="W202" s="34" t="s">
        <v>1197</v>
      </c>
      <c r="X202" s="31" t="s">
        <v>71</v>
      </c>
      <c r="Y202" s="31"/>
      <c r="Z202" s="31" t="s">
        <v>71</v>
      </c>
      <c r="AA202" s="35"/>
      <c r="AB202" s="53"/>
      <c r="AC202" s="54"/>
      <c r="AD202" s="39"/>
      <c r="AE202" s="39"/>
      <c r="AF202" s="39"/>
      <c r="AG202" s="39"/>
      <c r="AH202" s="39"/>
      <c r="AI202" s="39"/>
      <c r="AJ202" s="39"/>
      <c r="AK202" s="41"/>
      <c r="AL202" s="39"/>
      <c r="AM202" s="39"/>
      <c r="AN202" s="39"/>
      <c r="AO202" s="39"/>
      <c r="AP202" s="39"/>
      <c r="AQ202" s="39"/>
      <c r="AR202" s="39"/>
      <c r="AS202" s="39"/>
      <c r="AT202" s="39"/>
      <c r="AU202" s="39"/>
      <c r="AV202" s="39"/>
      <c r="AW202" s="39"/>
      <c r="AX202" s="39"/>
      <c r="AY202" s="39"/>
      <c r="AZ202" s="42"/>
      <c r="BA202" s="43" t="s">
        <v>74</v>
      </c>
      <c r="BB202" s="44" t="s">
        <v>212</v>
      </c>
      <c r="BC202" s="45" t="s">
        <v>76</v>
      </c>
      <c r="BD202" s="30" t="s">
        <v>77</v>
      </c>
      <c r="BE202" s="30" t="s">
        <v>77</v>
      </c>
      <c r="BF202" s="46" t="s">
        <v>1198</v>
      </c>
      <c r="BG202" s="45" t="s">
        <v>526</v>
      </c>
      <c r="BH202" s="45" t="s">
        <v>165</v>
      </c>
      <c r="BI202" s="30" t="s">
        <v>140</v>
      </c>
      <c r="BJ202" s="30" t="s">
        <v>140</v>
      </c>
      <c r="BK202" s="58">
        <v>-21.94528</v>
      </c>
      <c r="BL202" s="58">
        <v>-69.783330000000007</v>
      </c>
      <c r="BM202" s="49" t="s">
        <v>83</v>
      </c>
      <c r="BN202" s="50" t="s">
        <v>1199</v>
      </c>
      <c r="BO202" s="51" t="s">
        <v>1200</v>
      </c>
    </row>
    <row r="203" spans="1:67" customFormat="1" ht="54" customHeight="1">
      <c r="B203" s="27"/>
      <c r="C203" s="28" t="s">
        <v>1195</v>
      </c>
      <c r="D203" s="29" t="s">
        <v>64</v>
      </c>
      <c r="E203" s="30" t="s">
        <v>64</v>
      </c>
      <c r="F203" s="30" t="s">
        <v>64</v>
      </c>
      <c r="G203" s="30" t="s">
        <v>64</v>
      </c>
      <c r="H203" s="30" t="s">
        <v>64</v>
      </c>
      <c r="I203" s="30" t="s">
        <v>64</v>
      </c>
      <c r="J203" s="30" t="s">
        <v>64</v>
      </c>
      <c r="K203" s="30" t="s">
        <v>63</v>
      </c>
      <c r="L203" s="30" t="s">
        <v>64</v>
      </c>
      <c r="M203" s="30" t="s">
        <v>64</v>
      </c>
      <c r="N203" s="52" t="s">
        <v>64</v>
      </c>
      <c r="O203" s="30" t="s">
        <v>64</v>
      </c>
      <c r="P203" s="32" t="s">
        <v>64</v>
      </c>
      <c r="Q203" s="29" t="s">
        <v>87</v>
      </c>
      <c r="R203" s="30" t="s">
        <v>281</v>
      </c>
      <c r="S203" s="30" t="s">
        <v>1080</v>
      </c>
      <c r="T203" s="30"/>
      <c r="U203" s="33"/>
      <c r="V203" s="32" t="s">
        <v>87</v>
      </c>
      <c r="W203" s="34" t="s">
        <v>1201</v>
      </c>
      <c r="X203" s="31" t="s">
        <v>71</v>
      </c>
      <c r="Y203" s="31" t="s">
        <v>72</v>
      </c>
      <c r="Z203" s="31" t="s">
        <v>161</v>
      </c>
      <c r="AA203" s="35"/>
      <c r="AB203" s="53"/>
      <c r="AC203" s="54"/>
      <c r="AD203" s="39"/>
      <c r="AE203" s="39">
        <v>0.88</v>
      </c>
      <c r="AF203" s="39"/>
      <c r="AG203" s="39"/>
      <c r="AH203" s="39"/>
      <c r="AI203" s="39">
        <v>0.24</v>
      </c>
      <c r="AJ203" s="39"/>
      <c r="AK203" s="41"/>
      <c r="AL203" s="39"/>
      <c r="AM203" s="39"/>
      <c r="AN203" s="39"/>
      <c r="AO203" s="39"/>
      <c r="AP203" s="39"/>
      <c r="AQ203" s="39"/>
      <c r="AR203" s="39"/>
      <c r="AS203" s="39"/>
      <c r="AT203" s="39"/>
      <c r="AU203" s="39"/>
      <c r="AV203" s="39"/>
      <c r="AW203" s="39"/>
      <c r="AX203" s="39"/>
      <c r="AY203" s="39"/>
      <c r="AZ203" s="42"/>
      <c r="BA203" s="43" t="s">
        <v>125</v>
      </c>
      <c r="BB203" s="44" t="s">
        <v>212</v>
      </c>
      <c r="BC203" s="45" t="s">
        <v>76</v>
      </c>
      <c r="BD203" s="30" t="s">
        <v>77</v>
      </c>
      <c r="BE203" s="30" t="s">
        <v>77</v>
      </c>
      <c r="BF203" s="46" t="s">
        <v>1202</v>
      </c>
      <c r="BG203" s="45" t="s">
        <v>164</v>
      </c>
      <c r="BH203" s="45" t="s">
        <v>139</v>
      </c>
      <c r="BI203" s="30" t="s">
        <v>177</v>
      </c>
      <c r="BJ203" s="30" t="s">
        <v>512</v>
      </c>
      <c r="BK203" s="58">
        <v>-31.38344</v>
      </c>
      <c r="BL203" s="58">
        <v>-71.097970000000004</v>
      </c>
      <c r="BM203" s="49" t="s">
        <v>83</v>
      </c>
      <c r="BN203" s="50"/>
      <c r="BO203" s="51" t="s">
        <v>1203</v>
      </c>
    </row>
    <row r="204" spans="1:67" customFormat="1" ht="54" customHeight="1">
      <c r="A204" t="s">
        <v>195</v>
      </c>
      <c r="B204" s="27" t="str">
        <f>P204</f>
        <v>SI</v>
      </c>
      <c r="C204" s="28" t="s">
        <v>1204</v>
      </c>
      <c r="D204" s="29" t="s">
        <v>63</v>
      </c>
      <c r="E204" s="30" t="s">
        <v>63</v>
      </c>
      <c r="F204" s="30" t="s">
        <v>63</v>
      </c>
      <c r="G204" s="30" t="s">
        <v>63</v>
      </c>
      <c r="H204" s="30" t="s">
        <v>63</v>
      </c>
      <c r="I204" s="30" t="s">
        <v>63</v>
      </c>
      <c r="J204" s="30" t="s">
        <v>63</v>
      </c>
      <c r="K204" s="30" t="s">
        <v>64</v>
      </c>
      <c r="L204" s="30" t="s">
        <v>64</v>
      </c>
      <c r="M204" s="30" t="s">
        <v>64</v>
      </c>
      <c r="N204" s="31" t="s">
        <v>64</v>
      </c>
      <c r="O204" s="31" t="s">
        <v>64</v>
      </c>
      <c r="P204" s="32" t="s">
        <v>64</v>
      </c>
      <c r="Q204" s="29" t="s">
        <v>91</v>
      </c>
      <c r="R204" s="30" t="s">
        <v>66</v>
      </c>
      <c r="S204" s="30" t="s">
        <v>106</v>
      </c>
      <c r="T204" s="30"/>
      <c r="U204" s="33" t="s">
        <v>1205</v>
      </c>
      <c r="V204" s="32" t="s">
        <v>91</v>
      </c>
      <c r="W204" s="34" t="s">
        <v>1206</v>
      </c>
      <c r="X204" s="31" t="s">
        <v>71</v>
      </c>
      <c r="Y204" s="31" t="s">
        <v>72</v>
      </c>
      <c r="Z204" s="31" t="s">
        <v>161</v>
      </c>
      <c r="AA204" s="35">
        <v>16000</v>
      </c>
      <c r="AB204" s="53"/>
      <c r="AC204" s="54"/>
      <c r="AD204" s="39"/>
      <c r="AE204" s="39"/>
      <c r="AF204" s="39"/>
      <c r="AG204" s="39"/>
      <c r="AH204" s="39"/>
      <c r="AI204" s="39"/>
      <c r="AJ204" s="39"/>
      <c r="AK204" s="41"/>
      <c r="AL204" s="39"/>
      <c r="AM204" s="39"/>
      <c r="AN204" s="39"/>
      <c r="AO204" s="39"/>
      <c r="AP204" s="39"/>
      <c r="AQ204" s="39"/>
      <c r="AR204" s="39"/>
      <c r="AS204" s="39"/>
      <c r="AT204" s="39"/>
      <c r="AU204" s="39"/>
      <c r="AV204" s="39"/>
      <c r="AW204" s="39"/>
      <c r="AX204" s="39"/>
      <c r="AY204" s="39"/>
      <c r="AZ204" s="42"/>
      <c r="BA204" s="43" t="s">
        <v>125</v>
      </c>
      <c r="BB204" s="44" t="s">
        <v>1125</v>
      </c>
      <c r="BC204" s="45" t="s">
        <v>136</v>
      </c>
      <c r="BD204" s="30" t="s">
        <v>175</v>
      </c>
      <c r="BE204" s="30" t="s">
        <v>175</v>
      </c>
      <c r="BF204" s="46" t="s">
        <v>1207</v>
      </c>
      <c r="BG204" s="45" t="s">
        <v>138</v>
      </c>
      <c r="BH204" s="45" t="s">
        <v>150</v>
      </c>
      <c r="BI204" s="30" t="s">
        <v>140</v>
      </c>
      <c r="BJ204" s="30" t="s">
        <v>140</v>
      </c>
      <c r="BK204" s="58">
        <v>-22.516190000000002</v>
      </c>
      <c r="BL204" s="58">
        <v>-68.904629999999997</v>
      </c>
      <c r="BM204" s="49" t="s">
        <v>83</v>
      </c>
      <c r="BN204" s="50" t="s">
        <v>1208</v>
      </c>
      <c r="BO204" s="51" t="s">
        <v>1209</v>
      </c>
    </row>
    <row r="205" spans="1:67" customFormat="1" ht="49.5" customHeight="1">
      <c r="A205" t="s">
        <v>195</v>
      </c>
      <c r="B205" s="27"/>
      <c r="C205" s="28" t="s">
        <v>1204</v>
      </c>
      <c r="D205" s="29" t="s">
        <v>63</v>
      </c>
      <c r="E205" s="30" t="s">
        <v>63</v>
      </c>
      <c r="F205" s="30" t="s">
        <v>63</v>
      </c>
      <c r="G205" s="30" t="s">
        <v>63</v>
      </c>
      <c r="H205" s="30" t="s">
        <v>63</v>
      </c>
      <c r="I205" s="30" t="s">
        <v>63</v>
      </c>
      <c r="J205" s="30" t="s">
        <v>63</v>
      </c>
      <c r="K205" s="30" t="s">
        <v>64</v>
      </c>
      <c r="L205" s="30" t="s">
        <v>64</v>
      </c>
      <c r="M205" s="30" t="s">
        <v>64</v>
      </c>
      <c r="N205" s="52" t="s">
        <v>64</v>
      </c>
      <c r="O205" s="30" t="s">
        <v>64</v>
      </c>
      <c r="P205" s="32" t="s">
        <v>64</v>
      </c>
      <c r="Q205" s="29" t="s">
        <v>91</v>
      </c>
      <c r="R205" s="30" t="s">
        <v>66</v>
      </c>
      <c r="S205" s="30" t="s">
        <v>106</v>
      </c>
      <c r="T205" s="30"/>
      <c r="U205" s="33" t="s">
        <v>1210</v>
      </c>
      <c r="V205" s="32" t="s">
        <v>91</v>
      </c>
      <c r="W205" s="34" t="s">
        <v>1211</v>
      </c>
      <c r="X205" s="31" t="s">
        <v>71</v>
      </c>
      <c r="Y205" s="31"/>
      <c r="Z205" s="31" t="s">
        <v>71</v>
      </c>
      <c r="AA205" s="35">
        <v>7600</v>
      </c>
      <c r="AB205" s="53"/>
      <c r="AC205" s="54"/>
      <c r="AD205" s="39"/>
      <c r="AE205" s="39"/>
      <c r="AF205" s="39"/>
      <c r="AG205" s="39"/>
      <c r="AH205" s="39"/>
      <c r="AI205" s="39"/>
      <c r="AJ205" s="39"/>
      <c r="AK205" s="41"/>
      <c r="AL205" s="39"/>
      <c r="AM205" s="39"/>
      <c r="AN205" s="39"/>
      <c r="AO205" s="39"/>
      <c r="AP205" s="39"/>
      <c r="AQ205" s="39"/>
      <c r="AR205" s="39"/>
      <c r="AS205" s="39"/>
      <c r="AT205" s="39"/>
      <c r="AU205" s="39"/>
      <c r="AV205" s="39"/>
      <c r="AW205" s="39"/>
      <c r="AX205" s="39"/>
      <c r="AY205" s="39"/>
      <c r="AZ205" s="42"/>
      <c r="BA205" s="43" t="s">
        <v>212</v>
      </c>
      <c r="BB205" s="44" t="s">
        <v>212</v>
      </c>
      <c r="BC205" s="45" t="s">
        <v>113</v>
      </c>
      <c r="BD205" s="30" t="s">
        <v>175</v>
      </c>
      <c r="BE205" s="30" t="s">
        <v>175</v>
      </c>
      <c r="BF205" s="46" t="s">
        <v>1212</v>
      </c>
      <c r="BG205" s="45" t="s">
        <v>212</v>
      </c>
      <c r="BH205" s="45" t="s">
        <v>165</v>
      </c>
      <c r="BI205" s="30" t="s">
        <v>117</v>
      </c>
      <c r="BJ205" s="30" t="s">
        <v>118</v>
      </c>
      <c r="BK205" s="58"/>
      <c r="BL205" s="58"/>
      <c r="BM205" s="49"/>
      <c r="BN205" s="50" t="s">
        <v>1208</v>
      </c>
      <c r="BO205" s="51" t="s">
        <v>1213</v>
      </c>
    </row>
    <row r="206" spans="1:67" customFormat="1" ht="54" customHeight="1">
      <c r="A206" t="s">
        <v>195</v>
      </c>
      <c r="B206" s="27" t="str">
        <f>P206</f>
        <v>NO</v>
      </c>
      <c r="C206" s="28" t="s">
        <v>1214</v>
      </c>
      <c r="D206" s="29"/>
      <c r="E206" s="30"/>
      <c r="F206" s="30"/>
      <c r="G206" s="30"/>
      <c r="H206" s="30"/>
      <c r="I206" s="30"/>
      <c r="J206" s="30"/>
      <c r="K206" s="30"/>
      <c r="L206" s="30" t="s">
        <v>105</v>
      </c>
      <c r="M206" s="30" t="s">
        <v>64</v>
      </c>
      <c r="N206" s="30" t="s">
        <v>64</v>
      </c>
      <c r="O206" s="30" t="s">
        <v>63</v>
      </c>
      <c r="P206" s="32" t="s">
        <v>63</v>
      </c>
      <c r="Q206" s="29" t="s">
        <v>91</v>
      </c>
      <c r="R206" s="30" t="s">
        <v>66</v>
      </c>
      <c r="S206" s="30" t="s">
        <v>106</v>
      </c>
      <c r="T206" s="30"/>
      <c r="U206" s="33" t="s">
        <v>1188</v>
      </c>
      <c r="V206" s="32" t="s">
        <v>91</v>
      </c>
      <c r="W206" s="34" t="s">
        <v>1215</v>
      </c>
      <c r="X206" s="31" t="s">
        <v>71</v>
      </c>
      <c r="Y206" s="31" t="s">
        <v>133</v>
      </c>
      <c r="Z206" s="31" t="s">
        <v>1216</v>
      </c>
      <c r="AA206" s="35"/>
      <c r="AB206" s="53"/>
      <c r="AC206" s="54"/>
      <c r="AD206" s="39"/>
      <c r="AE206" s="39"/>
      <c r="AF206" s="39"/>
      <c r="AG206" s="39"/>
      <c r="AH206" s="39"/>
      <c r="AI206" s="39"/>
      <c r="AJ206" s="39"/>
      <c r="AK206" s="41"/>
      <c r="AL206" s="39"/>
      <c r="AM206" s="39"/>
      <c r="AN206" s="39"/>
      <c r="AO206" s="39"/>
      <c r="AP206" s="39"/>
      <c r="AQ206" s="39"/>
      <c r="AR206" s="39"/>
      <c r="AS206" s="39"/>
      <c r="AT206" s="39"/>
      <c r="AU206" s="39"/>
      <c r="AV206" s="39"/>
      <c r="AW206" s="39"/>
      <c r="AX206" s="39"/>
      <c r="AY206" s="39"/>
      <c r="AZ206" s="42"/>
      <c r="BA206" s="43" t="s">
        <v>74</v>
      </c>
      <c r="BB206" s="44" t="s">
        <v>1217</v>
      </c>
      <c r="BC206" s="45" t="s">
        <v>136</v>
      </c>
      <c r="BD206" s="30" t="s">
        <v>77</v>
      </c>
      <c r="BE206" s="30" t="s">
        <v>77</v>
      </c>
      <c r="BF206" s="46" t="s">
        <v>1218</v>
      </c>
      <c r="BG206" s="45" t="s">
        <v>212</v>
      </c>
      <c r="BH206" s="45" t="s">
        <v>165</v>
      </c>
      <c r="BI206" s="30" t="s">
        <v>117</v>
      </c>
      <c r="BJ206" s="30" t="s">
        <v>118</v>
      </c>
      <c r="BK206" s="58">
        <v>-26.673970000000001</v>
      </c>
      <c r="BL206" s="58" t="s">
        <v>1219</v>
      </c>
      <c r="BM206" s="49" t="s">
        <v>83</v>
      </c>
      <c r="BN206" s="50" t="s">
        <v>1220</v>
      </c>
      <c r="BO206" s="51" t="s">
        <v>1221</v>
      </c>
    </row>
    <row r="207" spans="1:67" customFormat="1" ht="48">
      <c r="A207" t="s">
        <v>195</v>
      </c>
      <c r="B207" s="27" t="str">
        <f>P207</f>
        <v>SI</v>
      </c>
      <c r="C207" s="28" t="s">
        <v>1222</v>
      </c>
      <c r="D207" s="29" t="s">
        <v>64</v>
      </c>
      <c r="E207" s="30" t="s">
        <v>64</v>
      </c>
      <c r="F207" s="30" t="s">
        <v>64</v>
      </c>
      <c r="G207" s="30" t="s">
        <v>64</v>
      </c>
      <c r="H207" s="30" t="s">
        <v>63</v>
      </c>
      <c r="I207" s="30" t="s">
        <v>64</v>
      </c>
      <c r="J207" s="30" t="s">
        <v>64</v>
      </c>
      <c r="K207" s="30" t="s">
        <v>63</v>
      </c>
      <c r="L207" s="30" t="s">
        <v>64</v>
      </c>
      <c r="M207" s="30" t="s">
        <v>64</v>
      </c>
      <c r="N207" s="30" t="s">
        <v>64</v>
      </c>
      <c r="O207" s="30" t="s">
        <v>64</v>
      </c>
      <c r="P207" s="32" t="s">
        <v>64</v>
      </c>
      <c r="Q207" s="29" t="s">
        <v>65</v>
      </c>
      <c r="R207" s="30" t="s">
        <v>66</v>
      </c>
      <c r="S207" s="30" t="s">
        <v>67</v>
      </c>
      <c r="T207" s="30"/>
      <c r="U207" s="33"/>
      <c r="V207" s="32" t="s">
        <v>65</v>
      </c>
      <c r="W207" s="34" t="s">
        <v>1223</v>
      </c>
      <c r="X207" s="31" t="s">
        <v>1224</v>
      </c>
      <c r="Y207" s="31" t="s">
        <v>582</v>
      </c>
      <c r="Z207" s="31" t="s">
        <v>1225</v>
      </c>
      <c r="AA207" s="35"/>
      <c r="AB207" s="53"/>
      <c r="AC207" s="54"/>
      <c r="AD207" s="39"/>
      <c r="AE207" s="39"/>
      <c r="AF207" s="39"/>
      <c r="AG207" s="39"/>
      <c r="AH207" s="39"/>
      <c r="AI207" s="39"/>
      <c r="AJ207" s="39"/>
      <c r="AK207" s="41"/>
      <c r="AL207" s="39"/>
      <c r="AM207" s="39"/>
      <c r="AN207" s="39"/>
      <c r="AO207" s="39"/>
      <c r="AP207" s="39"/>
      <c r="AQ207" s="39"/>
      <c r="AR207" s="39"/>
      <c r="AS207" s="39"/>
      <c r="AT207" s="39"/>
      <c r="AU207" s="39"/>
      <c r="AV207" s="39"/>
      <c r="AW207" s="39"/>
      <c r="AX207" s="39"/>
      <c r="AY207" s="39"/>
      <c r="AZ207" s="42"/>
      <c r="BA207" s="43" t="s">
        <v>212</v>
      </c>
      <c r="BB207" s="44" t="s">
        <v>212</v>
      </c>
      <c r="BC207" s="45" t="s">
        <v>76</v>
      </c>
      <c r="BD207" s="30" t="s">
        <v>77</v>
      </c>
      <c r="BE207" s="30" t="s">
        <v>77</v>
      </c>
      <c r="BF207" s="46" t="s">
        <v>1226</v>
      </c>
      <c r="BG207" s="45" t="s">
        <v>1227</v>
      </c>
      <c r="BH207" s="45" t="s">
        <v>213</v>
      </c>
      <c r="BI207" s="30" t="s">
        <v>560</v>
      </c>
      <c r="BJ207" s="30" t="s">
        <v>561</v>
      </c>
      <c r="BK207" s="58">
        <v>-18.04</v>
      </c>
      <c r="BL207" s="58">
        <v>-69.63</v>
      </c>
      <c r="BM207" s="49" t="s">
        <v>83</v>
      </c>
      <c r="BN207" s="50" t="s">
        <v>1228</v>
      </c>
      <c r="BO207" s="51" t="s">
        <v>1229</v>
      </c>
    </row>
    <row r="208" spans="1:67" customFormat="1" ht="48">
      <c r="B208" s="27"/>
      <c r="C208" s="28" t="s">
        <v>1222</v>
      </c>
      <c r="D208" s="29" t="s">
        <v>64</v>
      </c>
      <c r="E208" s="30" t="s">
        <v>64</v>
      </c>
      <c r="F208" s="30" t="s">
        <v>64</v>
      </c>
      <c r="G208" s="30" t="s">
        <v>64</v>
      </c>
      <c r="H208" s="30" t="s">
        <v>63</v>
      </c>
      <c r="I208" s="30" t="s">
        <v>64</v>
      </c>
      <c r="J208" s="30" t="s">
        <v>64</v>
      </c>
      <c r="K208" s="30" t="s">
        <v>63</v>
      </c>
      <c r="L208" s="30" t="s">
        <v>64</v>
      </c>
      <c r="M208" s="30" t="s">
        <v>64</v>
      </c>
      <c r="N208" s="30" t="s">
        <v>64</v>
      </c>
      <c r="O208" s="30" t="s">
        <v>64</v>
      </c>
      <c r="P208" s="32" t="s">
        <v>64</v>
      </c>
      <c r="Q208" s="29" t="s">
        <v>65</v>
      </c>
      <c r="R208" s="30" t="s">
        <v>66</v>
      </c>
      <c r="S208" s="30" t="s">
        <v>67</v>
      </c>
      <c r="T208" s="30"/>
      <c r="U208" s="33"/>
      <c r="V208" s="32" t="s">
        <v>65</v>
      </c>
      <c r="W208" s="34" t="s">
        <v>1230</v>
      </c>
      <c r="X208" s="31" t="s">
        <v>71</v>
      </c>
      <c r="Y208" s="31" t="s">
        <v>432</v>
      </c>
      <c r="Z208" s="31" t="s">
        <v>1231</v>
      </c>
      <c r="AA208" s="35"/>
      <c r="AB208" s="53"/>
      <c r="AC208" s="54"/>
      <c r="AD208" s="39"/>
      <c r="AE208" s="39"/>
      <c r="AF208" s="39"/>
      <c r="AG208" s="39"/>
      <c r="AH208" s="39"/>
      <c r="AI208" s="39"/>
      <c r="AJ208" s="39"/>
      <c r="AK208" s="41"/>
      <c r="AL208" s="39"/>
      <c r="AM208" s="39"/>
      <c r="AN208" s="39"/>
      <c r="AO208" s="39"/>
      <c r="AP208" s="39"/>
      <c r="AQ208" s="39"/>
      <c r="AR208" s="39"/>
      <c r="AS208" s="39"/>
      <c r="AT208" s="39"/>
      <c r="AU208" s="39"/>
      <c r="AV208" s="39"/>
      <c r="AW208" s="39"/>
      <c r="AX208" s="39"/>
      <c r="AY208" s="39"/>
      <c r="AZ208" s="42"/>
      <c r="BA208" s="43" t="s">
        <v>125</v>
      </c>
      <c r="BB208" s="44" t="s">
        <v>1125</v>
      </c>
      <c r="BC208" s="45" t="s">
        <v>76</v>
      </c>
      <c r="BD208" s="30" t="s">
        <v>77</v>
      </c>
      <c r="BE208" s="30" t="s">
        <v>77</v>
      </c>
      <c r="BF208" s="46" t="s">
        <v>1232</v>
      </c>
      <c r="BG208" s="45" t="s">
        <v>164</v>
      </c>
      <c r="BH208" s="45" t="s">
        <v>150</v>
      </c>
      <c r="BI208" s="30" t="s">
        <v>177</v>
      </c>
      <c r="BJ208" s="30" t="s">
        <v>354</v>
      </c>
      <c r="BK208" s="58">
        <v>-31.33494</v>
      </c>
      <c r="BL208" s="58">
        <v>-71.022760000000005</v>
      </c>
      <c r="BM208" s="49" t="s">
        <v>83</v>
      </c>
      <c r="BN208" s="50" t="s">
        <v>1228</v>
      </c>
      <c r="BO208" s="51" t="s">
        <v>1233</v>
      </c>
    </row>
    <row r="209" spans="1:96" customFormat="1" ht="54" customHeight="1">
      <c r="B209" s="27"/>
      <c r="C209" s="28" t="s">
        <v>1222</v>
      </c>
      <c r="D209" s="29" t="s">
        <v>64</v>
      </c>
      <c r="E209" s="30" t="s">
        <v>64</v>
      </c>
      <c r="F209" s="30" t="s">
        <v>64</v>
      </c>
      <c r="G209" s="30" t="s">
        <v>64</v>
      </c>
      <c r="H209" s="30" t="s">
        <v>64</v>
      </c>
      <c r="I209" s="30" t="s">
        <v>64</v>
      </c>
      <c r="J209" s="30" t="s">
        <v>64</v>
      </c>
      <c r="K209" s="30" t="s">
        <v>63</v>
      </c>
      <c r="L209" s="30" t="s">
        <v>64</v>
      </c>
      <c r="M209" s="30" t="s">
        <v>64</v>
      </c>
      <c r="N209" s="30" t="s">
        <v>64</v>
      </c>
      <c r="O209" s="30" t="s">
        <v>64</v>
      </c>
      <c r="P209" s="32" t="s">
        <v>64</v>
      </c>
      <c r="Q209" s="29" t="s">
        <v>65</v>
      </c>
      <c r="R209" s="30" t="s">
        <v>66</v>
      </c>
      <c r="S209" s="30" t="s">
        <v>67</v>
      </c>
      <c r="T209" s="30"/>
      <c r="U209" s="33"/>
      <c r="V209" s="32" t="s">
        <v>65</v>
      </c>
      <c r="W209" s="34" t="s">
        <v>1234</v>
      </c>
      <c r="X209" s="31" t="s">
        <v>72</v>
      </c>
      <c r="Y209" s="31" t="s">
        <v>486</v>
      </c>
      <c r="Z209" s="31" t="s">
        <v>1235</v>
      </c>
      <c r="AA209" s="35"/>
      <c r="AB209" s="53"/>
      <c r="AC209" s="54"/>
      <c r="AD209" s="39"/>
      <c r="AE209" s="39"/>
      <c r="AF209" s="39"/>
      <c r="AG209" s="39"/>
      <c r="AH209" s="39"/>
      <c r="AI209" s="39"/>
      <c r="AJ209" s="39"/>
      <c r="AK209" s="41"/>
      <c r="AL209" s="39"/>
      <c r="AM209" s="39"/>
      <c r="AN209" s="39"/>
      <c r="AO209" s="39"/>
      <c r="AP209" s="39"/>
      <c r="AQ209" s="39"/>
      <c r="AR209" s="39"/>
      <c r="AS209" s="39"/>
      <c r="AT209" s="39"/>
      <c r="AU209" s="39"/>
      <c r="AV209" s="39"/>
      <c r="AW209" s="39"/>
      <c r="AX209" s="39"/>
      <c r="AY209" s="39"/>
      <c r="AZ209" s="42"/>
      <c r="BA209" s="43" t="s">
        <v>74</v>
      </c>
      <c r="BB209" s="44" t="s">
        <v>1051</v>
      </c>
      <c r="BC209" s="45" t="s">
        <v>136</v>
      </c>
      <c r="BD209" s="30" t="s">
        <v>77</v>
      </c>
      <c r="BE209" s="30" t="s">
        <v>77</v>
      </c>
      <c r="BF209" s="46" t="s">
        <v>1236</v>
      </c>
      <c r="BG209" s="45" t="s">
        <v>212</v>
      </c>
      <c r="BH209" s="45" t="s">
        <v>150</v>
      </c>
      <c r="BI209" s="30" t="s">
        <v>177</v>
      </c>
      <c r="BJ209" s="30" t="s">
        <v>354</v>
      </c>
      <c r="BK209" s="58">
        <v>-31.280609999999999</v>
      </c>
      <c r="BL209" s="58">
        <v>-71.125799999999998</v>
      </c>
      <c r="BM209" s="49" t="s">
        <v>83</v>
      </c>
      <c r="BN209" s="50" t="s">
        <v>1228</v>
      </c>
      <c r="BO209" s="51" t="s">
        <v>1237</v>
      </c>
    </row>
    <row r="210" spans="1:96" customFormat="1" ht="54" customHeight="1">
      <c r="A210" t="s">
        <v>195</v>
      </c>
      <c r="B210" s="27" t="str">
        <f>P210</f>
        <v>SI</v>
      </c>
      <c r="C210" s="28" t="s">
        <v>1238</v>
      </c>
      <c r="D210" s="29"/>
      <c r="E210" s="30"/>
      <c r="F210" s="30"/>
      <c r="G210" s="30"/>
      <c r="H210" s="30"/>
      <c r="I210" s="30"/>
      <c r="J210" s="30"/>
      <c r="K210" s="30"/>
      <c r="L210" s="30" t="s">
        <v>63</v>
      </c>
      <c r="M210" s="30" t="s">
        <v>63</v>
      </c>
      <c r="N210" s="52" t="s">
        <v>64</v>
      </c>
      <c r="O210" s="30" t="s">
        <v>64</v>
      </c>
      <c r="P210" s="32" t="s">
        <v>64</v>
      </c>
      <c r="Q210" s="29" t="s">
        <v>91</v>
      </c>
      <c r="R210" s="30" t="s">
        <v>66</v>
      </c>
      <c r="S210" s="30" t="s">
        <v>106</v>
      </c>
      <c r="T210" s="30"/>
      <c r="U210" s="33"/>
      <c r="V210" s="32" t="s">
        <v>91</v>
      </c>
      <c r="W210" s="34" t="s">
        <v>1239</v>
      </c>
      <c r="X210" s="31" t="s">
        <v>71</v>
      </c>
      <c r="Y210" s="31" t="s">
        <v>1240</v>
      </c>
      <c r="Z210" s="31" t="s">
        <v>1241</v>
      </c>
      <c r="AA210" s="35">
        <v>1262</v>
      </c>
      <c r="AB210" s="53"/>
      <c r="AC210" s="54"/>
      <c r="AD210" s="39"/>
      <c r="AE210" s="39"/>
      <c r="AF210" s="39"/>
      <c r="AG210" s="39"/>
      <c r="AH210" s="39"/>
      <c r="AI210" s="39"/>
      <c r="AJ210" s="39"/>
      <c r="AK210" s="41"/>
      <c r="AL210" s="39"/>
      <c r="AM210" s="39"/>
      <c r="AN210" s="39"/>
      <c r="AO210" s="39"/>
      <c r="AP210" s="39"/>
      <c r="AQ210" s="39"/>
      <c r="AR210" s="39"/>
      <c r="AS210" s="39"/>
      <c r="AT210" s="39"/>
      <c r="AU210" s="39"/>
      <c r="AV210" s="39"/>
      <c r="AW210" s="39"/>
      <c r="AX210" s="39"/>
      <c r="AY210" s="39"/>
      <c r="AZ210" s="42"/>
      <c r="BA210" s="43" t="s">
        <v>74</v>
      </c>
      <c r="BB210" s="44" t="s">
        <v>1051</v>
      </c>
      <c r="BC210" s="45" t="s">
        <v>136</v>
      </c>
      <c r="BD210" s="30" t="s">
        <v>77</v>
      </c>
      <c r="BE210" s="30" t="s">
        <v>77</v>
      </c>
      <c r="BF210" s="46" t="s">
        <v>1242</v>
      </c>
      <c r="BG210" s="45" t="s">
        <v>526</v>
      </c>
      <c r="BH210" s="45" t="s">
        <v>213</v>
      </c>
      <c r="BI210" s="30" t="s">
        <v>117</v>
      </c>
      <c r="BJ210" s="30" t="s">
        <v>166</v>
      </c>
      <c r="BK210" s="58">
        <v>-28.112649999999999</v>
      </c>
      <c r="BL210" s="58">
        <v>-70.931129999999996</v>
      </c>
      <c r="BM210" s="49" t="s">
        <v>83</v>
      </c>
      <c r="BN210" s="50" t="s">
        <v>1243</v>
      </c>
      <c r="BO210" s="51" t="s">
        <v>1244</v>
      </c>
    </row>
    <row r="211" spans="1:96" customFormat="1" ht="54" customHeight="1">
      <c r="A211" t="s">
        <v>195</v>
      </c>
      <c r="B211" s="27" t="str">
        <f>P211</f>
        <v>NO</v>
      </c>
      <c r="C211" s="28" t="s">
        <v>1245</v>
      </c>
      <c r="D211" s="29"/>
      <c r="E211" s="30"/>
      <c r="F211" s="30"/>
      <c r="G211" s="30"/>
      <c r="H211" s="30"/>
      <c r="I211" s="30"/>
      <c r="J211" s="30"/>
      <c r="K211" s="30"/>
      <c r="L211" s="30" t="s">
        <v>105</v>
      </c>
      <c r="M211" s="30" t="s">
        <v>63</v>
      </c>
      <c r="N211" s="52" t="s">
        <v>63</v>
      </c>
      <c r="O211" s="30" t="s">
        <v>63</v>
      </c>
      <c r="P211" s="32" t="s">
        <v>63</v>
      </c>
      <c r="Q211" s="29" t="s">
        <v>65</v>
      </c>
      <c r="R211" s="30" t="s">
        <v>66</v>
      </c>
      <c r="S211" s="30" t="s">
        <v>67</v>
      </c>
      <c r="T211" s="30"/>
      <c r="U211" s="33"/>
      <c r="V211" s="32" t="s">
        <v>384</v>
      </c>
      <c r="W211" s="34" t="s">
        <v>1246</v>
      </c>
      <c r="X211" s="31" t="s">
        <v>231</v>
      </c>
      <c r="Y211" s="31" t="s">
        <v>388</v>
      </c>
      <c r="Z211" s="31" t="s">
        <v>389</v>
      </c>
      <c r="AA211" s="35"/>
      <c r="AB211" s="53"/>
      <c r="AC211" s="54"/>
      <c r="AD211" s="39"/>
      <c r="AE211" s="39"/>
      <c r="AF211" s="39"/>
      <c r="AG211" s="39"/>
      <c r="AH211" s="39"/>
      <c r="AI211" s="39"/>
      <c r="AJ211" s="39"/>
      <c r="AK211" s="41"/>
      <c r="AL211" s="39"/>
      <c r="AM211" s="39"/>
      <c r="AN211" s="39"/>
      <c r="AO211" s="39"/>
      <c r="AP211" s="39"/>
      <c r="AQ211" s="39"/>
      <c r="AR211" s="39"/>
      <c r="AS211" s="39"/>
      <c r="AT211" s="39"/>
      <c r="AU211" s="39"/>
      <c r="AV211" s="39"/>
      <c r="AW211" s="39"/>
      <c r="AX211" s="39"/>
      <c r="AY211" s="39"/>
      <c r="AZ211" s="42"/>
      <c r="BA211" s="43" t="s">
        <v>900</v>
      </c>
      <c r="BB211" s="44" t="s">
        <v>212</v>
      </c>
      <c r="BC211" s="45" t="s">
        <v>136</v>
      </c>
      <c r="BD211" s="30" t="s">
        <v>77</v>
      </c>
      <c r="BE211" s="30" t="s">
        <v>175</v>
      </c>
      <c r="BF211" s="46" t="s">
        <v>1247</v>
      </c>
      <c r="BG211" s="45" t="s">
        <v>212</v>
      </c>
      <c r="BH211" s="45" t="s">
        <v>213</v>
      </c>
      <c r="BI211" s="30" t="s">
        <v>117</v>
      </c>
      <c r="BJ211" s="30" t="s">
        <v>118</v>
      </c>
      <c r="BK211" s="58">
        <v>-28.671600000000002</v>
      </c>
      <c r="BL211" s="58">
        <v>-71.182980000000001</v>
      </c>
      <c r="BM211" s="49" t="s">
        <v>83</v>
      </c>
      <c r="BN211" s="50" t="s">
        <v>1248</v>
      </c>
      <c r="BO211" s="51" t="s">
        <v>1249</v>
      </c>
    </row>
    <row r="212" spans="1:96" customFormat="1" ht="54" customHeight="1">
      <c r="A212" t="s">
        <v>195</v>
      </c>
      <c r="B212" s="27" t="str">
        <f>P212</f>
        <v>SI</v>
      </c>
      <c r="C212" s="28" t="s">
        <v>1250</v>
      </c>
      <c r="D212" s="29" t="s">
        <v>63</v>
      </c>
      <c r="E212" s="30" t="s">
        <v>63</v>
      </c>
      <c r="F212" s="30" t="s">
        <v>63</v>
      </c>
      <c r="G212" s="30" t="s">
        <v>63</v>
      </c>
      <c r="H212" s="30" t="s">
        <v>63</v>
      </c>
      <c r="I212" s="30" t="s">
        <v>63</v>
      </c>
      <c r="J212" s="30" t="s">
        <v>63</v>
      </c>
      <c r="K212" s="30" t="s">
        <v>63</v>
      </c>
      <c r="L212" s="30" t="s">
        <v>64</v>
      </c>
      <c r="M212" s="30" t="s">
        <v>64</v>
      </c>
      <c r="N212" s="52" t="s">
        <v>64</v>
      </c>
      <c r="O212" s="30" t="s">
        <v>64</v>
      </c>
      <c r="P212" s="32" t="s">
        <v>64</v>
      </c>
      <c r="Q212" s="29" t="s">
        <v>65</v>
      </c>
      <c r="R212" s="30" t="s">
        <v>66</v>
      </c>
      <c r="S212" s="30" t="s">
        <v>67</v>
      </c>
      <c r="T212" s="30" t="s">
        <v>1251</v>
      </c>
      <c r="U212" s="33" t="s">
        <v>1252</v>
      </c>
      <c r="V212" s="32" t="s">
        <v>65</v>
      </c>
      <c r="W212" s="34" t="s">
        <v>1253</v>
      </c>
      <c r="X212" s="31" t="s">
        <v>72</v>
      </c>
      <c r="Y212" s="31"/>
      <c r="Z212" s="31" t="s">
        <v>72</v>
      </c>
      <c r="AA212" s="35"/>
      <c r="AB212" s="53"/>
      <c r="AC212" s="54"/>
      <c r="AD212" s="39"/>
      <c r="AE212" s="39"/>
      <c r="AF212" s="39"/>
      <c r="AG212" s="39"/>
      <c r="AH212" s="39"/>
      <c r="AI212" s="39"/>
      <c r="AJ212" s="39"/>
      <c r="AK212" s="41"/>
      <c r="AL212" s="39"/>
      <c r="AM212" s="39"/>
      <c r="AN212" s="39"/>
      <c r="AO212" s="39"/>
      <c r="AP212" s="39"/>
      <c r="AQ212" s="39"/>
      <c r="AR212" s="39"/>
      <c r="AS212" s="39"/>
      <c r="AT212" s="39"/>
      <c r="AU212" s="39"/>
      <c r="AV212" s="39"/>
      <c r="AW212" s="39"/>
      <c r="AX212" s="39"/>
      <c r="AY212" s="39"/>
      <c r="AZ212" s="42"/>
      <c r="BA212" s="43" t="s">
        <v>212</v>
      </c>
      <c r="BB212" s="44" t="s">
        <v>212</v>
      </c>
      <c r="BC212" s="45" t="s">
        <v>113</v>
      </c>
      <c r="BD212" s="30" t="s">
        <v>799</v>
      </c>
      <c r="BE212" s="30" t="s">
        <v>799</v>
      </c>
      <c r="BF212" s="46" t="s">
        <v>1254</v>
      </c>
      <c r="BG212" s="45" t="s">
        <v>212</v>
      </c>
      <c r="BH212" s="45" t="s">
        <v>680</v>
      </c>
      <c r="BI212" s="30" t="s">
        <v>290</v>
      </c>
      <c r="BJ212" s="30" t="s">
        <v>1255</v>
      </c>
      <c r="BK212" s="58">
        <v>-33.822580000000002</v>
      </c>
      <c r="BL212" s="58">
        <v>-70.878680000000003</v>
      </c>
      <c r="BM212" s="49" t="s">
        <v>83</v>
      </c>
      <c r="BN212" s="50" t="s">
        <v>1256</v>
      </c>
      <c r="BO212" s="51" t="s">
        <v>1257</v>
      </c>
    </row>
    <row r="213" spans="1:96" customFormat="1" ht="54" customHeight="1">
      <c r="B213" s="27"/>
      <c r="C213" s="28" t="s">
        <v>1250</v>
      </c>
      <c r="D213" s="29" t="s">
        <v>63</v>
      </c>
      <c r="E213" s="30" t="s">
        <v>63</v>
      </c>
      <c r="F213" s="30" t="s">
        <v>63</v>
      </c>
      <c r="G213" s="30" t="s">
        <v>63</v>
      </c>
      <c r="H213" s="30" t="s">
        <v>63</v>
      </c>
      <c r="I213" s="30" t="s">
        <v>63</v>
      </c>
      <c r="J213" s="30" t="s">
        <v>63</v>
      </c>
      <c r="K213" s="30" t="s">
        <v>63</v>
      </c>
      <c r="L213" s="30" t="s">
        <v>64</v>
      </c>
      <c r="M213" s="30" t="s">
        <v>64</v>
      </c>
      <c r="N213" s="52" t="s">
        <v>64</v>
      </c>
      <c r="O213" s="30" t="s">
        <v>64</v>
      </c>
      <c r="P213" s="32" t="s">
        <v>64</v>
      </c>
      <c r="Q213" s="29" t="s">
        <v>65</v>
      </c>
      <c r="R213" s="30" t="s">
        <v>66</v>
      </c>
      <c r="S213" s="30" t="s">
        <v>67</v>
      </c>
      <c r="T213" s="30" t="s">
        <v>1251</v>
      </c>
      <c r="U213" s="33" t="s">
        <v>1258</v>
      </c>
      <c r="V213" s="32" t="s">
        <v>65</v>
      </c>
      <c r="W213" s="34" t="s">
        <v>1259</v>
      </c>
      <c r="X213" s="31" t="s">
        <v>72</v>
      </c>
      <c r="Y213" s="31"/>
      <c r="Z213" s="31" t="s">
        <v>72</v>
      </c>
      <c r="AA213" s="35"/>
      <c r="AB213" s="53">
        <v>30.5</v>
      </c>
      <c r="AC213" s="54"/>
      <c r="AD213" s="39">
        <v>17.2</v>
      </c>
      <c r="AE213" s="39"/>
      <c r="AF213" s="39"/>
      <c r="AG213" s="39"/>
      <c r="AH213" s="39"/>
      <c r="AI213" s="39">
        <v>1.18</v>
      </c>
      <c r="AJ213" s="39"/>
      <c r="AK213" s="41"/>
      <c r="AL213" s="39"/>
      <c r="AM213" s="39"/>
      <c r="AN213" s="39"/>
      <c r="AO213" s="39"/>
      <c r="AP213" s="39"/>
      <c r="AQ213" s="39"/>
      <c r="AR213" s="39"/>
      <c r="AS213" s="39"/>
      <c r="AT213" s="39"/>
      <c r="AU213" s="39"/>
      <c r="AV213" s="39"/>
      <c r="AW213" s="39"/>
      <c r="AX213" s="39"/>
      <c r="AY213" s="39"/>
      <c r="AZ213" s="42"/>
      <c r="BA213" s="43" t="s">
        <v>684</v>
      </c>
      <c r="BB213" s="44" t="s">
        <v>1260</v>
      </c>
      <c r="BC213" s="45" t="s">
        <v>76</v>
      </c>
      <c r="BD213" s="30" t="s">
        <v>77</v>
      </c>
      <c r="BE213" s="30" t="s">
        <v>77</v>
      </c>
      <c r="BF213" s="46" t="s">
        <v>1261</v>
      </c>
      <c r="BG213" s="45" t="s">
        <v>526</v>
      </c>
      <c r="BH213" s="45" t="s">
        <v>165</v>
      </c>
      <c r="BI213" s="30" t="s">
        <v>117</v>
      </c>
      <c r="BJ213" s="30" t="s">
        <v>118</v>
      </c>
      <c r="BK213" s="58">
        <v>-26.787009999999999</v>
      </c>
      <c r="BL213" s="58">
        <v>-70.592240000000004</v>
      </c>
      <c r="BM213" s="49" t="s">
        <v>83</v>
      </c>
      <c r="BN213" s="50" t="s">
        <v>1256</v>
      </c>
      <c r="BO213" s="51" t="s">
        <v>1262</v>
      </c>
    </row>
    <row r="214" spans="1:96" customFormat="1" ht="54" customHeight="1">
      <c r="A214" t="s">
        <v>195</v>
      </c>
      <c r="B214" s="27" t="str">
        <f>P214</f>
        <v>SI</v>
      </c>
      <c r="C214" s="28" t="s">
        <v>1263</v>
      </c>
      <c r="D214" s="29"/>
      <c r="E214" s="30"/>
      <c r="F214" s="30"/>
      <c r="G214" s="30"/>
      <c r="H214" s="30"/>
      <c r="I214" s="30"/>
      <c r="J214" s="30"/>
      <c r="K214" s="30"/>
      <c r="L214" s="30" t="s">
        <v>105</v>
      </c>
      <c r="M214" s="30" t="s">
        <v>64</v>
      </c>
      <c r="N214" s="31" t="s">
        <v>64</v>
      </c>
      <c r="O214" s="31" t="s">
        <v>64</v>
      </c>
      <c r="P214" s="32" t="s">
        <v>64</v>
      </c>
      <c r="Q214" s="29" t="s">
        <v>91</v>
      </c>
      <c r="R214" s="30" t="s">
        <v>66</v>
      </c>
      <c r="S214" s="30" t="s">
        <v>106</v>
      </c>
      <c r="T214" s="30"/>
      <c r="U214" s="33"/>
      <c r="V214" s="32" t="s">
        <v>91</v>
      </c>
      <c r="W214" s="34" t="s">
        <v>1264</v>
      </c>
      <c r="X214" s="31" t="s">
        <v>72</v>
      </c>
      <c r="Y214" s="31" t="s">
        <v>1216</v>
      </c>
      <c r="Z214" s="31" t="s">
        <v>1265</v>
      </c>
      <c r="AA214" s="35">
        <v>3250</v>
      </c>
      <c r="AB214" s="53"/>
      <c r="AC214" s="54"/>
      <c r="AD214" s="39"/>
      <c r="AE214" s="39"/>
      <c r="AF214" s="39"/>
      <c r="AG214" s="39"/>
      <c r="AH214" s="39"/>
      <c r="AI214" s="39"/>
      <c r="AJ214" s="39"/>
      <c r="AK214" s="41"/>
      <c r="AL214" s="39"/>
      <c r="AM214" s="39"/>
      <c r="AN214" s="39"/>
      <c r="AO214" s="39"/>
      <c r="AP214" s="39"/>
      <c r="AQ214" s="39"/>
      <c r="AR214" s="39"/>
      <c r="AS214" s="39"/>
      <c r="AT214" s="39"/>
      <c r="AU214" s="39"/>
      <c r="AV214" s="39"/>
      <c r="AW214" s="39"/>
      <c r="AX214" s="39"/>
      <c r="AY214" s="39"/>
      <c r="AZ214" s="42"/>
      <c r="BA214" s="43" t="s">
        <v>125</v>
      </c>
      <c r="BB214" s="44" t="s">
        <v>1125</v>
      </c>
      <c r="BC214" s="45" t="s">
        <v>136</v>
      </c>
      <c r="BD214" s="30" t="s">
        <v>77</v>
      </c>
      <c r="BE214" s="30" t="s">
        <v>77</v>
      </c>
      <c r="BF214" s="46" t="s">
        <v>1266</v>
      </c>
      <c r="BG214" s="45" t="s">
        <v>1267</v>
      </c>
      <c r="BH214" s="45" t="s">
        <v>213</v>
      </c>
      <c r="BI214" s="30" t="s">
        <v>117</v>
      </c>
      <c r="BJ214" s="30" t="s">
        <v>118</v>
      </c>
      <c r="BK214" s="58">
        <v>-27.69135</v>
      </c>
      <c r="BL214" s="58">
        <v>-69.340559999999996</v>
      </c>
      <c r="BM214" s="49" t="s">
        <v>83</v>
      </c>
      <c r="BN214" s="50" t="s">
        <v>1268</v>
      </c>
      <c r="BO214" s="51" t="s">
        <v>1269</v>
      </c>
    </row>
    <row r="215" spans="1:96" customFormat="1" ht="54" customHeight="1">
      <c r="B215" s="27"/>
      <c r="C215" s="28" t="s">
        <v>1263</v>
      </c>
      <c r="D215" s="29"/>
      <c r="E215" s="30"/>
      <c r="F215" s="30"/>
      <c r="G215" s="30"/>
      <c r="H215" s="30"/>
      <c r="I215" s="30"/>
      <c r="J215" s="30"/>
      <c r="K215" s="30"/>
      <c r="L215" s="30" t="s">
        <v>105</v>
      </c>
      <c r="M215" s="30" t="s">
        <v>64</v>
      </c>
      <c r="N215" s="30" t="s">
        <v>64</v>
      </c>
      <c r="O215" s="30" t="s">
        <v>64</v>
      </c>
      <c r="P215" s="32" t="s">
        <v>64</v>
      </c>
      <c r="Q215" s="29" t="s">
        <v>91</v>
      </c>
      <c r="R215" s="30" t="s">
        <v>66</v>
      </c>
      <c r="S215" s="30" t="s">
        <v>106</v>
      </c>
      <c r="T215" s="30"/>
      <c r="U215" s="33" t="s">
        <v>1270</v>
      </c>
      <c r="V215" s="32" t="s">
        <v>91</v>
      </c>
      <c r="W215" s="34" t="s">
        <v>1271</v>
      </c>
      <c r="X215" s="31" t="s">
        <v>71</v>
      </c>
      <c r="Y215" s="31" t="s">
        <v>72</v>
      </c>
      <c r="Z215" s="31" t="s">
        <v>388</v>
      </c>
      <c r="AA215" s="35">
        <v>1245</v>
      </c>
      <c r="AB215" s="53"/>
      <c r="AC215" s="54"/>
      <c r="AD215" s="39"/>
      <c r="AE215" s="39"/>
      <c r="AF215" s="39"/>
      <c r="AG215" s="39"/>
      <c r="AH215" s="39"/>
      <c r="AI215" s="39"/>
      <c r="AJ215" s="39"/>
      <c r="AK215" s="41"/>
      <c r="AL215" s="39"/>
      <c r="AM215" s="39"/>
      <c r="AN215" s="39"/>
      <c r="AO215" s="39"/>
      <c r="AP215" s="39"/>
      <c r="AQ215" s="39"/>
      <c r="AR215" s="39"/>
      <c r="AS215" s="39"/>
      <c r="AT215" s="39"/>
      <c r="AU215" s="39"/>
      <c r="AV215" s="39"/>
      <c r="AW215" s="39"/>
      <c r="AX215" s="39"/>
      <c r="AY215" s="39"/>
      <c r="AZ215" s="42"/>
      <c r="BA215" s="43" t="s">
        <v>74</v>
      </c>
      <c r="BB215" s="44" t="s">
        <v>1272</v>
      </c>
      <c r="BC215" s="45" t="s">
        <v>136</v>
      </c>
      <c r="BD215" s="30" t="s">
        <v>77</v>
      </c>
      <c r="BE215" s="30" t="s">
        <v>77</v>
      </c>
      <c r="BF215" s="46" t="s">
        <v>1273</v>
      </c>
      <c r="BG215" s="45" t="s">
        <v>164</v>
      </c>
      <c r="BH215" s="45" t="s">
        <v>213</v>
      </c>
      <c r="BI215" s="30" t="s">
        <v>117</v>
      </c>
      <c r="BJ215" s="30" t="s">
        <v>118</v>
      </c>
      <c r="BK215" s="58">
        <v>-26.798089999999998</v>
      </c>
      <c r="BL215" s="58">
        <v>-70.155820000000006</v>
      </c>
      <c r="BM215" s="49" t="s">
        <v>83</v>
      </c>
      <c r="BN215" s="50" t="s">
        <v>1268</v>
      </c>
      <c r="BO215" s="51" t="s">
        <v>1274</v>
      </c>
    </row>
    <row r="216" spans="1:96" customFormat="1" ht="54" customHeight="1">
      <c r="B216" s="27"/>
      <c r="C216" s="28" t="s">
        <v>1263</v>
      </c>
      <c r="D216" s="29"/>
      <c r="E216" s="30"/>
      <c r="F216" s="30"/>
      <c r="G216" s="30"/>
      <c r="H216" s="30"/>
      <c r="I216" s="30"/>
      <c r="J216" s="30"/>
      <c r="K216" s="30"/>
      <c r="L216" s="30" t="s">
        <v>105</v>
      </c>
      <c r="M216" s="30" t="s">
        <v>64</v>
      </c>
      <c r="N216" s="52" t="s">
        <v>64</v>
      </c>
      <c r="O216" s="30" t="s">
        <v>64</v>
      </c>
      <c r="P216" s="32" t="s">
        <v>64</v>
      </c>
      <c r="Q216" s="29" t="s">
        <v>91</v>
      </c>
      <c r="R216" s="30" t="s">
        <v>66</v>
      </c>
      <c r="S216" s="30" t="s">
        <v>106</v>
      </c>
      <c r="T216" s="30"/>
      <c r="U216" s="33" t="s">
        <v>1270</v>
      </c>
      <c r="V216" s="32" t="s">
        <v>91</v>
      </c>
      <c r="W216" s="34" t="s">
        <v>1275</v>
      </c>
      <c r="X216" s="31" t="s">
        <v>71</v>
      </c>
      <c r="Y216" s="31" t="s">
        <v>320</v>
      </c>
      <c r="Z216" s="31" t="s">
        <v>456</v>
      </c>
      <c r="AA216" s="35">
        <v>1200</v>
      </c>
      <c r="AB216" s="53"/>
      <c r="AC216" s="54"/>
      <c r="AD216" s="39"/>
      <c r="AE216" s="39"/>
      <c r="AF216" s="39"/>
      <c r="AG216" s="39"/>
      <c r="AH216" s="39"/>
      <c r="AI216" s="39"/>
      <c r="AJ216" s="39"/>
      <c r="AK216" s="41"/>
      <c r="AL216" s="39"/>
      <c r="AM216" s="39"/>
      <c r="AN216" s="39"/>
      <c r="AO216" s="39"/>
      <c r="AP216" s="39"/>
      <c r="AQ216" s="39"/>
      <c r="AR216" s="39"/>
      <c r="AS216" s="39"/>
      <c r="AT216" s="39"/>
      <c r="AU216" s="39"/>
      <c r="AV216" s="39"/>
      <c r="AW216" s="39"/>
      <c r="AX216" s="39"/>
      <c r="AY216" s="39"/>
      <c r="AZ216" s="42"/>
      <c r="BA216" s="43" t="s">
        <v>125</v>
      </c>
      <c r="BB216" s="44" t="s">
        <v>1125</v>
      </c>
      <c r="BC216" s="45" t="s">
        <v>136</v>
      </c>
      <c r="BD216" s="30" t="s">
        <v>77</v>
      </c>
      <c r="BE216" s="30" t="s">
        <v>77</v>
      </c>
      <c r="BF216" s="46" t="s">
        <v>1276</v>
      </c>
      <c r="BG216" s="45" t="s">
        <v>1277</v>
      </c>
      <c r="BH216" s="45" t="s">
        <v>779</v>
      </c>
      <c r="BI216" s="30" t="s">
        <v>177</v>
      </c>
      <c r="BJ216" s="30" t="s">
        <v>1278</v>
      </c>
      <c r="BK216" s="58">
        <v>-31.370999999999999</v>
      </c>
      <c r="BL216" s="58">
        <v>-70.691999999999993</v>
      </c>
      <c r="BM216" s="49" t="s">
        <v>83</v>
      </c>
      <c r="BN216" s="50" t="s">
        <v>1268</v>
      </c>
      <c r="BO216" s="51" t="s">
        <v>1279</v>
      </c>
    </row>
    <row r="217" spans="1:96" customFormat="1" ht="54" customHeight="1">
      <c r="A217" t="s">
        <v>60</v>
      </c>
      <c r="B217" s="27" t="s">
        <v>64</v>
      </c>
      <c r="C217" s="28" t="s">
        <v>1280</v>
      </c>
      <c r="D217" s="29"/>
      <c r="E217" s="30"/>
      <c r="F217" s="30"/>
      <c r="G217" s="30"/>
      <c r="H217" s="30"/>
      <c r="I217" s="30"/>
      <c r="J217" s="30"/>
      <c r="K217" s="30"/>
      <c r="L217" s="30"/>
      <c r="M217" s="30"/>
      <c r="N217" s="30"/>
      <c r="O217" s="30" t="s">
        <v>64</v>
      </c>
      <c r="P217" s="32" t="s">
        <v>64</v>
      </c>
      <c r="Q217" s="29" t="s">
        <v>91</v>
      </c>
      <c r="R217" s="30" t="s">
        <v>66</v>
      </c>
      <c r="S217" s="30" t="s">
        <v>106</v>
      </c>
      <c r="T217" s="30" t="s">
        <v>1281</v>
      </c>
      <c r="U217" s="74" t="s">
        <v>1282</v>
      </c>
      <c r="V217" s="32" t="s">
        <v>91</v>
      </c>
      <c r="W217" s="34" t="s">
        <v>1283</v>
      </c>
      <c r="X217" s="31" t="s">
        <v>71</v>
      </c>
      <c r="Y217" s="31" t="s">
        <v>1284</v>
      </c>
      <c r="Z217" s="31" t="s">
        <v>1285</v>
      </c>
      <c r="AA217" s="35"/>
      <c r="AB217" s="53"/>
      <c r="AC217" s="54"/>
      <c r="AD217" s="39"/>
      <c r="AE217" s="39"/>
      <c r="AF217" s="39"/>
      <c r="AG217" s="39"/>
      <c r="AH217" s="39"/>
      <c r="AI217" s="39"/>
      <c r="AJ217" s="39"/>
      <c r="AK217" s="41"/>
      <c r="AL217" s="39"/>
      <c r="AM217" s="39"/>
      <c r="AN217" s="39"/>
      <c r="AO217" s="39"/>
      <c r="AP217" s="39"/>
      <c r="AQ217" s="39"/>
      <c r="AR217" s="39"/>
      <c r="AS217" s="39"/>
      <c r="AT217" s="39"/>
      <c r="AU217" s="39"/>
      <c r="AV217" s="39"/>
      <c r="AW217" s="39"/>
      <c r="AX217" s="39"/>
      <c r="AY217" s="39"/>
      <c r="AZ217" s="42"/>
      <c r="BA217" s="43" t="s">
        <v>74</v>
      </c>
      <c r="BB217" s="44"/>
      <c r="BC217" s="45" t="s">
        <v>76</v>
      </c>
      <c r="BD217" s="30" t="s">
        <v>77</v>
      </c>
      <c r="BE217" s="30" t="s">
        <v>77</v>
      </c>
      <c r="BF217" s="46" t="s">
        <v>1286</v>
      </c>
      <c r="BG217" s="45"/>
      <c r="BH217" s="45"/>
      <c r="BI217" s="30" t="s">
        <v>177</v>
      </c>
      <c r="BJ217" s="30"/>
      <c r="BK217" s="58">
        <v>-29.54928</v>
      </c>
      <c r="BL217" s="58">
        <v>-71.248779999999996</v>
      </c>
      <c r="BM217" s="49" t="s">
        <v>83</v>
      </c>
      <c r="BN217" s="50" t="s">
        <v>1287</v>
      </c>
      <c r="BO217" s="51" t="s">
        <v>1288</v>
      </c>
    </row>
    <row r="218" spans="1:96" customFormat="1" ht="63" customHeight="1">
      <c r="A218" t="s">
        <v>60</v>
      </c>
      <c r="B218" s="27" t="str">
        <f>P218</f>
        <v>SI</v>
      </c>
      <c r="C218" s="59" t="s">
        <v>1289</v>
      </c>
      <c r="D218" s="29"/>
      <c r="E218" s="30"/>
      <c r="F218" s="30"/>
      <c r="G218" s="30"/>
      <c r="H218" s="30"/>
      <c r="I218" s="30"/>
      <c r="J218" s="30"/>
      <c r="K218" s="30"/>
      <c r="L218" s="30"/>
      <c r="M218" s="30"/>
      <c r="N218" s="30" t="s">
        <v>63</v>
      </c>
      <c r="O218" s="30" t="s">
        <v>63</v>
      </c>
      <c r="P218" s="32" t="s">
        <v>64</v>
      </c>
      <c r="Q218" s="29" t="s">
        <v>91</v>
      </c>
      <c r="R218" s="30" t="s">
        <v>66</v>
      </c>
      <c r="S218" s="30" t="s">
        <v>106</v>
      </c>
      <c r="T218" s="30" t="s">
        <v>1290</v>
      </c>
      <c r="U218" s="33" t="s">
        <v>1291</v>
      </c>
      <c r="V218" s="32" t="s">
        <v>91</v>
      </c>
      <c r="W218" s="34" t="s">
        <v>449</v>
      </c>
      <c r="X218" s="31" t="s">
        <v>71</v>
      </c>
      <c r="Y218" s="31" t="s">
        <v>110</v>
      </c>
      <c r="Z218" s="31"/>
      <c r="AA218" s="35">
        <v>5970</v>
      </c>
      <c r="AB218" s="53"/>
      <c r="AC218" s="54"/>
      <c r="AD218" s="38">
        <v>26000</v>
      </c>
      <c r="AE218" s="39">
        <v>1.39</v>
      </c>
      <c r="AF218" s="39"/>
      <c r="AG218" s="38">
        <v>13000</v>
      </c>
      <c r="AH218" s="39"/>
      <c r="AI218" s="39">
        <v>0.62</v>
      </c>
      <c r="AJ218" s="39"/>
      <c r="AK218" s="41"/>
      <c r="AL218" s="39"/>
      <c r="AM218" s="39"/>
      <c r="AN218" s="39"/>
      <c r="AO218" s="39"/>
      <c r="AP218" s="39"/>
      <c r="AQ218" s="39"/>
      <c r="AR218" s="39"/>
      <c r="AS218" s="39"/>
      <c r="AT218" s="39"/>
      <c r="AU218" s="39"/>
      <c r="AV218" s="39"/>
      <c r="AW218" s="39"/>
      <c r="AX218" s="39"/>
      <c r="AY218" s="39"/>
      <c r="AZ218" s="42"/>
      <c r="BA218" s="43" t="s">
        <v>135</v>
      </c>
      <c r="BB218" s="44"/>
      <c r="BC218" s="45" t="s">
        <v>76</v>
      </c>
      <c r="BD218" s="30" t="s">
        <v>77</v>
      </c>
      <c r="BE218" s="30" t="s">
        <v>175</v>
      </c>
      <c r="BF218" s="46" t="s">
        <v>1292</v>
      </c>
      <c r="BG218" s="45" t="s">
        <v>164</v>
      </c>
      <c r="BH218" s="45" t="s">
        <v>139</v>
      </c>
      <c r="BI218" s="30" t="s">
        <v>177</v>
      </c>
      <c r="BJ218" s="30" t="s">
        <v>512</v>
      </c>
      <c r="BK218" s="58"/>
      <c r="BL218" s="58"/>
      <c r="BM218" s="49"/>
      <c r="BN218" s="50" t="s">
        <v>1293</v>
      </c>
      <c r="BO218" s="51" t="s">
        <v>1294</v>
      </c>
    </row>
    <row r="219" spans="1:96" customFormat="1" ht="54" customHeight="1">
      <c r="A219" t="s">
        <v>195</v>
      </c>
      <c r="B219" s="27" t="str">
        <f>P219</f>
        <v>SI</v>
      </c>
      <c r="C219" s="28" t="s">
        <v>1295</v>
      </c>
      <c r="D219" s="29" t="s">
        <v>63</v>
      </c>
      <c r="E219" s="30" t="s">
        <v>63</v>
      </c>
      <c r="F219" s="30" t="s">
        <v>63</v>
      </c>
      <c r="G219" s="30" t="s">
        <v>63</v>
      </c>
      <c r="H219" s="30" t="s">
        <v>63</v>
      </c>
      <c r="I219" s="30" t="s">
        <v>63</v>
      </c>
      <c r="J219" s="30" t="s">
        <v>63</v>
      </c>
      <c r="K219" s="30" t="s">
        <v>64</v>
      </c>
      <c r="L219" s="30" t="s">
        <v>64</v>
      </c>
      <c r="M219" s="30" t="s">
        <v>64</v>
      </c>
      <c r="N219" s="30" t="s">
        <v>64</v>
      </c>
      <c r="O219" s="30" t="s">
        <v>64</v>
      </c>
      <c r="P219" s="32" t="s">
        <v>64</v>
      </c>
      <c r="Q219" s="29" t="s">
        <v>91</v>
      </c>
      <c r="R219" s="30" t="s">
        <v>66</v>
      </c>
      <c r="S219" s="30" t="s">
        <v>106</v>
      </c>
      <c r="T219" s="30" t="s">
        <v>1296</v>
      </c>
      <c r="U219" s="33" t="s">
        <v>1297</v>
      </c>
      <c r="V219" s="32" t="s">
        <v>91</v>
      </c>
      <c r="W219" s="34" t="s">
        <v>1298</v>
      </c>
      <c r="X219" s="31" t="s">
        <v>399</v>
      </c>
      <c r="Y219" s="31" t="s">
        <v>582</v>
      </c>
      <c r="Z219" s="31" t="s">
        <v>1299</v>
      </c>
      <c r="AA219" s="35"/>
      <c r="AB219" s="53"/>
      <c r="AC219" s="54"/>
      <c r="AD219" s="39"/>
      <c r="AE219" s="39"/>
      <c r="AF219" s="39"/>
      <c r="AG219" s="39"/>
      <c r="AH219" s="39"/>
      <c r="AI219" s="39"/>
      <c r="AJ219" s="39"/>
      <c r="AK219" s="41"/>
      <c r="AL219" s="39"/>
      <c r="AM219" s="39"/>
      <c r="AN219" s="39"/>
      <c r="AO219" s="39"/>
      <c r="AP219" s="39"/>
      <c r="AQ219" s="39"/>
      <c r="AR219" s="39"/>
      <c r="AS219" s="39"/>
      <c r="AT219" s="39"/>
      <c r="AU219" s="39"/>
      <c r="AV219" s="39"/>
      <c r="AW219" s="39"/>
      <c r="AX219" s="39"/>
      <c r="AY219" s="39"/>
      <c r="AZ219" s="42"/>
      <c r="BA219" s="43" t="s">
        <v>409</v>
      </c>
      <c r="BB219" s="44" t="s">
        <v>465</v>
      </c>
      <c r="BC219" s="45" t="s">
        <v>76</v>
      </c>
      <c r="BD219" s="30" t="s">
        <v>77</v>
      </c>
      <c r="BE219" s="30" t="s">
        <v>175</v>
      </c>
      <c r="BF219" s="46" t="s">
        <v>1300</v>
      </c>
      <c r="BG219" s="45" t="s">
        <v>212</v>
      </c>
      <c r="BH219" s="45" t="s">
        <v>213</v>
      </c>
      <c r="BI219" s="30" t="s">
        <v>117</v>
      </c>
      <c r="BJ219" s="30" t="s">
        <v>118</v>
      </c>
      <c r="BK219" s="58">
        <v>-26.88222</v>
      </c>
      <c r="BL219" s="58">
        <v>-68.476389999999995</v>
      </c>
      <c r="BM219" s="49" t="s">
        <v>83</v>
      </c>
      <c r="BN219" s="50" t="s">
        <v>1295</v>
      </c>
      <c r="BO219" s="51" t="s">
        <v>1301</v>
      </c>
    </row>
    <row r="220" spans="1:96" customFormat="1" ht="54" customHeight="1">
      <c r="B220" s="27"/>
      <c r="C220" s="28" t="s">
        <v>1295</v>
      </c>
      <c r="D220" s="29" t="s">
        <v>63</v>
      </c>
      <c r="E220" s="30" t="s">
        <v>63</v>
      </c>
      <c r="F220" s="30" t="s">
        <v>63</v>
      </c>
      <c r="G220" s="30" t="s">
        <v>63</v>
      </c>
      <c r="H220" s="30" t="s">
        <v>63</v>
      </c>
      <c r="I220" s="30" t="s">
        <v>63</v>
      </c>
      <c r="J220" s="30" t="s">
        <v>63</v>
      </c>
      <c r="K220" s="30" t="s">
        <v>64</v>
      </c>
      <c r="L220" s="30" t="s">
        <v>64</v>
      </c>
      <c r="M220" s="30" t="s">
        <v>64</v>
      </c>
      <c r="N220" s="30" t="s">
        <v>64</v>
      </c>
      <c r="O220" s="30" t="s">
        <v>64</v>
      </c>
      <c r="P220" s="32" t="s">
        <v>64</v>
      </c>
      <c r="Q220" s="29" t="s">
        <v>91</v>
      </c>
      <c r="R220" s="30" t="s">
        <v>66</v>
      </c>
      <c r="S220" s="30" t="s">
        <v>106</v>
      </c>
      <c r="T220" s="30" t="s">
        <v>1296</v>
      </c>
      <c r="U220" s="33" t="s">
        <v>1297</v>
      </c>
      <c r="V220" s="32" t="s">
        <v>91</v>
      </c>
      <c r="W220" s="34" t="s">
        <v>1302</v>
      </c>
      <c r="X220" s="31" t="s">
        <v>71</v>
      </c>
      <c r="Y220" s="31" t="s">
        <v>320</v>
      </c>
      <c r="Z220" s="31" t="s">
        <v>509</v>
      </c>
      <c r="AA220" s="35"/>
      <c r="AB220" s="53"/>
      <c r="AC220" s="54"/>
      <c r="AD220" s="39"/>
      <c r="AE220" s="39"/>
      <c r="AF220" s="39"/>
      <c r="AG220" s="39"/>
      <c r="AH220" s="39"/>
      <c r="AI220" s="39"/>
      <c r="AJ220" s="39"/>
      <c r="AK220" s="41"/>
      <c r="AL220" s="39"/>
      <c r="AM220" s="39"/>
      <c r="AN220" s="39"/>
      <c r="AO220" s="39"/>
      <c r="AP220" s="39"/>
      <c r="AQ220" s="39"/>
      <c r="AR220" s="39"/>
      <c r="AS220" s="39"/>
      <c r="AT220" s="39"/>
      <c r="AU220" s="39"/>
      <c r="AV220" s="39"/>
      <c r="AW220" s="39"/>
      <c r="AX220" s="39"/>
      <c r="AY220" s="39"/>
      <c r="AZ220" s="42"/>
      <c r="BA220" s="43" t="s">
        <v>125</v>
      </c>
      <c r="BB220" s="44" t="s">
        <v>1125</v>
      </c>
      <c r="BC220" s="45" t="s">
        <v>136</v>
      </c>
      <c r="BD220" s="30" t="s">
        <v>77</v>
      </c>
      <c r="BE220" s="30" t="s">
        <v>175</v>
      </c>
      <c r="BF220" s="46" t="s">
        <v>1303</v>
      </c>
      <c r="BG220" s="45" t="s">
        <v>202</v>
      </c>
      <c r="BH220" s="45" t="s">
        <v>213</v>
      </c>
      <c r="BI220" s="30" t="s">
        <v>560</v>
      </c>
      <c r="BJ220" s="30" t="s">
        <v>561</v>
      </c>
      <c r="BK220" s="58">
        <v>-18.159600000000001</v>
      </c>
      <c r="BL220" s="58">
        <v>-69.737449999999995</v>
      </c>
      <c r="BM220" s="49" t="s">
        <v>83</v>
      </c>
      <c r="BN220" s="50" t="s">
        <v>1295</v>
      </c>
      <c r="BO220" s="51" t="s">
        <v>1304</v>
      </c>
      <c r="CR220" t="s">
        <v>1305</v>
      </c>
    </row>
    <row r="221" spans="1:96" customFormat="1" ht="75" customHeight="1">
      <c r="B221" s="27"/>
      <c r="C221" s="28" t="s">
        <v>1295</v>
      </c>
      <c r="D221" s="29" t="s">
        <v>63</v>
      </c>
      <c r="E221" s="30" t="s">
        <v>63</v>
      </c>
      <c r="F221" s="30" t="s">
        <v>63</v>
      </c>
      <c r="G221" s="30" t="s">
        <v>63</v>
      </c>
      <c r="H221" s="30" t="s">
        <v>63</v>
      </c>
      <c r="I221" s="30" t="s">
        <v>63</v>
      </c>
      <c r="J221" s="30" t="s">
        <v>63</v>
      </c>
      <c r="K221" s="30" t="s">
        <v>64</v>
      </c>
      <c r="L221" s="30" t="s">
        <v>64</v>
      </c>
      <c r="M221" s="30" t="s">
        <v>64</v>
      </c>
      <c r="N221" s="30" t="s">
        <v>64</v>
      </c>
      <c r="O221" s="30" t="s">
        <v>64</v>
      </c>
      <c r="P221" s="32" t="s">
        <v>64</v>
      </c>
      <c r="Q221" s="29" t="s">
        <v>91</v>
      </c>
      <c r="R221" s="30" t="s">
        <v>66</v>
      </c>
      <c r="S221" s="30" t="s">
        <v>106</v>
      </c>
      <c r="T221" s="30" t="s">
        <v>1296</v>
      </c>
      <c r="U221" s="33" t="s">
        <v>1297</v>
      </c>
      <c r="V221" s="32" t="s">
        <v>91</v>
      </c>
      <c r="W221" s="34" t="s">
        <v>1306</v>
      </c>
      <c r="X221" s="31" t="s">
        <v>399</v>
      </c>
      <c r="Y221" s="31"/>
      <c r="Z221" s="31"/>
      <c r="AA221" s="35"/>
      <c r="AB221" s="53"/>
      <c r="AC221" s="54"/>
      <c r="AD221" s="39"/>
      <c r="AE221" s="39"/>
      <c r="AF221" s="39"/>
      <c r="AG221" s="39"/>
      <c r="AH221" s="39"/>
      <c r="AI221" s="39"/>
      <c r="AJ221" s="39"/>
      <c r="AK221" s="41"/>
      <c r="AL221" s="39"/>
      <c r="AM221" s="39"/>
      <c r="AN221" s="39"/>
      <c r="AO221" s="39"/>
      <c r="AP221" s="39"/>
      <c r="AQ221" s="39"/>
      <c r="AR221" s="39"/>
      <c r="AS221" s="39"/>
      <c r="AT221" s="39"/>
      <c r="AU221" s="39"/>
      <c r="AV221" s="39"/>
      <c r="AW221" s="39"/>
      <c r="AX221" s="39"/>
      <c r="AY221" s="39"/>
      <c r="AZ221" s="42"/>
      <c r="BA221" s="43" t="s">
        <v>409</v>
      </c>
      <c r="BB221" s="44" t="s">
        <v>465</v>
      </c>
      <c r="BC221" s="45" t="s">
        <v>136</v>
      </c>
      <c r="BD221" s="30" t="s">
        <v>77</v>
      </c>
      <c r="BE221" s="30" t="s">
        <v>77</v>
      </c>
      <c r="BF221" s="46" t="s">
        <v>789</v>
      </c>
      <c r="BG221" s="45" t="s">
        <v>212</v>
      </c>
      <c r="BH221" s="45" t="s">
        <v>213</v>
      </c>
      <c r="BI221" s="30" t="s">
        <v>140</v>
      </c>
      <c r="BJ221" s="30" t="s">
        <v>315</v>
      </c>
      <c r="BK221" s="58">
        <v>-21.226089999999999</v>
      </c>
      <c r="BL221" s="58" t="s">
        <v>1307</v>
      </c>
      <c r="BM221" s="49" t="s">
        <v>83</v>
      </c>
      <c r="BN221" s="50" t="s">
        <v>1295</v>
      </c>
      <c r="BO221" s="51" t="s">
        <v>1308</v>
      </c>
    </row>
    <row r="222" spans="1:96" customFormat="1" ht="54" customHeight="1">
      <c r="B222" s="27"/>
      <c r="C222" s="28" t="s">
        <v>1295</v>
      </c>
      <c r="D222" s="29" t="s">
        <v>63</v>
      </c>
      <c r="E222" s="30" t="s">
        <v>63</v>
      </c>
      <c r="F222" s="30" t="s">
        <v>63</v>
      </c>
      <c r="G222" s="30" t="s">
        <v>63</v>
      </c>
      <c r="H222" s="30" t="s">
        <v>63</v>
      </c>
      <c r="I222" s="30" t="s">
        <v>63</v>
      </c>
      <c r="J222" s="30" t="s">
        <v>63</v>
      </c>
      <c r="K222" s="30" t="s">
        <v>64</v>
      </c>
      <c r="L222" s="30" t="s">
        <v>64</v>
      </c>
      <c r="M222" s="30" t="s">
        <v>64</v>
      </c>
      <c r="N222" s="30" t="s">
        <v>64</v>
      </c>
      <c r="O222" s="30" t="s">
        <v>64</v>
      </c>
      <c r="P222" s="32" t="s">
        <v>64</v>
      </c>
      <c r="Q222" s="29" t="s">
        <v>91</v>
      </c>
      <c r="R222" s="30" t="s">
        <v>66</v>
      </c>
      <c r="S222" s="30" t="s">
        <v>106</v>
      </c>
      <c r="T222" s="30" t="s">
        <v>1296</v>
      </c>
      <c r="U222" s="33" t="s">
        <v>1297</v>
      </c>
      <c r="V222" s="32" t="s">
        <v>91</v>
      </c>
      <c r="W222" s="34" t="s">
        <v>1309</v>
      </c>
      <c r="X222" s="31" t="s">
        <v>399</v>
      </c>
      <c r="Y222" s="31"/>
      <c r="Z222" s="31" t="s">
        <v>399</v>
      </c>
      <c r="AA222" s="35">
        <v>46200</v>
      </c>
      <c r="AB222" s="53"/>
      <c r="AC222" s="54"/>
      <c r="AD222" s="39"/>
      <c r="AE222" s="39"/>
      <c r="AF222" s="39"/>
      <c r="AG222" s="39"/>
      <c r="AH222" s="39"/>
      <c r="AI222" s="39"/>
      <c r="AJ222" s="39"/>
      <c r="AK222" s="41"/>
      <c r="AL222" s="39"/>
      <c r="AM222" s="39"/>
      <c r="AN222" s="39"/>
      <c r="AO222" s="39"/>
      <c r="AP222" s="39"/>
      <c r="AQ222" s="39"/>
      <c r="AR222" s="39"/>
      <c r="AS222" s="39"/>
      <c r="AT222" s="39"/>
      <c r="AU222" s="39"/>
      <c r="AV222" s="39"/>
      <c r="AW222" s="39"/>
      <c r="AX222" s="39"/>
      <c r="AY222" s="39"/>
      <c r="AZ222" s="42"/>
      <c r="BA222" s="43" t="s">
        <v>409</v>
      </c>
      <c r="BB222" s="44" t="s">
        <v>465</v>
      </c>
      <c r="BC222" s="45" t="s">
        <v>136</v>
      </c>
      <c r="BD222" s="30" t="s">
        <v>77</v>
      </c>
      <c r="BE222" s="30" t="s">
        <v>77</v>
      </c>
      <c r="BF222" s="46" t="s">
        <v>1310</v>
      </c>
      <c r="BG222" s="45" t="s">
        <v>212</v>
      </c>
      <c r="BH222" s="45" t="s">
        <v>213</v>
      </c>
      <c r="BI222" s="30" t="s">
        <v>140</v>
      </c>
      <c r="BJ222" s="30" t="s">
        <v>140</v>
      </c>
      <c r="BK222" s="58">
        <v>-23.101769999999998</v>
      </c>
      <c r="BL222" s="58">
        <v>-68.218800000000002</v>
      </c>
      <c r="BM222" s="49" t="s">
        <v>83</v>
      </c>
      <c r="BN222" s="50" t="s">
        <v>1295</v>
      </c>
      <c r="BO222" s="51" t="s">
        <v>1311</v>
      </c>
    </row>
    <row r="223" spans="1:96" customFormat="1" ht="54" customHeight="1">
      <c r="B223" s="27"/>
      <c r="C223" s="28" t="s">
        <v>1295</v>
      </c>
      <c r="D223" s="29" t="s">
        <v>63</v>
      </c>
      <c r="E223" s="30" t="s">
        <v>63</v>
      </c>
      <c r="F223" s="30" t="s">
        <v>63</v>
      </c>
      <c r="G223" s="30" t="s">
        <v>63</v>
      </c>
      <c r="H223" s="30" t="s">
        <v>63</v>
      </c>
      <c r="I223" s="30" t="s">
        <v>63</v>
      </c>
      <c r="J223" s="30" t="s">
        <v>63</v>
      </c>
      <c r="K223" s="30" t="s">
        <v>64</v>
      </c>
      <c r="L223" s="30" t="s">
        <v>64</v>
      </c>
      <c r="M223" s="30" t="s">
        <v>64</v>
      </c>
      <c r="N223" s="30" t="s">
        <v>64</v>
      </c>
      <c r="O223" s="30" t="s">
        <v>64</v>
      </c>
      <c r="P223" s="32" t="s">
        <v>64</v>
      </c>
      <c r="Q223" s="29" t="s">
        <v>91</v>
      </c>
      <c r="R223" s="30" t="s">
        <v>66</v>
      </c>
      <c r="S223" s="30" t="s">
        <v>106</v>
      </c>
      <c r="T223" s="30" t="s">
        <v>1296</v>
      </c>
      <c r="U223" s="33" t="s">
        <v>1297</v>
      </c>
      <c r="V223" s="32" t="s">
        <v>91</v>
      </c>
      <c r="W223" s="34" t="s">
        <v>1312</v>
      </c>
      <c r="X223" s="31" t="s">
        <v>399</v>
      </c>
      <c r="Y223" s="31"/>
      <c r="Z223" s="31" t="s">
        <v>399</v>
      </c>
      <c r="AA223" s="35"/>
      <c r="AB223" s="53"/>
      <c r="AC223" s="54"/>
      <c r="AD223" s="39"/>
      <c r="AE223" s="39"/>
      <c r="AF223" s="39"/>
      <c r="AG223" s="39"/>
      <c r="AH223" s="39"/>
      <c r="AI223" s="39"/>
      <c r="AJ223" s="39"/>
      <c r="AK223" s="41"/>
      <c r="AL223" s="39"/>
      <c r="AM223" s="39"/>
      <c r="AN223" s="39"/>
      <c r="AO223" s="39"/>
      <c r="AP223" s="39"/>
      <c r="AQ223" s="39"/>
      <c r="AR223" s="39"/>
      <c r="AS223" s="39"/>
      <c r="AT223" s="39"/>
      <c r="AU223" s="39"/>
      <c r="AV223" s="39"/>
      <c r="AW223" s="39"/>
      <c r="AX223" s="39"/>
      <c r="AY223" s="39"/>
      <c r="AZ223" s="42"/>
      <c r="BA223" s="43" t="s">
        <v>409</v>
      </c>
      <c r="BB223" s="44" t="s">
        <v>465</v>
      </c>
      <c r="BC223" s="45" t="s">
        <v>136</v>
      </c>
      <c r="BD223" s="30" t="s">
        <v>77</v>
      </c>
      <c r="BE223" s="30" t="s">
        <v>77</v>
      </c>
      <c r="BF223" s="46" t="s">
        <v>1313</v>
      </c>
      <c r="BG223" s="45" t="s">
        <v>212</v>
      </c>
      <c r="BH223" s="45" t="s">
        <v>213</v>
      </c>
      <c r="BI223" s="30" t="s">
        <v>140</v>
      </c>
      <c r="BJ223" s="30" t="s">
        <v>140</v>
      </c>
      <c r="BK223" s="58">
        <v>-23.145479999999999</v>
      </c>
      <c r="BL223" s="58">
        <v>-67.40164</v>
      </c>
      <c r="BM223" s="49" t="s">
        <v>83</v>
      </c>
      <c r="BN223" s="50" t="s">
        <v>1295</v>
      </c>
      <c r="BO223" s="51" t="s">
        <v>1314</v>
      </c>
    </row>
    <row r="224" spans="1:96" customFormat="1" ht="54" customHeight="1">
      <c r="A224" t="s">
        <v>195</v>
      </c>
      <c r="B224" s="27" t="str">
        <f>P224</f>
        <v>SI</v>
      </c>
      <c r="C224" s="28" t="s">
        <v>1315</v>
      </c>
      <c r="D224" s="29" t="s">
        <v>63</v>
      </c>
      <c r="E224" s="30" t="s">
        <v>63</v>
      </c>
      <c r="F224" s="30" t="s">
        <v>63</v>
      </c>
      <c r="G224" s="30" t="s">
        <v>63</v>
      </c>
      <c r="H224" s="30" t="s">
        <v>63</v>
      </c>
      <c r="I224" s="30" t="s">
        <v>63</v>
      </c>
      <c r="J224" s="30" t="s">
        <v>63</v>
      </c>
      <c r="K224" s="30" t="s">
        <v>63</v>
      </c>
      <c r="L224" s="30" t="s">
        <v>63</v>
      </c>
      <c r="M224" s="30" t="s">
        <v>63</v>
      </c>
      <c r="N224" s="30" t="s">
        <v>64</v>
      </c>
      <c r="O224" s="30" t="s">
        <v>64</v>
      </c>
      <c r="P224" s="32" t="s">
        <v>64</v>
      </c>
      <c r="Q224" s="29" t="s">
        <v>91</v>
      </c>
      <c r="R224" s="30" t="s">
        <v>66</v>
      </c>
      <c r="S224" s="30" t="s">
        <v>106</v>
      </c>
      <c r="T224" s="30" t="s">
        <v>1316</v>
      </c>
      <c r="U224" s="33"/>
      <c r="V224" s="32" t="s">
        <v>91</v>
      </c>
      <c r="W224" s="34" t="s">
        <v>1317</v>
      </c>
      <c r="X224" s="31" t="s">
        <v>71</v>
      </c>
      <c r="Y224" s="31" t="s">
        <v>1318</v>
      </c>
      <c r="Z224" s="31" t="s">
        <v>1319</v>
      </c>
      <c r="AA224" s="35">
        <v>16189</v>
      </c>
      <c r="AB224" s="53"/>
      <c r="AC224" s="54"/>
      <c r="AD224" s="39"/>
      <c r="AE224" s="39"/>
      <c r="AF224" s="39"/>
      <c r="AG224" s="39"/>
      <c r="AH224" s="39"/>
      <c r="AI224" s="39"/>
      <c r="AJ224" s="39"/>
      <c r="AK224" s="41"/>
      <c r="AL224" s="39"/>
      <c r="AM224" s="39"/>
      <c r="AN224" s="39"/>
      <c r="AO224" s="39"/>
      <c r="AP224" s="39"/>
      <c r="AQ224" s="39"/>
      <c r="AR224" s="39"/>
      <c r="AS224" s="39"/>
      <c r="AT224" s="39"/>
      <c r="AU224" s="39"/>
      <c r="AV224" s="39"/>
      <c r="AW224" s="39"/>
      <c r="AX224" s="39"/>
      <c r="AY224" s="39"/>
      <c r="AZ224" s="42"/>
      <c r="BA224" s="43" t="s">
        <v>125</v>
      </c>
      <c r="BB224" s="44" t="s">
        <v>1125</v>
      </c>
      <c r="BC224" s="45" t="s">
        <v>136</v>
      </c>
      <c r="BD224" s="30" t="s">
        <v>77</v>
      </c>
      <c r="BE224" s="30" t="s">
        <v>175</v>
      </c>
      <c r="BF224" s="46" t="s">
        <v>1320</v>
      </c>
      <c r="BG224" s="45" t="s">
        <v>212</v>
      </c>
      <c r="BH224" s="45" t="s">
        <v>213</v>
      </c>
      <c r="BI224" s="30" t="s">
        <v>290</v>
      </c>
      <c r="BJ224" s="30" t="s">
        <v>835</v>
      </c>
      <c r="BK224" s="58">
        <v>-34.13167</v>
      </c>
      <c r="BL224" s="58">
        <v>-69.967219999999998</v>
      </c>
      <c r="BM224" s="49" t="s">
        <v>83</v>
      </c>
      <c r="BN224" s="50" t="s">
        <v>1321</v>
      </c>
      <c r="BO224" s="51" t="s">
        <v>1322</v>
      </c>
    </row>
    <row r="225" spans="2:67" customFormat="1" ht="42" customHeight="1">
      <c r="B225" s="27"/>
      <c r="C225" s="28" t="s">
        <v>1315</v>
      </c>
      <c r="D225" s="29" t="s">
        <v>63</v>
      </c>
      <c r="E225" s="30" t="s">
        <v>63</v>
      </c>
      <c r="F225" s="30" t="s">
        <v>63</v>
      </c>
      <c r="G225" s="30" t="s">
        <v>63</v>
      </c>
      <c r="H225" s="30" t="s">
        <v>63</v>
      </c>
      <c r="I225" s="30" t="s">
        <v>63</v>
      </c>
      <c r="J225" s="30" t="s">
        <v>63</v>
      </c>
      <c r="K225" s="30" t="s">
        <v>63</v>
      </c>
      <c r="L225" s="30" t="s">
        <v>63</v>
      </c>
      <c r="M225" s="30" t="s">
        <v>63</v>
      </c>
      <c r="N225" s="30" t="s">
        <v>64</v>
      </c>
      <c r="O225" s="30" t="s">
        <v>64</v>
      </c>
      <c r="P225" s="32" t="s">
        <v>64</v>
      </c>
      <c r="Q225" s="29" t="s">
        <v>91</v>
      </c>
      <c r="R225" s="30" t="s">
        <v>66</v>
      </c>
      <c r="S225" s="30" t="s">
        <v>106</v>
      </c>
      <c r="T225" s="30" t="s">
        <v>1316</v>
      </c>
      <c r="U225" s="33"/>
      <c r="V225" s="32" t="s">
        <v>91</v>
      </c>
      <c r="W225" s="34" t="s">
        <v>1302</v>
      </c>
      <c r="X225" s="31" t="s">
        <v>71</v>
      </c>
      <c r="Y225" s="31"/>
      <c r="Z225" s="31" t="s">
        <v>71</v>
      </c>
      <c r="AA225" s="35">
        <v>900</v>
      </c>
      <c r="AB225" s="53"/>
      <c r="AC225" s="54"/>
      <c r="AD225" s="39"/>
      <c r="AE225" s="39"/>
      <c r="AF225" s="39"/>
      <c r="AG225" s="39"/>
      <c r="AH225" s="39"/>
      <c r="AI225" s="39"/>
      <c r="AJ225" s="39"/>
      <c r="AK225" s="41"/>
      <c r="AL225" s="39"/>
      <c r="AM225" s="39"/>
      <c r="AN225" s="39"/>
      <c r="AO225" s="39"/>
      <c r="AP225" s="39"/>
      <c r="AQ225" s="39"/>
      <c r="AR225" s="39"/>
      <c r="AS225" s="39"/>
      <c r="AT225" s="39"/>
      <c r="AU225" s="39"/>
      <c r="AV225" s="39"/>
      <c r="AW225" s="39"/>
      <c r="AX225" s="39"/>
      <c r="AY225" s="39"/>
      <c r="AZ225" s="42"/>
      <c r="BA225" s="43" t="s">
        <v>125</v>
      </c>
      <c r="BB225" s="44" t="s">
        <v>1125</v>
      </c>
      <c r="BC225" s="45" t="s">
        <v>113</v>
      </c>
      <c r="BD225" s="30" t="s">
        <v>77</v>
      </c>
      <c r="BE225" s="30" t="s">
        <v>77</v>
      </c>
      <c r="BF225" s="46" t="s">
        <v>1323</v>
      </c>
      <c r="BG225" s="45" t="s">
        <v>212</v>
      </c>
      <c r="BH225" s="45" t="s">
        <v>213</v>
      </c>
      <c r="BI225" s="30" t="s">
        <v>560</v>
      </c>
      <c r="BJ225" s="30" t="s">
        <v>561</v>
      </c>
      <c r="BK225" s="58">
        <v>-18.159420000000001</v>
      </c>
      <c r="BL225" s="58">
        <v>-69.745620000000002</v>
      </c>
      <c r="BM225" s="49" t="s">
        <v>83</v>
      </c>
      <c r="BN225" s="50" t="s">
        <v>1321</v>
      </c>
      <c r="BO225" s="51" t="s">
        <v>1324</v>
      </c>
    </row>
    <row r="229" spans="2:67" ht="54" customHeight="1"/>
  </sheetData>
  <autoFilter ref="A2:CR225" xr:uid="{AF8E3C78-6955-49B1-B823-B620EED8F7BD}"/>
  <mergeCells count="7">
    <mergeCell ref="BA1:BE1"/>
    <mergeCell ref="B1:C1"/>
    <mergeCell ref="D1:P1"/>
    <mergeCell ref="Q1:V1"/>
    <mergeCell ref="W1:AA1"/>
    <mergeCell ref="AB1:AC1"/>
    <mergeCell ref="AD1:AZ1"/>
  </mergeCells>
  <dataValidations count="5">
    <dataValidation type="list" allowBlank="1" showInputMessage="1" showErrorMessage="1" sqref="BC12:BC20 BD103:BD105 BC3:BC10 BE3 BE98:BE99 BE40 BE77 BC205 BD3:BD31 BC136:BC183 BC112:BC114 BC106:BD111 BC105 BE183 BE185 BD213:BD225 BC22:BC31 BC116:BC134 BD112:BD211 BE112 BE107 BE160 BE217 BE114 BC32:BD102 BC185:BC202 BC212:BD212 BC225" xr:uid="{196E1D32-1B17-45EB-A53A-C6A3B2EF7D4B}">
      <formula1>Estado_exploración</formula1>
    </dataValidation>
    <dataValidation type="list" allowBlank="1" showInputMessage="1" showErrorMessage="1" sqref="BA212:BB212 BA3:BB10 BB85:BB102 BB38:BB82 BA83:BB84 BA13:BB20 BA31 BA32:BB34 BA85:BA97 BA106:BB113 BA116:BB134 BA99:BA102 BA136:BB183 BA22:BB30 BA35:BA82 BA185:BB202 BA218" xr:uid="{BBEC1724-91BE-4794-B1E9-55DC1A82EC93}">
      <formula1>Tipo_yacimiento</formula1>
    </dataValidation>
    <dataValidation type="list" allowBlank="1" showInputMessage="1" showErrorMessage="1" sqref="BH94:BH96 BI212 BI13:BI20 BI3:BI10 BI106:BI114 BI185:BI202 BI116:BI183 BI22:BI102" xr:uid="{1DD2E98D-C7F2-4850-A8A6-F83FE6142D9C}">
      <formula1>Región</formula1>
    </dataValidation>
    <dataValidation type="list" allowBlank="1" showInputMessage="1" showErrorMessage="1" sqref="BH212 BG94:BG96 BH13:BH20 BH106:BH114 BH3:BH10 BH185:BH202 BH116:BH183 BH22:BH102" xr:uid="{01D5ED9F-B893-49A5-9384-76EEA81C1C25}">
      <formula1>Posición</formula1>
    </dataValidation>
    <dataValidation type="list" allowBlank="1" showInputMessage="1" showErrorMessage="1" sqref="BE100:BE102 BE212 BE13:BE20 BE4:BE10 BE113 BE78:BE97 BE22:BE39 BE41:BE76 BE106 BE161:BE182 BE186:BE202 BE116:BE134 BE108:BE111 BE136:BE159" xr:uid="{05E36CDD-6C30-4036-B8CC-A083B12C829F}">
      <formula1>Estado_actual</formula1>
    </dataValidation>
  </dataValidations>
  <hyperlinks>
    <hyperlink ref="BN211" r:id="rId1" display="https://tennantminerals.com/" xr:uid="{146BE970-A630-4855-9BA8-7E5FE0883189}"/>
    <hyperlink ref="BN202" r:id="rId2" display="https://www.pucobre.cl/OpenDocs/asp/pagDefault.asp?boton=Doc50&amp;argInstanciaId=50&amp;argCarpetaId=&amp;argTreeNodosAbiertos=()&amp;argTreeNodoSel=&amp;argTreeNodoActual=" xr:uid="{C350DBB9-99CF-4A75-A69F-32177EA2C781}"/>
    <hyperlink ref="BN201" r:id="rId3" display="https://www.miningweekly.com/article/santana-buys-chilean-gold-project-2018-05-17/rep_id:3650" xr:uid="{AEFDD483-D6F9-446D-B65B-3E29BEB80827}"/>
    <hyperlink ref="BN175" r:id="rId4" display="https://pampametals.com/wp-content/uploads/2022/02/Pampa-Metals-Corp-Investor-Deck-January-2022-v3-FINAL.pdf" xr:uid="{53B5FE9F-1240-4CE2-BD8F-D9559F89A7BF}"/>
    <hyperlink ref="BN136" r:id="rId5" display="https://www.globenewswire.com/fr/news-release/2018/12/13/1666376/0/en/MGX-Minerals-Announces-Drilling-at-Francisco-Basin-Lithium-Project-Chile.html" xr:uid="{9076ED13-D5C1-4A19-BF9F-EE716825C7E1}"/>
    <hyperlink ref="BN3" r:id="rId6" xr:uid="{0AC5D7B2-0A24-4DBD-AC8A-2F30559BFB62}"/>
    <hyperlink ref="BN20" r:id="rId7" xr:uid="{00550502-D56D-468D-A2B7-552B6C8106BA}"/>
    <hyperlink ref="BN78" r:id="rId8" xr:uid="{92BA2803-783B-4F25-BBF6-37BA1A03DD21}"/>
    <hyperlink ref="BN43" r:id="rId9" display="https://www.culpeominerals.com.au/projects/" xr:uid="{4439EE5A-1646-4385-B5B3-E1392BCEDD5F}"/>
    <hyperlink ref="BN141" r:id="rId10" display="https://mineros.com.co/es/Nuestras-Operaciones" xr:uid="{F88435C5-C153-4D42-8502-1EADF6EA15AB}"/>
    <hyperlink ref="BN142" r:id="rId11" display="https://mirasolresources.com" xr:uid="{CC4D676F-2C44-445F-9A25-D4FC46EA9E9C}"/>
    <hyperlink ref="BN187" r:id="rId12" display="https://www.bifox.com.au/site/content/" xr:uid="{6158B9FD-1F8A-4B31-96AE-7799C8C9F2E6}"/>
    <hyperlink ref="BN206" r:id="rId13" display="https://solisminerals.com/" xr:uid="{B7A5DEBB-CA93-4CC5-B3F0-C6D500F89C28}"/>
    <hyperlink ref="BN214" r:id="rId14" display="https://torqresources.com/" xr:uid="{12D87B04-E56A-49B6-90A4-3F98565CCA41}"/>
    <hyperlink ref="BN197" r:id="rId15" display="https://www.rio2.com/" xr:uid="{61E0E80A-0D5F-44C6-9514-258CFB0AC537}"/>
    <hyperlink ref="BN4" r:id="rId16" xr:uid="{35D417ED-0ACD-4643-BE44-80A4042BFE7B}"/>
    <hyperlink ref="BN21" r:id="rId17" xr:uid="{4B2C2D2A-B1AA-46F0-A982-541E65AEE0F6}"/>
    <hyperlink ref="BN31" r:id="rId18" xr:uid="{75C9A78A-2B3A-4AAD-9197-2E947646CCB5}"/>
    <hyperlink ref="BN212" r:id="rId19" xr:uid="{F684834F-57E8-4804-9F98-6A1F4C288621}"/>
    <hyperlink ref="BN42" r:id="rId20" xr:uid="{90D92719-F47E-4286-9325-2EE171F720FE}"/>
    <hyperlink ref="BN79" r:id="rId21" xr:uid="{F67D0F92-6CDA-435E-8F69-8A68A6A1F647}"/>
    <hyperlink ref="BN82" r:id="rId22" xr:uid="{30147687-A4F7-4422-82BF-6AF247ACA878}"/>
    <hyperlink ref="BN85" r:id="rId23" xr:uid="{4D318FBF-2A64-46B0-BE23-428B90A6C2A5}"/>
    <hyperlink ref="BN86:BN87" r:id="rId24" display="https://goldenarrowresources.com" xr:uid="{7FF4863F-73A1-4E13-BA3D-DD2AFA61AE7F}"/>
    <hyperlink ref="BN74" r:id="rId25" xr:uid="{FB264F64-DE8E-4502-9594-7990AA1EEF58}"/>
    <hyperlink ref="BN75:BN76" r:id="rId26" display="https://edrsilver.com/" xr:uid="{6BE0B368-ABF5-484B-9750-3A7BCB627BE0}"/>
    <hyperlink ref="BN210" r:id="rId27" display="https://stuvegoldcorp.ca/" xr:uid="{D15ACD36-BD3F-4A2A-BA20-DBBB54194D98}"/>
    <hyperlink ref="BN92" r:id="rId28" xr:uid="{95E89662-D45A-4CAD-919B-D21EF958C52E}"/>
    <hyperlink ref="BN89" r:id="rId29" xr:uid="{25894F3E-5C6B-4278-A097-B1EFE1E19E3B}"/>
    <hyperlink ref="BN88" r:id="rId30" xr:uid="{3F536ADC-8E79-47B7-988E-A8B1B116C76F}"/>
    <hyperlink ref="BN90" r:id="rId31" xr:uid="{7F57C6E4-8584-4766-A065-074F2CB30A33}"/>
    <hyperlink ref="BN91" r:id="rId32" xr:uid="{2E3D56DD-6884-45D0-8BCF-426540E5A00D}"/>
    <hyperlink ref="BN93" r:id="rId33" xr:uid="{2D885B5F-D16C-4D49-9EE8-FA4CADE42800}"/>
    <hyperlink ref="BN100" r:id="rId34" xr:uid="{605D8586-93D8-4581-BF40-F2BB0CA7DD9E}"/>
    <hyperlink ref="BN101" r:id="rId35" xr:uid="{6B362E65-C73D-4B89-9A79-1DE8842AF8B5}"/>
    <hyperlink ref="BN48" r:id="rId36" display="https://transparencia.sma.gob.cl/doc/resoluciones/RESOL_EXENTA_SMA_2020/RESOL EXENTA N 681 SMA.PDF" xr:uid="{2D6EC7D2-D620-4D44-8205-77AB5109DB74}"/>
    <hyperlink ref="BN217" r:id="rId37" xr:uid="{76447887-33A1-4F21-BC49-A70FCEFE7FF1}"/>
    <hyperlink ref="BN153" r:id="rId38" xr:uid="{0ECDB2EF-EEA8-4A8E-8693-E9309E523EAE}"/>
    <hyperlink ref="BN83" r:id="rId39" xr:uid="{1F82350C-F6F2-436C-9592-56C8EAD23644}"/>
    <hyperlink ref="BN84" r:id="rId40" xr:uid="{146AC604-6D33-4D97-B7A7-8FE04669DD7A}"/>
    <hyperlink ref="BN32" r:id="rId41" xr:uid="{2D01CCA2-6BED-47B9-A014-633D00B05414}"/>
    <hyperlink ref="BN176" r:id="rId42" xr:uid="{931E9D79-453B-4C4E-8336-8B03F28B75DC}"/>
    <hyperlink ref="BN77" r:id="rId43" xr:uid="{447C3D9D-446C-4684-B091-5E258D03E20E}"/>
    <hyperlink ref="BN96" r:id="rId44" xr:uid="{084AB7DC-59E0-4844-A09D-4A4FDC89EF56}"/>
    <hyperlink ref="BN102" r:id="rId45" xr:uid="{FE9BC3BF-48A4-454C-A32E-C4C08D0848B4}"/>
    <hyperlink ref="BN120" r:id="rId46" xr:uid="{AB725DDC-378F-4F0F-8670-9C11371A0064}"/>
    <hyperlink ref="BN121:BN123" r:id="rId47" display="https://marimaca.com/es" xr:uid="{29CC8036-1FE6-431D-8805-5F5DD49B6A36}"/>
    <hyperlink ref="BN115" r:id="rId48" display="https://lithiumchile.ca/" xr:uid="{7F83A153-21A9-44B2-9C9D-1B35142284FD}"/>
    <hyperlink ref="BN116" r:id="rId49" display="https://lithiumchile.ca/" xr:uid="{D28C85FA-F470-4FF3-A4D9-8621B6741BC8}"/>
    <hyperlink ref="BN113:BN114" r:id="rId50" display="https://lithiumchile.ca/" xr:uid="{24BE2D0C-4660-4CEA-824E-296DF4DBB340}"/>
    <hyperlink ref="BN112" r:id="rId51" display="https://lithiumchile.ca/" xr:uid="{946507D1-8280-4ABA-B94E-42DA7059E187}"/>
    <hyperlink ref="BN119" r:id="rId52" xr:uid="{9D49646F-F387-47DF-B6F0-EB4144E53904}"/>
    <hyperlink ref="BN117" r:id="rId53" display="https://lithiumchile.ca/" xr:uid="{26C00E3C-DDBC-4C55-88D6-865454506C70}"/>
    <hyperlink ref="BN98" r:id="rId54" xr:uid="{122F84BE-0904-4246-B058-16350E4C2288}"/>
    <hyperlink ref="BN154" r:id="rId55" xr:uid="{07BB3B9B-25F3-4AD9-8429-46B558AB18EF}"/>
    <hyperlink ref="BN155" r:id="rId56" xr:uid="{E88E1BA5-111B-4DD0-A716-A5B631649892}"/>
    <hyperlink ref="BN215:BN216" r:id="rId57" display="https://torqresources.com/" xr:uid="{98D10050-8879-4A61-B9B3-5B556BB475E6}"/>
    <hyperlink ref="BN213" r:id="rId58" xr:uid="{0B8B7625-B2A6-45B5-9039-0E6DE3FE58AD}"/>
    <hyperlink ref="BN185" r:id="rId59" xr:uid="{3D1E3DD6-7C33-4B02-902D-AA2F4065B73E}"/>
    <hyperlink ref="BN7:BN8" r:id="rId60" display="https://aftermathsilver.com/" xr:uid="{0CB683A3-9DB9-4909-9287-34C52E6007FA}"/>
    <hyperlink ref="BN33" r:id="rId61" xr:uid="{13EF58FD-8C04-46F4-AF33-84F98556237F}"/>
    <hyperlink ref="BN34" r:id="rId62" xr:uid="{59C3A8AF-6829-4313-A82D-9C29FA7322FF}"/>
    <hyperlink ref="BN5" r:id="rId63" location="cordillera-property" xr:uid="{87ACF100-76FE-4D1F-99E1-B0B2D5D92A26}"/>
    <hyperlink ref="BN6" r:id="rId64" location="cordillera-property" xr:uid="{CACBD852-9E09-4D9E-A192-C4B3C41159CC}"/>
    <hyperlink ref="BN10" r:id="rId65" xr:uid="{BD454DDD-1144-4AE9-9A78-2A286DCF570A}"/>
    <hyperlink ref="BN11:BN12" r:id="rId66" display="https://apnmetals.com/" xr:uid="{A795E3DD-BF1F-4C86-87FD-F6802E6A6E67}"/>
    <hyperlink ref="BN13" r:id="rId67" xr:uid="{35F6BD49-42F0-4F88-9D1A-8B1EB8CF200A}"/>
    <hyperlink ref="BN14" r:id="rId68" xr:uid="{188867E8-7789-4E92-8A4A-C07C6644BE76}"/>
    <hyperlink ref="BN19" r:id="rId69" xr:uid="{E085C6EA-C581-41C2-8436-B3FB2E455729}"/>
    <hyperlink ref="BN22" r:id="rId70" xr:uid="{55060031-0A6B-46FC-8FF7-ECE47727488F}"/>
    <hyperlink ref="BN133" r:id="rId71" xr:uid="{573B81D6-4E34-4415-B54A-4F92B87DC202}"/>
    <hyperlink ref="BN47" r:id="rId72" xr:uid="{F5F6E48C-6D8A-4E5D-9213-468F1013CDD5}"/>
    <hyperlink ref="BN97" r:id="rId73" xr:uid="{4D6E0A4F-74D8-4C0A-9C0B-FAF1EF564594}"/>
    <hyperlink ref="BN103" r:id="rId74" xr:uid="{E6CAD47D-6AF4-4818-A8C5-956FB98D51DF}"/>
    <hyperlink ref="BN104" r:id="rId75" xr:uid="{28E7FE9E-A23D-4990-9457-E10FA3F8702A}"/>
    <hyperlink ref="BN105" r:id="rId76" xr:uid="{F2558B60-B2EA-40C9-B4DA-4CD83A16B731}"/>
    <hyperlink ref="BN109" r:id="rId77" xr:uid="{2936B54E-5E31-4D78-97CD-02315AF91DAA}"/>
    <hyperlink ref="BN218" r:id="rId78" xr:uid="{AB57BD47-097F-41EA-89D6-60B8F1C28EAC}"/>
    <hyperlink ref="BN38:BN39" r:id="rId79" display="https://ctlithium.com" xr:uid="{39D2B4B6-5CE3-4050-BD9D-BD1C6DF3237D}"/>
    <hyperlink ref="BN40" r:id="rId80" xr:uid="{3DF32D4B-D303-4F4C-BBB8-B741C95D0788}"/>
    <hyperlink ref="BN188:BN191" r:id="rId81" display="https://www.bifox.com.au/site/content/" xr:uid="{BF92EEAB-0F1C-4A37-A43F-BC066E768551}"/>
    <hyperlink ref="BN192" r:id="rId82" display="https://www.bifox.com.au/site/content/" xr:uid="{9D65FE9C-5131-40F6-8769-835C7863EDAF}"/>
    <hyperlink ref="BN35" r:id="rId83" xr:uid="{8E43C8AF-AA3D-49F5-8C7E-F1F458C2B46C}"/>
    <hyperlink ref="BN36" r:id="rId84" xr:uid="{74767B3C-C087-499B-872B-2E17865C76EF}"/>
  </hyperlinks>
  <pageMargins left="0.7" right="0.7" top="0.75" bottom="0.75" header="0.3" footer="0.3"/>
  <legacyDrawing r:id="rId8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 Pedro Ruiz-Tagle</dc:creator>
  <cp:lastModifiedBy>Jose Pacheco Valdebenito</cp:lastModifiedBy>
  <dcterms:created xsi:type="dcterms:W3CDTF">2025-02-24T11:25:45Z</dcterms:created>
  <dcterms:modified xsi:type="dcterms:W3CDTF">2025-02-24T12:28:21Z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2025-02-24T12:27:59Z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a7a5ae70-07c3-4e2e-bcda-308d851c6598</vt:lpwstr>
  </property>
  <property fmtid="{D5CDD505-2E9C-101B-9397-08002B2CF9AE}" pid="7" name="MSIP_Label_defa4170-0d19-0005-0004-bc88714345d2_ActionId">
    <vt:lpwstr>5c71969b-9183-4d95-8b2f-1187941f1edc</vt:lpwstr>
  </property>
  <property fmtid="{D5CDD505-2E9C-101B-9397-08002B2CF9AE}" pid="8" name="MSIP_Label_defa4170-0d19-0005-0004-bc88714345d2_ContentBits">
    <vt:lpwstr>0</vt:lpwstr>
  </property>
</Properties>
</file>