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2025\ANUARIO\"/>
    </mc:Choice>
  </mc:AlternateContent>
  <xr:revisionPtr revIDLastSave="0" documentId="8_{A7A1CFCA-1785-47AA-BF7E-9FBB0D69618D}" xr6:coauthVersionLast="47" xr6:coauthVersionMax="47" xr10:uidLastSave="{00000000-0000-0000-0000-000000000000}"/>
  <bookViews>
    <workbookView xWindow="-20604" yWindow="-108" windowWidth="20712" windowHeight="11136" tabRatio="914" xr2:uid="{00000000-000D-0000-FFFF-FFFF00000000}"/>
  </bookViews>
  <sheets>
    <sheet name="Índice" sheetId="149" r:id="rId1"/>
    <sheet name="Tabla 1.1" sheetId="109" r:id="rId2"/>
    <sheet name="Tabla 1.2" sheetId="1" r:id="rId3"/>
    <sheet name="Tabla 2.1" sheetId="110" r:id="rId4"/>
    <sheet name="Tabla 2.2" sheetId="21" r:id="rId5"/>
    <sheet name="Tabla 3.1" sheetId="111" r:id="rId6"/>
    <sheet name="Tabla 3.2" sheetId="112" r:id="rId7"/>
    <sheet name="Tabla 4.1" sheetId="113" r:id="rId8"/>
    <sheet name="Tabla 4.2" sheetId="114" r:id="rId9"/>
    <sheet name="Tabla 5.1" sheetId="115" r:id="rId10"/>
    <sheet name="Tabla 5.2" sheetId="2" r:id="rId11"/>
    <sheet name="Tabla 6.1" sheetId="116" r:id="rId12"/>
    <sheet name="Tabla 6.2" sheetId="3" r:id="rId13"/>
    <sheet name="Tabla 7 " sheetId="103" r:id="rId14"/>
    <sheet name="Tabla 8" sheetId="150" r:id="rId15"/>
    <sheet name="Tabla 9 " sheetId="104" r:id="rId16"/>
    <sheet name="Tabla 10" sheetId="105" r:id="rId17"/>
    <sheet name="Tabla 11" sheetId="106" r:id="rId18"/>
    <sheet name="Tabla 12.1" sheetId="107" r:id="rId19"/>
    <sheet name="Tabla 12.2" sheetId="108" r:id="rId20"/>
    <sheet name="Tabla 13.1" sheetId="4" r:id="rId21"/>
    <sheet name="Tabla 13.2" sheetId="5" r:id="rId22"/>
    <sheet name="Tabla 14.1" sheetId="122" r:id="rId23"/>
    <sheet name="Tabla 14.2" sheetId="6" r:id="rId24"/>
    <sheet name="Tabla 15.1" sheetId="91" r:id="rId25"/>
    <sheet name="Tabla 15.2" sheetId="92" r:id="rId26"/>
    <sheet name="Tabla 16.1" sheetId="93" r:id="rId27"/>
    <sheet name="Tabla 16.2" sheetId="94" r:id="rId28"/>
    <sheet name="Tabla 17.1" sheetId="95" r:id="rId29"/>
    <sheet name="Tabla 17.2" sheetId="96" r:id="rId30"/>
    <sheet name="Tabla 18.1" sheetId="97" r:id="rId31"/>
    <sheet name="Tabla 18.2" sheetId="98" r:id="rId32"/>
    <sheet name="Tabla 19.1" sheetId="99" r:id="rId33"/>
    <sheet name="Tabla 19.2" sheetId="100" r:id="rId34"/>
    <sheet name="Tabla 20.1" sheetId="101" r:id="rId35"/>
    <sheet name="Tabla 20.2" sheetId="102" r:id="rId36"/>
    <sheet name="Tabla 21.1" sheetId="7" r:id="rId37"/>
    <sheet name="Tabla 21.2" sheetId="8" r:id="rId38"/>
    <sheet name="Tabla 22.1" sheetId="73" r:id="rId39"/>
    <sheet name="Tabla 22.2" sheetId="74" r:id="rId40"/>
    <sheet name="Tabla 23.1" sheetId="75" r:id="rId41"/>
    <sheet name="Tabla 23.2" sheetId="76" r:id="rId42"/>
    <sheet name="Tabla 24.1 " sheetId="77" r:id="rId43"/>
    <sheet name="Tabla 24.2" sheetId="142" r:id="rId44"/>
    <sheet name="Tabla 25" sheetId="78" r:id="rId45"/>
    <sheet name="Tabla 26" sheetId="79" r:id="rId46"/>
    <sheet name="Tabla 27" sheetId="143" r:id="rId47"/>
    <sheet name="Tabla 28 " sheetId="80" r:id="rId48"/>
    <sheet name="Tabla 29" sheetId="81" r:id="rId49"/>
    <sheet name="Tabla 30.1" sheetId="82" r:id="rId50"/>
    <sheet name="Tabla 30.2" sheetId="83" r:id="rId51"/>
    <sheet name="Tabla 31.1 " sheetId="84" r:id="rId52"/>
    <sheet name="Tabla 31.2" sheetId="85" r:id="rId53"/>
    <sheet name="Tabla 32.1" sheetId="86" r:id="rId54"/>
    <sheet name="Tabla 32.2" sheetId="87" r:id="rId55"/>
    <sheet name="Tabla 33.1" sheetId="88" r:id="rId56"/>
    <sheet name="Tabla 33.2" sheetId="90" r:id="rId57"/>
    <sheet name="Tabla 34" sheetId="137" r:id="rId58"/>
    <sheet name="Tabla 35" sheetId="138" r:id="rId59"/>
    <sheet name="Tabla 36.1" sheetId="9" r:id="rId60"/>
    <sheet name="Tabla 36.2" sheetId="10" r:id="rId61"/>
    <sheet name="Tabla 37.1" sheetId="11" r:id="rId62"/>
    <sheet name="Tabla 37.2" sheetId="12" r:id="rId63"/>
    <sheet name="Tabla 38.1" sheetId="13" r:id="rId64"/>
    <sheet name="Tabla 38.2" sheetId="14" r:id="rId65"/>
    <sheet name="Tabla 39.1" sheetId="15" r:id="rId66"/>
    <sheet name="Tabla 39.2" sheetId="16" r:id="rId67"/>
    <sheet name="Tabla 40.1" sheetId="17" r:id="rId68"/>
    <sheet name="Tabla 40.2" sheetId="18" r:id="rId69"/>
    <sheet name="Tabla 41" sheetId="61" r:id="rId70"/>
    <sheet name="Tabla 42" sheetId="62" r:id="rId71"/>
    <sheet name="Tabla 43" sheetId="63" r:id="rId72"/>
    <sheet name="Tabla 44" sheetId="64" r:id="rId73"/>
    <sheet name="Tabla 45" sheetId="65" r:id="rId74"/>
    <sheet name="Tabla 46" sheetId="66" r:id="rId75"/>
    <sheet name="Tabla 47" sheetId="67" r:id="rId76"/>
    <sheet name="Tabla 48" sheetId="68" r:id="rId77"/>
    <sheet name="Tabla 49" sheetId="69" r:id="rId78"/>
    <sheet name="Tabla 50" sheetId="70" r:id="rId79"/>
    <sheet name="Tabla 51" sheetId="71" r:id="rId80"/>
    <sheet name="Tabla 52" sheetId="72" r:id="rId81"/>
    <sheet name="Tabla 53" sheetId="19" r:id="rId82"/>
    <sheet name="Tabla 54.1" sheetId="20" r:id="rId83"/>
    <sheet name="Tabla 54.2" sheetId="144" r:id="rId84"/>
    <sheet name="Tabla 55.1" sheetId="39" r:id="rId85"/>
    <sheet name="Tabla 55.2" sheetId="40" r:id="rId86"/>
    <sheet name="Tabla 56.1" sheetId="41" r:id="rId87"/>
    <sheet name="Tabla 56.2" sheetId="42" r:id="rId88"/>
    <sheet name="Tabla 57.1" sheetId="43" r:id="rId89"/>
    <sheet name="Tabla 57.2" sheetId="44" r:id="rId90"/>
    <sheet name="Tabla 58.1" sheetId="45" r:id="rId91"/>
    <sheet name="Tabla 58.2" sheetId="46" r:id="rId92"/>
    <sheet name="Tabla 59.1" sheetId="47" r:id="rId93"/>
    <sheet name="Tabla 59.2" sheetId="48" r:id="rId94"/>
    <sheet name="Tabla 60.1" sheetId="49" r:id="rId95"/>
    <sheet name="Tabla 60.2" sheetId="50" r:id="rId96"/>
    <sheet name="Tabla 61.1" sheetId="51" r:id="rId97"/>
    <sheet name="Tabla 61.2" sheetId="52" r:id="rId98"/>
    <sheet name="Tabla 62.1" sheetId="53" r:id="rId99"/>
    <sheet name="Tabla 62.2" sheetId="54" r:id="rId100"/>
    <sheet name="Tabla 63.1" sheetId="55" r:id="rId101"/>
    <sheet name="Tabla 63.2" sheetId="56" r:id="rId102"/>
    <sheet name="Tabla 64.1" sheetId="57" r:id="rId103"/>
    <sheet name="Tabla 64.2" sheetId="58" r:id="rId104"/>
    <sheet name="Tabla 65.1" sheetId="59" r:id="rId105"/>
    <sheet name="Tabla 65.2" sheetId="60" r:id="rId106"/>
    <sheet name="Tabla 66.1" sheetId="22" r:id="rId107"/>
    <sheet name="Tabla 66.2" sheetId="23" r:id="rId108"/>
    <sheet name="Tabla 67.1" sheetId="24" r:id="rId109"/>
    <sheet name="Tabla 67.2" sheetId="25" r:id="rId110"/>
    <sheet name="Tabla 68.1" sheetId="26" r:id="rId111"/>
    <sheet name="Tabla 68.2" sheetId="27" r:id="rId112"/>
    <sheet name="Tabla 69" sheetId="33" r:id="rId113"/>
    <sheet name="Tabla 70" sheetId="151" r:id="rId114"/>
    <sheet name="Tabla 71" sheetId="123" r:id="rId115"/>
    <sheet name="Tabla 72" sheetId="124" r:id="rId116"/>
    <sheet name="Tabla 73" sheetId="34" r:id="rId117"/>
    <sheet name="Tabla 74" sheetId="148" r:id="rId118"/>
    <sheet name="Tabla 75" sheetId="159" r:id="rId119"/>
    <sheet name="Tabla 76" sheetId="36" r:id="rId120"/>
    <sheet name="Tabla 77" sheetId="37" r:id="rId121"/>
    <sheet name="Tabla 78" sheetId="158" r:id="rId122"/>
    <sheet name="Tabla 79" sheetId="38" r:id="rId123"/>
    <sheet name="Tabla 80" sheetId="139" r:id="rId124"/>
    <sheet name="Tabla 81" sheetId="140" r:id="rId125"/>
    <sheet name="Tabla 82" sheetId="125" r:id="rId126"/>
    <sheet name="Tabla 83" sheetId="126" r:id="rId127"/>
    <sheet name="Tabla 84" sheetId="127" r:id="rId128"/>
    <sheet name="Tabla 85" sheetId="128" r:id="rId129"/>
    <sheet name="Tabla 86" sheetId="129" r:id="rId130"/>
    <sheet name="Tabla 87" sheetId="152" r:id="rId131"/>
    <sheet name="Tabla 88" sheetId="117" r:id="rId132"/>
    <sheet name="Tabla 89" sheetId="153" r:id="rId133"/>
    <sheet name="Tabla 90" sheetId="118" r:id="rId134"/>
    <sheet name="Tabla 91" sheetId="154" r:id="rId135"/>
    <sheet name="Tabla 92" sheetId="119" r:id="rId136"/>
    <sheet name="Tabla 93" sheetId="155" r:id="rId137"/>
    <sheet name="Tabla 94" sheetId="120" r:id="rId138"/>
    <sheet name="Tabla 95" sheetId="121" r:id="rId139"/>
    <sheet name="Tabla 96" sheetId="146" r:id="rId140"/>
    <sheet name="Tabla 97" sheetId="29" r:id="rId141"/>
    <sheet name="Tabla 98" sheetId="32" r:id="rId142"/>
    <sheet name="Tabla 99" sheetId="130" r:id="rId143"/>
    <sheet name="Tabla 100" sheetId="156" r:id="rId144"/>
    <sheet name="Tabla 101" sheetId="131" r:id="rId145"/>
    <sheet name="Tabla 102" sheetId="132" r:id="rId146"/>
    <sheet name="Tabla 103" sheetId="133" r:id="rId147"/>
    <sheet name="Tabla 104" sheetId="157" r:id="rId148"/>
    <sheet name="Tabla 105" sheetId="134" r:id="rId149"/>
    <sheet name="Tabla 106" sheetId="135" r:id="rId150"/>
    <sheet name="Tabla 107" sheetId="145" r:id="rId151"/>
    <sheet name="Tabla 108" sheetId="136" r:id="rId152"/>
  </sheets>
  <externalReferences>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s>
  <definedNames>
    <definedName name="___________________pag03">#REF!</definedName>
    <definedName name="___________________pag04">#REF!</definedName>
    <definedName name="___________________pag040">#REF!</definedName>
    <definedName name="___________________pag08">#REF!</definedName>
    <definedName name="___________________PAG3">#REF!</definedName>
    <definedName name="___________________PAG6">#REF!</definedName>
    <definedName name="___________________PAG7">#REF!</definedName>
    <definedName name="___________________PAG8">#REF!</definedName>
    <definedName name="___________________PAG9">#REF!</definedName>
    <definedName name="__________________pag03">#REF!</definedName>
    <definedName name="__________________pag04">#REF!</definedName>
    <definedName name="__________________pag040">#REF!</definedName>
    <definedName name="__________________pag08">#REF!</definedName>
    <definedName name="__________________PAG3">#REF!</definedName>
    <definedName name="__________________PAG6">#REF!</definedName>
    <definedName name="__________________PAG7">#REF!</definedName>
    <definedName name="__________________PAG8">#REF!</definedName>
    <definedName name="__________________PAG9">#REF!</definedName>
    <definedName name="_________________pag03">#REF!</definedName>
    <definedName name="_________________pag04">#REF!</definedName>
    <definedName name="_________________pag040">#REF!</definedName>
    <definedName name="_________________pag08">#REF!</definedName>
    <definedName name="_________________PAG3">#REF!</definedName>
    <definedName name="_________________PAG6">#REF!</definedName>
    <definedName name="_________________PAG7">#REF!</definedName>
    <definedName name="_________________PAG8">#REF!</definedName>
    <definedName name="_________________PAG9">#REF!</definedName>
    <definedName name="________________pag03">#REF!</definedName>
    <definedName name="________________pag04">#REF!</definedName>
    <definedName name="________________pag040">#REF!</definedName>
    <definedName name="________________pag08">#REF!</definedName>
    <definedName name="________________PAG3">#REF!</definedName>
    <definedName name="________________PAG6">#REF!</definedName>
    <definedName name="________________PAG7">#REF!</definedName>
    <definedName name="________________PAG8">#REF!</definedName>
    <definedName name="________________PAG9">#REF!</definedName>
    <definedName name="_______________pag03">#REF!</definedName>
    <definedName name="_______________pag04">#REF!</definedName>
    <definedName name="_______________pag040">#REF!</definedName>
    <definedName name="_______________pag08">#REF!</definedName>
    <definedName name="_______________PAG3">#REF!</definedName>
    <definedName name="_______________PAG6">#REF!</definedName>
    <definedName name="_______________PAG7">#REF!</definedName>
    <definedName name="_______________PAG8">#REF!</definedName>
    <definedName name="_______________PAG9">#REF!</definedName>
    <definedName name="______________pag03">#REF!</definedName>
    <definedName name="______________pag04">#REF!</definedName>
    <definedName name="______________pag040">#REF!</definedName>
    <definedName name="______________pag08">#REF!</definedName>
    <definedName name="______________PAG3">#REF!</definedName>
    <definedName name="______________PAG6">#REF!</definedName>
    <definedName name="______________PAG7">#REF!</definedName>
    <definedName name="______________PAG8">#REF!</definedName>
    <definedName name="______________PAG9">#REF!</definedName>
    <definedName name="_____________pag03" localSheetId="1">#REF!</definedName>
    <definedName name="_____________pag03" localSheetId="2">#REF!</definedName>
    <definedName name="_____________pag03" localSheetId="144">#REF!</definedName>
    <definedName name="_____________pag03" localSheetId="145">#REF!</definedName>
    <definedName name="_____________pag03" localSheetId="146">#REF!</definedName>
    <definedName name="_____________pag03" localSheetId="148">#REF!</definedName>
    <definedName name="_____________pag03" localSheetId="149">#REF!</definedName>
    <definedName name="_____________pag03" localSheetId="150">#REF!</definedName>
    <definedName name="_____________pag03" localSheetId="151">#REF!</definedName>
    <definedName name="_____________pag03" localSheetId="18">#REF!</definedName>
    <definedName name="_____________pag03" localSheetId="19">#REF!</definedName>
    <definedName name="_____________pag03" localSheetId="20">#REF!</definedName>
    <definedName name="_____________pag03" localSheetId="21">#REF!</definedName>
    <definedName name="_____________pag03" localSheetId="22">#REF!</definedName>
    <definedName name="_____________pag03" localSheetId="23">#REF!</definedName>
    <definedName name="_____________pag03" localSheetId="24">#REF!</definedName>
    <definedName name="_____________pag03" localSheetId="25">#REF!</definedName>
    <definedName name="_____________pag03" localSheetId="26">#REF!</definedName>
    <definedName name="_____________pag03" localSheetId="27">#REF!</definedName>
    <definedName name="_____________pag03" localSheetId="28">#REF!</definedName>
    <definedName name="_____________pag03" localSheetId="29">#REF!</definedName>
    <definedName name="_____________pag03" localSheetId="30">#REF!</definedName>
    <definedName name="_____________pag03" localSheetId="31">#REF!</definedName>
    <definedName name="_____________pag03" localSheetId="33">#REF!</definedName>
    <definedName name="_____________pag03" localSheetId="3">#REF!</definedName>
    <definedName name="_____________pag03" localSheetId="4">#REF!</definedName>
    <definedName name="_____________pag03" localSheetId="34">#REF!</definedName>
    <definedName name="_____________pag03" localSheetId="35">#REF!</definedName>
    <definedName name="_____________pag03" localSheetId="37">#REF!</definedName>
    <definedName name="_____________pag03" localSheetId="38">#REF!</definedName>
    <definedName name="_____________pag03" localSheetId="39">#REF!</definedName>
    <definedName name="_____________pag03" localSheetId="40">#REF!</definedName>
    <definedName name="_____________pag03" localSheetId="41">#REF!</definedName>
    <definedName name="_____________pag03" localSheetId="42">#REF!</definedName>
    <definedName name="_____________pag03" localSheetId="43">#REF!</definedName>
    <definedName name="_____________pag03" localSheetId="44">#REF!</definedName>
    <definedName name="_____________pag03" localSheetId="46">#REF!</definedName>
    <definedName name="_____________pag03" localSheetId="47">#REF!</definedName>
    <definedName name="_____________pag03" localSheetId="48">#REF!</definedName>
    <definedName name="_____________pag03" localSheetId="5">#REF!</definedName>
    <definedName name="_____________pag03" localSheetId="6">#REF!</definedName>
    <definedName name="_____________pag03" localSheetId="49">#REF!</definedName>
    <definedName name="_____________pag03" localSheetId="50">#REF!</definedName>
    <definedName name="_____________pag03" localSheetId="51">#REF!</definedName>
    <definedName name="_____________pag03" localSheetId="52">#REF!</definedName>
    <definedName name="_____________pag03" localSheetId="53">#REF!</definedName>
    <definedName name="_____________pag03" localSheetId="54">#REF!</definedName>
    <definedName name="_____________pag03" localSheetId="56">#REF!</definedName>
    <definedName name="_____________pag03" localSheetId="59">#REF!</definedName>
    <definedName name="_____________pag03" localSheetId="60">#REF!</definedName>
    <definedName name="_____________pag03" localSheetId="61">#REF!</definedName>
    <definedName name="_____________pag03" localSheetId="62">#REF!</definedName>
    <definedName name="_____________pag03" localSheetId="63">#REF!</definedName>
    <definedName name="_____________pag03" localSheetId="64">#REF!</definedName>
    <definedName name="_____________pag03" localSheetId="65">#REF!</definedName>
    <definedName name="_____________pag03" localSheetId="66">#REF!</definedName>
    <definedName name="_____________pag03" localSheetId="7">#REF!</definedName>
    <definedName name="_____________pag03" localSheetId="8">#REF!</definedName>
    <definedName name="_____________pag03" localSheetId="67">#REF!</definedName>
    <definedName name="_____________pag03" localSheetId="68">#REF!</definedName>
    <definedName name="_____________pag03" localSheetId="69">#REF!</definedName>
    <definedName name="_____________pag03" localSheetId="70">#REF!</definedName>
    <definedName name="_____________pag03" localSheetId="71">#REF!</definedName>
    <definedName name="_____________pag03" localSheetId="72">#REF!</definedName>
    <definedName name="_____________pag03" localSheetId="73">#REF!</definedName>
    <definedName name="_____________pag03" localSheetId="74">#REF!</definedName>
    <definedName name="_____________pag03" localSheetId="75">#REF!</definedName>
    <definedName name="_____________pag03" localSheetId="76">#REF!</definedName>
    <definedName name="_____________pag03" localSheetId="77">#REF!</definedName>
    <definedName name="_____________pag03" localSheetId="9">#REF!</definedName>
    <definedName name="_____________pag03" localSheetId="10">#REF!</definedName>
    <definedName name="_____________pag03" localSheetId="78">#REF!</definedName>
    <definedName name="_____________pag03" localSheetId="79">#REF!</definedName>
    <definedName name="_____________pag03" localSheetId="80">#REF!</definedName>
    <definedName name="_____________pag03" localSheetId="81">#REF!</definedName>
    <definedName name="_____________pag03" localSheetId="82">#REF!</definedName>
    <definedName name="_____________pag03" localSheetId="83">#REF!</definedName>
    <definedName name="_____________pag03" localSheetId="84">#REF!</definedName>
    <definedName name="_____________pag03" localSheetId="85">#REF!</definedName>
    <definedName name="_____________pag03" localSheetId="86">#REF!</definedName>
    <definedName name="_____________pag03" localSheetId="87">#REF!</definedName>
    <definedName name="_____________pag03" localSheetId="88">#REF!</definedName>
    <definedName name="_____________pag03" localSheetId="89">#REF!</definedName>
    <definedName name="_____________pag03" localSheetId="90">#REF!</definedName>
    <definedName name="_____________pag03" localSheetId="91">#REF!</definedName>
    <definedName name="_____________pag03" localSheetId="92">#REF!</definedName>
    <definedName name="_____________pag03" localSheetId="93">#REF!</definedName>
    <definedName name="_____________pag03" localSheetId="11">#REF!</definedName>
    <definedName name="_____________pag03" localSheetId="12">#REF!</definedName>
    <definedName name="_____________pag03" localSheetId="94">#REF!</definedName>
    <definedName name="_____________pag03" localSheetId="95">#REF!</definedName>
    <definedName name="_____________pag03" localSheetId="96">#REF!</definedName>
    <definedName name="_____________pag03" localSheetId="97">#REF!</definedName>
    <definedName name="_____________pag03" localSheetId="98">#REF!</definedName>
    <definedName name="_____________pag03" localSheetId="99">#REF!</definedName>
    <definedName name="_____________pag03" localSheetId="100">#REF!</definedName>
    <definedName name="_____________pag03" localSheetId="101">#REF!</definedName>
    <definedName name="_____________pag03" localSheetId="102">#REF!</definedName>
    <definedName name="_____________pag03" localSheetId="103">#REF!</definedName>
    <definedName name="_____________pag03" localSheetId="104">#REF!</definedName>
    <definedName name="_____________pag03" localSheetId="105">#REF!</definedName>
    <definedName name="_____________pag03" localSheetId="111">#REF!</definedName>
    <definedName name="_____________pag03" localSheetId="112">#REF!</definedName>
    <definedName name="_____________pag03" localSheetId="13">#REF!</definedName>
    <definedName name="_____________pag03" localSheetId="116">#REF!</definedName>
    <definedName name="_____________pag03" localSheetId="125">#REF!</definedName>
    <definedName name="_____________pag03" localSheetId="126">#REF!</definedName>
    <definedName name="_____________pag03" localSheetId="127">#REF!</definedName>
    <definedName name="_____________pag03" localSheetId="128">#REF!</definedName>
    <definedName name="_____________pag03" localSheetId="129">#REF!</definedName>
    <definedName name="_____________pag03" localSheetId="131">#REF!</definedName>
    <definedName name="_____________pag03" localSheetId="133">#REF!</definedName>
    <definedName name="_____________pag03" localSheetId="135">#REF!</definedName>
    <definedName name="_____________pag03" localSheetId="137">#REF!</definedName>
    <definedName name="_____________pag03" localSheetId="138">#REF!</definedName>
    <definedName name="_____________pag03" localSheetId="139">#REF!</definedName>
    <definedName name="_____________pag03" localSheetId="141">#REF!</definedName>
    <definedName name="_____________pag03" localSheetId="142">#REF!</definedName>
    <definedName name="_____________pag04" localSheetId="1">#REF!</definedName>
    <definedName name="_____________pag04" localSheetId="2">#REF!</definedName>
    <definedName name="_____________pag04" localSheetId="144">#REF!</definedName>
    <definedName name="_____________pag04" localSheetId="145">#REF!</definedName>
    <definedName name="_____________pag04" localSheetId="146">#REF!</definedName>
    <definedName name="_____________pag04" localSheetId="148">#REF!</definedName>
    <definedName name="_____________pag04" localSheetId="149">#REF!</definedName>
    <definedName name="_____________pag04" localSheetId="150">#REF!</definedName>
    <definedName name="_____________pag04" localSheetId="151">#REF!</definedName>
    <definedName name="_____________pag04" localSheetId="18">#REF!</definedName>
    <definedName name="_____________pag04" localSheetId="19">#REF!</definedName>
    <definedName name="_____________pag04" localSheetId="20">#REF!</definedName>
    <definedName name="_____________pag04" localSheetId="21">#REF!</definedName>
    <definedName name="_____________pag04" localSheetId="22">#REF!</definedName>
    <definedName name="_____________pag04" localSheetId="23">#REF!</definedName>
    <definedName name="_____________pag04" localSheetId="24">#REF!</definedName>
    <definedName name="_____________pag04" localSheetId="25">#REF!</definedName>
    <definedName name="_____________pag04" localSheetId="26">#REF!</definedName>
    <definedName name="_____________pag04" localSheetId="27">#REF!</definedName>
    <definedName name="_____________pag04" localSheetId="28">#REF!</definedName>
    <definedName name="_____________pag04" localSheetId="29">#REF!</definedName>
    <definedName name="_____________pag04" localSheetId="30">#REF!</definedName>
    <definedName name="_____________pag04" localSheetId="31">#REF!</definedName>
    <definedName name="_____________pag04" localSheetId="33">#REF!</definedName>
    <definedName name="_____________pag04" localSheetId="3">#REF!</definedName>
    <definedName name="_____________pag04" localSheetId="4">#REF!</definedName>
    <definedName name="_____________pag04" localSheetId="34">#REF!</definedName>
    <definedName name="_____________pag04" localSheetId="35">#REF!</definedName>
    <definedName name="_____________pag04" localSheetId="37">#REF!</definedName>
    <definedName name="_____________pag04" localSheetId="38">#REF!</definedName>
    <definedName name="_____________pag04" localSheetId="39">#REF!</definedName>
    <definedName name="_____________pag04" localSheetId="40">#REF!</definedName>
    <definedName name="_____________pag04" localSheetId="41">#REF!</definedName>
    <definedName name="_____________pag04" localSheetId="42">#REF!</definedName>
    <definedName name="_____________pag04" localSheetId="43">#REF!</definedName>
    <definedName name="_____________pag04" localSheetId="44">#REF!</definedName>
    <definedName name="_____________pag04" localSheetId="46">#REF!</definedName>
    <definedName name="_____________pag04" localSheetId="47">#REF!</definedName>
    <definedName name="_____________pag04" localSheetId="48">#REF!</definedName>
    <definedName name="_____________pag04" localSheetId="5">#REF!</definedName>
    <definedName name="_____________pag04" localSheetId="6">#REF!</definedName>
    <definedName name="_____________pag04" localSheetId="49">#REF!</definedName>
    <definedName name="_____________pag04" localSheetId="50">#REF!</definedName>
    <definedName name="_____________pag04" localSheetId="51">#REF!</definedName>
    <definedName name="_____________pag04" localSheetId="52">#REF!</definedName>
    <definedName name="_____________pag04" localSheetId="53">#REF!</definedName>
    <definedName name="_____________pag04" localSheetId="54">#REF!</definedName>
    <definedName name="_____________pag04" localSheetId="56">#REF!</definedName>
    <definedName name="_____________pag04" localSheetId="59">#REF!</definedName>
    <definedName name="_____________pag04" localSheetId="60">#REF!</definedName>
    <definedName name="_____________pag04" localSheetId="61">#REF!</definedName>
    <definedName name="_____________pag04" localSheetId="62">#REF!</definedName>
    <definedName name="_____________pag04" localSheetId="63">#REF!</definedName>
    <definedName name="_____________pag04" localSheetId="64">#REF!</definedName>
    <definedName name="_____________pag04" localSheetId="65">#REF!</definedName>
    <definedName name="_____________pag04" localSheetId="66">#REF!</definedName>
    <definedName name="_____________pag04" localSheetId="7">#REF!</definedName>
    <definedName name="_____________pag04" localSheetId="8">#REF!</definedName>
    <definedName name="_____________pag04" localSheetId="67">#REF!</definedName>
    <definedName name="_____________pag04" localSheetId="68">#REF!</definedName>
    <definedName name="_____________pag04" localSheetId="69">#REF!</definedName>
    <definedName name="_____________pag04" localSheetId="70">#REF!</definedName>
    <definedName name="_____________pag04" localSheetId="71">#REF!</definedName>
    <definedName name="_____________pag04" localSheetId="72">#REF!</definedName>
    <definedName name="_____________pag04" localSheetId="73">#REF!</definedName>
    <definedName name="_____________pag04" localSheetId="74">#REF!</definedName>
    <definedName name="_____________pag04" localSheetId="75">#REF!</definedName>
    <definedName name="_____________pag04" localSheetId="76">#REF!</definedName>
    <definedName name="_____________pag04" localSheetId="77">#REF!</definedName>
    <definedName name="_____________pag04" localSheetId="9">#REF!</definedName>
    <definedName name="_____________pag04" localSheetId="10">#REF!</definedName>
    <definedName name="_____________pag04" localSheetId="78">#REF!</definedName>
    <definedName name="_____________pag04" localSheetId="79">#REF!</definedName>
    <definedName name="_____________pag04" localSheetId="80">#REF!</definedName>
    <definedName name="_____________pag04" localSheetId="81">#REF!</definedName>
    <definedName name="_____________pag04" localSheetId="82">#REF!</definedName>
    <definedName name="_____________pag04" localSheetId="83">#REF!</definedName>
    <definedName name="_____________pag04" localSheetId="84">#REF!</definedName>
    <definedName name="_____________pag04" localSheetId="85">#REF!</definedName>
    <definedName name="_____________pag04" localSheetId="86">#REF!</definedName>
    <definedName name="_____________pag04" localSheetId="87">#REF!</definedName>
    <definedName name="_____________pag04" localSheetId="88">#REF!</definedName>
    <definedName name="_____________pag04" localSheetId="89">#REF!</definedName>
    <definedName name="_____________pag04" localSheetId="90">#REF!</definedName>
    <definedName name="_____________pag04" localSheetId="91">#REF!</definedName>
    <definedName name="_____________pag04" localSheetId="92">#REF!</definedName>
    <definedName name="_____________pag04" localSheetId="93">#REF!</definedName>
    <definedName name="_____________pag04" localSheetId="11">#REF!</definedName>
    <definedName name="_____________pag04" localSheetId="12">#REF!</definedName>
    <definedName name="_____________pag04" localSheetId="94">#REF!</definedName>
    <definedName name="_____________pag04" localSheetId="95">#REF!</definedName>
    <definedName name="_____________pag04" localSheetId="96">#REF!</definedName>
    <definedName name="_____________pag04" localSheetId="97">#REF!</definedName>
    <definedName name="_____________pag04" localSheetId="98">#REF!</definedName>
    <definedName name="_____________pag04" localSheetId="99">#REF!</definedName>
    <definedName name="_____________pag04" localSheetId="100">#REF!</definedName>
    <definedName name="_____________pag04" localSheetId="101">#REF!</definedName>
    <definedName name="_____________pag04" localSheetId="102">#REF!</definedName>
    <definedName name="_____________pag04" localSheetId="103">#REF!</definedName>
    <definedName name="_____________pag04" localSheetId="104">#REF!</definedName>
    <definedName name="_____________pag04" localSheetId="105">#REF!</definedName>
    <definedName name="_____________pag04" localSheetId="111">#REF!</definedName>
    <definedName name="_____________pag04" localSheetId="112">#REF!</definedName>
    <definedName name="_____________pag04" localSheetId="13">#REF!</definedName>
    <definedName name="_____________pag04" localSheetId="116">#REF!</definedName>
    <definedName name="_____________pag04" localSheetId="125">#REF!</definedName>
    <definedName name="_____________pag04" localSheetId="126">#REF!</definedName>
    <definedName name="_____________pag04" localSheetId="127">#REF!</definedName>
    <definedName name="_____________pag04" localSheetId="128">#REF!</definedName>
    <definedName name="_____________pag04" localSheetId="129">#REF!</definedName>
    <definedName name="_____________pag04" localSheetId="131">#REF!</definedName>
    <definedName name="_____________pag04" localSheetId="133">#REF!</definedName>
    <definedName name="_____________pag04" localSheetId="135">#REF!</definedName>
    <definedName name="_____________pag04" localSheetId="137">#REF!</definedName>
    <definedName name="_____________pag04" localSheetId="138">#REF!</definedName>
    <definedName name="_____________pag04" localSheetId="139">#REF!</definedName>
    <definedName name="_____________pag04" localSheetId="141">#REF!</definedName>
    <definedName name="_____________pag04" localSheetId="142">#REF!</definedName>
    <definedName name="_____________pag040" localSheetId="1">#REF!</definedName>
    <definedName name="_____________pag040" localSheetId="2">#REF!</definedName>
    <definedName name="_____________pag040" localSheetId="150">#REF!</definedName>
    <definedName name="_____________pag040" localSheetId="151">#REF!</definedName>
    <definedName name="_____________pag040" localSheetId="18">#REF!</definedName>
    <definedName name="_____________pag040" localSheetId="19">#REF!</definedName>
    <definedName name="_____________pag040" localSheetId="20">#REF!</definedName>
    <definedName name="_____________pag040" localSheetId="21">#REF!</definedName>
    <definedName name="_____________pag040" localSheetId="22">#REF!</definedName>
    <definedName name="_____________pag040" localSheetId="23">#REF!</definedName>
    <definedName name="_____________pag040" localSheetId="24">#REF!</definedName>
    <definedName name="_____________pag040" localSheetId="25">#REF!</definedName>
    <definedName name="_____________pag040" localSheetId="26">#REF!</definedName>
    <definedName name="_____________pag040" localSheetId="27">#REF!</definedName>
    <definedName name="_____________pag040" localSheetId="28">#REF!</definedName>
    <definedName name="_____________pag040" localSheetId="29">#REF!</definedName>
    <definedName name="_____________pag040" localSheetId="30">#REF!</definedName>
    <definedName name="_____________pag040" localSheetId="31">#REF!</definedName>
    <definedName name="_____________pag040" localSheetId="33">#REF!</definedName>
    <definedName name="_____________pag040" localSheetId="3">#REF!</definedName>
    <definedName name="_____________pag040" localSheetId="4">#REF!</definedName>
    <definedName name="_____________pag040" localSheetId="34">#REF!</definedName>
    <definedName name="_____________pag040" localSheetId="35">#REF!</definedName>
    <definedName name="_____________pag040" localSheetId="37">#REF!</definedName>
    <definedName name="_____________pag040" localSheetId="38">#REF!</definedName>
    <definedName name="_____________pag040" localSheetId="39">#REF!</definedName>
    <definedName name="_____________pag040" localSheetId="40">#REF!</definedName>
    <definedName name="_____________pag040" localSheetId="41">#REF!</definedName>
    <definedName name="_____________pag040" localSheetId="42">#REF!</definedName>
    <definedName name="_____________pag040" localSheetId="43">#REF!</definedName>
    <definedName name="_____________pag040" localSheetId="44">#REF!</definedName>
    <definedName name="_____________pag040" localSheetId="46">#REF!</definedName>
    <definedName name="_____________pag040" localSheetId="47">#REF!</definedName>
    <definedName name="_____________pag040" localSheetId="48">#REF!</definedName>
    <definedName name="_____________pag040" localSheetId="5">#REF!</definedName>
    <definedName name="_____________pag040" localSheetId="49">#REF!</definedName>
    <definedName name="_____________pag040" localSheetId="50">#REF!</definedName>
    <definedName name="_____________pag040" localSheetId="51">#REF!</definedName>
    <definedName name="_____________pag040" localSheetId="52">#REF!</definedName>
    <definedName name="_____________pag040" localSheetId="53">#REF!</definedName>
    <definedName name="_____________pag040" localSheetId="54">#REF!</definedName>
    <definedName name="_____________pag040" localSheetId="56">#REF!</definedName>
    <definedName name="_____________pag040" localSheetId="59">#REF!</definedName>
    <definedName name="_____________pag040" localSheetId="60">#REF!</definedName>
    <definedName name="_____________pag040" localSheetId="61">#REF!</definedName>
    <definedName name="_____________pag040" localSheetId="62">#REF!</definedName>
    <definedName name="_____________pag040" localSheetId="63">#REF!</definedName>
    <definedName name="_____________pag040" localSheetId="64">#REF!</definedName>
    <definedName name="_____________pag040" localSheetId="65">#REF!</definedName>
    <definedName name="_____________pag040" localSheetId="66">#REF!</definedName>
    <definedName name="_____________pag040" localSheetId="7">#REF!</definedName>
    <definedName name="_____________pag040" localSheetId="8">#REF!</definedName>
    <definedName name="_____________pag040" localSheetId="67">#REF!</definedName>
    <definedName name="_____________pag040" localSheetId="68">#REF!</definedName>
    <definedName name="_____________pag040" localSheetId="69">#REF!</definedName>
    <definedName name="_____________pag040" localSheetId="70">#REF!</definedName>
    <definedName name="_____________pag040" localSheetId="71">#REF!</definedName>
    <definedName name="_____________pag040" localSheetId="72">#REF!</definedName>
    <definedName name="_____________pag040" localSheetId="73">#REF!</definedName>
    <definedName name="_____________pag040" localSheetId="74">#REF!</definedName>
    <definedName name="_____________pag040" localSheetId="75">#REF!</definedName>
    <definedName name="_____________pag040" localSheetId="76">#REF!</definedName>
    <definedName name="_____________pag040" localSheetId="77">#REF!</definedName>
    <definedName name="_____________pag040" localSheetId="9">#REF!</definedName>
    <definedName name="_____________pag040" localSheetId="10">#REF!</definedName>
    <definedName name="_____________pag040" localSheetId="78">#REF!</definedName>
    <definedName name="_____________pag040" localSheetId="79">#REF!</definedName>
    <definedName name="_____________pag040" localSheetId="80">#REF!</definedName>
    <definedName name="_____________pag040" localSheetId="81">#REF!</definedName>
    <definedName name="_____________pag040" localSheetId="82">#REF!</definedName>
    <definedName name="_____________pag040" localSheetId="83">#REF!</definedName>
    <definedName name="_____________pag040" localSheetId="84">#REF!</definedName>
    <definedName name="_____________pag040" localSheetId="85">#REF!</definedName>
    <definedName name="_____________pag040" localSheetId="86">#REF!</definedName>
    <definedName name="_____________pag040" localSheetId="87">#REF!</definedName>
    <definedName name="_____________pag040" localSheetId="88">#REF!</definedName>
    <definedName name="_____________pag040" localSheetId="89">#REF!</definedName>
    <definedName name="_____________pag040" localSheetId="90">#REF!</definedName>
    <definedName name="_____________pag040" localSheetId="91">#REF!</definedName>
    <definedName name="_____________pag040" localSheetId="92">#REF!</definedName>
    <definedName name="_____________pag040" localSheetId="93">#REF!</definedName>
    <definedName name="_____________pag040" localSheetId="11">#REF!</definedName>
    <definedName name="_____________pag040" localSheetId="12">#REF!</definedName>
    <definedName name="_____________pag040" localSheetId="94">#REF!</definedName>
    <definedName name="_____________pag040" localSheetId="95">#REF!</definedName>
    <definedName name="_____________pag040" localSheetId="96">#REF!</definedName>
    <definedName name="_____________pag040" localSheetId="97">#REF!</definedName>
    <definedName name="_____________pag040" localSheetId="98">#REF!</definedName>
    <definedName name="_____________pag040" localSheetId="99">#REF!</definedName>
    <definedName name="_____________pag040" localSheetId="100">#REF!</definedName>
    <definedName name="_____________pag040" localSheetId="101">#REF!</definedName>
    <definedName name="_____________pag040" localSheetId="102">#REF!</definedName>
    <definedName name="_____________pag040" localSheetId="103">#REF!</definedName>
    <definedName name="_____________pag040" localSheetId="104">#REF!</definedName>
    <definedName name="_____________pag040" localSheetId="105">#REF!</definedName>
    <definedName name="_____________pag040" localSheetId="111">#REF!</definedName>
    <definedName name="_____________pag040" localSheetId="112">#REF!</definedName>
    <definedName name="_____________pag040" localSheetId="13">#REF!</definedName>
    <definedName name="_____________pag040" localSheetId="116">#REF!</definedName>
    <definedName name="_____________pag040" localSheetId="129">#REF!</definedName>
    <definedName name="_____________pag040" localSheetId="131">#REF!</definedName>
    <definedName name="_____________pag040" localSheetId="133">#REF!</definedName>
    <definedName name="_____________pag040" localSheetId="135">#REF!</definedName>
    <definedName name="_____________pag040" localSheetId="137">#REF!</definedName>
    <definedName name="_____________pag040" localSheetId="138">#REF!</definedName>
    <definedName name="_____________pag040" localSheetId="139">#REF!</definedName>
    <definedName name="_____________pag040" localSheetId="141">#REF!</definedName>
    <definedName name="_____________pag08" localSheetId="1">#REF!</definedName>
    <definedName name="_____________pag08" localSheetId="150">#REF!</definedName>
    <definedName name="_____________pag08" localSheetId="18">#REF!</definedName>
    <definedName name="_____________pag08" localSheetId="19">#REF!</definedName>
    <definedName name="_____________pag08" localSheetId="20">#REF!</definedName>
    <definedName name="_____________pag08" localSheetId="21">#REF!</definedName>
    <definedName name="_____________pag08" localSheetId="22">#REF!</definedName>
    <definedName name="_____________pag08" localSheetId="23">#REF!</definedName>
    <definedName name="_____________pag08" localSheetId="24">#REF!</definedName>
    <definedName name="_____________pag08" localSheetId="25">#REF!</definedName>
    <definedName name="_____________pag08" localSheetId="26">#REF!</definedName>
    <definedName name="_____________pag08" localSheetId="27">#REF!</definedName>
    <definedName name="_____________pag08" localSheetId="28">#REF!</definedName>
    <definedName name="_____________pag08" localSheetId="29">#REF!</definedName>
    <definedName name="_____________pag08" localSheetId="30">#REF!</definedName>
    <definedName name="_____________pag08" localSheetId="31">#REF!</definedName>
    <definedName name="_____________pag08" localSheetId="33">#REF!</definedName>
    <definedName name="_____________pag08" localSheetId="3">#REF!</definedName>
    <definedName name="_____________pag08" localSheetId="4">#REF!</definedName>
    <definedName name="_____________pag08" localSheetId="34">#REF!</definedName>
    <definedName name="_____________pag08" localSheetId="35">#REF!</definedName>
    <definedName name="_____________pag08" localSheetId="37">#REF!</definedName>
    <definedName name="_____________pag08" localSheetId="38">#REF!</definedName>
    <definedName name="_____________pag08" localSheetId="39">#REF!</definedName>
    <definedName name="_____________pag08" localSheetId="40">#REF!</definedName>
    <definedName name="_____________pag08" localSheetId="41">#REF!</definedName>
    <definedName name="_____________pag08" localSheetId="42">#REF!</definedName>
    <definedName name="_____________pag08" localSheetId="43">#REF!</definedName>
    <definedName name="_____________pag08" localSheetId="44">#REF!</definedName>
    <definedName name="_____________pag08" localSheetId="46">#REF!</definedName>
    <definedName name="_____________pag08" localSheetId="47">#REF!</definedName>
    <definedName name="_____________pag08" localSheetId="48">#REF!</definedName>
    <definedName name="_____________pag08" localSheetId="5">#REF!</definedName>
    <definedName name="_____________pag08" localSheetId="49">#REF!</definedName>
    <definedName name="_____________pag08" localSheetId="50">#REF!</definedName>
    <definedName name="_____________pag08" localSheetId="51">#REF!</definedName>
    <definedName name="_____________pag08" localSheetId="52">#REF!</definedName>
    <definedName name="_____________pag08" localSheetId="53">#REF!</definedName>
    <definedName name="_____________pag08" localSheetId="54">#REF!</definedName>
    <definedName name="_____________pag08" localSheetId="56">#REF!</definedName>
    <definedName name="_____________pag08" localSheetId="59">#REF!</definedName>
    <definedName name="_____________pag08" localSheetId="60">#REF!</definedName>
    <definedName name="_____________pag08" localSheetId="61">#REF!</definedName>
    <definedName name="_____________pag08" localSheetId="62">#REF!</definedName>
    <definedName name="_____________pag08" localSheetId="63">#REF!</definedName>
    <definedName name="_____________pag08" localSheetId="64">#REF!</definedName>
    <definedName name="_____________pag08" localSheetId="65">#REF!</definedName>
    <definedName name="_____________pag08" localSheetId="66">#REF!</definedName>
    <definedName name="_____________pag08" localSheetId="7">#REF!</definedName>
    <definedName name="_____________pag08" localSheetId="8">#REF!</definedName>
    <definedName name="_____________pag08" localSheetId="67">#REF!</definedName>
    <definedName name="_____________pag08" localSheetId="68">#REF!</definedName>
    <definedName name="_____________pag08" localSheetId="77">#REF!</definedName>
    <definedName name="_____________pag08" localSheetId="9">#REF!</definedName>
    <definedName name="_____________pag08" localSheetId="10">#REF!</definedName>
    <definedName name="_____________pag08" localSheetId="78">#REF!</definedName>
    <definedName name="_____________pag08" localSheetId="79">#REF!</definedName>
    <definedName name="_____________pag08" localSheetId="80">#REF!</definedName>
    <definedName name="_____________pag08" localSheetId="81">#REF!</definedName>
    <definedName name="_____________pag08" localSheetId="82">#REF!</definedName>
    <definedName name="_____________pag08" localSheetId="83">#REF!</definedName>
    <definedName name="_____________pag08" localSheetId="84">#REF!</definedName>
    <definedName name="_____________pag08" localSheetId="85">#REF!</definedName>
    <definedName name="_____________pag08" localSheetId="86">#REF!</definedName>
    <definedName name="_____________pag08" localSheetId="87">#REF!</definedName>
    <definedName name="_____________pag08" localSheetId="88">#REF!</definedName>
    <definedName name="_____________pag08" localSheetId="89">#REF!</definedName>
    <definedName name="_____________pag08" localSheetId="90">#REF!</definedName>
    <definedName name="_____________pag08" localSheetId="91">#REF!</definedName>
    <definedName name="_____________pag08" localSheetId="92">#REF!</definedName>
    <definedName name="_____________pag08" localSheetId="93">#REF!</definedName>
    <definedName name="_____________pag08" localSheetId="11">#REF!</definedName>
    <definedName name="_____________pag08" localSheetId="12">#REF!</definedName>
    <definedName name="_____________pag08" localSheetId="94">#REF!</definedName>
    <definedName name="_____________pag08" localSheetId="95">#REF!</definedName>
    <definedName name="_____________pag08" localSheetId="96">#REF!</definedName>
    <definedName name="_____________pag08" localSheetId="97">#REF!</definedName>
    <definedName name="_____________pag08" localSheetId="98">#REF!</definedName>
    <definedName name="_____________pag08" localSheetId="99">#REF!</definedName>
    <definedName name="_____________pag08" localSheetId="100">#REF!</definedName>
    <definedName name="_____________pag08" localSheetId="101">#REF!</definedName>
    <definedName name="_____________pag08" localSheetId="102">#REF!</definedName>
    <definedName name="_____________pag08" localSheetId="103">#REF!</definedName>
    <definedName name="_____________pag08" localSheetId="104">#REF!</definedName>
    <definedName name="_____________pag08" localSheetId="105">#REF!</definedName>
    <definedName name="_____________pag08" localSheetId="112">#REF!</definedName>
    <definedName name="_____________pag08" localSheetId="116">#REF!</definedName>
    <definedName name="_____________pag08" localSheetId="131">#REF!</definedName>
    <definedName name="_____________pag08" localSheetId="133">#REF!</definedName>
    <definedName name="_____________pag08" localSheetId="135">#REF!</definedName>
    <definedName name="_____________pag08" localSheetId="137">#REF!</definedName>
    <definedName name="_____________pag08" localSheetId="138">#REF!</definedName>
    <definedName name="_____________pag08" localSheetId="139">#REF!</definedName>
    <definedName name="_____________PAG3" localSheetId="1">#REF!</definedName>
    <definedName name="_____________PAG3" localSheetId="150">#REF!</definedName>
    <definedName name="_____________PAG3" localSheetId="18">#REF!</definedName>
    <definedName name="_____________PAG3" localSheetId="19">#REF!</definedName>
    <definedName name="_____________PAG3" localSheetId="20">#REF!</definedName>
    <definedName name="_____________PAG3" localSheetId="21">#REF!</definedName>
    <definedName name="_____________PAG3" localSheetId="22">#REF!</definedName>
    <definedName name="_____________PAG3" localSheetId="23">#REF!</definedName>
    <definedName name="_____________PAG3" localSheetId="24">#REF!</definedName>
    <definedName name="_____________PAG3" localSheetId="25">#REF!</definedName>
    <definedName name="_____________PAG3" localSheetId="26">#REF!</definedName>
    <definedName name="_____________PAG3" localSheetId="27">#REF!</definedName>
    <definedName name="_____________PAG3" localSheetId="28">#REF!</definedName>
    <definedName name="_____________PAG3" localSheetId="29">#REF!</definedName>
    <definedName name="_____________PAG3" localSheetId="30">#REF!</definedName>
    <definedName name="_____________PAG3" localSheetId="31">#REF!</definedName>
    <definedName name="_____________PAG3" localSheetId="33">#REF!</definedName>
    <definedName name="_____________PAG3" localSheetId="3">#REF!</definedName>
    <definedName name="_____________PAG3" localSheetId="4">#REF!</definedName>
    <definedName name="_____________PAG3" localSheetId="34">#REF!</definedName>
    <definedName name="_____________PAG3" localSheetId="35">#REF!</definedName>
    <definedName name="_____________PAG3" localSheetId="37">#REF!</definedName>
    <definedName name="_____________PAG3" localSheetId="38">#REF!</definedName>
    <definedName name="_____________PAG3" localSheetId="39">#REF!</definedName>
    <definedName name="_____________PAG3" localSheetId="40">#REF!</definedName>
    <definedName name="_____________PAG3" localSheetId="41">#REF!</definedName>
    <definedName name="_____________PAG3" localSheetId="42">#REF!</definedName>
    <definedName name="_____________PAG3" localSheetId="43">#REF!</definedName>
    <definedName name="_____________PAG3" localSheetId="44">#REF!</definedName>
    <definedName name="_____________PAG3" localSheetId="46">#REF!</definedName>
    <definedName name="_____________PAG3" localSheetId="47">#REF!</definedName>
    <definedName name="_____________PAG3" localSheetId="48">#REF!</definedName>
    <definedName name="_____________PAG3" localSheetId="5">#REF!</definedName>
    <definedName name="_____________PAG3" localSheetId="49">#REF!</definedName>
    <definedName name="_____________PAG3" localSheetId="50">#REF!</definedName>
    <definedName name="_____________PAG3" localSheetId="51">#REF!</definedName>
    <definedName name="_____________PAG3" localSheetId="52">#REF!</definedName>
    <definedName name="_____________PAG3" localSheetId="53">#REF!</definedName>
    <definedName name="_____________PAG3" localSheetId="54">#REF!</definedName>
    <definedName name="_____________PAG3" localSheetId="56">#REF!</definedName>
    <definedName name="_____________PAG3" localSheetId="59">#REF!</definedName>
    <definedName name="_____________PAG3" localSheetId="60">#REF!</definedName>
    <definedName name="_____________PAG3" localSheetId="61">#REF!</definedName>
    <definedName name="_____________PAG3" localSheetId="62">#REF!</definedName>
    <definedName name="_____________PAG3" localSheetId="63">#REF!</definedName>
    <definedName name="_____________PAG3" localSheetId="64">#REF!</definedName>
    <definedName name="_____________PAG3" localSheetId="65">#REF!</definedName>
    <definedName name="_____________PAG3" localSheetId="66">#REF!</definedName>
    <definedName name="_____________PAG3" localSheetId="7">#REF!</definedName>
    <definedName name="_____________PAG3" localSheetId="8">#REF!</definedName>
    <definedName name="_____________PAG3" localSheetId="67">#REF!</definedName>
    <definedName name="_____________PAG3" localSheetId="68">#REF!</definedName>
    <definedName name="_____________PAG3" localSheetId="77">#REF!</definedName>
    <definedName name="_____________PAG3" localSheetId="9">#REF!</definedName>
    <definedName name="_____________PAG3" localSheetId="10">#REF!</definedName>
    <definedName name="_____________PAG3" localSheetId="78">#REF!</definedName>
    <definedName name="_____________PAG3" localSheetId="79">#REF!</definedName>
    <definedName name="_____________PAG3" localSheetId="80">#REF!</definedName>
    <definedName name="_____________PAG3" localSheetId="81">#REF!</definedName>
    <definedName name="_____________PAG3" localSheetId="82">#REF!</definedName>
    <definedName name="_____________PAG3" localSheetId="83">#REF!</definedName>
    <definedName name="_____________PAG3" localSheetId="84">#REF!</definedName>
    <definedName name="_____________PAG3" localSheetId="85">#REF!</definedName>
    <definedName name="_____________PAG3" localSheetId="86">#REF!</definedName>
    <definedName name="_____________PAG3" localSheetId="87">#REF!</definedName>
    <definedName name="_____________PAG3" localSheetId="88">#REF!</definedName>
    <definedName name="_____________PAG3" localSheetId="89">#REF!</definedName>
    <definedName name="_____________PAG3" localSheetId="90">#REF!</definedName>
    <definedName name="_____________PAG3" localSheetId="91">#REF!</definedName>
    <definedName name="_____________PAG3" localSheetId="92">#REF!</definedName>
    <definedName name="_____________PAG3" localSheetId="93">#REF!</definedName>
    <definedName name="_____________PAG3" localSheetId="11">#REF!</definedName>
    <definedName name="_____________PAG3" localSheetId="12">#REF!</definedName>
    <definedName name="_____________PAG3" localSheetId="94">#REF!</definedName>
    <definedName name="_____________PAG3" localSheetId="95">#REF!</definedName>
    <definedName name="_____________PAG3" localSheetId="96">#REF!</definedName>
    <definedName name="_____________PAG3" localSheetId="97">#REF!</definedName>
    <definedName name="_____________PAG3" localSheetId="98">#REF!</definedName>
    <definedName name="_____________PAG3" localSheetId="99">#REF!</definedName>
    <definedName name="_____________PAG3" localSheetId="100">#REF!</definedName>
    <definedName name="_____________PAG3" localSheetId="101">#REF!</definedName>
    <definedName name="_____________PAG3" localSheetId="102">#REF!</definedName>
    <definedName name="_____________PAG3" localSheetId="103">#REF!</definedName>
    <definedName name="_____________PAG3" localSheetId="104">#REF!</definedName>
    <definedName name="_____________PAG3" localSheetId="105">#REF!</definedName>
    <definedName name="_____________PAG3" localSheetId="112">#REF!</definedName>
    <definedName name="_____________PAG3" localSheetId="116">#REF!</definedName>
    <definedName name="_____________PAG3" localSheetId="131">#REF!</definedName>
    <definedName name="_____________PAG3" localSheetId="133">#REF!</definedName>
    <definedName name="_____________PAG3" localSheetId="135">#REF!</definedName>
    <definedName name="_____________PAG3" localSheetId="137">#REF!</definedName>
    <definedName name="_____________PAG3" localSheetId="138">#REF!</definedName>
    <definedName name="_____________PAG3" localSheetId="139">#REF!</definedName>
    <definedName name="_____________PAG6" localSheetId="1">#REF!</definedName>
    <definedName name="_____________PAG6" localSheetId="150">#REF!</definedName>
    <definedName name="_____________PAG6" localSheetId="18">#REF!</definedName>
    <definedName name="_____________PAG6" localSheetId="19">#REF!</definedName>
    <definedName name="_____________PAG6" localSheetId="20">#REF!</definedName>
    <definedName name="_____________PAG6" localSheetId="21">#REF!</definedName>
    <definedName name="_____________PAG6" localSheetId="22">#REF!</definedName>
    <definedName name="_____________PAG6" localSheetId="23">#REF!</definedName>
    <definedName name="_____________PAG6" localSheetId="24">#REF!</definedName>
    <definedName name="_____________PAG6" localSheetId="25">#REF!</definedName>
    <definedName name="_____________PAG6" localSheetId="26">#REF!</definedName>
    <definedName name="_____________PAG6" localSheetId="27">#REF!</definedName>
    <definedName name="_____________PAG6" localSheetId="28">#REF!</definedName>
    <definedName name="_____________PAG6" localSheetId="29">#REF!</definedName>
    <definedName name="_____________PAG6" localSheetId="30">#REF!</definedName>
    <definedName name="_____________PAG6" localSheetId="31">#REF!</definedName>
    <definedName name="_____________PAG6" localSheetId="33">#REF!</definedName>
    <definedName name="_____________PAG6" localSheetId="3">#REF!</definedName>
    <definedName name="_____________PAG6" localSheetId="4">#REF!</definedName>
    <definedName name="_____________PAG6" localSheetId="34">#REF!</definedName>
    <definedName name="_____________PAG6" localSheetId="35">#REF!</definedName>
    <definedName name="_____________PAG6" localSheetId="37">#REF!</definedName>
    <definedName name="_____________PAG6" localSheetId="38">#REF!</definedName>
    <definedName name="_____________PAG6" localSheetId="39">#REF!</definedName>
    <definedName name="_____________PAG6" localSheetId="40">#REF!</definedName>
    <definedName name="_____________PAG6" localSheetId="41">#REF!</definedName>
    <definedName name="_____________PAG6" localSheetId="42">#REF!</definedName>
    <definedName name="_____________PAG6" localSheetId="43">#REF!</definedName>
    <definedName name="_____________PAG6" localSheetId="44">#REF!</definedName>
    <definedName name="_____________PAG6" localSheetId="46">#REF!</definedName>
    <definedName name="_____________PAG6" localSheetId="47">#REF!</definedName>
    <definedName name="_____________PAG6" localSheetId="48">#REF!</definedName>
    <definedName name="_____________PAG6" localSheetId="5">#REF!</definedName>
    <definedName name="_____________PAG6" localSheetId="49">#REF!</definedName>
    <definedName name="_____________PAG6" localSheetId="50">#REF!</definedName>
    <definedName name="_____________PAG6" localSheetId="51">#REF!</definedName>
    <definedName name="_____________PAG6" localSheetId="52">#REF!</definedName>
    <definedName name="_____________PAG6" localSheetId="53">#REF!</definedName>
    <definedName name="_____________PAG6" localSheetId="54">#REF!</definedName>
    <definedName name="_____________PAG6" localSheetId="56">#REF!</definedName>
    <definedName name="_____________PAG6" localSheetId="59">#REF!</definedName>
    <definedName name="_____________PAG6" localSheetId="60">#REF!</definedName>
    <definedName name="_____________PAG6" localSheetId="61">#REF!</definedName>
    <definedName name="_____________PAG6" localSheetId="62">#REF!</definedName>
    <definedName name="_____________PAG6" localSheetId="63">#REF!</definedName>
    <definedName name="_____________PAG6" localSheetId="64">#REF!</definedName>
    <definedName name="_____________PAG6" localSheetId="65">#REF!</definedName>
    <definedName name="_____________PAG6" localSheetId="66">#REF!</definedName>
    <definedName name="_____________PAG6" localSheetId="7">#REF!</definedName>
    <definedName name="_____________PAG6" localSheetId="8">#REF!</definedName>
    <definedName name="_____________PAG6" localSheetId="67">#REF!</definedName>
    <definedName name="_____________PAG6" localSheetId="68">#REF!</definedName>
    <definedName name="_____________PAG6" localSheetId="77">#REF!</definedName>
    <definedName name="_____________PAG6" localSheetId="9">#REF!</definedName>
    <definedName name="_____________PAG6" localSheetId="10">#REF!</definedName>
    <definedName name="_____________PAG6" localSheetId="78">#REF!</definedName>
    <definedName name="_____________PAG6" localSheetId="79">#REF!</definedName>
    <definedName name="_____________PAG6" localSheetId="80">#REF!</definedName>
    <definedName name="_____________PAG6" localSheetId="81">#REF!</definedName>
    <definedName name="_____________PAG6" localSheetId="82">#REF!</definedName>
    <definedName name="_____________PAG6" localSheetId="83">#REF!</definedName>
    <definedName name="_____________PAG6" localSheetId="84">#REF!</definedName>
    <definedName name="_____________PAG6" localSheetId="85">#REF!</definedName>
    <definedName name="_____________PAG6" localSheetId="86">#REF!</definedName>
    <definedName name="_____________PAG6" localSheetId="87">#REF!</definedName>
    <definedName name="_____________PAG6" localSheetId="88">#REF!</definedName>
    <definedName name="_____________PAG6" localSheetId="89">#REF!</definedName>
    <definedName name="_____________PAG6" localSheetId="90">#REF!</definedName>
    <definedName name="_____________PAG6" localSheetId="91">#REF!</definedName>
    <definedName name="_____________PAG6" localSheetId="92">#REF!</definedName>
    <definedName name="_____________PAG6" localSheetId="93">#REF!</definedName>
    <definedName name="_____________PAG6" localSheetId="11">#REF!</definedName>
    <definedName name="_____________PAG6" localSheetId="12">#REF!</definedName>
    <definedName name="_____________PAG6" localSheetId="94">#REF!</definedName>
    <definedName name="_____________PAG6" localSheetId="95">#REF!</definedName>
    <definedName name="_____________PAG6" localSheetId="96">#REF!</definedName>
    <definedName name="_____________PAG6" localSheetId="97">#REF!</definedName>
    <definedName name="_____________PAG6" localSheetId="98">#REF!</definedName>
    <definedName name="_____________PAG6" localSheetId="99">#REF!</definedName>
    <definedName name="_____________PAG6" localSheetId="100">#REF!</definedName>
    <definedName name="_____________PAG6" localSheetId="101">#REF!</definedName>
    <definedName name="_____________PAG6" localSheetId="102">#REF!</definedName>
    <definedName name="_____________PAG6" localSheetId="103">#REF!</definedName>
    <definedName name="_____________PAG6" localSheetId="104">#REF!</definedName>
    <definedName name="_____________PAG6" localSheetId="105">#REF!</definedName>
    <definedName name="_____________PAG6" localSheetId="112">#REF!</definedName>
    <definedName name="_____________PAG6" localSheetId="116">#REF!</definedName>
    <definedName name="_____________PAG6" localSheetId="131">#REF!</definedName>
    <definedName name="_____________PAG6" localSheetId="133">#REF!</definedName>
    <definedName name="_____________PAG6" localSheetId="135">#REF!</definedName>
    <definedName name="_____________PAG6" localSheetId="137">#REF!</definedName>
    <definedName name="_____________PAG6" localSheetId="138">#REF!</definedName>
    <definedName name="_____________PAG6" localSheetId="139">#REF!</definedName>
    <definedName name="_____________PAG7" localSheetId="1">#REF!</definedName>
    <definedName name="_____________PAG7" localSheetId="150">#REF!</definedName>
    <definedName name="_____________PAG7" localSheetId="18">#REF!</definedName>
    <definedName name="_____________PAG7" localSheetId="19">#REF!</definedName>
    <definedName name="_____________PAG7" localSheetId="20">#REF!</definedName>
    <definedName name="_____________PAG7" localSheetId="21">#REF!</definedName>
    <definedName name="_____________PAG7" localSheetId="22">#REF!</definedName>
    <definedName name="_____________PAG7" localSheetId="23">#REF!</definedName>
    <definedName name="_____________PAG7" localSheetId="24">#REF!</definedName>
    <definedName name="_____________PAG7" localSheetId="25">#REF!</definedName>
    <definedName name="_____________PAG7" localSheetId="26">#REF!</definedName>
    <definedName name="_____________PAG7" localSheetId="27">#REF!</definedName>
    <definedName name="_____________PAG7" localSheetId="28">#REF!</definedName>
    <definedName name="_____________PAG7" localSheetId="29">#REF!</definedName>
    <definedName name="_____________PAG7" localSheetId="30">#REF!</definedName>
    <definedName name="_____________PAG7" localSheetId="31">#REF!</definedName>
    <definedName name="_____________PAG7" localSheetId="33">#REF!</definedName>
    <definedName name="_____________PAG7" localSheetId="3">#REF!</definedName>
    <definedName name="_____________PAG7" localSheetId="4">#REF!</definedName>
    <definedName name="_____________PAG7" localSheetId="34">#REF!</definedName>
    <definedName name="_____________PAG7" localSheetId="35">#REF!</definedName>
    <definedName name="_____________PAG7" localSheetId="37">#REF!</definedName>
    <definedName name="_____________PAG7" localSheetId="38">#REF!</definedName>
    <definedName name="_____________PAG7" localSheetId="39">#REF!</definedName>
    <definedName name="_____________PAG7" localSheetId="40">#REF!</definedName>
    <definedName name="_____________PAG7" localSheetId="41">#REF!</definedName>
    <definedName name="_____________PAG7" localSheetId="42">#REF!</definedName>
    <definedName name="_____________PAG7" localSheetId="43">#REF!</definedName>
    <definedName name="_____________PAG7" localSheetId="44">#REF!</definedName>
    <definedName name="_____________PAG7" localSheetId="46">#REF!</definedName>
    <definedName name="_____________PAG7" localSheetId="47">#REF!</definedName>
    <definedName name="_____________PAG7" localSheetId="48">#REF!</definedName>
    <definedName name="_____________PAG7" localSheetId="5">#REF!</definedName>
    <definedName name="_____________PAG7" localSheetId="49">#REF!</definedName>
    <definedName name="_____________PAG7" localSheetId="50">#REF!</definedName>
    <definedName name="_____________PAG7" localSheetId="51">#REF!</definedName>
    <definedName name="_____________PAG7" localSheetId="52">#REF!</definedName>
    <definedName name="_____________PAG7" localSheetId="53">#REF!</definedName>
    <definedName name="_____________PAG7" localSheetId="54">#REF!</definedName>
    <definedName name="_____________PAG7" localSheetId="56">#REF!</definedName>
    <definedName name="_____________PAG7" localSheetId="59">#REF!</definedName>
    <definedName name="_____________PAG7" localSheetId="60">#REF!</definedName>
    <definedName name="_____________PAG7" localSheetId="61">#REF!</definedName>
    <definedName name="_____________PAG7" localSheetId="62">#REF!</definedName>
    <definedName name="_____________PAG7" localSheetId="63">#REF!</definedName>
    <definedName name="_____________PAG7" localSheetId="64">#REF!</definedName>
    <definedName name="_____________PAG7" localSheetId="65">#REF!</definedName>
    <definedName name="_____________PAG7" localSheetId="66">#REF!</definedName>
    <definedName name="_____________PAG7" localSheetId="7">#REF!</definedName>
    <definedName name="_____________PAG7" localSheetId="8">#REF!</definedName>
    <definedName name="_____________PAG7" localSheetId="67">#REF!</definedName>
    <definedName name="_____________PAG7" localSheetId="68">#REF!</definedName>
    <definedName name="_____________PAG7" localSheetId="77">#REF!</definedName>
    <definedName name="_____________PAG7" localSheetId="9">#REF!</definedName>
    <definedName name="_____________PAG7" localSheetId="10">#REF!</definedName>
    <definedName name="_____________PAG7" localSheetId="78">#REF!</definedName>
    <definedName name="_____________PAG7" localSheetId="79">#REF!</definedName>
    <definedName name="_____________PAG7" localSheetId="80">#REF!</definedName>
    <definedName name="_____________PAG7" localSheetId="81">#REF!</definedName>
    <definedName name="_____________PAG7" localSheetId="82">#REF!</definedName>
    <definedName name="_____________PAG7" localSheetId="83">#REF!</definedName>
    <definedName name="_____________PAG7" localSheetId="84">#REF!</definedName>
    <definedName name="_____________PAG7" localSheetId="85">#REF!</definedName>
    <definedName name="_____________PAG7" localSheetId="86">#REF!</definedName>
    <definedName name="_____________PAG7" localSheetId="87">#REF!</definedName>
    <definedName name="_____________PAG7" localSheetId="88">#REF!</definedName>
    <definedName name="_____________PAG7" localSheetId="89">#REF!</definedName>
    <definedName name="_____________PAG7" localSheetId="90">#REF!</definedName>
    <definedName name="_____________PAG7" localSheetId="91">#REF!</definedName>
    <definedName name="_____________PAG7" localSheetId="92">#REF!</definedName>
    <definedName name="_____________PAG7" localSheetId="93">#REF!</definedName>
    <definedName name="_____________PAG7" localSheetId="11">#REF!</definedName>
    <definedName name="_____________PAG7" localSheetId="12">#REF!</definedName>
    <definedName name="_____________PAG7" localSheetId="94">#REF!</definedName>
    <definedName name="_____________PAG7" localSheetId="95">#REF!</definedName>
    <definedName name="_____________PAG7" localSheetId="96">#REF!</definedName>
    <definedName name="_____________PAG7" localSheetId="97">#REF!</definedName>
    <definedName name="_____________PAG7" localSheetId="98">#REF!</definedName>
    <definedName name="_____________PAG7" localSheetId="99">#REF!</definedName>
    <definedName name="_____________PAG7" localSheetId="100">#REF!</definedName>
    <definedName name="_____________PAG7" localSheetId="101">#REF!</definedName>
    <definedName name="_____________PAG7" localSheetId="102">#REF!</definedName>
    <definedName name="_____________PAG7" localSheetId="103">#REF!</definedName>
    <definedName name="_____________PAG7" localSheetId="104">#REF!</definedName>
    <definedName name="_____________PAG7" localSheetId="105">#REF!</definedName>
    <definedName name="_____________PAG7" localSheetId="112">#REF!</definedName>
    <definedName name="_____________PAG7" localSheetId="116">#REF!</definedName>
    <definedName name="_____________PAG7" localSheetId="131">#REF!</definedName>
    <definedName name="_____________PAG7" localSheetId="133">#REF!</definedName>
    <definedName name="_____________PAG7" localSheetId="135">#REF!</definedName>
    <definedName name="_____________PAG7" localSheetId="137">#REF!</definedName>
    <definedName name="_____________PAG7" localSheetId="138">#REF!</definedName>
    <definedName name="_____________PAG7" localSheetId="139">#REF!</definedName>
    <definedName name="_____________PAG8" localSheetId="1">#REF!</definedName>
    <definedName name="_____________PAG8" localSheetId="150">#REF!</definedName>
    <definedName name="_____________PAG8" localSheetId="18">#REF!</definedName>
    <definedName name="_____________PAG8" localSheetId="19">#REF!</definedName>
    <definedName name="_____________PAG8" localSheetId="20">#REF!</definedName>
    <definedName name="_____________PAG8" localSheetId="21">#REF!</definedName>
    <definedName name="_____________PAG8" localSheetId="22">#REF!</definedName>
    <definedName name="_____________PAG8" localSheetId="23">#REF!</definedName>
    <definedName name="_____________PAG8" localSheetId="24">#REF!</definedName>
    <definedName name="_____________PAG8" localSheetId="25">#REF!</definedName>
    <definedName name="_____________PAG8" localSheetId="26">#REF!</definedName>
    <definedName name="_____________PAG8" localSheetId="27">#REF!</definedName>
    <definedName name="_____________PAG8" localSheetId="28">#REF!</definedName>
    <definedName name="_____________PAG8" localSheetId="29">#REF!</definedName>
    <definedName name="_____________PAG8" localSheetId="30">#REF!</definedName>
    <definedName name="_____________PAG8" localSheetId="31">#REF!</definedName>
    <definedName name="_____________PAG8" localSheetId="33">#REF!</definedName>
    <definedName name="_____________PAG8" localSheetId="3">#REF!</definedName>
    <definedName name="_____________PAG8" localSheetId="4">#REF!</definedName>
    <definedName name="_____________PAG8" localSheetId="34">#REF!</definedName>
    <definedName name="_____________PAG8" localSheetId="35">#REF!</definedName>
    <definedName name="_____________PAG8" localSheetId="37">#REF!</definedName>
    <definedName name="_____________PAG8" localSheetId="38">#REF!</definedName>
    <definedName name="_____________PAG8" localSheetId="39">#REF!</definedName>
    <definedName name="_____________PAG8" localSheetId="40">#REF!</definedName>
    <definedName name="_____________PAG8" localSheetId="41">#REF!</definedName>
    <definedName name="_____________PAG8" localSheetId="42">#REF!</definedName>
    <definedName name="_____________PAG8" localSheetId="43">#REF!</definedName>
    <definedName name="_____________PAG8" localSheetId="44">#REF!</definedName>
    <definedName name="_____________PAG8" localSheetId="46">#REF!</definedName>
    <definedName name="_____________PAG8" localSheetId="47">#REF!</definedName>
    <definedName name="_____________PAG8" localSheetId="48">#REF!</definedName>
    <definedName name="_____________PAG8" localSheetId="5">#REF!</definedName>
    <definedName name="_____________PAG8" localSheetId="49">#REF!</definedName>
    <definedName name="_____________PAG8" localSheetId="50">#REF!</definedName>
    <definedName name="_____________PAG8" localSheetId="51">#REF!</definedName>
    <definedName name="_____________PAG8" localSheetId="52">#REF!</definedName>
    <definedName name="_____________PAG8" localSheetId="53">#REF!</definedName>
    <definedName name="_____________PAG8" localSheetId="54">#REF!</definedName>
    <definedName name="_____________PAG8" localSheetId="56">#REF!</definedName>
    <definedName name="_____________PAG8" localSheetId="59">#REF!</definedName>
    <definedName name="_____________PAG8" localSheetId="60">#REF!</definedName>
    <definedName name="_____________PAG8" localSheetId="61">#REF!</definedName>
    <definedName name="_____________PAG8" localSheetId="62">#REF!</definedName>
    <definedName name="_____________PAG8" localSheetId="63">#REF!</definedName>
    <definedName name="_____________PAG8" localSheetId="64">#REF!</definedName>
    <definedName name="_____________PAG8" localSheetId="65">#REF!</definedName>
    <definedName name="_____________PAG8" localSheetId="66">#REF!</definedName>
    <definedName name="_____________PAG8" localSheetId="7">#REF!</definedName>
    <definedName name="_____________PAG8" localSheetId="8">#REF!</definedName>
    <definedName name="_____________PAG8" localSheetId="67">#REF!</definedName>
    <definedName name="_____________PAG8" localSheetId="68">#REF!</definedName>
    <definedName name="_____________PAG8" localSheetId="77">#REF!</definedName>
    <definedName name="_____________PAG8" localSheetId="9">#REF!</definedName>
    <definedName name="_____________PAG8" localSheetId="10">#REF!</definedName>
    <definedName name="_____________PAG8" localSheetId="78">#REF!</definedName>
    <definedName name="_____________PAG8" localSheetId="79">#REF!</definedName>
    <definedName name="_____________PAG8" localSheetId="80">#REF!</definedName>
    <definedName name="_____________PAG8" localSheetId="81">#REF!</definedName>
    <definedName name="_____________PAG8" localSheetId="82">#REF!</definedName>
    <definedName name="_____________PAG8" localSheetId="83">#REF!</definedName>
    <definedName name="_____________PAG8" localSheetId="84">#REF!</definedName>
    <definedName name="_____________PAG8" localSheetId="85">#REF!</definedName>
    <definedName name="_____________PAG8" localSheetId="86">#REF!</definedName>
    <definedName name="_____________PAG8" localSheetId="87">#REF!</definedName>
    <definedName name="_____________PAG8" localSheetId="88">#REF!</definedName>
    <definedName name="_____________PAG8" localSheetId="89">#REF!</definedName>
    <definedName name="_____________PAG8" localSheetId="90">#REF!</definedName>
    <definedName name="_____________PAG8" localSheetId="91">#REF!</definedName>
    <definedName name="_____________PAG8" localSheetId="92">#REF!</definedName>
    <definedName name="_____________PAG8" localSheetId="93">#REF!</definedName>
    <definedName name="_____________PAG8" localSheetId="11">#REF!</definedName>
    <definedName name="_____________PAG8" localSheetId="12">#REF!</definedName>
    <definedName name="_____________PAG8" localSheetId="94">#REF!</definedName>
    <definedName name="_____________PAG8" localSheetId="95">#REF!</definedName>
    <definedName name="_____________PAG8" localSheetId="96">#REF!</definedName>
    <definedName name="_____________PAG8" localSheetId="97">#REF!</definedName>
    <definedName name="_____________PAG8" localSheetId="98">#REF!</definedName>
    <definedName name="_____________PAG8" localSheetId="99">#REF!</definedName>
    <definedName name="_____________PAG8" localSheetId="100">#REF!</definedName>
    <definedName name="_____________PAG8" localSheetId="101">#REF!</definedName>
    <definedName name="_____________PAG8" localSheetId="102">#REF!</definedName>
    <definedName name="_____________PAG8" localSheetId="103">#REF!</definedName>
    <definedName name="_____________PAG8" localSheetId="104">#REF!</definedName>
    <definedName name="_____________PAG8" localSheetId="105">#REF!</definedName>
    <definedName name="_____________PAG8" localSheetId="112">#REF!</definedName>
    <definedName name="_____________PAG8" localSheetId="116">#REF!</definedName>
    <definedName name="_____________PAG8" localSheetId="131">#REF!</definedName>
    <definedName name="_____________PAG8" localSheetId="133">#REF!</definedName>
    <definedName name="_____________PAG8" localSheetId="135">#REF!</definedName>
    <definedName name="_____________PAG8" localSheetId="137">#REF!</definedName>
    <definedName name="_____________PAG8" localSheetId="138">#REF!</definedName>
    <definedName name="_____________PAG8" localSheetId="139">#REF!</definedName>
    <definedName name="_____________PAG9" localSheetId="1">#REF!</definedName>
    <definedName name="_____________PAG9" localSheetId="150">#REF!</definedName>
    <definedName name="_____________PAG9" localSheetId="18">#REF!</definedName>
    <definedName name="_____________PAG9" localSheetId="19">#REF!</definedName>
    <definedName name="_____________PAG9" localSheetId="20">#REF!</definedName>
    <definedName name="_____________PAG9" localSheetId="21">#REF!</definedName>
    <definedName name="_____________PAG9" localSheetId="22">#REF!</definedName>
    <definedName name="_____________PAG9" localSheetId="23">#REF!</definedName>
    <definedName name="_____________PAG9" localSheetId="24">#REF!</definedName>
    <definedName name="_____________PAG9" localSheetId="25">#REF!</definedName>
    <definedName name="_____________PAG9" localSheetId="26">#REF!</definedName>
    <definedName name="_____________PAG9" localSheetId="27">#REF!</definedName>
    <definedName name="_____________PAG9" localSheetId="28">#REF!</definedName>
    <definedName name="_____________PAG9" localSheetId="29">#REF!</definedName>
    <definedName name="_____________PAG9" localSheetId="30">#REF!</definedName>
    <definedName name="_____________PAG9" localSheetId="31">#REF!</definedName>
    <definedName name="_____________PAG9" localSheetId="33">#REF!</definedName>
    <definedName name="_____________PAG9" localSheetId="3">#REF!</definedName>
    <definedName name="_____________PAG9" localSheetId="4">#REF!</definedName>
    <definedName name="_____________PAG9" localSheetId="34">#REF!</definedName>
    <definedName name="_____________PAG9" localSheetId="35">#REF!</definedName>
    <definedName name="_____________PAG9" localSheetId="37">#REF!</definedName>
    <definedName name="_____________PAG9" localSheetId="38">#REF!</definedName>
    <definedName name="_____________PAG9" localSheetId="39">#REF!</definedName>
    <definedName name="_____________PAG9" localSheetId="40">#REF!</definedName>
    <definedName name="_____________PAG9" localSheetId="41">#REF!</definedName>
    <definedName name="_____________PAG9" localSheetId="42">#REF!</definedName>
    <definedName name="_____________PAG9" localSheetId="43">#REF!</definedName>
    <definedName name="_____________PAG9" localSheetId="44">#REF!</definedName>
    <definedName name="_____________PAG9" localSheetId="46">#REF!</definedName>
    <definedName name="_____________PAG9" localSheetId="47">#REF!</definedName>
    <definedName name="_____________PAG9" localSheetId="48">#REF!</definedName>
    <definedName name="_____________PAG9" localSheetId="5">#REF!</definedName>
    <definedName name="_____________PAG9" localSheetId="49">#REF!</definedName>
    <definedName name="_____________PAG9" localSheetId="50">#REF!</definedName>
    <definedName name="_____________PAG9" localSheetId="51">#REF!</definedName>
    <definedName name="_____________PAG9" localSheetId="52">#REF!</definedName>
    <definedName name="_____________PAG9" localSheetId="53">#REF!</definedName>
    <definedName name="_____________PAG9" localSheetId="54">#REF!</definedName>
    <definedName name="_____________PAG9" localSheetId="56">#REF!</definedName>
    <definedName name="_____________PAG9" localSheetId="59">#REF!</definedName>
    <definedName name="_____________PAG9" localSheetId="60">#REF!</definedName>
    <definedName name="_____________PAG9" localSheetId="61">#REF!</definedName>
    <definedName name="_____________PAG9" localSheetId="62">#REF!</definedName>
    <definedName name="_____________PAG9" localSheetId="63">#REF!</definedName>
    <definedName name="_____________PAG9" localSheetId="64">#REF!</definedName>
    <definedName name="_____________PAG9" localSheetId="65">#REF!</definedName>
    <definedName name="_____________PAG9" localSheetId="66">#REF!</definedName>
    <definedName name="_____________PAG9" localSheetId="7">#REF!</definedName>
    <definedName name="_____________PAG9" localSheetId="8">#REF!</definedName>
    <definedName name="_____________PAG9" localSheetId="67">#REF!</definedName>
    <definedName name="_____________PAG9" localSheetId="68">#REF!</definedName>
    <definedName name="_____________PAG9" localSheetId="77">#REF!</definedName>
    <definedName name="_____________PAG9" localSheetId="9">#REF!</definedName>
    <definedName name="_____________PAG9" localSheetId="10">#REF!</definedName>
    <definedName name="_____________PAG9" localSheetId="78">#REF!</definedName>
    <definedName name="_____________PAG9" localSheetId="79">#REF!</definedName>
    <definedName name="_____________PAG9" localSheetId="80">#REF!</definedName>
    <definedName name="_____________PAG9" localSheetId="81">#REF!</definedName>
    <definedName name="_____________PAG9" localSheetId="82">#REF!</definedName>
    <definedName name="_____________PAG9" localSheetId="83">#REF!</definedName>
    <definedName name="_____________PAG9" localSheetId="84">#REF!</definedName>
    <definedName name="_____________PAG9" localSheetId="85">#REF!</definedName>
    <definedName name="_____________PAG9" localSheetId="86">#REF!</definedName>
    <definedName name="_____________PAG9" localSheetId="87">#REF!</definedName>
    <definedName name="_____________PAG9" localSheetId="88">#REF!</definedName>
    <definedName name="_____________PAG9" localSheetId="89">#REF!</definedName>
    <definedName name="_____________PAG9" localSheetId="90">#REF!</definedName>
    <definedName name="_____________PAG9" localSheetId="91">#REF!</definedName>
    <definedName name="_____________PAG9" localSheetId="92">#REF!</definedName>
    <definedName name="_____________PAG9" localSheetId="93">#REF!</definedName>
    <definedName name="_____________PAG9" localSheetId="11">#REF!</definedName>
    <definedName name="_____________PAG9" localSheetId="12">#REF!</definedName>
    <definedName name="_____________PAG9" localSheetId="94">#REF!</definedName>
    <definedName name="_____________PAG9" localSheetId="95">#REF!</definedName>
    <definedName name="_____________PAG9" localSheetId="96">#REF!</definedName>
    <definedName name="_____________PAG9" localSheetId="97">#REF!</definedName>
    <definedName name="_____________PAG9" localSheetId="98">#REF!</definedName>
    <definedName name="_____________PAG9" localSheetId="99">#REF!</definedName>
    <definedName name="_____________PAG9" localSheetId="100">#REF!</definedName>
    <definedName name="_____________PAG9" localSheetId="101">#REF!</definedName>
    <definedName name="_____________PAG9" localSheetId="102">#REF!</definedName>
    <definedName name="_____________PAG9" localSheetId="103">#REF!</definedName>
    <definedName name="_____________PAG9" localSheetId="104">#REF!</definedName>
    <definedName name="_____________PAG9" localSheetId="105">#REF!</definedName>
    <definedName name="_____________PAG9" localSheetId="112">#REF!</definedName>
    <definedName name="_____________PAG9" localSheetId="116">#REF!</definedName>
    <definedName name="_____________PAG9" localSheetId="131">#REF!</definedName>
    <definedName name="_____________PAG9" localSheetId="133">#REF!</definedName>
    <definedName name="_____________PAG9" localSheetId="135">#REF!</definedName>
    <definedName name="_____________PAG9" localSheetId="137">#REF!</definedName>
    <definedName name="_____________PAG9" localSheetId="138">#REF!</definedName>
    <definedName name="_____________PAG9" localSheetId="139">#REF!</definedName>
    <definedName name="____________pag03" localSheetId="1">#REF!</definedName>
    <definedName name="____________pag03" localSheetId="150">#REF!</definedName>
    <definedName name="____________pag03" localSheetId="18">#REF!</definedName>
    <definedName name="____________pag03" localSheetId="19">#REF!</definedName>
    <definedName name="____________pag03" localSheetId="20">#REF!</definedName>
    <definedName name="____________pag03" localSheetId="21">#REF!</definedName>
    <definedName name="____________pag03" localSheetId="22">#REF!</definedName>
    <definedName name="____________pag03" localSheetId="23">#REF!</definedName>
    <definedName name="____________pag03" localSheetId="24">#REF!</definedName>
    <definedName name="____________pag03" localSheetId="25">#REF!</definedName>
    <definedName name="____________pag03" localSheetId="26">#REF!</definedName>
    <definedName name="____________pag03" localSheetId="27">#REF!</definedName>
    <definedName name="____________pag03" localSheetId="28">#REF!</definedName>
    <definedName name="____________pag03" localSheetId="29">#REF!</definedName>
    <definedName name="____________pag03" localSheetId="30">#REF!</definedName>
    <definedName name="____________pag03" localSheetId="31">#REF!</definedName>
    <definedName name="____________pag03" localSheetId="33">#REF!</definedName>
    <definedName name="____________pag03" localSheetId="3">#REF!</definedName>
    <definedName name="____________pag03" localSheetId="4">#REF!</definedName>
    <definedName name="____________pag03" localSheetId="34">#REF!</definedName>
    <definedName name="____________pag03" localSheetId="35">#REF!</definedName>
    <definedName name="____________pag03" localSheetId="37">#REF!</definedName>
    <definedName name="____________pag03" localSheetId="38">#REF!</definedName>
    <definedName name="____________pag03" localSheetId="39">#REF!</definedName>
    <definedName name="____________pag03" localSheetId="40">#REF!</definedName>
    <definedName name="____________pag03" localSheetId="41">#REF!</definedName>
    <definedName name="____________pag03" localSheetId="42">#REF!</definedName>
    <definedName name="____________pag03" localSheetId="43">#REF!</definedName>
    <definedName name="____________pag03" localSheetId="44">#REF!</definedName>
    <definedName name="____________pag03" localSheetId="46">#REF!</definedName>
    <definedName name="____________pag03" localSheetId="47">#REF!</definedName>
    <definedName name="____________pag03" localSheetId="48">#REF!</definedName>
    <definedName name="____________pag03" localSheetId="5">#REF!</definedName>
    <definedName name="____________pag03" localSheetId="49">#REF!</definedName>
    <definedName name="____________pag03" localSheetId="50">#REF!</definedName>
    <definedName name="____________pag03" localSheetId="51">#REF!</definedName>
    <definedName name="____________pag03" localSheetId="52">#REF!</definedName>
    <definedName name="____________pag03" localSheetId="53">#REF!</definedName>
    <definedName name="____________pag03" localSheetId="54">#REF!</definedName>
    <definedName name="____________pag03" localSheetId="56">#REF!</definedName>
    <definedName name="____________pag03" localSheetId="59">#REF!</definedName>
    <definedName name="____________pag03" localSheetId="60">#REF!</definedName>
    <definedName name="____________pag03" localSheetId="61">#REF!</definedName>
    <definedName name="____________pag03" localSheetId="62">#REF!</definedName>
    <definedName name="____________pag03" localSheetId="63">#REF!</definedName>
    <definedName name="____________pag03" localSheetId="64">#REF!</definedName>
    <definedName name="____________pag03" localSheetId="65">#REF!</definedName>
    <definedName name="____________pag03" localSheetId="66">#REF!</definedName>
    <definedName name="____________pag03" localSheetId="7">#REF!</definedName>
    <definedName name="____________pag03" localSheetId="8">#REF!</definedName>
    <definedName name="____________pag03" localSheetId="67">#REF!</definedName>
    <definedName name="____________pag03" localSheetId="68">#REF!</definedName>
    <definedName name="____________pag03" localSheetId="77">#REF!</definedName>
    <definedName name="____________pag03" localSheetId="9">#REF!</definedName>
    <definedName name="____________pag03" localSheetId="10">#REF!</definedName>
    <definedName name="____________pag03" localSheetId="78">#REF!</definedName>
    <definedName name="____________pag03" localSheetId="79">#REF!</definedName>
    <definedName name="____________pag03" localSheetId="80">#REF!</definedName>
    <definedName name="____________pag03" localSheetId="81">#REF!</definedName>
    <definedName name="____________pag03" localSheetId="82">#REF!</definedName>
    <definedName name="____________pag03" localSheetId="83">#REF!</definedName>
    <definedName name="____________pag03" localSheetId="84">#REF!</definedName>
    <definedName name="____________pag03" localSheetId="85">#REF!</definedName>
    <definedName name="____________pag03" localSheetId="86">#REF!</definedName>
    <definedName name="____________pag03" localSheetId="87">#REF!</definedName>
    <definedName name="____________pag03" localSheetId="88">#REF!</definedName>
    <definedName name="____________pag03" localSheetId="89">#REF!</definedName>
    <definedName name="____________pag03" localSheetId="90">#REF!</definedName>
    <definedName name="____________pag03" localSheetId="91">#REF!</definedName>
    <definedName name="____________pag03" localSheetId="92">#REF!</definedName>
    <definedName name="____________pag03" localSheetId="93">#REF!</definedName>
    <definedName name="____________pag03" localSheetId="11">#REF!</definedName>
    <definedName name="____________pag03" localSheetId="12">#REF!</definedName>
    <definedName name="____________pag03" localSheetId="94">#REF!</definedName>
    <definedName name="____________pag03" localSheetId="95">#REF!</definedName>
    <definedName name="____________pag03" localSheetId="96">#REF!</definedName>
    <definedName name="____________pag03" localSheetId="97">#REF!</definedName>
    <definedName name="____________pag03" localSheetId="98">#REF!</definedName>
    <definedName name="____________pag03" localSheetId="99">#REF!</definedName>
    <definedName name="____________pag03" localSheetId="100">#REF!</definedName>
    <definedName name="____________pag03" localSheetId="101">#REF!</definedName>
    <definedName name="____________pag03" localSheetId="102">#REF!</definedName>
    <definedName name="____________pag03" localSheetId="103">#REF!</definedName>
    <definedName name="____________pag03" localSheetId="104">#REF!</definedName>
    <definedName name="____________pag03" localSheetId="105">#REF!</definedName>
    <definedName name="____________pag03" localSheetId="112">#REF!</definedName>
    <definedName name="____________pag03" localSheetId="116">#REF!</definedName>
    <definedName name="____________pag03" localSheetId="131">#REF!</definedName>
    <definedName name="____________pag03" localSheetId="133">#REF!</definedName>
    <definedName name="____________pag03" localSheetId="135">#REF!</definedName>
    <definedName name="____________pag03" localSheetId="137">#REF!</definedName>
    <definedName name="____________pag03" localSheetId="138">#REF!</definedName>
    <definedName name="____________pag03" localSheetId="139">#REF!</definedName>
    <definedName name="____________pag04" localSheetId="1">#REF!</definedName>
    <definedName name="____________pag04" localSheetId="150">#REF!</definedName>
    <definedName name="____________pag04" localSheetId="18">#REF!</definedName>
    <definedName name="____________pag04" localSheetId="19">#REF!</definedName>
    <definedName name="____________pag04" localSheetId="20">#REF!</definedName>
    <definedName name="____________pag04" localSheetId="21">#REF!</definedName>
    <definedName name="____________pag04" localSheetId="22">#REF!</definedName>
    <definedName name="____________pag04" localSheetId="23">#REF!</definedName>
    <definedName name="____________pag04" localSheetId="24">#REF!</definedName>
    <definedName name="____________pag04" localSheetId="25">#REF!</definedName>
    <definedName name="____________pag04" localSheetId="26">#REF!</definedName>
    <definedName name="____________pag04" localSheetId="27">#REF!</definedName>
    <definedName name="____________pag04" localSheetId="28">#REF!</definedName>
    <definedName name="____________pag04" localSheetId="29">#REF!</definedName>
    <definedName name="____________pag04" localSheetId="30">#REF!</definedName>
    <definedName name="____________pag04" localSheetId="31">#REF!</definedName>
    <definedName name="____________pag04" localSheetId="33">#REF!</definedName>
    <definedName name="____________pag04" localSheetId="3">#REF!</definedName>
    <definedName name="____________pag04" localSheetId="4">#REF!</definedName>
    <definedName name="____________pag04" localSheetId="34">#REF!</definedName>
    <definedName name="____________pag04" localSheetId="35">#REF!</definedName>
    <definedName name="____________pag04" localSheetId="37">#REF!</definedName>
    <definedName name="____________pag04" localSheetId="38">#REF!</definedName>
    <definedName name="____________pag04" localSheetId="39">#REF!</definedName>
    <definedName name="____________pag04" localSheetId="40">#REF!</definedName>
    <definedName name="____________pag04" localSheetId="41">#REF!</definedName>
    <definedName name="____________pag04" localSheetId="42">#REF!</definedName>
    <definedName name="____________pag04" localSheetId="43">#REF!</definedName>
    <definedName name="____________pag04" localSheetId="44">#REF!</definedName>
    <definedName name="____________pag04" localSheetId="46">#REF!</definedName>
    <definedName name="____________pag04" localSheetId="47">#REF!</definedName>
    <definedName name="____________pag04" localSheetId="48">#REF!</definedName>
    <definedName name="____________pag04" localSheetId="5">#REF!</definedName>
    <definedName name="____________pag04" localSheetId="49">#REF!</definedName>
    <definedName name="____________pag04" localSheetId="50">#REF!</definedName>
    <definedName name="____________pag04" localSheetId="51">#REF!</definedName>
    <definedName name="____________pag04" localSheetId="52">#REF!</definedName>
    <definedName name="____________pag04" localSheetId="53">#REF!</definedName>
    <definedName name="____________pag04" localSheetId="54">#REF!</definedName>
    <definedName name="____________pag04" localSheetId="56">#REF!</definedName>
    <definedName name="____________pag04" localSheetId="59">#REF!</definedName>
    <definedName name="____________pag04" localSheetId="60">#REF!</definedName>
    <definedName name="____________pag04" localSheetId="61">#REF!</definedName>
    <definedName name="____________pag04" localSheetId="62">#REF!</definedName>
    <definedName name="____________pag04" localSheetId="63">#REF!</definedName>
    <definedName name="____________pag04" localSheetId="64">#REF!</definedName>
    <definedName name="____________pag04" localSheetId="65">#REF!</definedName>
    <definedName name="____________pag04" localSheetId="66">#REF!</definedName>
    <definedName name="____________pag04" localSheetId="7">#REF!</definedName>
    <definedName name="____________pag04" localSheetId="8">#REF!</definedName>
    <definedName name="____________pag04" localSheetId="67">#REF!</definedName>
    <definedName name="____________pag04" localSheetId="68">#REF!</definedName>
    <definedName name="____________pag04" localSheetId="77">#REF!</definedName>
    <definedName name="____________pag04" localSheetId="9">#REF!</definedName>
    <definedName name="____________pag04" localSheetId="10">#REF!</definedName>
    <definedName name="____________pag04" localSheetId="78">#REF!</definedName>
    <definedName name="____________pag04" localSheetId="79">#REF!</definedName>
    <definedName name="____________pag04" localSheetId="80">#REF!</definedName>
    <definedName name="____________pag04" localSheetId="81">#REF!</definedName>
    <definedName name="____________pag04" localSheetId="82">#REF!</definedName>
    <definedName name="____________pag04" localSheetId="83">#REF!</definedName>
    <definedName name="____________pag04" localSheetId="84">#REF!</definedName>
    <definedName name="____________pag04" localSheetId="85">#REF!</definedName>
    <definedName name="____________pag04" localSheetId="86">#REF!</definedName>
    <definedName name="____________pag04" localSheetId="87">#REF!</definedName>
    <definedName name="____________pag04" localSheetId="88">#REF!</definedName>
    <definedName name="____________pag04" localSheetId="89">#REF!</definedName>
    <definedName name="____________pag04" localSheetId="90">#REF!</definedName>
    <definedName name="____________pag04" localSheetId="91">#REF!</definedName>
    <definedName name="____________pag04" localSheetId="92">#REF!</definedName>
    <definedName name="____________pag04" localSheetId="93">#REF!</definedName>
    <definedName name="____________pag04" localSheetId="11">#REF!</definedName>
    <definedName name="____________pag04" localSheetId="12">#REF!</definedName>
    <definedName name="____________pag04" localSheetId="94">#REF!</definedName>
    <definedName name="____________pag04" localSheetId="95">#REF!</definedName>
    <definedName name="____________pag04" localSheetId="96">#REF!</definedName>
    <definedName name="____________pag04" localSheetId="97">#REF!</definedName>
    <definedName name="____________pag04" localSheetId="98">#REF!</definedName>
    <definedName name="____________pag04" localSheetId="99">#REF!</definedName>
    <definedName name="____________pag04" localSheetId="100">#REF!</definedName>
    <definedName name="____________pag04" localSheetId="101">#REF!</definedName>
    <definedName name="____________pag04" localSheetId="102">#REF!</definedName>
    <definedName name="____________pag04" localSheetId="103">#REF!</definedName>
    <definedName name="____________pag04" localSheetId="104">#REF!</definedName>
    <definedName name="____________pag04" localSheetId="105">#REF!</definedName>
    <definedName name="____________pag04" localSheetId="112">#REF!</definedName>
    <definedName name="____________pag04" localSheetId="116">#REF!</definedName>
    <definedName name="____________pag04" localSheetId="131">#REF!</definedName>
    <definedName name="____________pag04" localSheetId="133">#REF!</definedName>
    <definedName name="____________pag04" localSheetId="135">#REF!</definedName>
    <definedName name="____________pag04" localSheetId="137">#REF!</definedName>
    <definedName name="____________pag04" localSheetId="138">#REF!</definedName>
    <definedName name="____________pag04" localSheetId="139">#REF!</definedName>
    <definedName name="____________pag040" localSheetId="1">#REF!</definedName>
    <definedName name="____________pag040" localSheetId="150">#REF!</definedName>
    <definedName name="____________pag040" localSheetId="18">#REF!</definedName>
    <definedName name="____________pag040" localSheetId="19">#REF!</definedName>
    <definedName name="____________pag040" localSheetId="20">#REF!</definedName>
    <definedName name="____________pag040" localSheetId="21">#REF!</definedName>
    <definedName name="____________pag040" localSheetId="22">#REF!</definedName>
    <definedName name="____________pag040" localSheetId="23">#REF!</definedName>
    <definedName name="____________pag040" localSheetId="24">#REF!</definedName>
    <definedName name="____________pag040" localSheetId="25">#REF!</definedName>
    <definedName name="____________pag040" localSheetId="26">#REF!</definedName>
    <definedName name="____________pag040" localSheetId="27">#REF!</definedName>
    <definedName name="____________pag040" localSheetId="28">#REF!</definedName>
    <definedName name="____________pag040" localSheetId="29">#REF!</definedName>
    <definedName name="____________pag040" localSheetId="30">#REF!</definedName>
    <definedName name="____________pag040" localSheetId="31">#REF!</definedName>
    <definedName name="____________pag040" localSheetId="33">#REF!</definedName>
    <definedName name="____________pag040" localSheetId="3">#REF!</definedName>
    <definedName name="____________pag040" localSheetId="4">#REF!</definedName>
    <definedName name="____________pag040" localSheetId="34">#REF!</definedName>
    <definedName name="____________pag040" localSheetId="35">#REF!</definedName>
    <definedName name="____________pag040" localSheetId="37">#REF!</definedName>
    <definedName name="____________pag040" localSheetId="38">#REF!</definedName>
    <definedName name="____________pag040" localSheetId="39">#REF!</definedName>
    <definedName name="____________pag040" localSheetId="40">#REF!</definedName>
    <definedName name="____________pag040" localSheetId="41">#REF!</definedName>
    <definedName name="____________pag040" localSheetId="42">#REF!</definedName>
    <definedName name="____________pag040" localSheetId="43">#REF!</definedName>
    <definedName name="____________pag040" localSheetId="44">#REF!</definedName>
    <definedName name="____________pag040" localSheetId="46">#REF!</definedName>
    <definedName name="____________pag040" localSheetId="47">#REF!</definedName>
    <definedName name="____________pag040" localSheetId="48">#REF!</definedName>
    <definedName name="____________pag040" localSheetId="5">#REF!</definedName>
    <definedName name="____________pag040" localSheetId="49">#REF!</definedName>
    <definedName name="____________pag040" localSheetId="50">#REF!</definedName>
    <definedName name="____________pag040" localSheetId="51">#REF!</definedName>
    <definedName name="____________pag040" localSheetId="52">#REF!</definedName>
    <definedName name="____________pag040" localSheetId="53">#REF!</definedName>
    <definedName name="____________pag040" localSheetId="54">#REF!</definedName>
    <definedName name="____________pag040" localSheetId="56">#REF!</definedName>
    <definedName name="____________pag040" localSheetId="59">#REF!</definedName>
    <definedName name="____________pag040" localSheetId="60">#REF!</definedName>
    <definedName name="____________pag040" localSheetId="61">#REF!</definedName>
    <definedName name="____________pag040" localSheetId="62">#REF!</definedName>
    <definedName name="____________pag040" localSheetId="63">#REF!</definedName>
    <definedName name="____________pag040" localSheetId="64">#REF!</definedName>
    <definedName name="____________pag040" localSheetId="65">#REF!</definedName>
    <definedName name="____________pag040" localSheetId="66">#REF!</definedName>
    <definedName name="____________pag040" localSheetId="7">#REF!</definedName>
    <definedName name="____________pag040" localSheetId="8">#REF!</definedName>
    <definedName name="____________pag040" localSheetId="67">#REF!</definedName>
    <definedName name="____________pag040" localSheetId="68">#REF!</definedName>
    <definedName name="____________pag040" localSheetId="77">#REF!</definedName>
    <definedName name="____________pag040" localSheetId="9">#REF!</definedName>
    <definedName name="____________pag040" localSheetId="10">#REF!</definedName>
    <definedName name="____________pag040" localSheetId="78">#REF!</definedName>
    <definedName name="____________pag040" localSheetId="79">#REF!</definedName>
    <definedName name="____________pag040" localSheetId="80">#REF!</definedName>
    <definedName name="____________pag040" localSheetId="81">#REF!</definedName>
    <definedName name="____________pag040" localSheetId="82">#REF!</definedName>
    <definedName name="____________pag040" localSheetId="83">#REF!</definedName>
    <definedName name="____________pag040" localSheetId="84">#REF!</definedName>
    <definedName name="____________pag040" localSheetId="85">#REF!</definedName>
    <definedName name="____________pag040" localSheetId="86">#REF!</definedName>
    <definedName name="____________pag040" localSheetId="87">#REF!</definedName>
    <definedName name="____________pag040" localSheetId="88">#REF!</definedName>
    <definedName name="____________pag040" localSheetId="89">#REF!</definedName>
    <definedName name="____________pag040" localSheetId="90">#REF!</definedName>
    <definedName name="____________pag040" localSheetId="91">#REF!</definedName>
    <definedName name="____________pag040" localSheetId="92">#REF!</definedName>
    <definedName name="____________pag040" localSheetId="93">#REF!</definedName>
    <definedName name="____________pag040" localSheetId="11">#REF!</definedName>
    <definedName name="____________pag040" localSheetId="12">#REF!</definedName>
    <definedName name="____________pag040" localSheetId="94">#REF!</definedName>
    <definedName name="____________pag040" localSheetId="95">#REF!</definedName>
    <definedName name="____________pag040" localSheetId="96">#REF!</definedName>
    <definedName name="____________pag040" localSheetId="97">#REF!</definedName>
    <definedName name="____________pag040" localSheetId="98">#REF!</definedName>
    <definedName name="____________pag040" localSheetId="99">#REF!</definedName>
    <definedName name="____________pag040" localSheetId="100">#REF!</definedName>
    <definedName name="____________pag040" localSheetId="101">#REF!</definedName>
    <definedName name="____________pag040" localSheetId="102">#REF!</definedName>
    <definedName name="____________pag040" localSheetId="103">#REF!</definedName>
    <definedName name="____________pag040" localSheetId="104">#REF!</definedName>
    <definedName name="____________pag040" localSheetId="105">#REF!</definedName>
    <definedName name="____________pag040" localSheetId="112">#REF!</definedName>
    <definedName name="____________pag040" localSheetId="116">#REF!</definedName>
    <definedName name="____________pag040" localSheetId="131">#REF!</definedName>
    <definedName name="____________pag040" localSheetId="133">#REF!</definedName>
    <definedName name="____________pag040" localSheetId="135">#REF!</definedName>
    <definedName name="____________pag040" localSheetId="137">#REF!</definedName>
    <definedName name="____________pag040" localSheetId="138">#REF!</definedName>
    <definedName name="____________pag040" localSheetId="139">#REF!</definedName>
    <definedName name="____________pag08" localSheetId="1">#REF!</definedName>
    <definedName name="____________pag08" localSheetId="150">#REF!</definedName>
    <definedName name="____________pag08" localSheetId="18">#REF!</definedName>
    <definedName name="____________pag08" localSheetId="19">#REF!</definedName>
    <definedName name="____________pag08" localSheetId="20">#REF!</definedName>
    <definedName name="____________pag08" localSheetId="21">#REF!</definedName>
    <definedName name="____________pag08" localSheetId="22">#REF!</definedName>
    <definedName name="____________pag08" localSheetId="23">#REF!</definedName>
    <definedName name="____________pag08" localSheetId="24">#REF!</definedName>
    <definedName name="____________pag08" localSheetId="25">#REF!</definedName>
    <definedName name="____________pag08" localSheetId="26">#REF!</definedName>
    <definedName name="____________pag08" localSheetId="27">#REF!</definedName>
    <definedName name="____________pag08" localSheetId="28">#REF!</definedName>
    <definedName name="____________pag08" localSheetId="29">#REF!</definedName>
    <definedName name="____________pag08" localSheetId="30">#REF!</definedName>
    <definedName name="____________pag08" localSheetId="31">#REF!</definedName>
    <definedName name="____________pag08" localSheetId="33">#REF!</definedName>
    <definedName name="____________pag08" localSheetId="3">#REF!</definedName>
    <definedName name="____________pag08" localSheetId="4">#REF!</definedName>
    <definedName name="____________pag08" localSheetId="34">#REF!</definedName>
    <definedName name="____________pag08" localSheetId="35">#REF!</definedName>
    <definedName name="____________pag08" localSheetId="37">#REF!</definedName>
    <definedName name="____________pag08" localSheetId="38">#REF!</definedName>
    <definedName name="____________pag08" localSheetId="39">#REF!</definedName>
    <definedName name="____________pag08" localSheetId="40">#REF!</definedName>
    <definedName name="____________pag08" localSheetId="41">#REF!</definedName>
    <definedName name="____________pag08" localSheetId="42">#REF!</definedName>
    <definedName name="____________pag08" localSheetId="43">#REF!</definedName>
    <definedName name="____________pag08" localSheetId="44">#REF!</definedName>
    <definedName name="____________pag08" localSheetId="46">#REF!</definedName>
    <definedName name="____________pag08" localSheetId="47">#REF!</definedName>
    <definedName name="____________pag08" localSheetId="48">#REF!</definedName>
    <definedName name="____________pag08" localSheetId="5">#REF!</definedName>
    <definedName name="____________pag08" localSheetId="49">#REF!</definedName>
    <definedName name="____________pag08" localSheetId="50">#REF!</definedName>
    <definedName name="____________pag08" localSheetId="51">#REF!</definedName>
    <definedName name="____________pag08" localSheetId="52">#REF!</definedName>
    <definedName name="____________pag08" localSheetId="53">#REF!</definedName>
    <definedName name="____________pag08" localSheetId="54">#REF!</definedName>
    <definedName name="____________pag08" localSheetId="56">#REF!</definedName>
    <definedName name="____________pag08" localSheetId="59">#REF!</definedName>
    <definedName name="____________pag08" localSheetId="60">#REF!</definedName>
    <definedName name="____________pag08" localSheetId="61">#REF!</definedName>
    <definedName name="____________pag08" localSheetId="62">#REF!</definedName>
    <definedName name="____________pag08" localSheetId="63">#REF!</definedName>
    <definedName name="____________pag08" localSheetId="64">#REF!</definedName>
    <definedName name="____________pag08" localSheetId="65">#REF!</definedName>
    <definedName name="____________pag08" localSheetId="66">#REF!</definedName>
    <definedName name="____________pag08" localSheetId="7">#REF!</definedName>
    <definedName name="____________pag08" localSheetId="8">#REF!</definedName>
    <definedName name="____________pag08" localSheetId="67">#REF!</definedName>
    <definedName name="____________pag08" localSheetId="68">#REF!</definedName>
    <definedName name="____________pag08" localSheetId="77">#REF!</definedName>
    <definedName name="____________pag08" localSheetId="9">#REF!</definedName>
    <definedName name="____________pag08" localSheetId="10">#REF!</definedName>
    <definedName name="____________pag08" localSheetId="78">#REF!</definedName>
    <definedName name="____________pag08" localSheetId="79">#REF!</definedName>
    <definedName name="____________pag08" localSheetId="80">#REF!</definedName>
    <definedName name="____________pag08" localSheetId="81">#REF!</definedName>
    <definedName name="____________pag08" localSheetId="82">#REF!</definedName>
    <definedName name="____________pag08" localSheetId="83">#REF!</definedName>
    <definedName name="____________pag08" localSheetId="84">#REF!</definedName>
    <definedName name="____________pag08" localSheetId="85">#REF!</definedName>
    <definedName name="____________pag08" localSheetId="86">#REF!</definedName>
    <definedName name="____________pag08" localSheetId="87">#REF!</definedName>
    <definedName name="____________pag08" localSheetId="88">#REF!</definedName>
    <definedName name="____________pag08" localSheetId="89">#REF!</definedName>
    <definedName name="____________pag08" localSheetId="90">#REF!</definedName>
    <definedName name="____________pag08" localSheetId="91">#REF!</definedName>
    <definedName name="____________pag08" localSheetId="92">#REF!</definedName>
    <definedName name="____________pag08" localSheetId="93">#REF!</definedName>
    <definedName name="____________pag08" localSheetId="11">#REF!</definedName>
    <definedName name="____________pag08" localSheetId="12">#REF!</definedName>
    <definedName name="____________pag08" localSheetId="94">#REF!</definedName>
    <definedName name="____________pag08" localSheetId="95">#REF!</definedName>
    <definedName name="____________pag08" localSheetId="96">#REF!</definedName>
    <definedName name="____________pag08" localSheetId="97">#REF!</definedName>
    <definedName name="____________pag08" localSheetId="98">#REF!</definedName>
    <definedName name="____________pag08" localSheetId="99">#REF!</definedName>
    <definedName name="____________pag08" localSheetId="100">#REF!</definedName>
    <definedName name="____________pag08" localSheetId="101">#REF!</definedName>
    <definedName name="____________pag08" localSheetId="102">#REF!</definedName>
    <definedName name="____________pag08" localSheetId="103">#REF!</definedName>
    <definedName name="____________pag08" localSheetId="104">#REF!</definedName>
    <definedName name="____________pag08" localSheetId="105">#REF!</definedName>
    <definedName name="____________pag08" localSheetId="112">#REF!</definedName>
    <definedName name="____________pag08" localSheetId="116">#REF!</definedName>
    <definedName name="____________pag08" localSheetId="131">#REF!</definedName>
    <definedName name="____________pag08" localSheetId="133">#REF!</definedName>
    <definedName name="____________pag08" localSheetId="135">#REF!</definedName>
    <definedName name="____________pag08" localSheetId="137">#REF!</definedName>
    <definedName name="____________pag08" localSheetId="138">#REF!</definedName>
    <definedName name="____________pag08" localSheetId="139">#REF!</definedName>
    <definedName name="____________PAG3" localSheetId="1">#REF!</definedName>
    <definedName name="____________PAG3" localSheetId="150">#REF!</definedName>
    <definedName name="____________PAG3" localSheetId="18">#REF!</definedName>
    <definedName name="____________PAG3" localSheetId="19">#REF!</definedName>
    <definedName name="____________PAG3" localSheetId="20">#REF!</definedName>
    <definedName name="____________PAG3" localSheetId="21">#REF!</definedName>
    <definedName name="____________PAG3" localSheetId="22">#REF!</definedName>
    <definedName name="____________PAG3" localSheetId="23">#REF!</definedName>
    <definedName name="____________PAG3" localSheetId="24">#REF!</definedName>
    <definedName name="____________PAG3" localSheetId="25">#REF!</definedName>
    <definedName name="____________PAG3" localSheetId="26">#REF!</definedName>
    <definedName name="____________PAG3" localSheetId="27">#REF!</definedName>
    <definedName name="____________PAG3" localSheetId="28">#REF!</definedName>
    <definedName name="____________PAG3" localSheetId="29">#REF!</definedName>
    <definedName name="____________PAG3" localSheetId="30">#REF!</definedName>
    <definedName name="____________PAG3" localSheetId="31">#REF!</definedName>
    <definedName name="____________PAG3" localSheetId="33">#REF!</definedName>
    <definedName name="____________PAG3" localSheetId="3">#REF!</definedName>
    <definedName name="____________PAG3" localSheetId="4">#REF!</definedName>
    <definedName name="____________PAG3" localSheetId="34">#REF!</definedName>
    <definedName name="____________PAG3" localSheetId="35">#REF!</definedName>
    <definedName name="____________PAG3" localSheetId="37">#REF!</definedName>
    <definedName name="____________PAG3" localSheetId="38">#REF!</definedName>
    <definedName name="____________PAG3" localSheetId="39">#REF!</definedName>
    <definedName name="____________PAG3" localSheetId="40">#REF!</definedName>
    <definedName name="____________PAG3" localSheetId="41">#REF!</definedName>
    <definedName name="____________PAG3" localSheetId="42">#REF!</definedName>
    <definedName name="____________PAG3" localSheetId="43">#REF!</definedName>
    <definedName name="____________PAG3" localSheetId="44">#REF!</definedName>
    <definedName name="____________PAG3" localSheetId="46">#REF!</definedName>
    <definedName name="____________PAG3" localSheetId="47">#REF!</definedName>
    <definedName name="____________PAG3" localSheetId="48">#REF!</definedName>
    <definedName name="____________PAG3" localSheetId="5">#REF!</definedName>
    <definedName name="____________PAG3" localSheetId="49">#REF!</definedName>
    <definedName name="____________PAG3" localSheetId="50">#REF!</definedName>
    <definedName name="____________PAG3" localSheetId="51">#REF!</definedName>
    <definedName name="____________PAG3" localSheetId="52">#REF!</definedName>
    <definedName name="____________PAG3" localSheetId="53">#REF!</definedName>
    <definedName name="____________PAG3" localSheetId="54">#REF!</definedName>
    <definedName name="____________PAG3" localSheetId="56">#REF!</definedName>
    <definedName name="____________PAG3" localSheetId="59">#REF!</definedName>
    <definedName name="____________PAG3" localSheetId="60">#REF!</definedName>
    <definedName name="____________PAG3" localSheetId="61">#REF!</definedName>
    <definedName name="____________PAG3" localSheetId="62">#REF!</definedName>
    <definedName name="____________PAG3" localSheetId="63">#REF!</definedName>
    <definedName name="____________PAG3" localSheetId="64">#REF!</definedName>
    <definedName name="____________PAG3" localSheetId="65">#REF!</definedName>
    <definedName name="____________PAG3" localSheetId="66">#REF!</definedName>
    <definedName name="____________PAG3" localSheetId="7">#REF!</definedName>
    <definedName name="____________PAG3" localSheetId="8">#REF!</definedName>
    <definedName name="____________PAG3" localSheetId="67">#REF!</definedName>
    <definedName name="____________PAG3" localSheetId="68">#REF!</definedName>
    <definedName name="____________PAG3" localSheetId="77">#REF!</definedName>
    <definedName name="____________PAG3" localSheetId="9">#REF!</definedName>
    <definedName name="____________PAG3" localSheetId="10">#REF!</definedName>
    <definedName name="____________PAG3" localSheetId="78">#REF!</definedName>
    <definedName name="____________PAG3" localSheetId="79">#REF!</definedName>
    <definedName name="____________PAG3" localSheetId="80">#REF!</definedName>
    <definedName name="____________PAG3" localSheetId="81">#REF!</definedName>
    <definedName name="____________PAG3" localSheetId="82">#REF!</definedName>
    <definedName name="____________PAG3" localSheetId="83">#REF!</definedName>
    <definedName name="____________PAG3" localSheetId="84">#REF!</definedName>
    <definedName name="____________PAG3" localSheetId="85">#REF!</definedName>
    <definedName name="____________PAG3" localSheetId="86">#REF!</definedName>
    <definedName name="____________PAG3" localSheetId="87">#REF!</definedName>
    <definedName name="____________PAG3" localSheetId="88">#REF!</definedName>
    <definedName name="____________PAG3" localSheetId="89">#REF!</definedName>
    <definedName name="____________PAG3" localSheetId="90">#REF!</definedName>
    <definedName name="____________PAG3" localSheetId="91">#REF!</definedName>
    <definedName name="____________PAG3" localSheetId="92">#REF!</definedName>
    <definedName name="____________PAG3" localSheetId="93">#REF!</definedName>
    <definedName name="____________PAG3" localSheetId="11">#REF!</definedName>
    <definedName name="____________PAG3" localSheetId="12">#REF!</definedName>
    <definedName name="____________PAG3" localSheetId="94">#REF!</definedName>
    <definedName name="____________PAG3" localSheetId="95">#REF!</definedName>
    <definedName name="____________PAG3" localSheetId="96">#REF!</definedName>
    <definedName name="____________PAG3" localSheetId="97">#REF!</definedName>
    <definedName name="____________PAG3" localSheetId="98">#REF!</definedName>
    <definedName name="____________PAG3" localSheetId="99">#REF!</definedName>
    <definedName name="____________PAG3" localSheetId="100">#REF!</definedName>
    <definedName name="____________PAG3" localSheetId="101">#REF!</definedName>
    <definedName name="____________PAG3" localSheetId="102">#REF!</definedName>
    <definedName name="____________PAG3" localSheetId="103">#REF!</definedName>
    <definedName name="____________PAG3" localSheetId="104">#REF!</definedName>
    <definedName name="____________PAG3" localSheetId="105">#REF!</definedName>
    <definedName name="____________PAG3" localSheetId="112">#REF!</definedName>
    <definedName name="____________PAG3" localSheetId="116">#REF!</definedName>
    <definedName name="____________PAG3" localSheetId="131">#REF!</definedName>
    <definedName name="____________PAG3" localSheetId="133">#REF!</definedName>
    <definedName name="____________PAG3" localSheetId="135">#REF!</definedName>
    <definedName name="____________PAG3" localSheetId="137">#REF!</definedName>
    <definedName name="____________PAG3" localSheetId="138">#REF!</definedName>
    <definedName name="____________PAG3" localSheetId="139">#REF!</definedName>
    <definedName name="____________PAG6" localSheetId="1">#REF!</definedName>
    <definedName name="____________PAG6" localSheetId="150">#REF!</definedName>
    <definedName name="____________PAG6" localSheetId="18">#REF!</definedName>
    <definedName name="____________PAG6" localSheetId="19">#REF!</definedName>
    <definedName name="____________PAG6" localSheetId="20">#REF!</definedName>
    <definedName name="____________PAG6" localSheetId="21">#REF!</definedName>
    <definedName name="____________PAG6" localSheetId="22">#REF!</definedName>
    <definedName name="____________PAG6" localSheetId="23">#REF!</definedName>
    <definedName name="____________PAG6" localSheetId="24">#REF!</definedName>
    <definedName name="____________PAG6" localSheetId="25">#REF!</definedName>
    <definedName name="____________PAG6" localSheetId="26">#REF!</definedName>
    <definedName name="____________PAG6" localSheetId="27">#REF!</definedName>
    <definedName name="____________PAG6" localSheetId="28">#REF!</definedName>
    <definedName name="____________PAG6" localSheetId="29">#REF!</definedName>
    <definedName name="____________PAG6" localSheetId="30">#REF!</definedName>
    <definedName name="____________PAG6" localSheetId="31">#REF!</definedName>
    <definedName name="____________PAG6" localSheetId="33">#REF!</definedName>
    <definedName name="____________PAG6" localSheetId="3">#REF!</definedName>
    <definedName name="____________PAG6" localSheetId="4">#REF!</definedName>
    <definedName name="____________PAG6" localSheetId="34">#REF!</definedName>
    <definedName name="____________PAG6" localSheetId="35">#REF!</definedName>
    <definedName name="____________PAG6" localSheetId="37">#REF!</definedName>
    <definedName name="____________PAG6" localSheetId="38">#REF!</definedName>
    <definedName name="____________PAG6" localSheetId="39">#REF!</definedName>
    <definedName name="____________PAG6" localSheetId="40">#REF!</definedName>
    <definedName name="____________PAG6" localSheetId="41">#REF!</definedName>
    <definedName name="____________PAG6" localSheetId="42">#REF!</definedName>
    <definedName name="____________PAG6" localSheetId="43">#REF!</definedName>
    <definedName name="____________PAG6" localSheetId="44">#REF!</definedName>
    <definedName name="____________PAG6" localSheetId="46">#REF!</definedName>
    <definedName name="____________PAG6" localSheetId="47">#REF!</definedName>
    <definedName name="____________PAG6" localSheetId="48">#REF!</definedName>
    <definedName name="____________PAG6" localSheetId="5">#REF!</definedName>
    <definedName name="____________PAG6" localSheetId="49">#REF!</definedName>
    <definedName name="____________PAG6" localSheetId="50">#REF!</definedName>
    <definedName name="____________PAG6" localSheetId="51">#REF!</definedName>
    <definedName name="____________PAG6" localSheetId="52">#REF!</definedName>
    <definedName name="____________PAG6" localSheetId="53">#REF!</definedName>
    <definedName name="____________PAG6" localSheetId="54">#REF!</definedName>
    <definedName name="____________PAG6" localSheetId="56">#REF!</definedName>
    <definedName name="____________PAG6" localSheetId="59">#REF!</definedName>
    <definedName name="____________PAG6" localSheetId="60">#REF!</definedName>
    <definedName name="____________PAG6" localSheetId="61">#REF!</definedName>
    <definedName name="____________PAG6" localSheetId="62">#REF!</definedName>
    <definedName name="____________PAG6" localSheetId="63">#REF!</definedName>
    <definedName name="____________PAG6" localSheetId="64">#REF!</definedName>
    <definedName name="____________PAG6" localSheetId="65">#REF!</definedName>
    <definedName name="____________PAG6" localSheetId="66">#REF!</definedName>
    <definedName name="____________PAG6" localSheetId="7">#REF!</definedName>
    <definedName name="____________PAG6" localSheetId="8">#REF!</definedName>
    <definedName name="____________PAG6" localSheetId="67">#REF!</definedName>
    <definedName name="____________PAG6" localSheetId="68">#REF!</definedName>
    <definedName name="____________PAG6" localSheetId="77">#REF!</definedName>
    <definedName name="____________PAG6" localSheetId="9">#REF!</definedName>
    <definedName name="____________PAG6" localSheetId="10">#REF!</definedName>
    <definedName name="____________PAG6" localSheetId="78">#REF!</definedName>
    <definedName name="____________PAG6" localSheetId="79">#REF!</definedName>
    <definedName name="____________PAG6" localSheetId="80">#REF!</definedName>
    <definedName name="____________PAG6" localSheetId="81">#REF!</definedName>
    <definedName name="____________PAG6" localSheetId="82">#REF!</definedName>
    <definedName name="____________PAG6" localSheetId="83">#REF!</definedName>
    <definedName name="____________PAG6" localSheetId="84">#REF!</definedName>
    <definedName name="____________PAG6" localSheetId="85">#REF!</definedName>
    <definedName name="____________PAG6" localSheetId="86">#REF!</definedName>
    <definedName name="____________PAG6" localSheetId="87">#REF!</definedName>
    <definedName name="____________PAG6" localSheetId="88">#REF!</definedName>
    <definedName name="____________PAG6" localSheetId="89">#REF!</definedName>
    <definedName name="____________PAG6" localSheetId="90">#REF!</definedName>
    <definedName name="____________PAG6" localSheetId="91">#REF!</definedName>
    <definedName name="____________PAG6" localSheetId="92">#REF!</definedName>
    <definedName name="____________PAG6" localSheetId="93">#REF!</definedName>
    <definedName name="____________PAG6" localSheetId="11">#REF!</definedName>
    <definedName name="____________PAG6" localSheetId="12">#REF!</definedName>
    <definedName name="____________PAG6" localSheetId="94">#REF!</definedName>
    <definedName name="____________PAG6" localSheetId="95">#REF!</definedName>
    <definedName name="____________PAG6" localSheetId="96">#REF!</definedName>
    <definedName name="____________PAG6" localSheetId="97">#REF!</definedName>
    <definedName name="____________PAG6" localSheetId="98">#REF!</definedName>
    <definedName name="____________PAG6" localSheetId="99">#REF!</definedName>
    <definedName name="____________PAG6" localSheetId="100">#REF!</definedName>
    <definedName name="____________PAG6" localSheetId="101">#REF!</definedName>
    <definedName name="____________PAG6" localSheetId="102">#REF!</definedName>
    <definedName name="____________PAG6" localSheetId="103">#REF!</definedName>
    <definedName name="____________PAG6" localSheetId="104">#REF!</definedName>
    <definedName name="____________PAG6" localSheetId="105">#REF!</definedName>
    <definedName name="____________PAG6" localSheetId="112">#REF!</definedName>
    <definedName name="____________PAG6" localSheetId="116">#REF!</definedName>
    <definedName name="____________PAG6" localSheetId="131">#REF!</definedName>
    <definedName name="____________PAG6" localSheetId="133">#REF!</definedName>
    <definedName name="____________PAG6" localSheetId="135">#REF!</definedName>
    <definedName name="____________PAG6" localSheetId="137">#REF!</definedName>
    <definedName name="____________PAG6" localSheetId="138">#REF!</definedName>
    <definedName name="____________PAG6" localSheetId="139">#REF!</definedName>
    <definedName name="____________PAG7" localSheetId="1">#REF!</definedName>
    <definedName name="____________PAG7" localSheetId="150">#REF!</definedName>
    <definedName name="____________PAG7" localSheetId="18">#REF!</definedName>
    <definedName name="____________PAG7" localSheetId="19">#REF!</definedName>
    <definedName name="____________PAG7" localSheetId="20">#REF!</definedName>
    <definedName name="____________PAG7" localSheetId="21">#REF!</definedName>
    <definedName name="____________PAG7" localSheetId="22">#REF!</definedName>
    <definedName name="____________PAG7" localSheetId="23">#REF!</definedName>
    <definedName name="____________PAG7" localSheetId="24">#REF!</definedName>
    <definedName name="____________PAG7" localSheetId="25">#REF!</definedName>
    <definedName name="____________PAG7" localSheetId="26">#REF!</definedName>
    <definedName name="____________PAG7" localSheetId="27">#REF!</definedName>
    <definedName name="____________PAG7" localSheetId="28">#REF!</definedName>
    <definedName name="____________PAG7" localSheetId="29">#REF!</definedName>
    <definedName name="____________PAG7" localSheetId="30">#REF!</definedName>
    <definedName name="____________PAG7" localSheetId="31">#REF!</definedName>
    <definedName name="____________PAG7" localSheetId="33">#REF!</definedName>
    <definedName name="____________PAG7" localSheetId="3">#REF!</definedName>
    <definedName name="____________PAG7" localSheetId="4">#REF!</definedName>
    <definedName name="____________PAG7" localSheetId="34">#REF!</definedName>
    <definedName name="____________PAG7" localSheetId="35">#REF!</definedName>
    <definedName name="____________PAG7" localSheetId="37">#REF!</definedName>
    <definedName name="____________PAG7" localSheetId="38">#REF!</definedName>
    <definedName name="____________PAG7" localSheetId="39">#REF!</definedName>
    <definedName name="____________PAG7" localSheetId="40">#REF!</definedName>
    <definedName name="____________PAG7" localSheetId="41">#REF!</definedName>
    <definedName name="____________PAG7" localSheetId="42">#REF!</definedName>
    <definedName name="____________PAG7" localSheetId="43">#REF!</definedName>
    <definedName name="____________PAG7" localSheetId="44">#REF!</definedName>
    <definedName name="____________PAG7" localSheetId="46">#REF!</definedName>
    <definedName name="____________PAG7" localSheetId="47">#REF!</definedName>
    <definedName name="____________PAG7" localSheetId="48">#REF!</definedName>
    <definedName name="____________PAG7" localSheetId="5">#REF!</definedName>
    <definedName name="____________PAG7" localSheetId="49">#REF!</definedName>
    <definedName name="____________PAG7" localSheetId="50">#REF!</definedName>
    <definedName name="____________PAG7" localSheetId="51">#REF!</definedName>
    <definedName name="____________PAG7" localSheetId="52">#REF!</definedName>
    <definedName name="____________PAG7" localSheetId="53">#REF!</definedName>
    <definedName name="____________PAG7" localSheetId="54">#REF!</definedName>
    <definedName name="____________PAG7" localSheetId="56">#REF!</definedName>
    <definedName name="____________PAG7" localSheetId="59">#REF!</definedName>
    <definedName name="____________PAG7" localSheetId="60">#REF!</definedName>
    <definedName name="____________PAG7" localSheetId="61">#REF!</definedName>
    <definedName name="____________PAG7" localSheetId="62">#REF!</definedName>
    <definedName name="____________PAG7" localSheetId="63">#REF!</definedName>
    <definedName name="____________PAG7" localSheetId="64">#REF!</definedName>
    <definedName name="____________PAG7" localSheetId="65">#REF!</definedName>
    <definedName name="____________PAG7" localSheetId="66">#REF!</definedName>
    <definedName name="____________PAG7" localSheetId="7">#REF!</definedName>
    <definedName name="____________PAG7" localSheetId="8">#REF!</definedName>
    <definedName name="____________PAG7" localSheetId="67">#REF!</definedName>
    <definedName name="____________PAG7" localSheetId="68">#REF!</definedName>
    <definedName name="____________PAG7" localSheetId="77">#REF!</definedName>
    <definedName name="____________PAG7" localSheetId="9">#REF!</definedName>
    <definedName name="____________PAG7" localSheetId="10">#REF!</definedName>
    <definedName name="____________PAG7" localSheetId="78">#REF!</definedName>
    <definedName name="____________PAG7" localSheetId="79">#REF!</definedName>
    <definedName name="____________PAG7" localSheetId="80">#REF!</definedName>
    <definedName name="____________PAG7" localSheetId="81">#REF!</definedName>
    <definedName name="____________PAG7" localSheetId="82">#REF!</definedName>
    <definedName name="____________PAG7" localSheetId="83">#REF!</definedName>
    <definedName name="____________PAG7" localSheetId="84">#REF!</definedName>
    <definedName name="____________PAG7" localSheetId="85">#REF!</definedName>
    <definedName name="____________PAG7" localSheetId="86">#REF!</definedName>
    <definedName name="____________PAG7" localSheetId="87">#REF!</definedName>
    <definedName name="____________PAG7" localSheetId="88">#REF!</definedName>
    <definedName name="____________PAG7" localSheetId="89">#REF!</definedName>
    <definedName name="____________PAG7" localSheetId="90">#REF!</definedName>
    <definedName name="____________PAG7" localSheetId="91">#REF!</definedName>
    <definedName name="____________PAG7" localSheetId="92">#REF!</definedName>
    <definedName name="____________PAG7" localSheetId="93">#REF!</definedName>
    <definedName name="____________PAG7" localSheetId="11">#REF!</definedName>
    <definedName name="____________PAG7" localSheetId="12">#REF!</definedName>
    <definedName name="____________PAG7" localSheetId="94">#REF!</definedName>
    <definedName name="____________PAG7" localSheetId="95">#REF!</definedName>
    <definedName name="____________PAG7" localSheetId="96">#REF!</definedName>
    <definedName name="____________PAG7" localSheetId="97">#REF!</definedName>
    <definedName name="____________PAG7" localSheetId="98">#REF!</definedName>
    <definedName name="____________PAG7" localSheetId="99">#REF!</definedName>
    <definedName name="____________PAG7" localSheetId="100">#REF!</definedName>
    <definedName name="____________PAG7" localSheetId="101">#REF!</definedName>
    <definedName name="____________PAG7" localSheetId="102">#REF!</definedName>
    <definedName name="____________PAG7" localSheetId="103">#REF!</definedName>
    <definedName name="____________PAG7" localSheetId="104">#REF!</definedName>
    <definedName name="____________PAG7" localSheetId="105">#REF!</definedName>
    <definedName name="____________PAG7" localSheetId="112">#REF!</definedName>
    <definedName name="____________PAG7" localSheetId="116">#REF!</definedName>
    <definedName name="____________PAG7" localSheetId="131">#REF!</definedName>
    <definedName name="____________PAG7" localSheetId="133">#REF!</definedName>
    <definedName name="____________PAG7" localSheetId="135">#REF!</definedName>
    <definedName name="____________PAG7" localSheetId="137">#REF!</definedName>
    <definedName name="____________PAG7" localSheetId="138">#REF!</definedName>
    <definedName name="____________PAG7" localSheetId="139">#REF!</definedName>
    <definedName name="____________PAG8" localSheetId="1">#REF!</definedName>
    <definedName name="____________PAG8" localSheetId="150">#REF!</definedName>
    <definedName name="____________PAG8" localSheetId="18">#REF!</definedName>
    <definedName name="____________PAG8" localSheetId="19">#REF!</definedName>
    <definedName name="____________PAG8" localSheetId="20">#REF!</definedName>
    <definedName name="____________PAG8" localSheetId="21">#REF!</definedName>
    <definedName name="____________PAG8" localSheetId="22">#REF!</definedName>
    <definedName name="____________PAG8" localSheetId="23">#REF!</definedName>
    <definedName name="____________PAG8" localSheetId="24">#REF!</definedName>
    <definedName name="____________PAG8" localSheetId="25">#REF!</definedName>
    <definedName name="____________PAG8" localSheetId="26">#REF!</definedName>
    <definedName name="____________PAG8" localSheetId="27">#REF!</definedName>
    <definedName name="____________PAG8" localSheetId="28">#REF!</definedName>
    <definedName name="____________PAG8" localSheetId="29">#REF!</definedName>
    <definedName name="____________PAG8" localSheetId="30">#REF!</definedName>
    <definedName name="____________PAG8" localSheetId="31">#REF!</definedName>
    <definedName name="____________PAG8" localSheetId="33">#REF!</definedName>
    <definedName name="____________PAG8" localSheetId="3">#REF!</definedName>
    <definedName name="____________PAG8" localSheetId="4">#REF!</definedName>
    <definedName name="____________PAG8" localSheetId="34">#REF!</definedName>
    <definedName name="____________PAG8" localSheetId="35">#REF!</definedName>
    <definedName name="____________PAG8" localSheetId="37">#REF!</definedName>
    <definedName name="____________PAG8" localSheetId="38">#REF!</definedName>
    <definedName name="____________PAG8" localSheetId="39">#REF!</definedName>
    <definedName name="____________PAG8" localSheetId="40">#REF!</definedName>
    <definedName name="____________PAG8" localSheetId="41">#REF!</definedName>
    <definedName name="____________PAG8" localSheetId="42">#REF!</definedName>
    <definedName name="____________PAG8" localSheetId="43">#REF!</definedName>
    <definedName name="____________PAG8" localSheetId="44">#REF!</definedName>
    <definedName name="____________PAG8" localSheetId="46">#REF!</definedName>
    <definedName name="____________PAG8" localSheetId="47">#REF!</definedName>
    <definedName name="____________PAG8" localSheetId="48">#REF!</definedName>
    <definedName name="____________PAG8" localSheetId="5">#REF!</definedName>
    <definedName name="____________PAG8" localSheetId="49">#REF!</definedName>
    <definedName name="____________PAG8" localSheetId="50">#REF!</definedName>
    <definedName name="____________PAG8" localSheetId="51">#REF!</definedName>
    <definedName name="____________PAG8" localSheetId="52">#REF!</definedName>
    <definedName name="____________PAG8" localSheetId="53">#REF!</definedName>
    <definedName name="____________PAG8" localSheetId="54">#REF!</definedName>
    <definedName name="____________PAG8" localSheetId="56">#REF!</definedName>
    <definedName name="____________PAG8" localSheetId="59">#REF!</definedName>
    <definedName name="____________PAG8" localSheetId="60">#REF!</definedName>
    <definedName name="____________PAG8" localSheetId="61">#REF!</definedName>
    <definedName name="____________PAG8" localSheetId="62">#REF!</definedName>
    <definedName name="____________PAG8" localSheetId="63">#REF!</definedName>
    <definedName name="____________PAG8" localSheetId="64">#REF!</definedName>
    <definedName name="____________PAG8" localSheetId="65">#REF!</definedName>
    <definedName name="____________PAG8" localSheetId="66">#REF!</definedName>
    <definedName name="____________PAG8" localSheetId="7">#REF!</definedName>
    <definedName name="____________PAG8" localSheetId="8">#REF!</definedName>
    <definedName name="____________PAG8" localSheetId="67">#REF!</definedName>
    <definedName name="____________PAG8" localSheetId="68">#REF!</definedName>
    <definedName name="____________PAG8" localSheetId="77">#REF!</definedName>
    <definedName name="____________PAG8" localSheetId="9">#REF!</definedName>
    <definedName name="____________PAG8" localSheetId="10">#REF!</definedName>
    <definedName name="____________PAG8" localSheetId="78">#REF!</definedName>
    <definedName name="____________PAG8" localSheetId="79">#REF!</definedName>
    <definedName name="____________PAG8" localSheetId="80">#REF!</definedName>
    <definedName name="____________PAG8" localSheetId="81">#REF!</definedName>
    <definedName name="____________PAG8" localSheetId="82">#REF!</definedName>
    <definedName name="____________PAG8" localSheetId="83">#REF!</definedName>
    <definedName name="____________PAG8" localSheetId="84">#REF!</definedName>
    <definedName name="____________PAG8" localSheetId="85">#REF!</definedName>
    <definedName name="____________PAG8" localSheetId="86">#REF!</definedName>
    <definedName name="____________PAG8" localSheetId="87">#REF!</definedName>
    <definedName name="____________PAG8" localSheetId="88">#REF!</definedName>
    <definedName name="____________PAG8" localSheetId="89">#REF!</definedName>
    <definedName name="____________PAG8" localSheetId="90">#REF!</definedName>
    <definedName name="____________PAG8" localSheetId="91">#REF!</definedName>
    <definedName name="____________PAG8" localSheetId="92">#REF!</definedName>
    <definedName name="____________PAG8" localSheetId="93">#REF!</definedName>
    <definedName name="____________PAG8" localSheetId="11">#REF!</definedName>
    <definedName name="____________PAG8" localSheetId="12">#REF!</definedName>
    <definedName name="____________PAG8" localSheetId="94">#REF!</definedName>
    <definedName name="____________PAG8" localSheetId="95">#REF!</definedName>
    <definedName name="____________PAG8" localSheetId="96">#REF!</definedName>
    <definedName name="____________PAG8" localSheetId="97">#REF!</definedName>
    <definedName name="____________PAG8" localSheetId="98">#REF!</definedName>
    <definedName name="____________PAG8" localSheetId="99">#REF!</definedName>
    <definedName name="____________PAG8" localSheetId="100">#REF!</definedName>
    <definedName name="____________PAG8" localSheetId="101">#REF!</definedName>
    <definedName name="____________PAG8" localSheetId="102">#REF!</definedName>
    <definedName name="____________PAG8" localSheetId="103">#REF!</definedName>
    <definedName name="____________PAG8" localSheetId="104">#REF!</definedName>
    <definedName name="____________PAG8" localSheetId="105">#REF!</definedName>
    <definedName name="____________PAG8" localSheetId="112">#REF!</definedName>
    <definedName name="____________PAG8" localSheetId="116">#REF!</definedName>
    <definedName name="____________PAG8" localSheetId="131">#REF!</definedName>
    <definedName name="____________PAG8" localSheetId="133">#REF!</definedName>
    <definedName name="____________PAG8" localSheetId="135">#REF!</definedName>
    <definedName name="____________PAG8" localSheetId="137">#REF!</definedName>
    <definedName name="____________PAG8" localSheetId="138">#REF!</definedName>
    <definedName name="____________PAG8" localSheetId="139">#REF!</definedName>
    <definedName name="____________PAG9" localSheetId="1">#REF!</definedName>
    <definedName name="____________PAG9" localSheetId="150">#REF!</definedName>
    <definedName name="____________PAG9" localSheetId="18">#REF!</definedName>
    <definedName name="____________PAG9" localSheetId="19">#REF!</definedName>
    <definedName name="____________PAG9" localSheetId="20">#REF!</definedName>
    <definedName name="____________PAG9" localSheetId="21">#REF!</definedName>
    <definedName name="____________PAG9" localSheetId="22">#REF!</definedName>
    <definedName name="____________PAG9" localSheetId="23">#REF!</definedName>
    <definedName name="____________PAG9" localSheetId="24">#REF!</definedName>
    <definedName name="____________PAG9" localSheetId="25">#REF!</definedName>
    <definedName name="____________PAG9" localSheetId="26">#REF!</definedName>
    <definedName name="____________PAG9" localSheetId="27">#REF!</definedName>
    <definedName name="____________PAG9" localSheetId="28">#REF!</definedName>
    <definedName name="____________PAG9" localSheetId="29">#REF!</definedName>
    <definedName name="____________PAG9" localSheetId="30">#REF!</definedName>
    <definedName name="____________PAG9" localSheetId="31">#REF!</definedName>
    <definedName name="____________PAG9" localSheetId="33">#REF!</definedName>
    <definedName name="____________PAG9" localSheetId="3">#REF!</definedName>
    <definedName name="____________PAG9" localSheetId="4">#REF!</definedName>
    <definedName name="____________PAG9" localSheetId="34">#REF!</definedName>
    <definedName name="____________PAG9" localSheetId="35">#REF!</definedName>
    <definedName name="____________PAG9" localSheetId="37">#REF!</definedName>
    <definedName name="____________PAG9" localSheetId="38">#REF!</definedName>
    <definedName name="____________PAG9" localSheetId="39">#REF!</definedName>
    <definedName name="____________PAG9" localSheetId="40">#REF!</definedName>
    <definedName name="____________PAG9" localSheetId="41">#REF!</definedName>
    <definedName name="____________PAG9" localSheetId="42">#REF!</definedName>
    <definedName name="____________PAG9" localSheetId="43">#REF!</definedName>
    <definedName name="____________PAG9" localSheetId="44">#REF!</definedName>
    <definedName name="____________PAG9" localSheetId="46">#REF!</definedName>
    <definedName name="____________PAG9" localSheetId="47">#REF!</definedName>
    <definedName name="____________PAG9" localSheetId="48">#REF!</definedName>
    <definedName name="____________PAG9" localSheetId="5">#REF!</definedName>
    <definedName name="____________PAG9" localSheetId="49">#REF!</definedName>
    <definedName name="____________PAG9" localSheetId="50">#REF!</definedName>
    <definedName name="____________PAG9" localSheetId="51">#REF!</definedName>
    <definedName name="____________PAG9" localSheetId="52">#REF!</definedName>
    <definedName name="____________PAG9" localSheetId="53">#REF!</definedName>
    <definedName name="____________PAG9" localSheetId="54">#REF!</definedName>
    <definedName name="____________PAG9" localSheetId="56">#REF!</definedName>
    <definedName name="____________PAG9" localSheetId="59">#REF!</definedName>
    <definedName name="____________PAG9" localSheetId="60">#REF!</definedName>
    <definedName name="____________PAG9" localSheetId="61">#REF!</definedName>
    <definedName name="____________PAG9" localSheetId="62">#REF!</definedName>
    <definedName name="____________PAG9" localSheetId="63">#REF!</definedName>
    <definedName name="____________PAG9" localSheetId="64">#REF!</definedName>
    <definedName name="____________PAG9" localSheetId="65">#REF!</definedName>
    <definedName name="____________PAG9" localSheetId="66">#REF!</definedName>
    <definedName name="____________PAG9" localSheetId="7">#REF!</definedName>
    <definedName name="____________PAG9" localSheetId="8">#REF!</definedName>
    <definedName name="____________PAG9" localSheetId="67">#REF!</definedName>
    <definedName name="____________PAG9" localSheetId="68">#REF!</definedName>
    <definedName name="____________PAG9" localSheetId="77">#REF!</definedName>
    <definedName name="____________PAG9" localSheetId="9">#REF!</definedName>
    <definedName name="____________PAG9" localSheetId="10">#REF!</definedName>
    <definedName name="____________PAG9" localSheetId="78">#REF!</definedName>
    <definedName name="____________PAG9" localSheetId="79">#REF!</definedName>
    <definedName name="____________PAG9" localSheetId="80">#REF!</definedName>
    <definedName name="____________PAG9" localSheetId="81">#REF!</definedName>
    <definedName name="____________PAG9" localSheetId="82">#REF!</definedName>
    <definedName name="____________PAG9" localSheetId="83">#REF!</definedName>
    <definedName name="____________PAG9" localSheetId="84">#REF!</definedName>
    <definedName name="____________PAG9" localSheetId="85">#REF!</definedName>
    <definedName name="____________PAG9" localSheetId="86">#REF!</definedName>
    <definedName name="____________PAG9" localSheetId="87">#REF!</definedName>
    <definedName name="____________PAG9" localSheetId="88">#REF!</definedName>
    <definedName name="____________PAG9" localSheetId="89">#REF!</definedName>
    <definedName name="____________PAG9" localSheetId="90">#REF!</definedName>
    <definedName name="____________PAG9" localSheetId="91">#REF!</definedName>
    <definedName name="____________PAG9" localSheetId="92">#REF!</definedName>
    <definedName name="____________PAG9" localSheetId="93">#REF!</definedName>
    <definedName name="____________PAG9" localSheetId="11">#REF!</definedName>
    <definedName name="____________PAG9" localSheetId="12">#REF!</definedName>
    <definedName name="____________PAG9" localSheetId="94">#REF!</definedName>
    <definedName name="____________PAG9" localSheetId="95">#REF!</definedName>
    <definedName name="____________PAG9" localSheetId="96">#REF!</definedName>
    <definedName name="____________PAG9" localSheetId="97">#REF!</definedName>
    <definedName name="____________PAG9" localSheetId="98">#REF!</definedName>
    <definedName name="____________PAG9" localSheetId="99">#REF!</definedName>
    <definedName name="____________PAG9" localSheetId="100">#REF!</definedName>
    <definedName name="____________PAG9" localSheetId="101">#REF!</definedName>
    <definedName name="____________PAG9" localSheetId="102">#REF!</definedName>
    <definedName name="____________PAG9" localSheetId="103">#REF!</definedName>
    <definedName name="____________PAG9" localSheetId="104">#REF!</definedName>
    <definedName name="____________PAG9" localSheetId="105">#REF!</definedName>
    <definedName name="____________PAG9" localSheetId="112">#REF!</definedName>
    <definedName name="____________PAG9" localSheetId="116">#REF!</definedName>
    <definedName name="____________PAG9" localSheetId="131">#REF!</definedName>
    <definedName name="____________PAG9" localSheetId="133">#REF!</definedName>
    <definedName name="____________PAG9" localSheetId="135">#REF!</definedName>
    <definedName name="____________PAG9" localSheetId="137">#REF!</definedName>
    <definedName name="____________PAG9" localSheetId="138">#REF!</definedName>
    <definedName name="____________PAG9" localSheetId="139">#REF!</definedName>
    <definedName name="___________imp1" localSheetId="1">#REF!</definedName>
    <definedName name="___________imp1" localSheetId="150">#REF!</definedName>
    <definedName name="___________imp1" localSheetId="18">#REF!</definedName>
    <definedName name="___________imp1" localSheetId="19">#REF!</definedName>
    <definedName name="___________imp1" localSheetId="20">#REF!</definedName>
    <definedName name="___________imp1" localSheetId="21">#REF!</definedName>
    <definedName name="___________imp1" localSheetId="22">#REF!</definedName>
    <definedName name="___________imp1" localSheetId="23">#REF!</definedName>
    <definedName name="___________imp1" localSheetId="24">#REF!</definedName>
    <definedName name="___________imp1" localSheetId="25">#REF!</definedName>
    <definedName name="___________imp1" localSheetId="26">#REF!</definedName>
    <definedName name="___________imp1" localSheetId="27">#REF!</definedName>
    <definedName name="___________imp1" localSheetId="28">#REF!</definedName>
    <definedName name="___________imp1" localSheetId="29">#REF!</definedName>
    <definedName name="___________imp1" localSheetId="30">#REF!</definedName>
    <definedName name="___________imp1" localSheetId="31">#REF!</definedName>
    <definedName name="___________imp1" localSheetId="33">#REF!</definedName>
    <definedName name="___________imp1" localSheetId="3">#REF!</definedName>
    <definedName name="___________imp1" localSheetId="4">#REF!</definedName>
    <definedName name="___________imp1" localSheetId="34">#REF!</definedName>
    <definedName name="___________imp1" localSheetId="35">#REF!</definedName>
    <definedName name="___________imp1" localSheetId="37">#REF!</definedName>
    <definedName name="___________imp1" localSheetId="38">#REF!</definedName>
    <definedName name="___________imp1" localSheetId="39">#REF!</definedName>
    <definedName name="___________imp1" localSheetId="40">#REF!</definedName>
    <definedName name="___________imp1" localSheetId="41">#REF!</definedName>
    <definedName name="___________imp1" localSheetId="42">#REF!</definedName>
    <definedName name="___________imp1" localSheetId="43">#REF!</definedName>
    <definedName name="___________imp1" localSheetId="44">#REF!</definedName>
    <definedName name="___________imp1" localSheetId="46">#REF!</definedName>
    <definedName name="___________imp1" localSheetId="47">#REF!</definedName>
    <definedName name="___________imp1" localSheetId="48">#REF!</definedName>
    <definedName name="___________imp1" localSheetId="5">#REF!</definedName>
    <definedName name="___________imp1" localSheetId="49">#REF!</definedName>
    <definedName name="___________imp1" localSheetId="50">#REF!</definedName>
    <definedName name="___________imp1" localSheetId="51">#REF!</definedName>
    <definedName name="___________imp1" localSheetId="52">#REF!</definedName>
    <definedName name="___________imp1" localSheetId="53">#REF!</definedName>
    <definedName name="___________imp1" localSheetId="54">#REF!</definedName>
    <definedName name="___________imp1" localSheetId="56">#REF!</definedName>
    <definedName name="___________imp1" localSheetId="59">#REF!</definedName>
    <definedName name="___________imp1" localSheetId="60">#REF!</definedName>
    <definedName name="___________imp1" localSheetId="61">#REF!</definedName>
    <definedName name="___________imp1" localSheetId="62">#REF!</definedName>
    <definedName name="___________imp1" localSheetId="63">#REF!</definedName>
    <definedName name="___________imp1" localSheetId="64">#REF!</definedName>
    <definedName name="___________imp1" localSheetId="65">#REF!</definedName>
    <definedName name="___________imp1" localSheetId="66">#REF!</definedName>
    <definedName name="___________imp1" localSheetId="7">#REF!</definedName>
    <definedName name="___________imp1" localSheetId="8">#REF!</definedName>
    <definedName name="___________imp1" localSheetId="67">#REF!</definedName>
    <definedName name="___________imp1" localSheetId="68">#REF!</definedName>
    <definedName name="___________imp1" localSheetId="77">#REF!</definedName>
    <definedName name="___________imp1" localSheetId="9">#REF!</definedName>
    <definedName name="___________imp1" localSheetId="10">#REF!</definedName>
    <definedName name="___________imp1" localSheetId="78">#REF!</definedName>
    <definedName name="___________imp1" localSheetId="79">#REF!</definedName>
    <definedName name="___________imp1" localSheetId="80">#REF!</definedName>
    <definedName name="___________imp1" localSheetId="81">#REF!</definedName>
    <definedName name="___________imp1" localSheetId="82">#REF!</definedName>
    <definedName name="___________imp1" localSheetId="83">#REF!</definedName>
    <definedName name="___________imp1" localSheetId="84">#REF!</definedName>
    <definedName name="___________imp1" localSheetId="85">#REF!</definedName>
    <definedName name="___________imp1" localSheetId="86">#REF!</definedName>
    <definedName name="___________imp1" localSheetId="87">#REF!</definedName>
    <definedName name="___________imp1" localSheetId="88">#REF!</definedName>
    <definedName name="___________imp1" localSheetId="89">#REF!</definedName>
    <definedName name="___________imp1" localSheetId="90">#REF!</definedName>
    <definedName name="___________imp1" localSheetId="91">#REF!</definedName>
    <definedName name="___________imp1" localSheetId="92">#REF!</definedName>
    <definedName name="___________imp1" localSheetId="93">#REF!</definedName>
    <definedName name="___________imp1" localSheetId="11">#REF!</definedName>
    <definedName name="___________imp1" localSheetId="12">#REF!</definedName>
    <definedName name="___________imp1" localSheetId="94">#REF!</definedName>
    <definedName name="___________imp1" localSheetId="95">#REF!</definedName>
    <definedName name="___________imp1" localSheetId="96">#REF!</definedName>
    <definedName name="___________imp1" localSheetId="97">#REF!</definedName>
    <definedName name="___________imp1" localSheetId="98">#REF!</definedName>
    <definedName name="___________imp1" localSheetId="99">#REF!</definedName>
    <definedName name="___________imp1" localSheetId="100">#REF!</definedName>
    <definedName name="___________imp1" localSheetId="101">#REF!</definedName>
    <definedName name="___________imp1" localSheetId="102">#REF!</definedName>
    <definedName name="___________imp1" localSheetId="103">#REF!</definedName>
    <definedName name="___________imp1" localSheetId="104">#REF!</definedName>
    <definedName name="___________imp1" localSheetId="105">#REF!</definedName>
    <definedName name="___________imp1" localSheetId="112">#REF!</definedName>
    <definedName name="___________imp1" localSheetId="116">#REF!</definedName>
    <definedName name="___________imp1" localSheetId="131">#REF!</definedName>
    <definedName name="___________imp1" localSheetId="133">#REF!</definedName>
    <definedName name="___________imp1" localSheetId="135">#REF!</definedName>
    <definedName name="___________imp1" localSheetId="137">#REF!</definedName>
    <definedName name="___________imp1" localSheetId="138">#REF!</definedName>
    <definedName name="___________imp1" localSheetId="139">#REF!</definedName>
    <definedName name="___________imp2" localSheetId="1">#REF!</definedName>
    <definedName name="___________imp2" localSheetId="150">#REF!</definedName>
    <definedName name="___________imp2" localSheetId="18">#REF!</definedName>
    <definedName name="___________imp2" localSheetId="19">#REF!</definedName>
    <definedName name="___________imp2" localSheetId="20">#REF!</definedName>
    <definedName name="___________imp2" localSheetId="21">#REF!</definedName>
    <definedName name="___________imp2" localSheetId="22">#REF!</definedName>
    <definedName name="___________imp2" localSheetId="23">#REF!</definedName>
    <definedName name="___________imp2" localSheetId="24">#REF!</definedName>
    <definedName name="___________imp2" localSheetId="25">#REF!</definedName>
    <definedName name="___________imp2" localSheetId="26">#REF!</definedName>
    <definedName name="___________imp2" localSheetId="27">#REF!</definedName>
    <definedName name="___________imp2" localSheetId="28">#REF!</definedName>
    <definedName name="___________imp2" localSheetId="29">#REF!</definedName>
    <definedName name="___________imp2" localSheetId="30">#REF!</definedName>
    <definedName name="___________imp2" localSheetId="31">#REF!</definedName>
    <definedName name="___________imp2" localSheetId="33">#REF!</definedName>
    <definedName name="___________imp2" localSheetId="3">#REF!</definedName>
    <definedName name="___________imp2" localSheetId="4">#REF!</definedName>
    <definedName name="___________imp2" localSheetId="34">#REF!</definedName>
    <definedName name="___________imp2" localSheetId="35">#REF!</definedName>
    <definedName name="___________imp2" localSheetId="37">#REF!</definedName>
    <definedName name="___________imp2" localSheetId="38">#REF!</definedName>
    <definedName name="___________imp2" localSheetId="39">#REF!</definedName>
    <definedName name="___________imp2" localSheetId="40">#REF!</definedName>
    <definedName name="___________imp2" localSheetId="41">#REF!</definedName>
    <definedName name="___________imp2" localSheetId="42">#REF!</definedName>
    <definedName name="___________imp2" localSheetId="43">#REF!</definedName>
    <definedName name="___________imp2" localSheetId="44">#REF!</definedName>
    <definedName name="___________imp2" localSheetId="46">#REF!</definedName>
    <definedName name="___________imp2" localSheetId="47">#REF!</definedName>
    <definedName name="___________imp2" localSheetId="48">#REF!</definedName>
    <definedName name="___________imp2" localSheetId="5">#REF!</definedName>
    <definedName name="___________imp2" localSheetId="49">#REF!</definedName>
    <definedName name="___________imp2" localSheetId="50">#REF!</definedName>
    <definedName name="___________imp2" localSheetId="51">#REF!</definedName>
    <definedName name="___________imp2" localSheetId="52">#REF!</definedName>
    <definedName name="___________imp2" localSheetId="53">#REF!</definedName>
    <definedName name="___________imp2" localSheetId="54">#REF!</definedName>
    <definedName name="___________imp2" localSheetId="56">#REF!</definedName>
    <definedName name="___________imp2" localSheetId="59">#REF!</definedName>
    <definedName name="___________imp2" localSheetId="60">#REF!</definedName>
    <definedName name="___________imp2" localSheetId="61">#REF!</definedName>
    <definedName name="___________imp2" localSheetId="62">#REF!</definedName>
    <definedName name="___________imp2" localSheetId="63">#REF!</definedName>
    <definedName name="___________imp2" localSheetId="64">#REF!</definedName>
    <definedName name="___________imp2" localSheetId="65">#REF!</definedName>
    <definedName name="___________imp2" localSheetId="66">#REF!</definedName>
    <definedName name="___________imp2" localSheetId="7">#REF!</definedName>
    <definedName name="___________imp2" localSheetId="8">#REF!</definedName>
    <definedName name="___________imp2" localSheetId="67">#REF!</definedName>
    <definedName name="___________imp2" localSheetId="68">#REF!</definedName>
    <definedName name="___________imp2" localSheetId="77">#REF!</definedName>
    <definedName name="___________imp2" localSheetId="9">#REF!</definedName>
    <definedName name="___________imp2" localSheetId="10">#REF!</definedName>
    <definedName name="___________imp2" localSheetId="78">#REF!</definedName>
    <definedName name="___________imp2" localSheetId="79">#REF!</definedName>
    <definedName name="___________imp2" localSheetId="80">#REF!</definedName>
    <definedName name="___________imp2" localSheetId="81">#REF!</definedName>
    <definedName name="___________imp2" localSheetId="82">#REF!</definedName>
    <definedName name="___________imp2" localSheetId="83">#REF!</definedName>
    <definedName name="___________imp2" localSheetId="84">#REF!</definedName>
    <definedName name="___________imp2" localSheetId="85">#REF!</definedName>
    <definedName name="___________imp2" localSheetId="86">#REF!</definedName>
    <definedName name="___________imp2" localSheetId="87">#REF!</definedName>
    <definedName name="___________imp2" localSheetId="88">#REF!</definedName>
    <definedName name="___________imp2" localSheetId="89">#REF!</definedName>
    <definedName name="___________imp2" localSheetId="90">#REF!</definedName>
    <definedName name="___________imp2" localSheetId="91">#REF!</definedName>
    <definedName name="___________imp2" localSheetId="92">#REF!</definedName>
    <definedName name="___________imp2" localSheetId="93">#REF!</definedName>
    <definedName name="___________imp2" localSheetId="11">#REF!</definedName>
    <definedName name="___________imp2" localSheetId="12">#REF!</definedName>
    <definedName name="___________imp2" localSheetId="94">#REF!</definedName>
    <definedName name="___________imp2" localSheetId="95">#REF!</definedName>
    <definedName name="___________imp2" localSheetId="96">#REF!</definedName>
    <definedName name="___________imp2" localSheetId="97">#REF!</definedName>
    <definedName name="___________imp2" localSheetId="98">#REF!</definedName>
    <definedName name="___________imp2" localSheetId="99">#REF!</definedName>
    <definedName name="___________imp2" localSheetId="100">#REF!</definedName>
    <definedName name="___________imp2" localSheetId="101">#REF!</definedName>
    <definedName name="___________imp2" localSheetId="102">#REF!</definedName>
    <definedName name="___________imp2" localSheetId="103">#REF!</definedName>
    <definedName name="___________imp2" localSheetId="104">#REF!</definedName>
    <definedName name="___________imp2" localSheetId="105">#REF!</definedName>
    <definedName name="___________imp2" localSheetId="112">#REF!</definedName>
    <definedName name="___________imp2" localSheetId="116">#REF!</definedName>
    <definedName name="___________imp2" localSheetId="131">#REF!</definedName>
    <definedName name="___________imp2" localSheetId="133">#REF!</definedName>
    <definedName name="___________imp2" localSheetId="135">#REF!</definedName>
    <definedName name="___________imp2" localSheetId="137">#REF!</definedName>
    <definedName name="___________imp2" localSheetId="138">#REF!</definedName>
    <definedName name="___________imp2" localSheetId="139">#REF!</definedName>
    <definedName name="___________pag03" localSheetId="1">#REF!</definedName>
    <definedName name="___________pag03" localSheetId="150">#REF!</definedName>
    <definedName name="___________pag03" localSheetId="18">#REF!</definedName>
    <definedName name="___________pag03" localSheetId="19">#REF!</definedName>
    <definedName name="___________pag03" localSheetId="20">#REF!</definedName>
    <definedName name="___________pag03" localSheetId="21">#REF!</definedName>
    <definedName name="___________pag03" localSheetId="22">#REF!</definedName>
    <definedName name="___________pag03" localSheetId="23">#REF!</definedName>
    <definedName name="___________pag03" localSheetId="24">#REF!</definedName>
    <definedName name="___________pag03" localSheetId="25">#REF!</definedName>
    <definedName name="___________pag03" localSheetId="26">#REF!</definedName>
    <definedName name="___________pag03" localSheetId="27">#REF!</definedName>
    <definedName name="___________pag03" localSheetId="28">#REF!</definedName>
    <definedName name="___________pag03" localSheetId="29">#REF!</definedName>
    <definedName name="___________pag03" localSheetId="30">#REF!</definedName>
    <definedName name="___________pag03" localSheetId="31">#REF!</definedName>
    <definedName name="___________pag03" localSheetId="33">#REF!</definedName>
    <definedName name="___________pag03" localSheetId="3">#REF!</definedName>
    <definedName name="___________pag03" localSheetId="4">#REF!</definedName>
    <definedName name="___________pag03" localSheetId="34">#REF!</definedName>
    <definedName name="___________pag03" localSheetId="35">#REF!</definedName>
    <definedName name="___________pag03" localSheetId="37">#REF!</definedName>
    <definedName name="___________pag03" localSheetId="38">#REF!</definedName>
    <definedName name="___________pag03" localSheetId="39">#REF!</definedName>
    <definedName name="___________pag03" localSheetId="40">#REF!</definedName>
    <definedName name="___________pag03" localSheetId="41">#REF!</definedName>
    <definedName name="___________pag03" localSheetId="42">#REF!</definedName>
    <definedName name="___________pag03" localSheetId="43">#REF!</definedName>
    <definedName name="___________pag03" localSheetId="44">#REF!</definedName>
    <definedName name="___________pag03" localSheetId="46">#REF!</definedName>
    <definedName name="___________pag03" localSheetId="47">#REF!</definedName>
    <definedName name="___________pag03" localSheetId="48">#REF!</definedName>
    <definedName name="___________pag03" localSheetId="5">#REF!</definedName>
    <definedName name="___________pag03" localSheetId="49">#REF!</definedName>
    <definedName name="___________pag03" localSheetId="50">#REF!</definedName>
    <definedName name="___________pag03" localSheetId="51">#REF!</definedName>
    <definedName name="___________pag03" localSheetId="52">#REF!</definedName>
    <definedName name="___________pag03" localSheetId="53">#REF!</definedName>
    <definedName name="___________pag03" localSheetId="54">#REF!</definedName>
    <definedName name="___________pag03" localSheetId="56">#REF!</definedName>
    <definedName name="___________pag03" localSheetId="59">#REF!</definedName>
    <definedName name="___________pag03" localSheetId="60">#REF!</definedName>
    <definedName name="___________pag03" localSheetId="61">#REF!</definedName>
    <definedName name="___________pag03" localSheetId="62">#REF!</definedName>
    <definedName name="___________pag03" localSheetId="63">#REF!</definedName>
    <definedName name="___________pag03" localSheetId="64">#REF!</definedName>
    <definedName name="___________pag03" localSheetId="65">#REF!</definedName>
    <definedName name="___________pag03" localSheetId="66">#REF!</definedName>
    <definedName name="___________pag03" localSheetId="7">#REF!</definedName>
    <definedName name="___________pag03" localSheetId="8">#REF!</definedName>
    <definedName name="___________pag03" localSheetId="67">#REF!</definedName>
    <definedName name="___________pag03" localSheetId="68">#REF!</definedName>
    <definedName name="___________pag03" localSheetId="77">#REF!</definedName>
    <definedName name="___________pag03" localSheetId="9">#REF!</definedName>
    <definedName name="___________pag03" localSheetId="10">#REF!</definedName>
    <definedName name="___________pag03" localSheetId="78">#REF!</definedName>
    <definedName name="___________pag03" localSheetId="79">#REF!</definedName>
    <definedName name="___________pag03" localSheetId="80">#REF!</definedName>
    <definedName name="___________pag03" localSheetId="81">#REF!</definedName>
    <definedName name="___________pag03" localSheetId="82">#REF!</definedName>
    <definedName name="___________pag03" localSheetId="83">#REF!</definedName>
    <definedName name="___________pag03" localSheetId="84">#REF!</definedName>
    <definedName name="___________pag03" localSheetId="85">#REF!</definedName>
    <definedName name="___________pag03" localSheetId="86">#REF!</definedName>
    <definedName name="___________pag03" localSheetId="87">#REF!</definedName>
    <definedName name="___________pag03" localSheetId="88">#REF!</definedName>
    <definedName name="___________pag03" localSheetId="89">#REF!</definedName>
    <definedName name="___________pag03" localSheetId="90">#REF!</definedName>
    <definedName name="___________pag03" localSheetId="91">#REF!</definedName>
    <definedName name="___________pag03" localSheetId="92">#REF!</definedName>
    <definedName name="___________pag03" localSheetId="93">#REF!</definedName>
    <definedName name="___________pag03" localSheetId="11">#REF!</definedName>
    <definedName name="___________pag03" localSheetId="12">#REF!</definedName>
    <definedName name="___________pag03" localSheetId="94">#REF!</definedName>
    <definedName name="___________pag03" localSheetId="95">#REF!</definedName>
    <definedName name="___________pag03" localSheetId="96">#REF!</definedName>
    <definedName name="___________pag03" localSheetId="97">#REF!</definedName>
    <definedName name="___________pag03" localSheetId="98">#REF!</definedName>
    <definedName name="___________pag03" localSheetId="99">#REF!</definedName>
    <definedName name="___________pag03" localSheetId="100">#REF!</definedName>
    <definedName name="___________pag03" localSheetId="101">#REF!</definedName>
    <definedName name="___________pag03" localSheetId="102">#REF!</definedName>
    <definedName name="___________pag03" localSheetId="103">#REF!</definedName>
    <definedName name="___________pag03" localSheetId="104">#REF!</definedName>
    <definedName name="___________pag03" localSheetId="105">#REF!</definedName>
    <definedName name="___________pag03" localSheetId="112">#REF!</definedName>
    <definedName name="___________pag03" localSheetId="116">#REF!</definedName>
    <definedName name="___________pag03" localSheetId="131">#REF!</definedName>
    <definedName name="___________pag03" localSheetId="133">#REF!</definedName>
    <definedName name="___________pag03" localSheetId="135">#REF!</definedName>
    <definedName name="___________pag03" localSheetId="137">#REF!</definedName>
    <definedName name="___________pag03" localSheetId="138">#REF!</definedName>
    <definedName name="___________pag03" localSheetId="139">#REF!</definedName>
    <definedName name="___________pag04" localSheetId="1">#REF!</definedName>
    <definedName name="___________pag04" localSheetId="150">#REF!</definedName>
    <definedName name="___________pag04" localSheetId="18">#REF!</definedName>
    <definedName name="___________pag04" localSheetId="19">#REF!</definedName>
    <definedName name="___________pag04" localSheetId="20">#REF!</definedName>
    <definedName name="___________pag04" localSheetId="21">#REF!</definedName>
    <definedName name="___________pag04" localSheetId="22">#REF!</definedName>
    <definedName name="___________pag04" localSheetId="23">#REF!</definedName>
    <definedName name="___________pag04" localSheetId="24">#REF!</definedName>
    <definedName name="___________pag04" localSheetId="25">#REF!</definedName>
    <definedName name="___________pag04" localSheetId="26">#REF!</definedName>
    <definedName name="___________pag04" localSheetId="27">#REF!</definedName>
    <definedName name="___________pag04" localSheetId="28">#REF!</definedName>
    <definedName name="___________pag04" localSheetId="29">#REF!</definedName>
    <definedName name="___________pag04" localSheetId="30">#REF!</definedName>
    <definedName name="___________pag04" localSheetId="31">#REF!</definedName>
    <definedName name="___________pag04" localSheetId="33">#REF!</definedName>
    <definedName name="___________pag04" localSheetId="3">#REF!</definedName>
    <definedName name="___________pag04" localSheetId="4">#REF!</definedName>
    <definedName name="___________pag04" localSheetId="34">#REF!</definedName>
    <definedName name="___________pag04" localSheetId="35">#REF!</definedName>
    <definedName name="___________pag04" localSheetId="37">#REF!</definedName>
    <definedName name="___________pag04" localSheetId="38">#REF!</definedName>
    <definedName name="___________pag04" localSheetId="39">#REF!</definedName>
    <definedName name="___________pag04" localSheetId="40">#REF!</definedName>
    <definedName name="___________pag04" localSheetId="41">#REF!</definedName>
    <definedName name="___________pag04" localSheetId="42">#REF!</definedName>
    <definedName name="___________pag04" localSheetId="43">#REF!</definedName>
    <definedName name="___________pag04" localSheetId="44">#REF!</definedName>
    <definedName name="___________pag04" localSheetId="46">#REF!</definedName>
    <definedName name="___________pag04" localSheetId="47">#REF!</definedName>
    <definedName name="___________pag04" localSheetId="48">#REF!</definedName>
    <definedName name="___________pag04" localSheetId="5">#REF!</definedName>
    <definedName name="___________pag04" localSheetId="49">#REF!</definedName>
    <definedName name="___________pag04" localSheetId="50">#REF!</definedName>
    <definedName name="___________pag04" localSheetId="51">#REF!</definedName>
    <definedName name="___________pag04" localSheetId="52">#REF!</definedName>
    <definedName name="___________pag04" localSheetId="53">#REF!</definedName>
    <definedName name="___________pag04" localSheetId="54">#REF!</definedName>
    <definedName name="___________pag04" localSheetId="56">#REF!</definedName>
    <definedName name="___________pag04" localSheetId="59">#REF!</definedName>
    <definedName name="___________pag04" localSheetId="60">#REF!</definedName>
    <definedName name="___________pag04" localSheetId="61">#REF!</definedName>
    <definedName name="___________pag04" localSheetId="62">#REF!</definedName>
    <definedName name="___________pag04" localSheetId="63">#REF!</definedName>
    <definedName name="___________pag04" localSheetId="64">#REF!</definedName>
    <definedName name="___________pag04" localSheetId="65">#REF!</definedName>
    <definedName name="___________pag04" localSheetId="66">#REF!</definedName>
    <definedName name="___________pag04" localSheetId="7">#REF!</definedName>
    <definedName name="___________pag04" localSheetId="8">#REF!</definedName>
    <definedName name="___________pag04" localSheetId="67">#REF!</definedName>
    <definedName name="___________pag04" localSheetId="68">#REF!</definedName>
    <definedName name="___________pag04" localSheetId="77">#REF!</definedName>
    <definedName name="___________pag04" localSheetId="9">#REF!</definedName>
    <definedName name="___________pag04" localSheetId="10">#REF!</definedName>
    <definedName name="___________pag04" localSheetId="78">#REF!</definedName>
    <definedName name="___________pag04" localSheetId="79">#REF!</definedName>
    <definedName name="___________pag04" localSheetId="80">#REF!</definedName>
    <definedName name="___________pag04" localSheetId="81">#REF!</definedName>
    <definedName name="___________pag04" localSheetId="82">#REF!</definedName>
    <definedName name="___________pag04" localSheetId="83">#REF!</definedName>
    <definedName name="___________pag04" localSheetId="84">#REF!</definedName>
    <definedName name="___________pag04" localSheetId="85">#REF!</definedName>
    <definedName name="___________pag04" localSheetId="86">#REF!</definedName>
    <definedName name="___________pag04" localSheetId="87">#REF!</definedName>
    <definedName name="___________pag04" localSheetId="88">#REF!</definedName>
    <definedName name="___________pag04" localSheetId="89">#REF!</definedName>
    <definedName name="___________pag04" localSheetId="90">#REF!</definedName>
    <definedName name="___________pag04" localSheetId="91">#REF!</definedName>
    <definedName name="___________pag04" localSheetId="92">#REF!</definedName>
    <definedName name="___________pag04" localSheetId="93">#REF!</definedName>
    <definedName name="___________pag04" localSheetId="11">#REF!</definedName>
    <definedName name="___________pag04" localSheetId="12">#REF!</definedName>
    <definedName name="___________pag04" localSheetId="94">#REF!</definedName>
    <definedName name="___________pag04" localSheetId="95">#REF!</definedName>
    <definedName name="___________pag04" localSheetId="96">#REF!</definedName>
    <definedName name="___________pag04" localSheetId="97">#REF!</definedName>
    <definedName name="___________pag04" localSheetId="98">#REF!</definedName>
    <definedName name="___________pag04" localSheetId="99">#REF!</definedName>
    <definedName name="___________pag04" localSheetId="100">#REF!</definedName>
    <definedName name="___________pag04" localSheetId="101">#REF!</definedName>
    <definedName name="___________pag04" localSheetId="102">#REF!</definedName>
    <definedName name="___________pag04" localSheetId="103">#REF!</definedName>
    <definedName name="___________pag04" localSheetId="104">#REF!</definedName>
    <definedName name="___________pag04" localSheetId="105">#REF!</definedName>
    <definedName name="___________pag04" localSheetId="112">#REF!</definedName>
    <definedName name="___________pag04" localSheetId="116">#REF!</definedName>
    <definedName name="___________pag04" localSheetId="131">#REF!</definedName>
    <definedName name="___________pag04" localSheetId="133">#REF!</definedName>
    <definedName name="___________pag04" localSheetId="135">#REF!</definedName>
    <definedName name="___________pag04" localSheetId="137">#REF!</definedName>
    <definedName name="___________pag04" localSheetId="138">#REF!</definedName>
    <definedName name="___________pag04" localSheetId="139">#REF!</definedName>
    <definedName name="___________pag040" localSheetId="1">#REF!</definedName>
    <definedName name="___________pag040" localSheetId="150">#REF!</definedName>
    <definedName name="___________pag040" localSheetId="18">#REF!</definedName>
    <definedName name="___________pag040" localSheetId="19">#REF!</definedName>
    <definedName name="___________pag040" localSheetId="20">#REF!</definedName>
    <definedName name="___________pag040" localSheetId="21">#REF!</definedName>
    <definedName name="___________pag040" localSheetId="22">#REF!</definedName>
    <definedName name="___________pag040" localSheetId="23">#REF!</definedName>
    <definedName name="___________pag040" localSheetId="24">#REF!</definedName>
    <definedName name="___________pag040" localSheetId="25">#REF!</definedName>
    <definedName name="___________pag040" localSheetId="26">#REF!</definedName>
    <definedName name="___________pag040" localSheetId="27">#REF!</definedName>
    <definedName name="___________pag040" localSheetId="28">#REF!</definedName>
    <definedName name="___________pag040" localSheetId="29">#REF!</definedName>
    <definedName name="___________pag040" localSheetId="30">#REF!</definedName>
    <definedName name="___________pag040" localSheetId="31">#REF!</definedName>
    <definedName name="___________pag040" localSheetId="33">#REF!</definedName>
    <definedName name="___________pag040" localSheetId="3">#REF!</definedName>
    <definedName name="___________pag040" localSheetId="4">#REF!</definedName>
    <definedName name="___________pag040" localSheetId="34">#REF!</definedName>
    <definedName name="___________pag040" localSheetId="35">#REF!</definedName>
    <definedName name="___________pag040" localSheetId="37">#REF!</definedName>
    <definedName name="___________pag040" localSheetId="38">#REF!</definedName>
    <definedName name="___________pag040" localSheetId="39">#REF!</definedName>
    <definedName name="___________pag040" localSheetId="40">#REF!</definedName>
    <definedName name="___________pag040" localSheetId="41">#REF!</definedName>
    <definedName name="___________pag040" localSheetId="42">#REF!</definedName>
    <definedName name="___________pag040" localSheetId="43">#REF!</definedName>
    <definedName name="___________pag040" localSheetId="44">#REF!</definedName>
    <definedName name="___________pag040" localSheetId="46">#REF!</definedName>
    <definedName name="___________pag040" localSheetId="47">#REF!</definedName>
    <definedName name="___________pag040" localSheetId="48">#REF!</definedName>
    <definedName name="___________pag040" localSheetId="5">#REF!</definedName>
    <definedName name="___________pag040" localSheetId="49">#REF!</definedName>
    <definedName name="___________pag040" localSheetId="50">#REF!</definedName>
    <definedName name="___________pag040" localSheetId="51">#REF!</definedName>
    <definedName name="___________pag040" localSheetId="52">#REF!</definedName>
    <definedName name="___________pag040" localSheetId="53">#REF!</definedName>
    <definedName name="___________pag040" localSheetId="54">#REF!</definedName>
    <definedName name="___________pag040" localSheetId="56">#REF!</definedName>
    <definedName name="___________pag040" localSheetId="59">#REF!</definedName>
    <definedName name="___________pag040" localSheetId="60">#REF!</definedName>
    <definedName name="___________pag040" localSheetId="61">#REF!</definedName>
    <definedName name="___________pag040" localSheetId="62">#REF!</definedName>
    <definedName name="___________pag040" localSheetId="63">#REF!</definedName>
    <definedName name="___________pag040" localSheetId="64">#REF!</definedName>
    <definedName name="___________pag040" localSheetId="65">#REF!</definedName>
    <definedName name="___________pag040" localSheetId="66">#REF!</definedName>
    <definedName name="___________pag040" localSheetId="7">#REF!</definedName>
    <definedName name="___________pag040" localSheetId="8">#REF!</definedName>
    <definedName name="___________pag040" localSheetId="67">#REF!</definedName>
    <definedName name="___________pag040" localSheetId="68">#REF!</definedName>
    <definedName name="___________pag040" localSheetId="77">#REF!</definedName>
    <definedName name="___________pag040" localSheetId="9">#REF!</definedName>
    <definedName name="___________pag040" localSheetId="10">#REF!</definedName>
    <definedName name="___________pag040" localSheetId="78">#REF!</definedName>
    <definedName name="___________pag040" localSheetId="79">#REF!</definedName>
    <definedName name="___________pag040" localSheetId="80">#REF!</definedName>
    <definedName name="___________pag040" localSheetId="81">#REF!</definedName>
    <definedName name="___________pag040" localSheetId="82">#REF!</definedName>
    <definedName name="___________pag040" localSheetId="83">#REF!</definedName>
    <definedName name="___________pag040" localSheetId="84">#REF!</definedName>
    <definedName name="___________pag040" localSheetId="85">#REF!</definedName>
    <definedName name="___________pag040" localSheetId="86">#REF!</definedName>
    <definedName name="___________pag040" localSheetId="87">#REF!</definedName>
    <definedName name="___________pag040" localSheetId="88">#REF!</definedName>
    <definedName name="___________pag040" localSheetId="89">#REF!</definedName>
    <definedName name="___________pag040" localSheetId="90">#REF!</definedName>
    <definedName name="___________pag040" localSheetId="91">#REF!</definedName>
    <definedName name="___________pag040" localSheetId="92">#REF!</definedName>
    <definedName name="___________pag040" localSheetId="93">#REF!</definedName>
    <definedName name="___________pag040" localSheetId="11">#REF!</definedName>
    <definedName name="___________pag040" localSheetId="12">#REF!</definedName>
    <definedName name="___________pag040" localSheetId="94">#REF!</definedName>
    <definedName name="___________pag040" localSheetId="95">#REF!</definedName>
    <definedName name="___________pag040" localSheetId="96">#REF!</definedName>
    <definedName name="___________pag040" localSheetId="97">#REF!</definedName>
    <definedName name="___________pag040" localSheetId="98">#REF!</definedName>
    <definedName name="___________pag040" localSheetId="99">#REF!</definedName>
    <definedName name="___________pag040" localSheetId="100">#REF!</definedName>
    <definedName name="___________pag040" localSheetId="101">#REF!</definedName>
    <definedName name="___________pag040" localSheetId="102">#REF!</definedName>
    <definedName name="___________pag040" localSheetId="103">#REF!</definedName>
    <definedName name="___________pag040" localSheetId="104">#REF!</definedName>
    <definedName name="___________pag040" localSheetId="105">#REF!</definedName>
    <definedName name="___________pag040" localSheetId="112">#REF!</definedName>
    <definedName name="___________pag040" localSheetId="116">#REF!</definedName>
    <definedName name="___________pag040" localSheetId="131">#REF!</definedName>
    <definedName name="___________pag040" localSheetId="133">#REF!</definedName>
    <definedName name="___________pag040" localSheetId="135">#REF!</definedName>
    <definedName name="___________pag040" localSheetId="137">#REF!</definedName>
    <definedName name="___________pag040" localSheetId="138">#REF!</definedName>
    <definedName name="___________pag040" localSheetId="139">#REF!</definedName>
    <definedName name="___________pag08" localSheetId="1">#REF!</definedName>
    <definedName name="___________pag08" localSheetId="150">#REF!</definedName>
    <definedName name="___________pag08" localSheetId="18">#REF!</definedName>
    <definedName name="___________pag08" localSheetId="19">#REF!</definedName>
    <definedName name="___________pag08" localSheetId="20">#REF!</definedName>
    <definedName name="___________pag08" localSheetId="21">#REF!</definedName>
    <definedName name="___________pag08" localSheetId="22">#REF!</definedName>
    <definedName name="___________pag08" localSheetId="23">#REF!</definedName>
    <definedName name="___________pag08" localSheetId="24">#REF!</definedName>
    <definedName name="___________pag08" localSheetId="25">#REF!</definedName>
    <definedName name="___________pag08" localSheetId="26">#REF!</definedName>
    <definedName name="___________pag08" localSheetId="27">#REF!</definedName>
    <definedName name="___________pag08" localSheetId="28">#REF!</definedName>
    <definedName name="___________pag08" localSheetId="29">#REF!</definedName>
    <definedName name="___________pag08" localSheetId="30">#REF!</definedName>
    <definedName name="___________pag08" localSheetId="31">#REF!</definedName>
    <definedName name="___________pag08" localSheetId="33">#REF!</definedName>
    <definedName name="___________pag08" localSheetId="3">#REF!</definedName>
    <definedName name="___________pag08" localSheetId="4">#REF!</definedName>
    <definedName name="___________pag08" localSheetId="34">#REF!</definedName>
    <definedName name="___________pag08" localSheetId="35">#REF!</definedName>
    <definedName name="___________pag08" localSheetId="37">#REF!</definedName>
    <definedName name="___________pag08" localSheetId="38">#REF!</definedName>
    <definedName name="___________pag08" localSheetId="39">#REF!</definedName>
    <definedName name="___________pag08" localSheetId="40">#REF!</definedName>
    <definedName name="___________pag08" localSheetId="41">#REF!</definedName>
    <definedName name="___________pag08" localSheetId="42">#REF!</definedName>
    <definedName name="___________pag08" localSheetId="43">#REF!</definedName>
    <definedName name="___________pag08" localSheetId="44">#REF!</definedName>
    <definedName name="___________pag08" localSheetId="46">#REF!</definedName>
    <definedName name="___________pag08" localSheetId="47">#REF!</definedName>
    <definedName name="___________pag08" localSheetId="48">#REF!</definedName>
    <definedName name="___________pag08" localSheetId="5">#REF!</definedName>
    <definedName name="___________pag08" localSheetId="49">#REF!</definedName>
    <definedName name="___________pag08" localSheetId="50">#REF!</definedName>
    <definedName name="___________pag08" localSheetId="51">#REF!</definedName>
    <definedName name="___________pag08" localSheetId="52">#REF!</definedName>
    <definedName name="___________pag08" localSheetId="53">#REF!</definedName>
    <definedName name="___________pag08" localSheetId="54">#REF!</definedName>
    <definedName name="___________pag08" localSheetId="56">#REF!</definedName>
    <definedName name="___________pag08" localSheetId="59">#REF!</definedName>
    <definedName name="___________pag08" localSheetId="60">#REF!</definedName>
    <definedName name="___________pag08" localSheetId="61">#REF!</definedName>
    <definedName name="___________pag08" localSheetId="62">#REF!</definedName>
    <definedName name="___________pag08" localSheetId="63">#REF!</definedName>
    <definedName name="___________pag08" localSheetId="64">#REF!</definedName>
    <definedName name="___________pag08" localSheetId="65">#REF!</definedName>
    <definedName name="___________pag08" localSheetId="66">#REF!</definedName>
    <definedName name="___________pag08" localSheetId="7">#REF!</definedName>
    <definedName name="___________pag08" localSheetId="8">#REF!</definedName>
    <definedName name="___________pag08" localSheetId="67">#REF!</definedName>
    <definedName name="___________pag08" localSheetId="68">#REF!</definedName>
    <definedName name="___________pag08" localSheetId="77">#REF!</definedName>
    <definedName name="___________pag08" localSheetId="9">#REF!</definedName>
    <definedName name="___________pag08" localSheetId="10">#REF!</definedName>
    <definedName name="___________pag08" localSheetId="78">#REF!</definedName>
    <definedName name="___________pag08" localSheetId="79">#REF!</definedName>
    <definedName name="___________pag08" localSheetId="80">#REF!</definedName>
    <definedName name="___________pag08" localSheetId="81">#REF!</definedName>
    <definedName name="___________pag08" localSheetId="82">#REF!</definedName>
    <definedName name="___________pag08" localSheetId="83">#REF!</definedName>
    <definedName name="___________pag08" localSheetId="84">#REF!</definedName>
    <definedName name="___________pag08" localSheetId="85">#REF!</definedName>
    <definedName name="___________pag08" localSheetId="86">#REF!</definedName>
    <definedName name="___________pag08" localSheetId="87">#REF!</definedName>
    <definedName name="___________pag08" localSheetId="88">#REF!</definedName>
    <definedName name="___________pag08" localSheetId="89">#REF!</definedName>
    <definedName name="___________pag08" localSheetId="90">#REF!</definedName>
    <definedName name="___________pag08" localSheetId="91">#REF!</definedName>
    <definedName name="___________pag08" localSheetId="92">#REF!</definedName>
    <definedName name="___________pag08" localSheetId="93">#REF!</definedName>
    <definedName name="___________pag08" localSheetId="11">#REF!</definedName>
    <definedName name="___________pag08" localSheetId="12">#REF!</definedName>
    <definedName name="___________pag08" localSheetId="94">#REF!</definedName>
    <definedName name="___________pag08" localSheetId="95">#REF!</definedName>
    <definedName name="___________pag08" localSheetId="96">#REF!</definedName>
    <definedName name="___________pag08" localSheetId="97">#REF!</definedName>
    <definedName name="___________pag08" localSheetId="98">#REF!</definedName>
    <definedName name="___________pag08" localSheetId="99">#REF!</definedName>
    <definedName name="___________pag08" localSheetId="100">#REF!</definedName>
    <definedName name="___________pag08" localSheetId="101">#REF!</definedName>
    <definedName name="___________pag08" localSheetId="102">#REF!</definedName>
    <definedName name="___________pag08" localSheetId="103">#REF!</definedName>
    <definedName name="___________pag08" localSheetId="104">#REF!</definedName>
    <definedName name="___________pag08" localSheetId="105">#REF!</definedName>
    <definedName name="___________pag08" localSheetId="112">#REF!</definedName>
    <definedName name="___________pag08" localSheetId="116">#REF!</definedName>
    <definedName name="___________pag08" localSheetId="131">#REF!</definedName>
    <definedName name="___________pag08" localSheetId="133">#REF!</definedName>
    <definedName name="___________pag08" localSheetId="135">#REF!</definedName>
    <definedName name="___________pag08" localSheetId="137">#REF!</definedName>
    <definedName name="___________pag08" localSheetId="138">#REF!</definedName>
    <definedName name="___________pag08" localSheetId="139">#REF!</definedName>
    <definedName name="___________PAG3" localSheetId="1">#REF!</definedName>
    <definedName name="___________PAG3" localSheetId="150">#REF!</definedName>
    <definedName name="___________PAG3" localSheetId="18">#REF!</definedName>
    <definedName name="___________PAG3" localSheetId="19">#REF!</definedName>
    <definedName name="___________PAG3" localSheetId="20">#REF!</definedName>
    <definedName name="___________PAG3" localSheetId="21">#REF!</definedName>
    <definedName name="___________PAG3" localSheetId="22">#REF!</definedName>
    <definedName name="___________PAG3" localSheetId="23">#REF!</definedName>
    <definedName name="___________PAG3" localSheetId="24">#REF!</definedName>
    <definedName name="___________PAG3" localSheetId="25">#REF!</definedName>
    <definedName name="___________PAG3" localSheetId="26">#REF!</definedName>
    <definedName name="___________PAG3" localSheetId="27">#REF!</definedName>
    <definedName name="___________PAG3" localSheetId="28">#REF!</definedName>
    <definedName name="___________PAG3" localSheetId="29">#REF!</definedName>
    <definedName name="___________PAG3" localSheetId="30">#REF!</definedName>
    <definedName name="___________PAG3" localSheetId="31">#REF!</definedName>
    <definedName name="___________PAG3" localSheetId="33">#REF!</definedName>
    <definedName name="___________PAG3" localSheetId="3">#REF!</definedName>
    <definedName name="___________PAG3" localSheetId="4">#REF!</definedName>
    <definedName name="___________PAG3" localSheetId="34">#REF!</definedName>
    <definedName name="___________PAG3" localSheetId="35">#REF!</definedName>
    <definedName name="___________PAG3" localSheetId="37">#REF!</definedName>
    <definedName name="___________PAG3" localSheetId="38">#REF!</definedName>
    <definedName name="___________PAG3" localSheetId="39">#REF!</definedName>
    <definedName name="___________PAG3" localSheetId="40">#REF!</definedName>
    <definedName name="___________PAG3" localSheetId="41">#REF!</definedName>
    <definedName name="___________PAG3" localSheetId="42">#REF!</definedName>
    <definedName name="___________PAG3" localSheetId="43">#REF!</definedName>
    <definedName name="___________PAG3" localSheetId="44">#REF!</definedName>
    <definedName name="___________PAG3" localSheetId="46">#REF!</definedName>
    <definedName name="___________PAG3" localSheetId="47">#REF!</definedName>
    <definedName name="___________PAG3" localSheetId="48">#REF!</definedName>
    <definedName name="___________PAG3" localSheetId="5">#REF!</definedName>
    <definedName name="___________PAG3" localSheetId="49">#REF!</definedName>
    <definedName name="___________PAG3" localSheetId="50">#REF!</definedName>
    <definedName name="___________PAG3" localSheetId="51">#REF!</definedName>
    <definedName name="___________PAG3" localSheetId="52">#REF!</definedName>
    <definedName name="___________PAG3" localSheetId="53">#REF!</definedName>
    <definedName name="___________PAG3" localSheetId="54">#REF!</definedName>
    <definedName name="___________PAG3" localSheetId="56">#REF!</definedName>
    <definedName name="___________PAG3" localSheetId="59">#REF!</definedName>
    <definedName name="___________PAG3" localSheetId="60">#REF!</definedName>
    <definedName name="___________PAG3" localSheetId="61">#REF!</definedName>
    <definedName name="___________PAG3" localSheetId="62">#REF!</definedName>
    <definedName name="___________PAG3" localSheetId="63">#REF!</definedName>
    <definedName name="___________PAG3" localSheetId="64">#REF!</definedName>
    <definedName name="___________PAG3" localSheetId="65">#REF!</definedName>
    <definedName name="___________PAG3" localSheetId="66">#REF!</definedName>
    <definedName name="___________PAG3" localSheetId="7">#REF!</definedName>
    <definedName name="___________PAG3" localSheetId="8">#REF!</definedName>
    <definedName name="___________PAG3" localSheetId="67">#REF!</definedName>
    <definedName name="___________PAG3" localSheetId="68">#REF!</definedName>
    <definedName name="___________PAG3" localSheetId="77">#REF!</definedName>
    <definedName name="___________PAG3" localSheetId="9">#REF!</definedName>
    <definedName name="___________PAG3" localSheetId="10">#REF!</definedName>
    <definedName name="___________PAG3" localSheetId="78">#REF!</definedName>
    <definedName name="___________PAG3" localSheetId="79">#REF!</definedName>
    <definedName name="___________PAG3" localSheetId="80">#REF!</definedName>
    <definedName name="___________PAG3" localSheetId="81">#REF!</definedName>
    <definedName name="___________PAG3" localSheetId="82">#REF!</definedName>
    <definedName name="___________PAG3" localSheetId="83">#REF!</definedName>
    <definedName name="___________PAG3" localSheetId="84">#REF!</definedName>
    <definedName name="___________PAG3" localSheetId="85">#REF!</definedName>
    <definedName name="___________PAG3" localSheetId="86">#REF!</definedName>
    <definedName name="___________PAG3" localSheetId="87">#REF!</definedName>
    <definedName name="___________PAG3" localSheetId="88">#REF!</definedName>
    <definedName name="___________PAG3" localSheetId="89">#REF!</definedName>
    <definedName name="___________PAG3" localSheetId="90">#REF!</definedName>
    <definedName name="___________PAG3" localSheetId="91">#REF!</definedName>
    <definedName name="___________PAG3" localSheetId="92">#REF!</definedName>
    <definedName name="___________PAG3" localSheetId="93">#REF!</definedName>
    <definedName name="___________PAG3" localSheetId="11">#REF!</definedName>
    <definedName name="___________PAG3" localSheetId="12">#REF!</definedName>
    <definedName name="___________PAG3" localSheetId="94">#REF!</definedName>
    <definedName name="___________PAG3" localSheetId="95">#REF!</definedName>
    <definedName name="___________PAG3" localSheetId="96">#REF!</definedName>
    <definedName name="___________PAG3" localSheetId="97">#REF!</definedName>
    <definedName name="___________PAG3" localSheetId="98">#REF!</definedName>
    <definedName name="___________PAG3" localSheetId="99">#REF!</definedName>
    <definedName name="___________PAG3" localSheetId="100">#REF!</definedName>
    <definedName name="___________PAG3" localSheetId="101">#REF!</definedName>
    <definedName name="___________PAG3" localSheetId="102">#REF!</definedName>
    <definedName name="___________PAG3" localSheetId="103">#REF!</definedName>
    <definedName name="___________PAG3" localSheetId="104">#REF!</definedName>
    <definedName name="___________PAG3" localSheetId="105">#REF!</definedName>
    <definedName name="___________PAG3" localSheetId="112">#REF!</definedName>
    <definedName name="___________PAG3" localSheetId="116">#REF!</definedName>
    <definedName name="___________PAG3" localSheetId="131">#REF!</definedName>
    <definedName name="___________PAG3" localSheetId="133">#REF!</definedName>
    <definedName name="___________PAG3" localSheetId="135">#REF!</definedName>
    <definedName name="___________PAG3" localSheetId="137">#REF!</definedName>
    <definedName name="___________PAG3" localSheetId="138">#REF!</definedName>
    <definedName name="___________PAG3" localSheetId="139">#REF!</definedName>
    <definedName name="___________PAG6" localSheetId="1">#REF!</definedName>
    <definedName name="___________PAG6" localSheetId="150">#REF!</definedName>
    <definedName name="___________PAG6" localSheetId="18">#REF!</definedName>
    <definedName name="___________PAG6" localSheetId="19">#REF!</definedName>
    <definedName name="___________PAG6" localSheetId="20">#REF!</definedName>
    <definedName name="___________PAG6" localSheetId="21">#REF!</definedName>
    <definedName name="___________PAG6" localSheetId="22">#REF!</definedName>
    <definedName name="___________PAG6" localSheetId="23">#REF!</definedName>
    <definedName name="___________PAG6" localSheetId="24">#REF!</definedName>
    <definedName name="___________PAG6" localSheetId="25">#REF!</definedName>
    <definedName name="___________PAG6" localSheetId="26">#REF!</definedName>
    <definedName name="___________PAG6" localSheetId="27">#REF!</definedName>
    <definedName name="___________PAG6" localSheetId="28">#REF!</definedName>
    <definedName name="___________PAG6" localSheetId="29">#REF!</definedName>
    <definedName name="___________PAG6" localSheetId="30">#REF!</definedName>
    <definedName name="___________PAG6" localSheetId="31">#REF!</definedName>
    <definedName name="___________PAG6" localSheetId="33">#REF!</definedName>
    <definedName name="___________PAG6" localSheetId="3">#REF!</definedName>
    <definedName name="___________PAG6" localSheetId="4">#REF!</definedName>
    <definedName name="___________PAG6" localSheetId="34">#REF!</definedName>
    <definedName name="___________PAG6" localSheetId="35">#REF!</definedName>
    <definedName name="___________PAG6" localSheetId="37">#REF!</definedName>
    <definedName name="___________PAG6" localSheetId="38">#REF!</definedName>
    <definedName name="___________PAG6" localSheetId="39">#REF!</definedName>
    <definedName name="___________PAG6" localSheetId="40">#REF!</definedName>
    <definedName name="___________PAG6" localSheetId="41">#REF!</definedName>
    <definedName name="___________PAG6" localSheetId="42">#REF!</definedName>
    <definedName name="___________PAG6" localSheetId="43">#REF!</definedName>
    <definedName name="___________PAG6" localSheetId="44">#REF!</definedName>
    <definedName name="___________PAG6" localSheetId="46">#REF!</definedName>
    <definedName name="___________PAG6" localSheetId="47">#REF!</definedName>
    <definedName name="___________PAG6" localSheetId="48">#REF!</definedName>
    <definedName name="___________PAG6" localSheetId="5">#REF!</definedName>
    <definedName name="___________PAG6" localSheetId="49">#REF!</definedName>
    <definedName name="___________PAG6" localSheetId="50">#REF!</definedName>
    <definedName name="___________PAG6" localSheetId="51">#REF!</definedName>
    <definedName name="___________PAG6" localSheetId="52">#REF!</definedName>
    <definedName name="___________PAG6" localSheetId="53">#REF!</definedName>
    <definedName name="___________PAG6" localSheetId="54">#REF!</definedName>
    <definedName name="___________PAG6" localSheetId="56">#REF!</definedName>
    <definedName name="___________PAG6" localSheetId="59">#REF!</definedName>
    <definedName name="___________PAG6" localSheetId="60">#REF!</definedName>
    <definedName name="___________PAG6" localSheetId="61">#REF!</definedName>
    <definedName name="___________PAG6" localSheetId="62">#REF!</definedName>
    <definedName name="___________PAG6" localSheetId="63">#REF!</definedName>
    <definedName name="___________PAG6" localSheetId="64">#REF!</definedName>
    <definedName name="___________PAG6" localSheetId="65">#REF!</definedName>
    <definedName name="___________PAG6" localSheetId="66">#REF!</definedName>
    <definedName name="___________PAG6" localSheetId="7">#REF!</definedName>
    <definedName name="___________PAG6" localSheetId="8">#REF!</definedName>
    <definedName name="___________PAG6" localSheetId="67">#REF!</definedName>
    <definedName name="___________PAG6" localSheetId="68">#REF!</definedName>
    <definedName name="___________PAG6" localSheetId="77">#REF!</definedName>
    <definedName name="___________PAG6" localSheetId="9">#REF!</definedName>
    <definedName name="___________PAG6" localSheetId="10">#REF!</definedName>
    <definedName name="___________PAG6" localSheetId="78">#REF!</definedName>
    <definedName name="___________PAG6" localSheetId="79">#REF!</definedName>
    <definedName name="___________PAG6" localSheetId="80">#REF!</definedName>
    <definedName name="___________PAG6" localSheetId="81">#REF!</definedName>
    <definedName name="___________PAG6" localSheetId="82">#REF!</definedName>
    <definedName name="___________PAG6" localSheetId="83">#REF!</definedName>
    <definedName name="___________PAG6" localSheetId="84">#REF!</definedName>
    <definedName name="___________PAG6" localSheetId="85">#REF!</definedName>
    <definedName name="___________PAG6" localSheetId="86">#REF!</definedName>
    <definedName name="___________PAG6" localSheetId="87">#REF!</definedName>
    <definedName name="___________PAG6" localSheetId="88">#REF!</definedName>
    <definedName name="___________PAG6" localSheetId="89">#REF!</definedName>
    <definedName name="___________PAG6" localSheetId="90">#REF!</definedName>
    <definedName name="___________PAG6" localSheetId="91">#REF!</definedName>
    <definedName name="___________PAG6" localSheetId="92">#REF!</definedName>
    <definedName name="___________PAG6" localSheetId="93">#REF!</definedName>
    <definedName name="___________PAG6" localSheetId="11">#REF!</definedName>
    <definedName name="___________PAG6" localSheetId="12">#REF!</definedName>
    <definedName name="___________PAG6" localSheetId="94">#REF!</definedName>
    <definedName name="___________PAG6" localSheetId="95">#REF!</definedName>
    <definedName name="___________PAG6" localSheetId="96">#REF!</definedName>
    <definedName name="___________PAG6" localSheetId="97">#REF!</definedName>
    <definedName name="___________PAG6" localSheetId="98">#REF!</definedName>
    <definedName name="___________PAG6" localSheetId="99">#REF!</definedName>
    <definedName name="___________PAG6" localSheetId="100">#REF!</definedName>
    <definedName name="___________PAG6" localSheetId="101">#REF!</definedName>
    <definedName name="___________PAG6" localSheetId="102">#REF!</definedName>
    <definedName name="___________PAG6" localSheetId="103">#REF!</definedName>
    <definedName name="___________PAG6" localSheetId="104">#REF!</definedName>
    <definedName name="___________PAG6" localSheetId="105">#REF!</definedName>
    <definedName name="___________PAG6" localSheetId="112">#REF!</definedName>
    <definedName name="___________PAG6" localSheetId="116">#REF!</definedName>
    <definedName name="___________PAG6" localSheetId="131">#REF!</definedName>
    <definedName name="___________PAG6" localSheetId="133">#REF!</definedName>
    <definedName name="___________PAG6" localSheetId="135">#REF!</definedName>
    <definedName name="___________PAG6" localSheetId="137">#REF!</definedName>
    <definedName name="___________PAG6" localSheetId="138">#REF!</definedName>
    <definedName name="___________PAG6" localSheetId="139">#REF!</definedName>
    <definedName name="___________PAG7" localSheetId="1">#REF!</definedName>
    <definedName name="___________PAG7" localSheetId="150">#REF!</definedName>
    <definedName name="___________PAG7" localSheetId="18">#REF!</definedName>
    <definedName name="___________PAG7" localSheetId="19">#REF!</definedName>
    <definedName name="___________PAG7" localSheetId="20">#REF!</definedName>
    <definedName name="___________PAG7" localSheetId="21">#REF!</definedName>
    <definedName name="___________PAG7" localSheetId="22">#REF!</definedName>
    <definedName name="___________PAG7" localSheetId="23">#REF!</definedName>
    <definedName name="___________PAG7" localSheetId="24">#REF!</definedName>
    <definedName name="___________PAG7" localSheetId="25">#REF!</definedName>
    <definedName name="___________PAG7" localSheetId="26">#REF!</definedName>
    <definedName name="___________PAG7" localSheetId="27">#REF!</definedName>
    <definedName name="___________PAG7" localSheetId="28">#REF!</definedName>
    <definedName name="___________PAG7" localSheetId="29">#REF!</definedName>
    <definedName name="___________PAG7" localSheetId="30">#REF!</definedName>
    <definedName name="___________PAG7" localSheetId="31">#REF!</definedName>
    <definedName name="___________PAG7" localSheetId="33">#REF!</definedName>
    <definedName name="___________PAG7" localSheetId="3">#REF!</definedName>
    <definedName name="___________PAG7" localSheetId="4">#REF!</definedName>
    <definedName name="___________PAG7" localSheetId="34">#REF!</definedName>
    <definedName name="___________PAG7" localSheetId="35">#REF!</definedName>
    <definedName name="___________PAG7" localSheetId="37">#REF!</definedName>
    <definedName name="___________PAG7" localSheetId="38">#REF!</definedName>
    <definedName name="___________PAG7" localSheetId="39">#REF!</definedName>
    <definedName name="___________PAG7" localSheetId="40">#REF!</definedName>
    <definedName name="___________PAG7" localSheetId="41">#REF!</definedName>
    <definedName name="___________PAG7" localSheetId="42">#REF!</definedName>
    <definedName name="___________PAG7" localSheetId="43">#REF!</definedName>
    <definedName name="___________PAG7" localSheetId="44">#REF!</definedName>
    <definedName name="___________PAG7" localSheetId="46">#REF!</definedName>
    <definedName name="___________PAG7" localSheetId="47">#REF!</definedName>
    <definedName name="___________PAG7" localSheetId="48">#REF!</definedName>
    <definedName name="___________PAG7" localSheetId="5">#REF!</definedName>
    <definedName name="___________PAG7" localSheetId="49">#REF!</definedName>
    <definedName name="___________PAG7" localSheetId="50">#REF!</definedName>
    <definedName name="___________PAG7" localSheetId="51">#REF!</definedName>
    <definedName name="___________PAG7" localSheetId="52">#REF!</definedName>
    <definedName name="___________PAG7" localSheetId="53">#REF!</definedName>
    <definedName name="___________PAG7" localSheetId="54">#REF!</definedName>
    <definedName name="___________PAG7" localSheetId="56">#REF!</definedName>
    <definedName name="___________PAG7" localSheetId="59">#REF!</definedName>
    <definedName name="___________PAG7" localSheetId="60">#REF!</definedName>
    <definedName name="___________PAG7" localSheetId="61">#REF!</definedName>
    <definedName name="___________PAG7" localSheetId="62">#REF!</definedName>
    <definedName name="___________PAG7" localSheetId="63">#REF!</definedName>
    <definedName name="___________PAG7" localSheetId="64">#REF!</definedName>
    <definedName name="___________PAG7" localSheetId="65">#REF!</definedName>
    <definedName name="___________PAG7" localSheetId="66">#REF!</definedName>
    <definedName name="___________PAG7" localSheetId="7">#REF!</definedName>
    <definedName name="___________PAG7" localSheetId="8">#REF!</definedName>
    <definedName name="___________PAG7" localSheetId="67">#REF!</definedName>
    <definedName name="___________PAG7" localSheetId="68">#REF!</definedName>
    <definedName name="___________PAG7" localSheetId="77">#REF!</definedName>
    <definedName name="___________PAG7" localSheetId="9">#REF!</definedName>
    <definedName name="___________PAG7" localSheetId="10">#REF!</definedName>
    <definedName name="___________PAG7" localSheetId="78">#REF!</definedName>
    <definedName name="___________PAG7" localSheetId="79">#REF!</definedName>
    <definedName name="___________PAG7" localSheetId="80">#REF!</definedName>
    <definedName name="___________PAG7" localSheetId="81">#REF!</definedName>
    <definedName name="___________PAG7" localSheetId="82">#REF!</definedName>
    <definedName name="___________PAG7" localSheetId="83">#REF!</definedName>
    <definedName name="___________PAG7" localSheetId="84">#REF!</definedName>
    <definedName name="___________PAG7" localSheetId="85">#REF!</definedName>
    <definedName name="___________PAG7" localSheetId="86">#REF!</definedName>
    <definedName name="___________PAG7" localSheetId="87">#REF!</definedName>
    <definedName name="___________PAG7" localSheetId="88">#REF!</definedName>
    <definedName name="___________PAG7" localSheetId="89">#REF!</definedName>
    <definedName name="___________PAG7" localSheetId="90">#REF!</definedName>
    <definedName name="___________PAG7" localSheetId="91">#REF!</definedName>
    <definedName name="___________PAG7" localSheetId="92">#REF!</definedName>
    <definedName name="___________PAG7" localSheetId="93">#REF!</definedName>
    <definedName name="___________PAG7" localSheetId="11">#REF!</definedName>
    <definedName name="___________PAG7" localSheetId="12">#REF!</definedName>
    <definedName name="___________PAG7" localSheetId="94">#REF!</definedName>
    <definedName name="___________PAG7" localSheetId="95">#REF!</definedName>
    <definedName name="___________PAG7" localSheetId="96">#REF!</definedName>
    <definedName name="___________PAG7" localSheetId="97">#REF!</definedName>
    <definedName name="___________PAG7" localSheetId="98">#REF!</definedName>
    <definedName name="___________PAG7" localSheetId="99">#REF!</definedName>
    <definedName name="___________PAG7" localSheetId="100">#REF!</definedName>
    <definedName name="___________PAG7" localSheetId="101">#REF!</definedName>
    <definedName name="___________PAG7" localSheetId="102">#REF!</definedName>
    <definedName name="___________PAG7" localSheetId="103">#REF!</definedName>
    <definedName name="___________PAG7" localSheetId="104">#REF!</definedName>
    <definedName name="___________PAG7" localSheetId="105">#REF!</definedName>
    <definedName name="___________PAG7" localSheetId="112">#REF!</definedName>
    <definedName name="___________PAG7" localSheetId="116">#REF!</definedName>
    <definedName name="___________PAG7" localSheetId="131">#REF!</definedName>
    <definedName name="___________PAG7" localSheetId="133">#REF!</definedName>
    <definedName name="___________PAG7" localSheetId="135">#REF!</definedName>
    <definedName name="___________PAG7" localSheetId="137">#REF!</definedName>
    <definedName name="___________PAG7" localSheetId="138">#REF!</definedName>
    <definedName name="___________PAG7" localSheetId="139">#REF!</definedName>
    <definedName name="___________PAG8" localSheetId="1">#REF!</definedName>
    <definedName name="___________PAG8" localSheetId="150">#REF!</definedName>
    <definedName name="___________PAG8" localSheetId="18">#REF!</definedName>
    <definedName name="___________PAG8" localSheetId="19">#REF!</definedName>
    <definedName name="___________PAG8" localSheetId="20">#REF!</definedName>
    <definedName name="___________PAG8" localSheetId="21">#REF!</definedName>
    <definedName name="___________PAG8" localSheetId="22">#REF!</definedName>
    <definedName name="___________PAG8" localSheetId="23">#REF!</definedName>
    <definedName name="___________PAG8" localSheetId="24">#REF!</definedName>
    <definedName name="___________PAG8" localSheetId="25">#REF!</definedName>
    <definedName name="___________PAG8" localSheetId="26">#REF!</definedName>
    <definedName name="___________PAG8" localSheetId="27">#REF!</definedName>
    <definedName name="___________PAG8" localSheetId="28">#REF!</definedName>
    <definedName name="___________PAG8" localSheetId="29">#REF!</definedName>
    <definedName name="___________PAG8" localSheetId="30">#REF!</definedName>
    <definedName name="___________PAG8" localSheetId="31">#REF!</definedName>
    <definedName name="___________PAG8" localSheetId="33">#REF!</definedName>
    <definedName name="___________PAG8" localSheetId="3">#REF!</definedName>
    <definedName name="___________PAG8" localSheetId="4">#REF!</definedName>
    <definedName name="___________PAG8" localSheetId="34">#REF!</definedName>
    <definedName name="___________PAG8" localSheetId="35">#REF!</definedName>
    <definedName name="___________PAG8" localSheetId="37">#REF!</definedName>
    <definedName name="___________PAG8" localSheetId="38">#REF!</definedName>
    <definedName name="___________PAG8" localSheetId="39">#REF!</definedName>
    <definedName name="___________PAG8" localSheetId="40">#REF!</definedName>
    <definedName name="___________PAG8" localSheetId="41">#REF!</definedName>
    <definedName name="___________PAG8" localSheetId="42">#REF!</definedName>
    <definedName name="___________PAG8" localSheetId="43">#REF!</definedName>
    <definedName name="___________PAG8" localSheetId="44">#REF!</definedName>
    <definedName name="___________PAG8" localSheetId="46">#REF!</definedName>
    <definedName name="___________PAG8" localSheetId="47">#REF!</definedName>
    <definedName name="___________PAG8" localSheetId="48">#REF!</definedName>
    <definedName name="___________PAG8" localSheetId="5">#REF!</definedName>
    <definedName name="___________PAG8" localSheetId="49">#REF!</definedName>
    <definedName name="___________PAG8" localSheetId="50">#REF!</definedName>
    <definedName name="___________PAG8" localSheetId="51">#REF!</definedName>
    <definedName name="___________PAG8" localSheetId="52">#REF!</definedName>
    <definedName name="___________PAG8" localSheetId="53">#REF!</definedName>
    <definedName name="___________PAG8" localSheetId="54">#REF!</definedName>
    <definedName name="___________PAG8" localSheetId="56">#REF!</definedName>
    <definedName name="___________PAG8" localSheetId="59">#REF!</definedName>
    <definedName name="___________PAG8" localSheetId="60">#REF!</definedName>
    <definedName name="___________PAG8" localSheetId="61">#REF!</definedName>
    <definedName name="___________PAG8" localSheetId="62">#REF!</definedName>
    <definedName name="___________PAG8" localSheetId="63">#REF!</definedName>
    <definedName name="___________PAG8" localSheetId="64">#REF!</definedName>
    <definedName name="___________PAG8" localSheetId="65">#REF!</definedName>
    <definedName name="___________PAG8" localSheetId="66">#REF!</definedName>
    <definedName name="___________PAG8" localSheetId="7">#REF!</definedName>
    <definedName name="___________PAG8" localSheetId="8">#REF!</definedName>
    <definedName name="___________PAG8" localSheetId="67">#REF!</definedName>
    <definedName name="___________PAG8" localSheetId="68">#REF!</definedName>
    <definedName name="___________PAG8" localSheetId="77">#REF!</definedName>
    <definedName name="___________PAG8" localSheetId="9">#REF!</definedName>
    <definedName name="___________PAG8" localSheetId="10">#REF!</definedName>
    <definedName name="___________PAG8" localSheetId="78">#REF!</definedName>
    <definedName name="___________PAG8" localSheetId="79">#REF!</definedName>
    <definedName name="___________PAG8" localSheetId="80">#REF!</definedName>
    <definedName name="___________PAG8" localSheetId="81">#REF!</definedName>
    <definedName name="___________PAG8" localSheetId="82">#REF!</definedName>
    <definedName name="___________PAG8" localSheetId="83">#REF!</definedName>
    <definedName name="___________PAG8" localSheetId="84">#REF!</definedName>
    <definedName name="___________PAG8" localSheetId="85">#REF!</definedName>
    <definedName name="___________PAG8" localSheetId="86">#REF!</definedName>
    <definedName name="___________PAG8" localSheetId="87">#REF!</definedName>
    <definedName name="___________PAG8" localSheetId="88">#REF!</definedName>
    <definedName name="___________PAG8" localSheetId="89">#REF!</definedName>
    <definedName name="___________PAG8" localSheetId="90">#REF!</definedName>
    <definedName name="___________PAG8" localSheetId="91">#REF!</definedName>
    <definedName name="___________PAG8" localSheetId="92">#REF!</definedName>
    <definedName name="___________PAG8" localSheetId="93">#REF!</definedName>
    <definedName name="___________PAG8" localSheetId="11">#REF!</definedName>
    <definedName name="___________PAG8" localSheetId="12">#REF!</definedName>
    <definedName name="___________PAG8" localSheetId="94">#REF!</definedName>
    <definedName name="___________PAG8" localSheetId="95">#REF!</definedName>
    <definedName name="___________PAG8" localSheetId="96">#REF!</definedName>
    <definedName name="___________PAG8" localSheetId="97">#REF!</definedName>
    <definedName name="___________PAG8" localSheetId="98">#REF!</definedName>
    <definedName name="___________PAG8" localSheetId="99">#REF!</definedName>
    <definedName name="___________PAG8" localSheetId="100">#REF!</definedName>
    <definedName name="___________PAG8" localSheetId="101">#REF!</definedName>
    <definedName name="___________PAG8" localSheetId="102">#REF!</definedName>
    <definedName name="___________PAG8" localSheetId="103">#REF!</definedName>
    <definedName name="___________PAG8" localSheetId="104">#REF!</definedName>
    <definedName name="___________PAG8" localSheetId="105">#REF!</definedName>
    <definedName name="___________PAG8" localSheetId="112">#REF!</definedName>
    <definedName name="___________PAG8" localSheetId="116">#REF!</definedName>
    <definedName name="___________PAG8" localSheetId="131">#REF!</definedName>
    <definedName name="___________PAG8" localSheetId="133">#REF!</definedName>
    <definedName name="___________PAG8" localSheetId="135">#REF!</definedName>
    <definedName name="___________PAG8" localSheetId="137">#REF!</definedName>
    <definedName name="___________PAG8" localSheetId="138">#REF!</definedName>
    <definedName name="___________PAG8" localSheetId="139">#REF!</definedName>
    <definedName name="___________PAG9" localSheetId="1">#REF!</definedName>
    <definedName name="___________PAG9" localSheetId="150">#REF!</definedName>
    <definedName name="___________PAG9" localSheetId="18">#REF!</definedName>
    <definedName name="___________PAG9" localSheetId="19">#REF!</definedName>
    <definedName name="___________PAG9" localSheetId="20">#REF!</definedName>
    <definedName name="___________PAG9" localSheetId="21">#REF!</definedName>
    <definedName name="___________PAG9" localSheetId="22">#REF!</definedName>
    <definedName name="___________PAG9" localSheetId="23">#REF!</definedName>
    <definedName name="___________PAG9" localSheetId="24">#REF!</definedName>
    <definedName name="___________PAG9" localSheetId="25">#REF!</definedName>
    <definedName name="___________PAG9" localSheetId="26">#REF!</definedName>
    <definedName name="___________PAG9" localSheetId="27">#REF!</definedName>
    <definedName name="___________PAG9" localSheetId="28">#REF!</definedName>
    <definedName name="___________PAG9" localSheetId="29">#REF!</definedName>
    <definedName name="___________PAG9" localSheetId="30">#REF!</definedName>
    <definedName name="___________PAG9" localSheetId="31">#REF!</definedName>
    <definedName name="___________PAG9" localSheetId="33">#REF!</definedName>
    <definedName name="___________PAG9" localSheetId="3">#REF!</definedName>
    <definedName name="___________PAG9" localSheetId="4">#REF!</definedName>
    <definedName name="___________PAG9" localSheetId="34">#REF!</definedName>
    <definedName name="___________PAG9" localSheetId="35">#REF!</definedName>
    <definedName name="___________PAG9" localSheetId="37">#REF!</definedName>
    <definedName name="___________PAG9" localSheetId="38">#REF!</definedName>
    <definedName name="___________PAG9" localSheetId="39">#REF!</definedName>
    <definedName name="___________PAG9" localSheetId="40">#REF!</definedName>
    <definedName name="___________PAG9" localSheetId="41">#REF!</definedName>
    <definedName name="___________PAG9" localSheetId="42">#REF!</definedName>
    <definedName name="___________PAG9" localSheetId="43">#REF!</definedName>
    <definedName name="___________PAG9" localSheetId="44">#REF!</definedName>
    <definedName name="___________PAG9" localSheetId="46">#REF!</definedName>
    <definedName name="___________PAG9" localSheetId="47">#REF!</definedName>
    <definedName name="___________PAG9" localSheetId="48">#REF!</definedName>
    <definedName name="___________PAG9" localSheetId="5">#REF!</definedName>
    <definedName name="___________PAG9" localSheetId="49">#REF!</definedName>
    <definedName name="___________PAG9" localSheetId="50">#REF!</definedName>
    <definedName name="___________PAG9" localSheetId="51">#REF!</definedName>
    <definedName name="___________PAG9" localSheetId="52">#REF!</definedName>
    <definedName name="___________PAG9" localSheetId="53">#REF!</definedName>
    <definedName name="___________PAG9" localSheetId="54">#REF!</definedName>
    <definedName name="___________PAG9" localSheetId="56">#REF!</definedName>
    <definedName name="___________PAG9" localSheetId="59">#REF!</definedName>
    <definedName name="___________PAG9" localSheetId="60">#REF!</definedName>
    <definedName name="___________PAG9" localSheetId="61">#REF!</definedName>
    <definedName name="___________PAG9" localSheetId="62">#REF!</definedName>
    <definedName name="___________PAG9" localSheetId="63">#REF!</definedName>
    <definedName name="___________PAG9" localSheetId="64">#REF!</definedName>
    <definedName name="___________PAG9" localSheetId="65">#REF!</definedName>
    <definedName name="___________PAG9" localSheetId="66">#REF!</definedName>
    <definedName name="___________PAG9" localSheetId="7">#REF!</definedName>
    <definedName name="___________PAG9" localSheetId="8">#REF!</definedName>
    <definedName name="___________PAG9" localSheetId="67">#REF!</definedName>
    <definedName name="___________PAG9" localSheetId="68">#REF!</definedName>
    <definedName name="___________PAG9" localSheetId="77">#REF!</definedName>
    <definedName name="___________PAG9" localSheetId="9">#REF!</definedName>
    <definedName name="___________PAG9" localSheetId="10">#REF!</definedName>
    <definedName name="___________PAG9" localSheetId="78">#REF!</definedName>
    <definedName name="___________PAG9" localSheetId="79">#REF!</definedName>
    <definedName name="___________PAG9" localSheetId="80">#REF!</definedName>
    <definedName name="___________PAG9" localSheetId="81">#REF!</definedName>
    <definedName name="___________PAG9" localSheetId="82">#REF!</definedName>
    <definedName name="___________PAG9" localSheetId="83">#REF!</definedName>
    <definedName name="___________PAG9" localSheetId="84">#REF!</definedName>
    <definedName name="___________PAG9" localSheetId="85">#REF!</definedName>
    <definedName name="___________PAG9" localSheetId="86">#REF!</definedName>
    <definedName name="___________PAG9" localSheetId="87">#REF!</definedName>
    <definedName name="___________PAG9" localSheetId="88">#REF!</definedName>
    <definedName name="___________PAG9" localSheetId="89">#REF!</definedName>
    <definedName name="___________PAG9" localSheetId="90">#REF!</definedName>
    <definedName name="___________PAG9" localSheetId="91">#REF!</definedName>
    <definedName name="___________PAG9" localSheetId="92">#REF!</definedName>
    <definedName name="___________PAG9" localSheetId="93">#REF!</definedName>
    <definedName name="___________PAG9" localSheetId="11">#REF!</definedName>
    <definedName name="___________PAG9" localSheetId="12">#REF!</definedName>
    <definedName name="___________PAG9" localSheetId="94">#REF!</definedName>
    <definedName name="___________PAG9" localSheetId="95">#REF!</definedName>
    <definedName name="___________PAG9" localSheetId="96">#REF!</definedName>
    <definedName name="___________PAG9" localSheetId="97">#REF!</definedName>
    <definedName name="___________PAG9" localSheetId="98">#REF!</definedName>
    <definedName name="___________PAG9" localSheetId="99">#REF!</definedName>
    <definedName name="___________PAG9" localSheetId="100">#REF!</definedName>
    <definedName name="___________PAG9" localSheetId="101">#REF!</definedName>
    <definedName name="___________PAG9" localSheetId="102">#REF!</definedName>
    <definedName name="___________PAG9" localSheetId="103">#REF!</definedName>
    <definedName name="___________PAG9" localSheetId="104">#REF!</definedName>
    <definedName name="___________PAG9" localSheetId="105">#REF!</definedName>
    <definedName name="___________PAG9" localSheetId="112">#REF!</definedName>
    <definedName name="___________PAG9" localSheetId="116">#REF!</definedName>
    <definedName name="___________PAG9" localSheetId="131">#REF!</definedName>
    <definedName name="___________PAG9" localSheetId="133">#REF!</definedName>
    <definedName name="___________PAG9" localSheetId="135">#REF!</definedName>
    <definedName name="___________PAG9" localSheetId="137">#REF!</definedName>
    <definedName name="___________PAG9" localSheetId="138">#REF!</definedName>
    <definedName name="___________PAG9" localSheetId="139">#REF!</definedName>
    <definedName name="__________imp1" localSheetId="1">#REF!</definedName>
    <definedName name="__________imp1" localSheetId="150">#REF!</definedName>
    <definedName name="__________imp1" localSheetId="18">#REF!</definedName>
    <definedName name="__________imp1" localSheetId="19">#REF!</definedName>
    <definedName name="__________imp1" localSheetId="20">#REF!</definedName>
    <definedName name="__________imp1" localSheetId="21">#REF!</definedName>
    <definedName name="__________imp1" localSheetId="22">#REF!</definedName>
    <definedName name="__________imp1" localSheetId="23">#REF!</definedName>
    <definedName name="__________imp1" localSheetId="24">#REF!</definedName>
    <definedName name="__________imp1" localSheetId="25">#REF!</definedName>
    <definedName name="__________imp1" localSheetId="26">#REF!</definedName>
    <definedName name="__________imp1" localSheetId="27">#REF!</definedName>
    <definedName name="__________imp1" localSheetId="28">#REF!</definedName>
    <definedName name="__________imp1" localSheetId="29">#REF!</definedName>
    <definedName name="__________imp1" localSheetId="30">#REF!</definedName>
    <definedName name="__________imp1" localSheetId="31">#REF!</definedName>
    <definedName name="__________imp1" localSheetId="33">#REF!</definedName>
    <definedName name="__________imp1" localSheetId="3">#REF!</definedName>
    <definedName name="__________imp1" localSheetId="4">#REF!</definedName>
    <definedName name="__________imp1" localSheetId="34">#REF!</definedName>
    <definedName name="__________imp1" localSheetId="35">#REF!</definedName>
    <definedName name="__________imp1" localSheetId="37">#REF!</definedName>
    <definedName name="__________imp1" localSheetId="38">#REF!</definedName>
    <definedName name="__________imp1" localSheetId="39">#REF!</definedName>
    <definedName name="__________imp1" localSheetId="40">#REF!</definedName>
    <definedName name="__________imp1" localSheetId="41">#REF!</definedName>
    <definedName name="__________imp1" localSheetId="42">#REF!</definedName>
    <definedName name="__________imp1" localSheetId="43">#REF!</definedName>
    <definedName name="__________imp1" localSheetId="44">#REF!</definedName>
    <definedName name="__________imp1" localSheetId="46">#REF!</definedName>
    <definedName name="__________imp1" localSheetId="47">#REF!</definedName>
    <definedName name="__________imp1" localSheetId="48">#REF!</definedName>
    <definedName name="__________imp1" localSheetId="5">#REF!</definedName>
    <definedName name="__________imp1" localSheetId="49">#REF!</definedName>
    <definedName name="__________imp1" localSheetId="50">#REF!</definedName>
    <definedName name="__________imp1" localSheetId="51">#REF!</definedName>
    <definedName name="__________imp1" localSheetId="52">#REF!</definedName>
    <definedName name="__________imp1" localSheetId="53">#REF!</definedName>
    <definedName name="__________imp1" localSheetId="54">#REF!</definedName>
    <definedName name="__________imp1" localSheetId="56">#REF!</definedName>
    <definedName name="__________imp1" localSheetId="59">#REF!</definedName>
    <definedName name="__________imp1" localSheetId="60">#REF!</definedName>
    <definedName name="__________imp1" localSheetId="61">#REF!</definedName>
    <definedName name="__________imp1" localSheetId="62">#REF!</definedName>
    <definedName name="__________imp1" localSheetId="63">#REF!</definedName>
    <definedName name="__________imp1" localSheetId="64">#REF!</definedName>
    <definedName name="__________imp1" localSheetId="65">#REF!</definedName>
    <definedName name="__________imp1" localSheetId="66">#REF!</definedName>
    <definedName name="__________imp1" localSheetId="7">#REF!</definedName>
    <definedName name="__________imp1" localSheetId="8">#REF!</definedName>
    <definedName name="__________imp1" localSheetId="67">#REF!</definedName>
    <definedName name="__________imp1" localSheetId="68">#REF!</definedName>
    <definedName name="__________imp1" localSheetId="77">#REF!</definedName>
    <definedName name="__________imp1" localSheetId="9">#REF!</definedName>
    <definedName name="__________imp1" localSheetId="10">#REF!</definedName>
    <definedName name="__________imp1" localSheetId="78">#REF!</definedName>
    <definedName name="__________imp1" localSheetId="79">#REF!</definedName>
    <definedName name="__________imp1" localSheetId="80">#REF!</definedName>
    <definedName name="__________imp1" localSheetId="81">#REF!</definedName>
    <definedName name="__________imp1" localSheetId="82">#REF!</definedName>
    <definedName name="__________imp1" localSheetId="83">#REF!</definedName>
    <definedName name="__________imp1" localSheetId="84">#REF!</definedName>
    <definedName name="__________imp1" localSheetId="85">#REF!</definedName>
    <definedName name="__________imp1" localSheetId="86">#REF!</definedName>
    <definedName name="__________imp1" localSheetId="87">#REF!</definedName>
    <definedName name="__________imp1" localSheetId="88">#REF!</definedName>
    <definedName name="__________imp1" localSheetId="89">#REF!</definedName>
    <definedName name="__________imp1" localSheetId="90">#REF!</definedName>
    <definedName name="__________imp1" localSheetId="91">#REF!</definedName>
    <definedName name="__________imp1" localSheetId="92">#REF!</definedName>
    <definedName name="__________imp1" localSheetId="93">#REF!</definedName>
    <definedName name="__________imp1" localSheetId="11">#REF!</definedName>
    <definedName name="__________imp1" localSheetId="12">#REF!</definedName>
    <definedName name="__________imp1" localSheetId="94">#REF!</definedName>
    <definedName name="__________imp1" localSheetId="95">#REF!</definedName>
    <definedName name="__________imp1" localSheetId="96">#REF!</definedName>
    <definedName name="__________imp1" localSheetId="97">#REF!</definedName>
    <definedName name="__________imp1" localSheetId="98">#REF!</definedName>
    <definedName name="__________imp1" localSheetId="99">#REF!</definedName>
    <definedName name="__________imp1" localSheetId="100">#REF!</definedName>
    <definedName name="__________imp1" localSheetId="101">#REF!</definedName>
    <definedName name="__________imp1" localSheetId="102">#REF!</definedName>
    <definedName name="__________imp1" localSheetId="103">#REF!</definedName>
    <definedName name="__________imp1" localSheetId="104">#REF!</definedName>
    <definedName name="__________imp1" localSheetId="105">#REF!</definedName>
    <definedName name="__________imp1" localSheetId="112">#REF!</definedName>
    <definedName name="__________imp1" localSheetId="116">#REF!</definedName>
    <definedName name="__________imp1" localSheetId="131">#REF!</definedName>
    <definedName name="__________imp1" localSheetId="133">#REF!</definedName>
    <definedName name="__________imp1" localSheetId="135">#REF!</definedName>
    <definedName name="__________imp1" localSheetId="137">#REF!</definedName>
    <definedName name="__________imp1" localSheetId="138">#REF!</definedName>
    <definedName name="__________imp1" localSheetId="139">#REF!</definedName>
    <definedName name="__________imp2" localSheetId="1">#REF!</definedName>
    <definedName name="__________imp2" localSheetId="150">#REF!</definedName>
    <definedName name="__________imp2" localSheetId="18">#REF!</definedName>
    <definedName name="__________imp2" localSheetId="19">#REF!</definedName>
    <definedName name="__________imp2" localSheetId="20">#REF!</definedName>
    <definedName name="__________imp2" localSheetId="21">#REF!</definedName>
    <definedName name="__________imp2" localSheetId="22">#REF!</definedName>
    <definedName name="__________imp2" localSheetId="23">#REF!</definedName>
    <definedName name="__________imp2" localSheetId="24">#REF!</definedName>
    <definedName name="__________imp2" localSheetId="25">#REF!</definedName>
    <definedName name="__________imp2" localSheetId="26">#REF!</definedName>
    <definedName name="__________imp2" localSheetId="27">#REF!</definedName>
    <definedName name="__________imp2" localSheetId="28">#REF!</definedName>
    <definedName name="__________imp2" localSheetId="29">#REF!</definedName>
    <definedName name="__________imp2" localSheetId="30">#REF!</definedName>
    <definedName name="__________imp2" localSheetId="31">#REF!</definedName>
    <definedName name="__________imp2" localSheetId="33">#REF!</definedName>
    <definedName name="__________imp2" localSheetId="3">#REF!</definedName>
    <definedName name="__________imp2" localSheetId="4">#REF!</definedName>
    <definedName name="__________imp2" localSheetId="34">#REF!</definedName>
    <definedName name="__________imp2" localSheetId="35">#REF!</definedName>
    <definedName name="__________imp2" localSheetId="37">#REF!</definedName>
    <definedName name="__________imp2" localSheetId="38">#REF!</definedName>
    <definedName name="__________imp2" localSheetId="39">#REF!</definedName>
    <definedName name="__________imp2" localSheetId="40">#REF!</definedName>
    <definedName name="__________imp2" localSheetId="41">#REF!</definedName>
    <definedName name="__________imp2" localSheetId="42">#REF!</definedName>
    <definedName name="__________imp2" localSheetId="43">#REF!</definedName>
    <definedName name="__________imp2" localSheetId="44">#REF!</definedName>
    <definedName name="__________imp2" localSheetId="46">#REF!</definedName>
    <definedName name="__________imp2" localSheetId="47">#REF!</definedName>
    <definedName name="__________imp2" localSheetId="48">#REF!</definedName>
    <definedName name="__________imp2" localSheetId="5">#REF!</definedName>
    <definedName name="__________imp2" localSheetId="49">#REF!</definedName>
    <definedName name="__________imp2" localSheetId="50">#REF!</definedName>
    <definedName name="__________imp2" localSheetId="51">#REF!</definedName>
    <definedName name="__________imp2" localSheetId="52">#REF!</definedName>
    <definedName name="__________imp2" localSheetId="53">#REF!</definedName>
    <definedName name="__________imp2" localSheetId="54">#REF!</definedName>
    <definedName name="__________imp2" localSheetId="56">#REF!</definedName>
    <definedName name="__________imp2" localSheetId="59">#REF!</definedName>
    <definedName name="__________imp2" localSheetId="60">#REF!</definedName>
    <definedName name="__________imp2" localSheetId="61">#REF!</definedName>
    <definedName name="__________imp2" localSheetId="62">#REF!</definedName>
    <definedName name="__________imp2" localSheetId="63">#REF!</definedName>
    <definedName name="__________imp2" localSheetId="64">#REF!</definedName>
    <definedName name="__________imp2" localSheetId="65">#REF!</definedName>
    <definedName name="__________imp2" localSheetId="66">#REF!</definedName>
    <definedName name="__________imp2" localSheetId="7">#REF!</definedName>
    <definedName name="__________imp2" localSheetId="8">#REF!</definedName>
    <definedName name="__________imp2" localSheetId="67">#REF!</definedName>
    <definedName name="__________imp2" localSheetId="68">#REF!</definedName>
    <definedName name="__________imp2" localSheetId="77">#REF!</definedName>
    <definedName name="__________imp2" localSheetId="9">#REF!</definedName>
    <definedName name="__________imp2" localSheetId="10">#REF!</definedName>
    <definedName name="__________imp2" localSheetId="78">#REF!</definedName>
    <definedName name="__________imp2" localSheetId="79">#REF!</definedName>
    <definedName name="__________imp2" localSheetId="80">#REF!</definedName>
    <definedName name="__________imp2" localSheetId="81">#REF!</definedName>
    <definedName name="__________imp2" localSheetId="82">#REF!</definedName>
    <definedName name="__________imp2" localSheetId="83">#REF!</definedName>
    <definedName name="__________imp2" localSheetId="84">#REF!</definedName>
    <definedName name="__________imp2" localSheetId="85">#REF!</definedName>
    <definedName name="__________imp2" localSheetId="86">#REF!</definedName>
    <definedName name="__________imp2" localSheetId="87">#REF!</definedName>
    <definedName name="__________imp2" localSheetId="88">#REF!</definedName>
    <definedName name="__________imp2" localSheetId="89">#REF!</definedName>
    <definedName name="__________imp2" localSheetId="90">#REF!</definedName>
    <definedName name="__________imp2" localSheetId="91">#REF!</definedName>
    <definedName name="__________imp2" localSheetId="92">#REF!</definedName>
    <definedName name="__________imp2" localSheetId="93">#REF!</definedName>
    <definedName name="__________imp2" localSheetId="11">#REF!</definedName>
    <definedName name="__________imp2" localSheetId="12">#REF!</definedName>
    <definedName name="__________imp2" localSheetId="94">#REF!</definedName>
    <definedName name="__________imp2" localSheetId="95">#REF!</definedName>
    <definedName name="__________imp2" localSheetId="96">#REF!</definedName>
    <definedName name="__________imp2" localSheetId="97">#REF!</definedName>
    <definedName name="__________imp2" localSheetId="98">#REF!</definedName>
    <definedName name="__________imp2" localSheetId="99">#REF!</definedName>
    <definedName name="__________imp2" localSheetId="100">#REF!</definedName>
    <definedName name="__________imp2" localSheetId="101">#REF!</definedName>
    <definedName name="__________imp2" localSheetId="102">#REF!</definedName>
    <definedName name="__________imp2" localSheetId="103">#REF!</definedName>
    <definedName name="__________imp2" localSheetId="104">#REF!</definedName>
    <definedName name="__________imp2" localSheetId="105">#REF!</definedName>
    <definedName name="__________imp2" localSheetId="112">#REF!</definedName>
    <definedName name="__________imp2" localSheetId="116">#REF!</definedName>
    <definedName name="__________imp2" localSheetId="131">#REF!</definedName>
    <definedName name="__________imp2" localSheetId="133">#REF!</definedName>
    <definedName name="__________imp2" localSheetId="135">#REF!</definedName>
    <definedName name="__________imp2" localSheetId="137">#REF!</definedName>
    <definedName name="__________imp2" localSheetId="138">#REF!</definedName>
    <definedName name="__________imp2" localSheetId="139">#REF!</definedName>
    <definedName name="__________pag03" localSheetId="1">#REF!</definedName>
    <definedName name="__________pag03" localSheetId="150">#REF!</definedName>
    <definedName name="__________pag03" localSheetId="18">#REF!</definedName>
    <definedName name="__________pag03" localSheetId="19">#REF!</definedName>
    <definedName name="__________pag03" localSheetId="20">#REF!</definedName>
    <definedName name="__________pag03" localSheetId="21">#REF!</definedName>
    <definedName name="__________pag03" localSheetId="22">#REF!</definedName>
    <definedName name="__________pag03" localSheetId="23">#REF!</definedName>
    <definedName name="__________pag03" localSheetId="24">#REF!</definedName>
    <definedName name="__________pag03" localSheetId="25">#REF!</definedName>
    <definedName name="__________pag03" localSheetId="26">#REF!</definedName>
    <definedName name="__________pag03" localSheetId="27">#REF!</definedName>
    <definedName name="__________pag03" localSheetId="28">#REF!</definedName>
    <definedName name="__________pag03" localSheetId="29">#REF!</definedName>
    <definedName name="__________pag03" localSheetId="30">#REF!</definedName>
    <definedName name="__________pag03" localSheetId="31">#REF!</definedName>
    <definedName name="__________pag03" localSheetId="33">#REF!</definedName>
    <definedName name="__________pag03" localSheetId="3">#REF!</definedName>
    <definedName name="__________pag03" localSheetId="4">#REF!</definedName>
    <definedName name="__________pag03" localSheetId="34">#REF!</definedName>
    <definedName name="__________pag03" localSheetId="35">#REF!</definedName>
    <definedName name="__________pag03" localSheetId="37">#REF!</definedName>
    <definedName name="__________pag03" localSheetId="38">#REF!</definedName>
    <definedName name="__________pag03" localSheetId="39">#REF!</definedName>
    <definedName name="__________pag03" localSheetId="40">#REF!</definedName>
    <definedName name="__________pag03" localSheetId="41">#REF!</definedName>
    <definedName name="__________pag03" localSheetId="42">#REF!</definedName>
    <definedName name="__________pag03" localSheetId="43">#REF!</definedName>
    <definedName name="__________pag03" localSheetId="44">#REF!</definedName>
    <definedName name="__________pag03" localSheetId="46">#REF!</definedName>
    <definedName name="__________pag03" localSheetId="47">#REF!</definedName>
    <definedName name="__________pag03" localSheetId="48">#REF!</definedName>
    <definedName name="__________pag03" localSheetId="5">#REF!</definedName>
    <definedName name="__________pag03" localSheetId="49">#REF!</definedName>
    <definedName name="__________pag03" localSheetId="50">#REF!</definedName>
    <definedName name="__________pag03" localSheetId="51">#REF!</definedName>
    <definedName name="__________pag03" localSheetId="52">#REF!</definedName>
    <definedName name="__________pag03" localSheetId="53">#REF!</definedName>
    <definedName name="__________pag03" localSheetId="54">#REF!</definedName>
    <definedName name="__________pag03" localSheetId="56">#REF!</definedName>
    <definedName name="__________pag03" localSheetId="59">#REF!</definedName>
    <definedName name="__________pag03" localSheetId="60">#REF!</definedName>
    <definedName name="__________pag03" localSheetId="61">#REF!</definedName>
    <definedName name="__________pag03" localSheetId="62">#REF!</definedName>
    <definedName name="__________pag03" localSheetId="63">#REF!</definedName>
    <definedName name="__________pag03" localSheetId="64">#REF!</definedName>
    <definedName name="__________pag03" localSheetId="65">#REF!</definedName>
    <definedName name="__________pag03" localSheetId="66">#REF!</definedName>
    <definedName name="__________pag03" localSheetId="7">#REF!</definedName>
    <definedName name="__________pag03" localSheetId="8">#REF!</definedName>
    <definedName name="__________pag03" localSheetId="67">#REF!</definedName>
    <definedName name="__________pag03" localSheetId="68">#REF!</definedName>
    <definedName name="__________pag03" localSheetId="77">#REF!</definedName>
    <definedName name="__________pag03" localSheetId="9">#REF!</definedName>
    <definedName name="__________pag03" localSheetId="10">#REF!</definedName>
    <definedName name="__________pag03" localSheetId="78">#REF!</definedName>
    <definedName name="__________pag03" localSheetId="79">#REF!</definedName>
    <definedName name="__________pag03" localSheetId="80">#REF!</definedName>
    <definedName name="__________pag03" localSheetId="81">#REF!</definedName>
    <definedName name="__________pag03" localSheetId="82">#REF!</definedName>
    <definedName name="__________pag03" localSheetId="83">#REF!</definedName>
    <definedName name="__________pag03" localSheetId="84">#REF!</definedName>
    <definedName name="__________pag03" localSheetId="85">#REF!</definedName>
    <definedName name="__________pag03" localSheetId="86">#REF!</definedName>
    <definedName name="__________pag03" localSheetId="87">#REF!</definedName>
    <definedName name="__________pag03" localSheetId="88">#REF!</definedName>
    <definedName name="__________pag03" localSheetId="89">#REF!</definedName>
    <definedName name="__________pag03" localSheetId="90">#REF!</definedName>
    <definedName name="__________pag03" localSheetId="91">#REF!</definedName>
    <definedName name="__________pag03" localSheetId="92">#REF!</definedName>
    <definedName name="__________pag03" localSheetId="93">#REF!</definedName>
    <definedName name="__________pag03" localSheetId="11">#REF!</definedName>
    <definedName name="__________pag03" localSheetId="12">#REF!</definedName>
    <definedName name="__________pag03" localSheetId="94">#REF!</definedName>
    <definedName name="__________pag03" localSheetId="95">#REF!</definedName>
    <definedName name="__________pag03" localSheetId="96">#REF!</definedName>
    <definedName name="__________pag03" localSheetId="97">#REF!</definedName>
    <definedName name="__________pag03" localSheetId="98">#REF!</definedName>
    <definedName name="__________pag03" localSheetId="99">#REF!</definedName>
    <definedName name="__________pag03" localSheetId="100">#REF!</definedName>
    <definedName name="__________pag03" localSheetId="101">#REF!</definedName>
    <definedName name="__________pag03" localSheetId="102">#REF!</definedName>
    <definedName name="__________pag03" localSheetId="103">#REF!</definedName>
    <definedName name="__________pag03" localSheetId="104">#REF!</definedName>
    <definedName name="__________pag03" localSheetId="105">#REF!</definedName>
    <definedName name="__________pag03" localSheetId="112">#REF!</definedName>
    <definedName name="__________pag03" localSheetId="116">#REF!</definedName>
    <definedName name="__________pag03" localSheetId="131">#REF!</definedName>
    <definedName name="__________pag03" localSheetId="133">#REF!</definedName>
    <definedName name="__________pag03" localSheetId="135">#REF!</definedName>
    <definedName name="__________pag03" localSheetId="137">#REF!</definedName>
    <definedName name="__________pag03" localSheetId="138">#REF!</definedName>
    <definedName name="__________pag03" localSheetId="139">#REF!</definedName>
    <definedName name="__________pag04" localSheetId="1">#REF!</definedName>
    <definedName name="__________pag04" localSheetId="150">#REF!</definedName>
    <definedName name="__________pag04" localSheetId="18">#REF!</definedName>
    <definedName name="__________pag04" localSheetId="19">#REF!</definedName>
    <definedName name="__________pag04" localSheetId="20">#REF!</definedName>
    <definedName name="__________pag04" localSheetId="21">#REF!</definedName>
    <definedName name="__________pag04" localSheetId="22">#REF!</definedName>
    <definedName name="__________pag04" localSheetId="23">#REF!</definedName>
    <definedName name="__________pag04" localSheetId="24">#REF!</definedName>
    <definedName name="__________pag04" localSheetId="25">#REF!</definedName>
    <definedName name="__________pag04" localSheetId="26">#REF!</definedName>
    <definedName name="__________pag04" localSheetId="27">#REF!</definedName>
    <definedName name="__________pag04" localSheetId="28">#REF!</definedName>
    <definedName name="__________pag04" localSheetId="29">#REF!</definedName>
    <definedName name="__________pag04" localSheetId="30">#REF!</definedName>
    <definedName name="__________pag04" localSheetId="31">#REF!</definedName>
    <definedName name="__________pag04" localSheetId="33">#REF!</definedName>
    <definedName name="__________pag04" localSheetId="3">#REF!</definedName>
    <definedName name="__________pag04" localSheetId="4">#REF!</definedName>
    <definedName name="__________pag04" localSheetId="34">#REF!</definedName>
    <definedName name="__________pag04" localSheetId="35">#REF!</definedName>
    <definedName name="__________pag04" localSheetId="37">#REF!</definedName>
    <definedName name="__________pag04" localSheetId="38">#REF!</definedName>
    <definedName name="__________pag04" localSheetId="39">#REF!</definedName>
    <definedName name="__________pag04" localSheetId="40">#REF!</definedName>
    <definedName name="__________pag04" localSheetId="41">#REF!</definedName>
    <definedName name="__________pag04" localSheetId="42">#REF!</definedName>
    <definedName name="__________pag04" localSheetId="43">#REF!</definedName>
    <definedName name="__________pag04" localSheetId="44">#REF!</definedName>
    <definedName name="__________pag04" localSheetId="46">#REF!</definedName>
    <definedName name="__________pag04" localSheetId="47">#REF!</definedName>
    <definedName name="__________pag04" localSheetId="48">#REF!</definedName>
    <definedName name="__________pag04" localSheetId="5">#REF!</definedName>
    <definedName name="__________pag04" localSheetId="49">#REF!</definedName>
    <definedName name="__________pag04" localSheetId="50">#REF!</definedName>
    <definedName name="__________pag04" localSheetId="51">#REF!</definedName>
    <definedName name="__________pag04" localSheetId="52">#REF!</definedName>
    <definedName name="__________pag04" localSheetId="53">#REF!</definedName>
    <definedName name="__________pag04" localSheetId="54">#REF!</definedName>
    <definedName name="__________pag04" localSheetId="56">#REF!</definedName>
    <definedName name="__________pag04" localSheetId="59">#REF!</definedName>
    <definedName name="__________pag04" localSheetId="60">#REF!</definedName>
    <definedName name="__________pag04" localSheetId="61">#REF!</definedName>
    <definedName name="__________pag04" localSheetId="62">#REF!</definedName>
    <definedName name="__________pag04" localSheetId="63">#REF!</definedName>
    <definedName name="__________pag04" localSheetId="64">#REF!</definedName>
    <definedName name="__________pag04" localSheetId="65">#REF!</definedName>
    <definedName name="__________pag04" localSheetId="66">#REF!</definedName>
    <definedName name="__________pag04" localSheetId="7">#REF!</definedName>
    <definedName name="__________pag04" localSheetId="8">#REF!</definedName>
    <definedName name="__________pag04" localSheetId="67">#REF!</definedName>
    <definedName name="__________pag04" localSheetId="68">#REF!</definedName>
    <definedName name="__________pag04" localSheetId="77">#REF!</definedName>
    <definedName name="__________pag04" localSheetId="9">#REF!</definedName>
    <definedName name="__________pag04" localSheetId="10">#REF!</definedName>
    <definedName name="__________pag04" localSheetId="78">#REF!</definedName>
    <definedName name="__________pag04" localSheetId="79">#REF!</definedName>
    <definedName name="__________pag04" localSheetId="80">#REF!</definedName>
    <definedName name="__________pag04" localSheetId="81">#REF!</definedName>
    <definedName name="__________pag04" localSheetId="82">#REF!</definedName>
    <definedName name="__________pag04" localSheetId="83">#REF!</definedName>
    <definedName name="__________pag04" localSheetId="84">#REF!</definedName>
    <definedName name="__________pag04" localSheetId="85">#REF!</definedName>
    <definedName name="__________pag04" localSheetId="86">#REF!</definedName>
    <definedName name="__________pag04" localSheetId="87">#REF!</definedName>
    <definedName name="__________pag04" localSheetId="88">#REF!</definedName>
    <definedName name="__________pag04" localSheetId="89">#REF!</definedName>
    <definedName name="__________pag04" localSheetId="90">#REF!</definedName>
    <definedName name="__________pag04" localSheetId="91">#REF!</definedName>
    <definedName name="__________pag04" localSheetId="92">#REF!</definedName>
    <definedName name="__________pag04" localSheetId="93">#REF!</definedName>
    <definedName name="__________pag04" localSheetId="11">#REF!</definedName>
    <definedName name="__________pag04" localSheetId="12">#REF!</definedName>
    <definedName name="__________pag04" localSheetId="94">#REF!</definedName>
    <definedName name="__________pag04" localSheetId="95">#REF!</definedName>
    <definedName name="__________pag04" localSheetId="96">#REF!</definedName>
    <definedName name="__________pag04" localSheetId="97">#REF!</definedName>
    <definedName name="__________pag04" localSheetId="98">#REF!</definedName>
    <definedName name="__________pag04" localSheetId="99">#REF!</definedName>
    <definedName name="__________pag04" localSheetId="100">#REF!</definedName>
    <definedName name="__________pag04" localSheetId="101">#REF!</definedName>
    <definedName name="__________pag04" localSheetId="102">#REF!</definedName>
    <definedName name="__________pag04" localSheetId="103">#REF!</definedName>
    <definedName name="__________pag04" localSheetId="104">#REF!</definedName>
    <definedName name="__________pag04" localSheetId="105">#REF!</definedName>
    <definedName name="__________pag04" localSheetId="112">#REF!</definedName>
    <definedName name="__________pag04" localSheetId="116">#REF!</definedName>
    <definedName name="__________pag04" localSheetId="131">#REF!</definedName>
    <definedName name="__________pag04" localSheetId="133">#REF!</definedName>
    <definedName name="__________pag04" localSheetId="135">#REF!</definedName>
    <definedName name="__________pag04" localSheetId="137">#REF!</definedName>
    <definedName name="__________pag04" localSheetId="138">#REF!</definedName>
    <definedName name="__________pag04" localSheetId="139">#REF!</definedName>
    <definedName name="__________pag040" localSheetId="1">#REF!</definedName>
    <definedName name="__________pag040" localSheetId="150">#REF!</definedName>
    <definedName name="__________pag040" localSheetId="18">#REF!</definedName>
    <definedName name="__________pag040" localSheetId="19">#REF!</definedName>
    <definedName name="__________pag040" localSheetId="20">#REF!</definedName>
    <definedName name="__________pag040" localSheetId="21">#REF!</definedName>
    <definedName name="__________pag040" localSheetId="22">#REF!</definedName>
    <definedName name="__________pag040" localSheetId="23">#REF!</definedName>
    <definedName name="__________pag040" localSheetId="24">#REF!</definedName>
    <definedName name="__________pag040" localSheetId="25">#REF!</definedName>
    <definedName name="__________pag040" localSheetId="26">#REF!</definedName>
    <definedName name="__________pag040" localSheetId="27">#REF!</definedName>
    <definedName name="__________pag040" localSheetId="28">#REF!</definedName>
    <definedName name="__________pag040" localSheetId="29">#REF!</definedName>
    <definedName name="__________pag040" localSheetId="30">#REF!</definedName>
    <definedName name="__________pag040" localSheetId="31">#REF!</definedName>
    <definedName name="__________pag040" localSheetId="33">#REF!</definedName>
    <definedName name="__________pag040" localSheetId="3">#REF!</definedName>
    <definedName name="__________pag040" localSheetId="4">#REF!</definedName>
    <definedName name="__________pag040" localSheetId="34">#REF!</definedName>
    <definedName name="__________pag040" localSheetId="35">#REF!</definedName>
    <definedName name="__________pag040" localSheetId="37">#REF!</definedName>
    <definedName name="__________pag040" localSheetId="38">#REF!</definedName>
    <definedName name="__________pag040" localSheetId="39">#REF!</definedName>
    <definedName name="__________pag040" localSheetId="40">#REF!</definedName>
    <definedName name="__________pag040" localSheetId="41">#REF!</definedName>
    <definedName name="__________pag040" localSheetId="42">#REF!</definedName>
    <definedName name="__________pag040" localSheetId="43">#REF!</definedName>
    <definedName name="__________pag040" localSheetId="44">#REF!</definedName>
    <definedName name="__________pag040" localSheetId="46">#REF!</definedName>
    <definedName name="__________pag040" localSheetId="47">#REF!</definedName>
    <definedName name="__________pag040" localSheetId="48">#REF!</definedName>
    <definedName name="__________pag040" localSheetId="5">#REF!</definedName>
    <definedName name="__________pag040" localSheetId="49">#REF!</definedName>
    <definedName name="__________pag040" localSheetId="50">#REF!</definedName>
    <definedName name="__________pag040" localSheetId="51">#REF!</definedName>
    <definedName name="__________pag040" localSheetId="52">#REF!</definedName>
    <definedName name="__________pag040" localSheetId="53">#REF!</definedName>
    <definedName name="__________pag040" localSheetId="54">#REF!</definedName>
    <definedName name="__________pag040" localSheetId="56">#REF!</definedName>
    <definedName name="__________pag040" localSheetId="59">#REF!</definedName>
    <definedName name="__________pag040" localSheetId="60">#REF!</definedName>
    <definedName name="__________pag040" localSheetId="61">#REF!</definedName>
    <definedName name="__________pag040" localSheetId="62">#REF!</definedName>
    <definedName name="__________pag040" localSheetId="63">#REF!</definedName>
    <definedName name="__________pag040" localSheetId="64">#REF!</definedName>
    <definedName name="__________pag040" localSheetId="65">#REF!</definedName>
    <definedName name="__________pag040" localSheetId="66">#REF!</definedName>
    <definedName name="__________pag040" localSheetId="7">#REF!</definedName>
    <definedName name="__________pag040" localSheetId="8">#REF!</definedName>
    <definedName name="__________pag040" localSheetId="67">#REF!</definedName>
    <definedName name="__________pag040" localSheetId="68">#REF!</definedName>
    <definedName name="__________pag040" localSheetId="77">#REF!</definedName>
    <definedName name="__________pag040" localSheetId="9">#REF!</definedName>
    <definedName name="__________pag040" localSheetId="10">#REF!</definedName>
    <definedName name="__________pag040" localSheetId="78">#REF!</definedName>
    <definedName name="__________pag040" localSheetId="79">#REF!</definedName>
    <definedName name="__________pag040" localSheetId="80">#REF!</definedName>
    <definedName name="__________pag040" localSheetId="81">#REF!</definedName>
    <definedName name="__________pag040" localSheetId="82">#REF!</definedName>
    <definedName name="__________pag040" localSheetId="83">#REF!</definedName>
    <definedName name="__________pag040" localSheetId="84">#REF!</definedName>
    <definedName name="__________pag040" localSheetId="85">#REF!</definedName>
    <definedName name="__________pag040" localSheetId="86">#REF!</definedName>
    <definedName name="__________pag040" localSheetId="87">#REF!</definedName>
    <definedName name="__________pag040" localSheetId="88">#REF!</definedName>
    <definedName name="__________pag040" localSheetId="89">#REF!</definedName>
    <definedName name="__________pag040" localSheetId="90">#REF!</definedName>
    <definedName name="__________pag040" localSheetId="91">#REF!</definedName>
    <definedName name="__________pag040" localSheetId="92">#REF!</definedName>
    <definedName name="__________pag040" localSheetId="93">#REF!</definedName>
    <definedName name="__________pag040" localSheetId="11">#REF!</definedName>
    <definedName name="__________pag040" localSheetId="12">#REF!</definedName>
    <definedName name="__________pag040" localSheetId="94">#REF!</definedName>
    <definedName name="__________pag040" localSheetId="95">#REF!</definedName>
    <definedName name="__________pag040" localSheetId="96">#REF!</definedName>
    <definedName name="__________pag040" localSheetId="97">#REF!</definedName>
    <definedName name="__________pag040" localSheetId="98">#REF!</definedName>
    <definedName name="__________pag040" localSheetId="99">#REF!</definedName>
    <definedName name="__________pag040" localSheetId="100">#REF!</definedName>
    <definedName name="__________pag040" localSheetId="101">#REF!</definedName>
    <definedName name="__________pag040" localSheetId="102">#REF!</definedName>
    <definedName name="__________pag040" localSheetId="103">#REF!</definedName>
    <definedName name="__________pag040" localSheetId="104">#REF!</definedName>
    <definedName name="__________pag040" localSheetId="105">#REF!</definedName>
    <definedName name="__________pag040" localSheetId="112">#REF!</definedName>
    <definedName name="__________pag040" localSheetId="116">#REF!</definedName>
    <definedName name="__________pag040" localSheetId="131">#REF!</definedName>
    <definedName name="__________pag040" localSheetId="133">#REF!</definedName>
    <definedName name="__________pag040" localSheetId="135">#REF!</definedName>
    <definedName name="__________pag040" localSheetId="137">#REF!</definedName>
    <definedName name="__________pag040" localSheetId="138">#REF!</definedName>
    <definedName name="__________pag040" localSheetId="139">#REF!</definedName>
    <definedName name="__________pag08" localSheetId="1">#REF!</definedName>
    <definedName name="__________pag08" localSheetId="150">#REF!</definedName>
    <definedName name="__________pag08" localSheetId="18">#REF!</definedName>
    <definedName name="__________pag08" localSheetId="19">#REF!</definedName>
    <definedName name="__________pag08" localSheetId="20">#REF!</definedName>
    <definedName name="__________pag08" localSheetId="21">#REF!</definedName>
    <definedName name="__________pag08" localSheetId="22">#REF!</definedName>
    <definedName name="__________pag08" localSheetId="23">#REF!</definedName>
    <definedName name="__________pag08" localSheetId="24">#REF!</definedName>
    <definedName name="__________pag08" localSheetId="25">#REF!</definedName>
    <definedName name="__________pag08" localSheetId="26">#REF!</definedName>
    <definedName name="__________pag08" localSheetId="27">#REF!</definedName>
    <definedName name="__________pag08" localSheetId="28">#REF!</definedName>
    <definedName name="__________pag08" localSheetId="29">#REF!</definedName>
    <definedName name="__________pag08" localSheetId="30">#REF!</definedName>
    <definedName name="__________pag08" localSheetId="31">#REF!</definedName>
    <definedName name="__________pag08" localSheetId="33">#REF!</definedName>
    <definedName name="__________pag08" localSheetId="3">#REF!</definedName>
    <definedName name="__________pag08" localSheetId="4">#REF!</definedName>
    <definedName name="__________pag08" localSheetId="34">#REF!</definedName>
    <definedName name="__________pag08" localSheetId="35">#REF!</definedName>
    <definedName name="__________pag08" localSheetId="37">#REF!</definedName>
    <definedName name="__________pag08" localSheetId="38">#REF!</definedName>
    <definedName name="__________pag08" localSheetId="39">#REF!</definedName>
    <definedName name="__________pag08" localSheetId="40">#REF!</definedName>
    <definedName name="__________pag08" localSheetId="41">#REF!</definedName>
    <definedName name="__________pag08" localSheetId="42">#REF!</definedName>
    <definedName name="__________pag08" localSheetId="43">#REF!</definedName>
    <definedName name="__________pag08" localSheetId="44">#REF!</definedName>
    <definedName name="__________pag08" localSheetId="46">#REF!</definedName>
    <definedName name="__________pag08" localSheetId="47">#REF!</definedName>
    <definedName name="__________pag08" localSheetId="48">#REF!</definedName>
    <definedName name="__________pag08" localSheetId="5">#REF!</definedName>
    <definedName name="__________pag08" localSheetId="49">#REF!</definedName>
    <definedName name="__________pag08" localSheetId="50">#REF!</definedName>
    <definedName name="__________pag08" localSheetId="51">#REF!</definedName>
    <definedName name="__________pag08" localSheetId="52">#REF!</definedName>
    <definedName name="__________pag08" localSheetId="53">#REF!</definedName>
    <definedName name="__________pag08" localSheetId="54">#REF!</definedName>
    <definedName name="__________pag08" localSheetId="56">#REF!</definedName>
    <definedName name="__________pag08" localSheetId="59">#REF!</definedName>
    <definedName name="__________pag08" localSheetId="60">#REF!</definedName>
    <definedName name="__________pag08" localSheetId="61">#REF!</definedName>
    <definedName name="__________pag08" localSheetId="62">#REF!</definedName>
    <definedName name="__________pag08" localSheetId="63">#REF!</definedName>
    <definedName name="__________pag08" localSheetId="64">#REF!</definedName>
    <definedName name="__________pag08" localSheetId="65">#REF!</definedName>
    <definedName name="__________pag08" localSheetId="66">#REF!</definedName>
    <definedName name="__________pag08" localSheetId="7">#REF!</definedName>
    <definedName name="__________pag08" localSheetId="8">#REF!</definedName>
    <definedName name="__________pag08" localSheetId="67">#REF!</definedName>
    <definedName name="__________pag08" localSheetId="68">#REF!</definedName>
    <definedName name="__________pag08" localSheetId="77">#REF!</definedName>
    <definedName name="__________pag08" localSheetId="9">#REF!</definedName>
    <definedName name="__________pag08" localSheetId="10">#REF!</definedName>
    <definedName name="__________pag08" localSheetId="78">#REF!</definedName>
    <definedName name="__________pag08" localSheetId="79">#REF!</definedName>
    <definedName name="__________pag08" localSheetId="80">#REF!</definedName>
    <definedName name="__________pag08" localSheetId="81">#REF!</definedName>
    <definedName name="__________pag08" localSheetId="82">#REF!</definedName>
    <definedName name="__________pag08" localSheetId="83">#REF!</definedName>
    <definedName name="__________pag08" localSheetId="84">#REF!</definedName>
    <definedName name="__________pag08" localSheetId="85">#REF!</definedName>
    <definedName name="__________pag08" localSheetId="86">#REF!</definedName>
    <definedName name="__________pag08" localSheetId="87">#REF!</definedName>
    <definedName name="__________pag08" localSheetId="88">#REF!</definedName>
    <definedName name="__________pag08" localSheetId="89">#REF!</definedName>
    <definedName name="__________pag08" localSheetId="90">#REF!</definedName>
    <definedName name="__________pag08" localSheetId="91">#REF!</definedName>
    <definedName name="__________pag08" localSheetId="92">#REF!</definedName>
    <definedName name="__________pag08" localSheetId="93">#REF!</definedName>
    <definedName name="__________pag08" localSheetId="11">#REF!</definedName>
    <definedName name="__________pag08" localSheetId="12">#REF!</definedName>
    <definedName name="__________pag08" localSheetId="94">#REF!</definedName>
    <definedName name="__________pag08" localSheetId="95">#REF!</definedName>
    <definedName name="__________pag08" localSheetId="96">#REF!</definedName>
    <definedName name="__________pag08" localSheetId="97">#REF!</definedName>
    <definedName name="__________pag08" localSheetId="98">#REF!</definedName>
    <definedName name="__________pag08" localSheetId="99">#REF!</definedName>
    <definedName name="__________pag08" localSheetId="100">#REF!</definedName>
    <definedName name="__________pag08" localSheetId="101">#REF!</definedName>
    <definedName name="__________pag08" localSheetId="102">#REF!</definedName>
    <definedName name="__________pag08" localSheetId="103">#REF!</definedName>
    <definedName name="__________pag08" localSheetId="104">#REF!</definedName>
    <definedName name="__________pag08" localSheetId="105">#REF!</definedName>
    <definedName name="__________pag08" localSheetId="112">#REF!</definedName>
    <definedName name="__________pag08" localSheetId="116">#REF!</definedName>
    <definedName name="__________pag08" localSheetId="131">#REF!</definedName>
    <definedName name="__________pag08" localSheetId="133">#REF!</definedName>
    <definedName name="__________pag08" localSheetId="135">#REF!</definedName>
    <definedName name="__________pag08" localSheetId="137">#REF!</definedName>
    <definedName name="__________pag08" localSheetId="138">#REF!</definedName>
    <definedName name="__________pag08" localSheetId="139">#REF!</definedName>
    <definedName name="__________PAG3" localSheetId="1">#REF!</definedName>
    <definedName name="__________PAG3" localSheetId="150">#REF!</definedName>
    <definedName name="__________PAG3" localSheetId="18">#REF!</definedName>
    <definedName name="__________PAG3" localSheetId="19">#REF!</definedName>
    <definedName name="__________PAG3" localSheetId="20">#REF!</definedName>
    <definedName name="__________PAG3" localSheetId="21">#REF!</definedName>
    <definedName name="__________PAG3" localSheetId="22">#REF!</definedName>
    <definedName name="__________PAG3" localSheetId="23">#REF!</definedName>
    <definedName name="__________PAG3" localSheetId="24">#REF!</definedName>
    <definedName name="__________PAG3" localSheetId="25">#REF!</definedName>
    <definedName name="__________PAG3" localSheetId="26">#REF!</definedName>
    <definedName name="__________PAG3" localSheetId="27">#REF!</definedName>
    <definedName name="__________PAG3" localSheetId="28">#REF!</definedName>
    <definedName name="__________PAG3" localSheetId="29">#REF!</definedName>
    <definedName name="__________PAG3" localSheetId="30">#REF!</definedName>
    <definedName name="__________PAG3" localSheetId="31">#REF!</definedName>
    <definedName name="__________PAG3" localSheetId="33">#REF!</definedName>
    <definedName name="__________PAG3" localSheetId="3">#REF!</definedName>
    <definedName name="__________PAG3" localSheetId="4">#REF!</definedName>
    <definedName name="__________PAG3" localSheetId="34">#REF!</definedName>
    <definedName name="__________PAG3" localSheetId="35">#REF!</definedName>
    <definedName name="__________PAG3" localSheetId="37">#REF!</definedName>
    <definedName name="__________PAG3" localSheetId="38">#REF!</definedName>
    <definedName name="__________PAG3" localSheetId="39">#REF!</definedName>
    <definedName name="__________PAG3" localSheetId="40">#REF!</definedName>
    <definedName name="__________PAG3" localSheetId="41">#REF!</definedName>
    <definedName name="__________PAG3" localSheetId="42">#REF!</definedName>
    <definedName name="__________PAG3" localSheetId="43">#REF!</definedName>
    <definedName name="__________PAG3" localSheetId="44">#REF!</definedName>
    <definedName name="__________PAG3" localSheetId="46">#REF!</definedName>
    <definedName name="__________PAG3" localSheetId="47">#REF!</definedName>
    <definedName name="__________PAG3" localSheetId="48">#REF!</definedName>
    <definedName name="__________PAG3" localSheetId="5">#REF!</definedName>
    <definedName name="__________PAG3" localSheetId="49">#REF!</definedName>
    <definedName name="__________PAG3" localSheetId="50">#REF!</definedName>
    <definedName name="__________PAG3" localSheetId="51">#REF!</definedName>
    <definedName name="__________PAG3" localSheetId="52">#REF!</definedName>
    <definedName name="__________PAG3" localSheetId="53">#REF!</definedName>
    <definedName name="__________PAG3" localSheetId="54">#REF!</definedName>
    <definedName name="__________PAG3" localSheetId="56">#REF!</definedName>
    <definedName name="__________PAG3" localSheetId="59">#REF!</definedName>
    <definedName name="__________PAG3" localSheetId="60">#REF!</definedName>
    <definedName name="__________PAG3" localSheetId="61">#REF!</definedName>
    <definedName name="__________PAG3" localSheetId="62">#REF!</definedName>
    <definedName name="__________PAG3" localSheetId="63">#REF!</definedName>
    <definedName name="__________PAG3" localSheetId="64">#REF!</definedName>
    <definedName name="__________PAG3" localSheetId="65">#REF!</definedName>
    <definedName name="__________PAG3" localSheetId="66">#REF!</definedName>
    <definedName name="__________PAG3" localSheetId="7">#REF!</definedName>
    <definedName name="__________PAG3" localSheetId="8">#REF!</definedName>
    <definedName name="__________PAG3" localSheetId="67">#REF!</definedName>
    <definedName name="__________PAG3" localSheetId="68">#REF!</definedName>
    <definedName name="__________PAG3" localSheetId="77">#REF!</definedName>
    <definedName name="__________PAG3" localSheetId="9">#REF!</definedName>
    <definedName name="__________PAG3" localSheetId="10">#REF!</definedName>
    <definedName name="__________PAG3" localSheetId="78">#REF!</definedName>
    <definedName name="__________PAG3" localSheetId="79">#REF!</definedName>
    <definedName name="__________PAG3" localSheetId="80">#REF!</definedName>
    <definedName name="__________PAG3" localSheetId="81">#REF!</definedName>
    <definedName name="__________PAG3" localSheetId="82">#REF!</definedName>
    <definedName name="__________PAG3" localSheetId="83">#REF!</definedName>
    <definedName name="__________PAG3" localSheetId="84">#REF!</definedName>
    <definedName name="__________PAG3" localSheetId="85">#REF!</definedName>
    <definedName name="__________PAG3" localSheetId="86">#REF!</definedName>
    <definedName name="__________PAG3" localSheetId="87">#REF!</definedName>
    <definedName name="__________PAG3" localSheetId="88">#REF!</definedName>
    <definedName name="__________PAG3" localSheetId="89">#REF!</definedName>
    <definedName name="__________PAG3" localSheetId="90">#REF!</definedName>
    <definedName name="__________PAG3" localSheetId="91">#REF!</definedName>
    <definedName name="__________PAG3" localSheetId="92">#REF!</definedName>
    <definedName name="__________PAG3" localSheetId="93">#REF!</definedName>
    <definedName name="__________PAG3" localSheetId="11">#REF!</definedName>
    <definedName name="__________PAG3" localSheetId="12">#REF!</definedName>
    <definedName name="__________PAG3" localSheetId="94">#REF!</definedName>
    <definedName name="__________PAG3" localSheetId="95">#REF!</definedName>
    <definedName name="__________PAG3" localSheetId="96">#REF!</definedName>
    <definedName name="__________PAG3" localSheetId="97">#REF!</definedName>
    <definedName name="__________PAG3" localSheetId="98">#REF!</definedName>
    <definedName name="__________PAG3" localSheetId="99">#REF!</definedName>
    <definedName name="__________PAG3" localSheetId="100">#REF!</definedName>
    <definedName name="__________PAG3" localSheetId="101">#REF!</definedName>
    <definedName name="__________PAG3" localSheetId="102">#REF!</definedName>
    <definedName name="__________PAG3" localSheetId="103">#REF!</definedName>
    <definedName name="__________PAG3" localSheetId="104">#REF!</definedName>
    <definedName name="__________PAG3" localSheetId="105">#REF!</definedName>
    <definedName name="__________PAG3" localSheetId="112">#REF!</definedName>
    <definedName name="__________PAG3" localSheetId="116">#REF!</definedName>
    <definedName name="__________PAG3" localSheetId="131">#REF!</definedName>
    <definedName name="__________PAG3" localSheetId="133">#REF!</definedName>
    <definedName name="__________PAG3" localSheetId="135">#REF!</definedName>
    <definedName name="__________PAG3" localSheetId="137">#REF!</definedName>
    <definedName name="__________PAG3" localSheetId="138">#REF!</definedName>
    <definedName name="__________PAG3" localSheetId="139">#REF!</definedName>
    <definedName name="__________PAG6" localSheetId="1">#REF!</definedName>
    <definedName name="__________PAG6" localSheetId="150">#REF!</definedName>
    <definedName name="__________PAG6" localSheetId="18">#REF!</definedName>
    <definedName name="__________PAG6" localSheetId="19">#REF!</definedName>
    <definedName name="__________PAG6" localSheetId="20">#REF!</definedName>
    <definedName name="__________PAG6" localSheetId="21">#REF!</definedName>
    <definedName name="__________PAG6" localSheetId="22">#REF!</definedName>
    <definedName name="__________PAG6" localSheetId="23">#REF!</definedName>
    <definedName name="__________PAG6" localSheetId="24">#REF!</definedName>
    <definedName name="__________PAG6" localSheetId="25">#REF!</definedName>
    <definedName name="__________PAG6" localSheetId="26">#REF!</definedName>
    <definedName name="__________PAG6" localSheetId="27">#REF!</definedName>
    <definedName name="__________PAG6" localSheetId="28">#REF!</definedName>
    <definedName name="__________PAG6" localSheetId="29">#REF!</definedName>
    <definedName name="__________PAG6" localSheetId="30">#REF!</definedName>
    <definedName name="__________PAG6" localSheetId="31">#REF!</definedName>
    <definedName name="__________PAG6" localSheetId="33">#REF!</definedName>
    <definedName name="__________PAG6" localSheetId="3">#REF!</definedName>
    <definedName name="__________PAG6" localSheetId="4">#REF!</definedName>
    <definedName name="__________PAG6" localSheetId="34">#REF!</definedName>
    <definedName name="__________PAG6" localSheetId="35">#REF!</definedName>
    <definedName name="__________PAG6" localSheetId="37">#REF!</definedName>
    <definedName name="__________PAG6" localSheetId="38">#REF!</definedName>
    <definedName name="__________PAG6" localSheetId="39">#REF!</definedName>
    <definedName name="__________PAG6" localSheetId="40">#REF!</definedName>
    <definedName name="__________PAG6" localSheetId="41">#REF!</definedName>
    <definedName name="__________PAG6" localSheetId="42">#REF!</definedName>
    <definedName name="__________PAG6" localSheetId="43">#REF!</definedName>
    <definedName name="__________PAG6" localSheetId="44">#REF!</definedName>
    <definedName name="__________PAG6" localSheetId="46">#REF!</definedName>
    <definedName name="__________PAG6" localSheetId="47">#REF!</definedName>
    <definedName name="__________PAG6" localSheetId="48">#REF!</definedName>
    <definedName name="__________PAG6" localSheetId="5">#REF!</definedName>
    <definedName name="__________PAG6" localSheetId="49">#REF!</definedName>
    <definedName name="__________PAG6" localSheetId="50">#REF!</definedName>
    <definedName name="__________PAG6" localSheetId="51">#REF!</definedName>
    <definedName name="__________PAG6" localSheetId="52">#REF!</definedName>
    <definedName name="__________PAG6" localSheetId="53">#REF!</definedName>
    <definedName name="__________PAG6" localSheetId="54">#REF!</definedName>
    <definedName name="__________PAG6" localSheetId="56">#REF!</definedName>
    <definedName name="__________PAG6" localSheetId="59">#REF!</definedName>
    <definedName name="__________PAG6" localSheetId="60">#REF!</definedName>
    <definedName name="__________PAG6" localSheetId="61">#REF!</definedName>
    <definedName name="__________PAG6" localSheetId="62">#REF!</definedName>
    <definedName name="__________PAG6" localSheetId="63">#REF!</definedName>
    <definedName name="__________PAG6" localSheetId="64">#REF!</definedName>
    <definedName name="__________PAG6" localSheetId="65">#REF!</definedName>
    <definedName name="__________PAG6" localSheetId="66">#REF!</definedName>
    <definedName name="__________PAG6" localSheetId="7">#REF!</definedName>
    <definedName name="__________PAG6" localSheetId="8">#REF!</definedName>
    <definedName name="__________PAG6" localSheetId="67">#REF!</definedName>
    <definedName name="__________PAG6" localSheetId="68">#REF!</definedName>
    <definedName name="__________PAG6" localSheetId="77">#REF!</definedName>
    <definedName name="__________PAG6" localSheetId="9">#REF!</definedName>
    <definedName name="__________PAG6" localSheetId="10">#REF!</definedName>
    <definedName name="__________PAG6" localSheetId="78">#REF!</definedName>
    <definedName name="__________PAG6" localSheetId="79">#REF!</definedName>
    <definedName name="__________PAG6" localSheetId="80">#REF!</definedName>
    <definedName name="__________PAG6" localSheetId="81">#REF!</definedName>
    <definedName name="__________PAG6" localSheetId="82">#REF!</definedName>
    <definedName name="__________PAG6" localSheetId="83">#REF!</definedName>
    <definedName name="__________PAG6" localSheetId="84">#REF!</definedName>
    <definedName name="__________PAG6" localSheetId="85">#REF!</definedName>
    <definedName name="__________PAG6" localSheetId="86">#REF!</definedName>
    <definedName name="__________PAG6" localSheetId="87">#REF!</definedName>
    <definedName name="__________PAG6" localSheetId="88">#REF!</definedName>
    <definedName name="__________PAG6" localSheetId="89">#REF!</definedName>
    <definedName name="__________PAG6" localSheetId="90">#REF!</definedName>
    <definedName name="__________PAG6" localSheetId="91">#REF!</definedName>
    <definedName name="__________PAG6" localSheetId="92">#REF!</definedName>
    <definedName name="__________PAG6" localSheetId="93">#REF!</definedName>
    <definedName name="__________PAG6" localSheetId="11">#REF!</definedName>
    <definedName name="__________PAG6" localSheetId="12">#REF!</definedName>
    <definedName name="__________PAG6" localSheetId="94">#REF!</definedName>
    <definedName name="__________PAG6" localSheetId="95">#REF!</definedName>
    <definedName name="__________PAG6" localSheetId="96">#REF!</definedName>
    <definedName name="__________PAG6" localSheetId="97">#REF!</definedName>
    <definedName name="__________PAG6" localSheetId="98">#REF!</definedName>
    <definedName name="__________PAG6" localSheetId="99">#REF!</definedName>
    <definedName name="__________PAG6" localSheetId="100">#REF!</definedName>
    <definedName name="__________PAG6" localSheetId="101">#REF!</definedName>
    <definedName name="__________PAG6" localSheetId="102">#REF!</definedName>
    <definedName name="__________PAG6" localSheetId="103">#REF!</definedName>
    <definedName name="__________PAG6" localSheetId="104">#REF!</definedName>
    <definedName name="__________PAG6" localSheetId="105">#REF!</definedName>
    <definedName name="__________PAG6" localSheetId="112">#REF!</definedName>
    <definedName name="__________PAG6" localSheetId="116">#REF!</definedName>
    <definedName name="__________PAG6" localSheetId="131">#REF!</definedName>
    <definedName name="__________PAG6" localSheetId="133">#REF!</definedName>
    <definedName name="__________PAG6" localSheetId="135">#REF!</definedName>
    <definedName name="__________PAG6" localSheetId="137">#REF!</definedName>
    <definedName name="__________PAG6" localSheetId="138">#REF!</definedName>
    <definedName name="__________PAG6" localSheetId="139">#REF!</definedName>
    <definedName name="__________PAG7" localSheetId="1">#REF!</definedName>
    <definedName name="__________PAG7" localSheetId="150">#REF!</definedName>
    <definedName name="__________PAG7" localSheetId="18">#REF!</definedName>
    <definedName name="__________PAG7" localSheetId="19">#REF!</definedName>
    <definedName name="__________PAG7" localSheetId="20">#REF!</definedName>
    <definedName name="__________PAG7" localSheetId="21">#REF!</definedName>
    <definedName name="__________PAG7" localSheetId="22">#REF!</definedName>
    <definedName name="__________PAG7" localSheetId="23">#REF!</definedName>
    <definedName name="__________PAG7" localSheetId="24">#REF!</definedName>
    <definedName name="__________PAG7" localSheetId="25">#REF!</definedName>
    <definedName name="__________PAG7" localSheetId="26">#REF!</definedName>
    <definedName name="__________PAG7" localSheetId="27">#REF!</definedName>
    <definedName name="__________PAG7" localSheetId="28">#REF!</definedName>
    <definedName name="__________PAG7" localSheetId="29">#REF!</definedName>
    <definedName name="__________PAG7" localSheetId="30">#REF!</definedName>
    <definedName name="__________PAG7" localSheetId="31">#REF!</definedName>
    <definedName name="__________PAG7" localSheetId="33">#REF!</definedName>
    <definedName name="__________PAG7" localSheetId="3">#REF!</definedName>
    <definedName name="__________PAG7" localSheetId="4">#REF!</definedName>
    <definedName name="__________PAG7" localSheetId="34">#REF!</definedName>
    <definedName name="__________PAG7" localSheetId="35">#REF!</definedName>
    <definedName name="__________PAG7" localSheetId="37">#REF!</definedName>
    <definedName name="__________PAG7" localSheetId="38">#REF!</definedName>
    <definedName name="__________PAG7" localSheetId="39">#REF!</definedName>
    <definedName name="__________PAG7" localSheetId="40">#REF!</definedName>
    <definedName name="__________PAG7" localSheetId="41">#REF!</definedName>
    <definedName name="__________PAG7" localSheetId="42">#REF!</definedName>
    <definedName name="__________PAG7" localSheetId="43">#REF!</definedName>
    <definedName name="__________PAG7" localSheetId="44">#REF!</definedName>
    <definedName name="__________PAG7" localSheetId="46">#REF!</definedName>
    <definedName name="__________PAG7" localSheetId="47">#REF!</definedName>
    <definedName name="__________PAG7" localSheetId="48">#REF!</definedName>
    <definedName name="__________PAG7" localSheetId="5">#REF!</definedName>
    <definedName name="__________PAG7" localSheetId="49">#REF!</definedName>
    <definedName name="__________PAG7" localSheetId="50">#REF!</definedName>
    <definedName name="__________PAG7" localSheetId="51">#REF!</definedName>
    <definedName name="__________PAG7" localSheetId="52">#REF!</definedName>
    <definedName name="__________PAG7" localSheetId="53">#REF!</definedName>
    <definedName name="__________PAG7" localSheetId="54">#REF!</definedName>
    <definedName name="__________PAG7" localSheetId="56">#REF!</definedName>
    <definedName name="__________PAG7" localSheetId="59">#REF!</definedName>
    <definedName name="__________PAG7" localSheetId="60">#REF!</definedName>
    <definedName name="__________PAG7" localSheetId="61">#REF!</definedName>
    <definedName name="__________PAG7" localSheetId="62">#REF!</definedName>
    <definedName name="__________PAG7" localSheetId="63">#REF!</definedName>
    <definedName name="__________PAG7" localSheetId="64">#REF!</definedName>
    <definedName name="__________PAG7" localSheetId="65">#REF!</definedName>
    <definedName name="__________PAG7" localSheetId="66">#REF!</definedName>
    <definedName name="__________PAG7" localSheetId="7">#REF!</definedName>
    <definedName name="__________PAG7" localSheetId="8">#REF!</definedName>
    <definedName name="__________PAG7" localSheetId="67">#REF!</definedName>
    <definedName name="__________PAG7" localSheetId="68">#REF!</definedName>
    <definedName name="__________PAG7" localSheetId="77">#REF!</definedName>
    <definedName name="__________PAG7" localSheetId="9">#REF!</definedName>
    <definedName name="__________PAG7" localSheetId="10">#REF!</definedName>
    <definedName name="__________PAG7" localSheetId="78">#REF!</definedName>
    <definedName name="__________PAG7" localSheetId="79">#REF!</definedName>
    <definedName name="__________PAG7" localSheetId="80">#REF!</definedName>
    <definedName name="__________PAG7" localSheetId="81">#REF!</definedName>
    <definedName name="__________PAG7" localSheetId="82">#REF!</definedName>
    <definedName name="__________PAG7" localSheetId="83">#REF!</definedName>
    <definedName name="__________PAG7" localSheetId="84">#REF!</definedName>
    <definedName name="__________PAG7" localSheetId="85">#REF!</definedName>
    <definedName name="__________PAG7" localSheetId="86">#REF!</definedName>
    <definedName name="__________PAG7" localSheetId="87">#REF!</definedName>
    <definedName name="__________PAG7" localSheetId="88">#REF!</definedName>
    <definedName name="__________PAG7" localSheetId="89">#REF!</definedName>
    <definedName name="__________PAG7" localSheetId="90">#REF!</definedName>
    <definedName name="__________PAG7" localSheetId="91">#REF!</definedName>
    <definedName name="__________PAG7" localSheetId="92">#REF!</definedName>
    <definedName name="__________PAG7" localSheetId="93">#REF!</definedName>
    <definedName name="__________PAG7" localSheetId="11">#REF!</definedName>
    <definedName name="__________PAG7" localSheetId="12">#REF!</definedName>
    <definedName name="__________PAG7" localSheetId="94">#REF!</definedName>
    <definedName name="__________PAG7" localSheetId="95">#REF!</definedName>
    <definedName name="__________PAG7" localSheetId="96">#REF!</definedName>
    <definedName name="__________PAG7" localSheetId="97">#REF!</definedName>
    <definedName name="__________PAG7" localSheetId="98">#REF!</definedName>
    <definedName name="__________PAG7" localSheetId="99">#REF!</definedName>
    <definedName name="__________PAG7" localSheetId="100">#REF!</definedName>
    <definedName name="__________PAG7" localSheetId="101">#REF!</definedName>
    <definedName name="__________PAG7" localSheetId="102">#REF!</definedName>
    <definedName name="__________PAG7" localSheetId="103">#REF!</definedName>
    <definedName name="__________PAG7" localSheetId="104">#REF!</definedName>
    <definedName name="__________PAG7" localSheetId="105">#REF!</definedName>
    <definedName name="__________PAG7" localSheetId="112">#REF!</definedName>
    <definedName name="__________PAG7" localSheetId="116">#REF!</definedName>
    <definedName name="__________PAG7" localSheetId="131">#REF!</definedName>
    <definedName name="__________PAG7" localSheetId="133">#REF!</definedName>
    <definedName name="__________PAG7" localSheetId="135">#REF!</definedName>
    <definedName name="__________PAG7" localSheetId="137">#REF!</definedName>
    <definedName name="__________PAG7" localSheetId="138">#REF!</definedName>
    <definedName name="__________PAG7" localSheetId="139">#REF!</definedName>
    <definedName name="__________PAG8" localSheetId="1">#REF!</definedName>
    <definedName name="__________PAG8" localSheetId="150">#REF!</definedName>
    <definedName name="__________PAG8" localSheetId="18">#REF!</definedName>
    <definedName name="__________PAG8" localSheetId="19">#REF!</definedName>
    <definedName name="__________PAG8" localSheetId="20">#REF!</definedName>
    <definedName name="__________PAG8" localSheetId="21">#REF!</definedName>
    <definedName name="__________PAG8" localSheetId="22">#REF!</definedName>
    <definedName name="__________PAG8" localSheetId="23">#REF!</definedName>
    <definedName name="__________PAG8" localSheetId="24">#REF!</definedName>
    <definedName name="__________PAG8" localSheetId="25">#REF!</definedName>
    <definedName name="__________PAG8" localSheetId="26">#REF!</definedName>
    <definedName name="__________PAG8" localSheetId="27">#REF!</definedName>
    <definedName name="__________PAG8" localSheetId="28">#REF!</definedName>
    <definedName name="__________PAG8" localSheetId="29">#REF!</definedName>
    <definedName name="__________PAG8" localSheetId="30">#REF!</definedName>
    <definedName name="__________PAG8" localSheetId="31">#REF!</definedName>
    <definedName name="__________PAG8" localSheetId="33">#REF!</definedName>
    <definedName name="__________PAG8" localSheetId="3">#REF!</definedName>
    <definedName name="__________PAG8" localSheetId="4">#REF!</definedName>
    <definedName name="__________PAG8" localSheetId="34">#REF!</definedName>
    <definedName name="__________PAG8" localSheetId="35">#REF!</definedName>
    <definedName name="__________PAG8" localSheetId="37">#REF!</definedName>
    <definedName name="__________PAG8" localSheetId="38">#REF!</definedName>
    <definedName name="__________PAG8" localSheetId="39">#REF!</definedName>
    <definedName name="__________PAG8" localSheetId="40">#REF!</definedName>
    <definedName name="__________PAG8" localSheetId="41">#REF!</definedName>
    <definedName name="__________PAG8" localSheetId="42">#REF!</definedName>
    <definedName name="__________PAG8" localSheetId="43">#REF!</definedName>
    <definedName name="__________PAG8" localSheetId="44">#REF!</definedName>
    <definedName name="__________PAG8" localSheetId="46">#REF!</definedName>
    <definedName name="__________PAG8" localSheetId="47">#REF!</definedName>
    <definedName name="__________PAG8" localSheetId="48">#REF!</definedName>
    <definedName name="__________PAG8" localSheetId="5">#REF!</definedName>
    <definedName name="__________PAG8" localSheetId="49">#REF!</definedName>
    <definedName name="__________PAG8" localSheetId="50">#REF!</definedName>
    <definedName name="__________PAG8" localSheetId="51">#REF!</definedName>
    <definedName name="__________PAG8" localSheetId="52">#REF!</definedName>
    <definedName name="__________PAG8" localSheetId="53">#REF!</definedName>
    <definedName name="__________PAG8" localSheetId="54">#REF!</definedName>
    <definedName name="__________PAG8" localSheetId="56">#REF!</definedName>
    <definedName name="__________PAG8" localSheetId="59">#REF!</definedName>
    <definedName name="__________PAG8" localSheetId="60">#REF!</definedName>
    <definedName name="__________PAG8" localSheetId="61">#REF!</definedName>
    <definedName name="__________PAG8" localSheetId="62">#REF!</definedName>
    <definedName name="__________PAG8" localSheetId="63">#REF!</definedName>
    <definedName name="__________PAG8" localSheetId="64">#REF!</definedName>
    <definedName name="__________PAG8" localSheetId="65">#REF!</definedName>
    <definedName name="__________PAG8" localSheetId="66">#REF!</definedName>
    <definedName name="__________PAG8" localSheetId="7">#REF!</definedName>
    <definedName name="__________PAG8" localSheetId="8">#REF!</definedName>
    <definedName name="__________PAG8" localSheetId="67">#REF!</definedName>
    <definedName name="__________PAG8" localSheetId="68">#REF!</definedName>
    <definedName name="__________PAG8" localSheetId="77">#REF!</definedName>
    <definedName name="__________PAG8" localSheetId="9">#REF!</definedName>
    <definedName name="__________PAG8" localSheetId="10">#REF!</definedName>
    <definedName name="__________PAG8" localSheetId="78">#REF!</definedName>
    <definedName name="__________PAG8" localSheetId="79">#REF!</definedName>
    <definedName name="__________PAG8" localSheetId="80">#REF!</definedName>
    <definedName name="__________PAG8" localSheetId="81">#REF!</definedName>
    <definedName name="__________PAG8" localSheetId="82">#REF!</definedName>
    <definedName name="__________PAG8" localSheetId="83">#REF!</definedName>
    <definedName name="__________PAG8" localSheetId="84">#REF!</definedName>
    <definedName name="__________PAG8" localSheetId="85">#REF!</definedName>
    <definedName name="__________PAG8" localSheetId="86">#REF!</definedName>
    <definedName name="__________PAG8" localSheetId="87">#REF!</definedName>
    <definedName name="__________PAG8" localSheetId="88">#REF!</definedName>
    <definedName name="__________PAG8" localSheetId="89">#REF!</definedName>
    <definedName name="__________PAG8" localSheetId="90">#REF!</definedName>
    <definedName name="__________PAG8" localSheetId="91">#REF!</definedName>
    <definedName name="__________PAG8" localSheetId="92">#REF!</definedName>
    <definedName name="__________PAG8" localSheetId="93">#REF!</definedName>
    <definedName name="__________PAG8" localSheetId="11">#REF!</definedName>
    <definedName name="__________PAG8" localSheetId="12">#REF!</definedName>
    <definedName name="__________PAG8" localSheetId="94">#REF!</definedName>
    <definedName name="__________PAG8" localSheetId="95">#REF!</definedName>
    <definedName name="__________PAG8" localSheetId="96">#REF!</definedName>
    <definedName name="__________PAG8" localSheetId="97">#REF!</definedName>
    <definedName name="__________PAG8" localSheetId="98">#REF!</definedName>
    <definedName name="__________PAG8" localSheetId="99">#REF!</definedName>
    <definedName name="__________PAG8" localSheetId="100">#REF!</definedName>
    <definedName name="__________PAG8" localSheetId="101">#REF!</definedName>
    <definedName name="__________PAG8" localSheetId="102">#REF!</definedName>
    <definedName name="__________PAG8" localSheetId="103">#REF!</definedName>
    <definedName name="__________PAG8" localSheetId="104">#REF!</definedName>
    <definedName name="__________PAG8" localSheetId="105">#REF!</definedName>
    <definedName name="__________PAG8" localSheetId="112">#REF!</definedName>
    <definedName name="__________PAG8" localSheetId="116">#REF!</definedName>
    <definedName name="__________PAG8" localSheetId="131">#REF!</definedName>
    <definedName name="__________PAG8" localSheetId="133">#REF!</definedName>
    <definedName name="__________PAG8" localSheetId="135">#REF!</definedName>
    <definedName name="__________PAG8" localSheetId="137">#REF!</definedName>
    <definedName name="__________PAG8" localSheetId="138">#REF!</definedName>
    <definedName name="__________PAG8" localSheetId="139">#REF!</definedName>
    <definedName name="__________PAG9" localSheetId="1">#REF!</definedName>
    <definedName name="__________PAG9" localSheetId="150">#REF!</definedName>
    <definedName name="__________PAG9" localSheetId="18">#REF!</definedName>
    <definedName name="__________PAG9" localSheetId="19">#REF!</definedName>
    <definedName name="__________PAG9" localSheetId="20">#REF!</definedName>
    <definedName name="__________PAG9" localSheetId="21">#REF!</definedName>
    <definedName name="__________PAG9" localSheetId="22">#REF!</definedName>
    <definedName name="__________PAG9" localSheetId="23">#REF!</definedName>
    <definedName name="__________PAG9" localSheetId="24">#REF!</definedName>
    <definedName name="__________PAG9" localSheetId="25">#REF!</definedName>
    <definedName name="__________PAG9" localSheetId="26">#REF!</definedName>
    <definedName name="__________PAG9" localSheetId="27">#REF!</definedName>
    <definedName name="__________PAG9" localSheetId="28">#REF!</definedName>
    <definedName name="__________PAG9" localSheetId="29">#REF!</definedName>
    <definedName name="__________PAG9" localSheetId="30">#REF!</definedName>
    <definedName name="__________PAG9" localSheetId="31">#REF!</definedName>
    <definedName name="__________PAG9" localSheetId="33">#REF!</definedName>
    <definedName name="__________PAG9" localSheetId="3">#REF!</definedName>
    <definedName name="__________PAG9" localSheetId="4">#REF!</definedName>
    <definedName name="__________PAG9" localSheetId="34">#REF!</definedName>
    <definedName name="__________PAG9" localSheetId="35">#REF!</definedName>
    <definedName name="__________PAG9" localSheetId="37">#REF!</definedName>
    <definedName name="__________PAG9" localSheetId="38">#REF!</definedName>
    <definedName name="__________PAG9" localSheetId="39">#REF!</definedName>
    <definedName name="__________PAG9" localSheetId="40">#REF!</definedName>
    <definedName name="__________PAG9" localSheetId="41">#REF!</definedName>
    <definedName name="__________PAG9" localSheetId="42">#REF!</definedName>
    <definedName name="__________PAG9" localSheetId="43">#REF!</definedName>
    <definedName name="__________PAG9" localSheetId="44">#REF!</definedName>
    <definedName name="__________PAG9" localSheetId="46">#REF!</definedName>
    <definedName name="__________PAG9" localSheetId="47">#REF!</definedName>
    <definedName name="__________PAG9" localSheetId="48">#REF!</definedName>
    <definedName name="__________PAG9" localSheetId="5">#REF!</definedName>
    <definedName name="__________PAG9" localSheetId="49">#REF!</definedName>
    <definedName name="__________PAG9" localSheetId="50">#REF!</definedName>
    <definedName name="__________PAG9" localSheetId="51">#REF!</definedName>
    <definedName name="__________PAG9" localSheetId="52">#REF!</definedName>
    <definedName name="__________PAG9" localSheetId="53">#REF!</definedName>
    <definedName name="__________PAG9" localSheetId="54">#REF!</definedName>
    <definedName name="__________PAG9" localSheetId="56">#REF!</definedName>
    <definedName name="__________PAG9" localSheetId="59">#REF!</definedName>
    <definedName name="__________PAG9" localSheetId="60">#REF!</definedName>
    <definedName name="__________PAG9" localSheetId="61">#REF!</definedName>
    <definedName name="__________PAG9" localSheetId="62">#REF!</definedName>
    <definedName name="__________PAG9" localSheetId="63">#REF!</definedName>
    <definedName name="__________PAG9" localSheetId="64">#REF!</definedName>
    <definedName name="__________PAG9" localSheetId="65">#REF!</definedName>
    <definedName name="__________PAG9" localSheetId="66">#REF!</definedName>
    <definedName name="__________PAG9" localSheetId="7">#REF!</definedName>
    <definedName name="__________PAG9" localSheetId="8">#REF!</definedName>
    <definedName name="__________PAG9" localSheetId="67">#REF!</definedName>
    <definedName name="__________PAG9" localSheetId="68">#REF!</definedName>
    <definedName name="__________PAG9" localSheetId="77">#REF!</definedName>
    <definedName name="__________PAG9" localSheetId="9">#REF!</definedName>
    <definedName name="__________PAG9" localSheetId="10">#REF!</definedName>
    <definedName name="__________PAG9" localSheetId="78">#REF!</definedName>
    <definedName name="__________PAG9" localSheetId="79">#REF!</definedName>
    <definedName name="__________PAG9" localSheetId="80">#REF!</definedName>
    <definedName name="__________PAG9" localSheetId="81">#REF!</definedName>
    <definedName name="__________PAG9" localSheetId="82">#REF!</definedName>
    <definedName name="__________PAG9" localSheetId="83">#REF!</definedName>
    <definedName name="__________PAG9" localSheetId="84">#REF!</definedName>
    <definedName name="__________PAG9" localSheetId="85">#REF!</definedName>
    <definedName name="__________PAG9" localSheetId="86">#REF!</definedName>
    <definedName name="__________PAG9" localSheetId="87">#REF!</definedName>
    <definedName name="__________PAG9" localSheetId="88">#REF!</definedName>
    <definedName name="__________PAG9" localSheetId="89">#REF!</definedName>
    <definedName name="__________PAG9" localSheetId="90">#REF!</definedName>
    <definedName name="__________PAG9" localSheetId="91">#REF!</definedName>
    <definedName name="__________PAG9" localSheetId="92">#REF!</definedName>
    <definedName name="__________PAG9" localSheetId="93">#REF!</definedName>
    <definedName name="__________PAG9" localSheetId="11">#REF!</definedName>
    <definedName name="__________PAG9" localSheetId="12">#REF!</definedName>
    <definedName name="__________PAG9" localSheetId="94">#REF!</definedName>
    <definedName name="__________PAG9" localSheetId="95">#REF!</definedName>
    <definedName name="__________PAG9" localSheetId="96">#REF!</definedName>
    <definedName name="__________PAG9" localSheetId="97">#REF!</definedName>
    <definedName name="__________PAG9" localSheetId="98">#REF!</definedName>
    <definedName name="__________PAG9" localSheetId="99">#REF!</definedName>
    <definedName name="__________PAG9" localSheetId="100">#REF!</definedName>
    <definedName name="__________PAG9" localSheetId="101">#REF!</definedName>
    <definedName name="__________PAG9" localSheetId="102">#REF!</definedName>
    <definedName name="__________PAG9" localSheetId="103">#REF!</definedName>
    <definedName name="__________PAG9" localSheetId="104">#REF!</definedName>
    <definedName name="__________PAG9" localSheetId="105">#REF!</definedName>
    <definedName name="__________PAG9" localSheetId="112">#REF!</definedName>
    <definedName name="__________PAG9" localSheetId="116">#REF!</definedName>
    <definedName name="__________PAG9" localSheetId="131">#REF!</definedName>
    <definedName name="__________PAG9" localSheetId="133">#REF!</definedName>
    <definedName name="__________PAG9" localSheetId="135">#REF!</definedName>
    <definedName name="__________PAG9" localSheetId="137">#REF!</definedName>
    <definedName name="__________PAG9" localSheetId="138">#REF!</definedName>
    <definedName name="__________PAG9" localSheetId="139">#REF!</definedName>
    <definedName name="_________imp1" localSheetId="1">#REF!</definedName>
    <definedName name="_________imp1" localSheetId="150">#REF!</definedName>
    <definedName name="_________imp1" localSheetId="18">#REF!</definedName>
    <definedName name="_________imp1" localSheetId="19">#REF!</definedName>
    <definedName name="_________imp1" localSheetId="20">#REF!</definedName>
    <definedName name="_________imp1" localSheetId="21">#REF!</definedName>
    <definedName name="_________imp1" localSheetId="22">#REF!</definedName>
    <definedName name="_________imp1" localSheetId="23">#REF!</definedName>
    <definedName name="_________imp1" localSheetId="24">#REF!</definedName>
    <definedName name="_________imp1" localSheetId="25">#REF!</definedName>
    <definedName name="_________imp1" localSheetId="26">#REF!</definedName>
    <definedName name="_________imp1" localSheetId="27">#REF!</definedName>
    <definedName name="_________imp1" localSheetId="28">#REF!</definedName>
    <definedName name="_________imp1" localSheetId="29">#REF!</definedName>
    <definedName name="_________imp1" localSheetId="30">#REF!</definedName>
    <definedName name="_________imp1" localSheetId="31">#REF!</definedName>
    <definedName name="_________imp1" localSheetId="33">#REF!</definedName>
    <definedName name="_________imp1" localSheetId="3">#REF!</definedName>
    <definedName name="_________imp1" localSheetId="4">#REF!</definedName>
    <definedName name="_________imp1" localSheetId="34">#REF!</definedName>
    <definedName name="_________imp1" localSheetId="35">#REF!</definedName>
    <definedName name="_________imp1" localSheetId="37">#REF!</definedName>
    <definedName name="_________imp1" localSheetId="38">#REF!</definedName>
    <definedName name="_________imp1" localSheetId="39">#REF!</definedName>
    <definedName name="_________imp1" localSheetId="40">#REF!</definedName>
    <definedName name="_________imp1" localSheetId="41">#REF!</definedName>
    <definedName name="_________imp1" localSheetId="42">#REF!</definedName>
    <definedName name="_________imp1" localSheetId="43">#REF!</definedName>
    <definedName name="_________imp1" localSheetId="44">#REF!</definedName>
    <definedName name="_________imp1" localSheetId="46">#REF!</definedName>
    <definedName name="_________imp1" localSheetId="47">#REF!</definedName>
    <definedName name="_________imp1" localSheetId="48">#REF!</definedName>
    <definedName name="_________imp1" localSheetId="5">#REF!</definedName>
    <definedName name="_________imp1" localSheetId="49">#REF!</definedName>
    <definedName name="_________imp1" localSheetId="50">#REF!</definedName>
    <definedName name="_________imp1" localSheetId="51">#REF!</definedName>
    <definedName name="_________imp1" localSheetId="52">#REF!</definedName>
    <definedName name="_________imp1" localSheetId="53">#REF!</definedName>
    <definedName name="_________imp1" localSheetId="54">#REF!</definedName>
    <definedName name="_________imp1" localSheetId="56">#REF!</definedName>
    <definedName name="_________imp1" localSheetId="59">#REF!</definedName>
    <definedName name="_________imp1" localSheetId="60">#REF!</definedName>
    <definedName name="_________imp1" localSheetId="61">#REF!</definedName>
    <definedName name="_________imp1" localSheetId="62">#REF!</definedName>
    <definedName name="_________imp1" localSheetId="63">#REF!</definedName>
    <definedName name="_________imp1" localSheetId="64">#REF!</definedName>
    <definedName name="_________imp1" localSheetId="65">#REF!</definedName>
    <definedName name="_________imp1" localSheetId="66">#REF!</definedName>
    <definedName name="_________imp1" localSheetId="7">#REF!</definedName>
    <definedName name="_________imp1" localSheetId="8">#REF!</definedName>
    <definedName name="_________imp1" localSheetId="67">#REF!</definedName>
    <definedName name="_________imp1" localSheetId="68">#REF!</definedName>
    <definedName name="_________imp1" localSheetId="77">#REF!</definedName>
    <definedName name="_________imp1" localSheetId="9">#REF!</definedName>
    <definedName name="_________imp1" localSheetId="10">#REF!</definedName>
    <definedName name="_________imp1" localSheetId="78">#REF!</definedName>
    <definedName name="_________imp1" localSheetId="79">#REF!</definedName>
    <definedName name="_________imp1" localSheetId="80">#REF!</definedName>
    <definedName name="_________imp1" localSheetId="81">#REF!</definedName>
    <definedName name="_________imp1" localSheetId="82">#REF!</definedName>
    <definedName name="_________imp1" localSheetId="83">#REF!</definedName>
    <definedName name="_________imp1" localSheetId="84">#REF!</definedName>
    <definedName name="_________imp1" localSheetId="85">#REF!</definedName>
    <definedName name="_________imp1" localSheetId="86">#REF!</definedName>
    <definedName name="_________imp1" localSheetId="87">#REF!</definedName>
    <definedName name="_________imp1" localSheetId="88">#REF!</definedName>
    <definedName name="_________imp1" localSheetId="89">#REF!</definedName>
    <definedName name="_________imp1" localSheetId="90">#REF!</definedName>
    <definedName name="_________imp1" localSheetId="91">#REF!</definedName>
    <definedName name="_________imp1" localSheetId="92">#REF!</definedName>
    <definedName name="_________imp1" localSheetId="93">#REF!</definedName>
    <definedName name="_________imp1" localSheetId="11">#REF!</definedName>
    <definedName name="_________imp1" localSheetId="12">#REF!</definedName>
    <definedName name="_________imp1" localSheetId="94">#REF!</definedName>
    <definedName name="_________imp1" localSheetId="95">#REF!</definedName>
    <definedName name="_________imp1" localSheetId="96">#REF!</definedName>
    <definedName name="_________imp1" localSheetId="97">#REF!</definedName>
    <definedName name="_________imp1" localSheetId="98">#REF!</definedName>
    <definedName name="_________imp1" localSheetId="99">#REF!</definedName>
    <definedName name="_________imp1" localSheetId="100">#REF!</definedName>
    <definedName name="_________imp1" localSheetId="101">#REF!</definedName>
    <definedName name="_________imp1" localSheetId="102">#REF!</definedName>
    <definedName name="_________imp1" localSheetId="103">#REF!</definedName>
    <definedName name="_________imp1" localSheetId="104">#REF!</definedName>
    <definedName name="_________imp1" localSheetId="105">#REF!</definedName>
    <definedName name="_________imp1" localSheetId="112">#REF!</definedName>
    <definedName name="_________imp1" localSheetId="116">#REF!</definedName>
    <definedName name="_________imp1" localSheetId="131">#REF!</definedName>
    <definedName name="_________imp1" localSheetId="133">#REF!</definedName>
    <definedName name="_________imp1" localSheetId="135">#REF!</definedName>
    <definedName name="_________imp1" localSheetId="137">#REF!</definedName>
    <definedName name="_________imp1" localSheetId="138">#REF!</definedName>
    <definedName name="_________imp1" localSheetId="139">#REF!</definedName>
    <definedName name="_________imp2" localSheetId="1">#REF!</definedName>
    <definedName name="_________imp2" localSheetId="150">#REF!</definedName>
    <definedName name="_________imp2" localSheetId="18">#REF!</definedName>
    <definedName name="_________imp2" localSheetId="19">#REF!</definedName>
    <definedName name="_________imp2" localSheetId="20">#REF!</definedName>
    <definedName name="_________imp2" localSheetId="21">#REF!</definedName>
    <definedName name="_________imp2" localSheetId="22">#REF!</definedName>
    <definedName name="_________imp2" localSheetId="23">#REF!</definedName>
    <definedName name="_________imp2" localSheetId="24">#REF!</definedName>
    <definedName name="_________imp2" localSheetId="25">#REF!</definedName>
    <definedName name="_________imp2" localSheetId="26">#REF!</definedName>
    <definedName name="_________imp2" localSheetId="27">#REF!</definedName>
    <definedName name="_________imp2" localSheetId="28">#REF!</definedName>
    <definedName name="_________imp2" localSheetId="29">#REF!</definedName>
    <definedName name="_________imp2" localSheetId="30">#REF!</definedName>
    <definedName name="_________imp2" localSheetId="31">#REF!</definedName>
    <definedName name="_________imp2" localSheetId="33">#REF!</definedName>
    <definedName name="_________imp2" localSheetId="3">#REF!</definedName>
    <definedName name="_________imp2" localSheetId="4">#REF!</definedName>
    <definedName name="_________imp2" localSheetId="34">#REF!</definedName>
    <definedName name="_________imp2" localSheetId="35">#REF!</definedName>
    <definedName name="_________imp2" localSheetId="37">#REF!</definedName>
    <definedName name="_________imp2" localSheetId="38">#REF!</definedName>
    <definedName name="_________imp2" localSheetId="39">#REF!</definedName>
    <definedName name="_________imp2" localSheetId="40">#REF!</definedName>
    <definedName name="_________imp2" localSheetId="41">#REF!</definedName>
    <definedName name="_________imp2" localSheetId="42">#REF!</definedName>
    <definedName name="_________imp2" localSheetId="43">#REF!</definedName>
    <definedName name="_________imp2" localSheetId="44">#REF!</definedName>
    <definedName name="_________imp2" localSheetId="46">#REF!</definedName>
    <definedName name="_________imp2" localSheetId="47">#REF!</definedName>
    <definedName name="_________imp2" localSheetId="48">#REF!</definedName>
    <definedName name="_________imp2" localSheetId="5">#REF!</definedName>
    <definedName name="_________imp2" localSheetId="49">#REF!</definedName>
    <definedName name="_________imp2" localSheetId="50">#REF!</definedName>
    <definedName name="_________imp2" localSheetId="51">#REF!</definedName>
    <definedName name="_________imp2" localSheetId="52">#REF!</definedName>
    <definedName name="_________imp2" localSheetId="53">#REF!</definedName>
    <definedName name="_________imp2" localSheetId="54">#REF!</definedName>
    <definedName name="_________imp2" localSheetId="56">#REF!</definedName>
    <definedName name="_________imp2" localSheetId="59">#REF!</definedName>
    <definedName name="_________imp2" localSheetId="60">#REF!</definedName>
    <definedName name="_________imp2" localSheetId="61">#REF!</definedName>
    <definedName name="_________imp2" localSheetId="62">#REF!</definedName>
    <definedName name="_________imp2" localSheetId="63">#REF!</definedName>
    <definedName name="_________imp2" localSheetId="64">#REF!</definedName>
    <definedName name="_________imp2" localSheetId="65">#REF!</definedName>
    <definedName name="_________imp2" localSheetId="66">#REF!</definedName>
    <definedName name="_________imp2" localSheetId="7">#REF!</definedName>
    <definedName name="_________imp2" localSheetId="8">#REF!</definedName>
    <definedName name="_________imp2" localSheetId="67">#REF!</definedName>
    <definedName name="_________imp2" localSheetId="68">#REF!</definedName>
    <definedName name="_________imp2" localSheetId="77">#REF!</definedName>
    <definedName name="_________imp2" localSheetId="9">#REF!</definedName>
    <definedName name="_________imp2" localSheetId="10">#REF!</definedName>
    <definedName name="_________imp2" localSheetId="78">#REF!</definedName>
    <definedName name="_________imp2" localSheetId="79">#REF!</definedName>
    <definedName name="_________imp2" localSheetId="80">#REF!</definedName>
    <definedName name="_________imp2" localSheetId="81">#REF!</definedName>
    <definedName name="_________imp2" localSheetId="82">#REF!</definedName>
    <definedName name="_________imp2" localSheetId="83">#REF!</definedName>
    <definedName name="_________imp2" localSheetId="84">#REF!</definedName>
    <definedName name="_________imp2" localSheetId="85">#REF!</definedName>
    <definedName name="_________imp2" localSheetId="86">#REF!</definedName>
    <definedName name="_________imp2" localSheetId="87">#REF!</definedName>
    <definedName name="_________imp2" localSheetId="88">#REF!</definedName>
    <definedName name="_________imp2" localSheetId="89">#REF!</definedName>
    <definedName name="_________imp2" localSheetId="90">#REF!</definedName>
    <definedName name="_________imp2" localSheetId="91">#REF!</definedName>
    <definedName name="_________imp2" localSheetId="92">#REF!</definedName>
    <definedName name="_________imp2" localSheetId="93">#REF!</definedName>
    <definedName name="_________imp2" localSheetId="11">#REF!</definedName>
    <definedName name="_________imp2" localSheetId="12">#REF!</definedName>
    <definedName name="_________imp2" localSheetId="94">#REF!</definedName>
    <definedName name="_________imp2" localSheetId="95">#REF!</definedName>
    <definedName name="_________imp2" localSheetId="96">#REF!</definedName>
    <definedName name="_________imp2" localSheetId="97">#REF!</definedName>
    <definedName name="_________imp2" localSheetId="98">#REF!</definedName>
    <definedName name="_________imp2" localSheetId="99">#REF!</definedName>
    <definedName name="_________imp2" localSheetId="100">#REF!</definedName>
    <definedName name="_________imp2" localSheetId="101">#REF!</definedName>
    <definedName name="_________imp2" localSheetId="102">#REF!</definedName>
    <definedName name="_________imp2" localSheetId="103">#REF!</definedName>
    <definedName name="_________imp2" localSheetId="104">#REF!</definedName>
    <definedName name="_________imp2" localSheetId="105">#REF!</definedName>
    <definedName name="_________imp2" localSheetId="112">#REF!</definedName>
    <definedName name="_________imp2" localSheetId="116">#REF!</definedName>
    <definedName name="_________imp2" localSheetId="131">#REF!</definedName>
    <definedName name="_________imp2" localSheetId="133">#REF!</definedName>
    <definedName name="_________imp2" localSheetId="135">#REF!</definedName>
    <definedName name="_________imp2" localSheetId="137">#REF!</definedName>
    <definedName name="_________imp2" localSheetId="138">#REF!</definedName>
    <definedName name="_________imp2" localSheetId="139">#REF!</definedName>
    <definedName name="_________pag03" localSheetId="1">#REF!</definedName>
    <definedName name="_________pag03" localSheetId="150">#REF!</definedName>
    <definedName name="_________pag03" localSheetId="18">#REF!</definedName>
    <definedName name="_________pag03" localSheetId="19">#REF!</definedName>
    <definedName name="_________pag03" localSheetId="20">#REF!</definedName>
    <definedName name="_________pag03" localSheetId="21">#REF!</definedName>
    <definedName name="_________pag03" localSheetId="22">#REF!</definedName>
    <definedName name="_________pag03" localSheetId="23">#REF!</definedName>
    <definedName name="_________pag03" localSheetId="24">#REF!</definedName>
    <definedName name="_________pag03" localSheetId="25">#REF!</definedName>
    <definedName name="_________pag03" localSheetId="26">#REF!</definedName>
    <definedName name="_________pag03" localSheetId="27">#REF!</definedName>
    <definedName name="_________pag03" localSheetId="28">#REF!</definedName>
    <definedName name="_________pag03" localSheetId="29">#REF!</definedName>
    <definedName name="_________pag03" localSheetId="30">#REF!</definedName>
    <definedName name="_________pag03" localSheetId="31">#REF!</definedName>
    <definedName name="_________pag03" localSheetId="33">#REF!</definedName>
    <definedName name="_________pag03" localSheetId="3">#REF!</definedName>
    <definedName name="_________pag03" localSheetId="4">#REF!</definedName>
    <definedName name="_________pag03" localSheetId="34">#REF!</definedName>
    <definedName name="_________pag03" localSheetId="35">#REF!</definedName>
    <definedName name="_________pag03" localSheetId="37">#REF!</definedName>
    <definedName name="_________pag03" localSheetId="38">#REF!</definedName>
    <definedName name="_________pag03" localSheetId="39">#REF!</definedName>
    <definedName name="_________pag03" localSheetId="40">#REF!</definedName>
    <definedName name="_________pag03" localSheetId="41">#REF!</definedName>
    <definedName name="_________pag03" localSheetId="42">#REF!</definedName>
    <definedName name="_________pag03" localSheetId="43">#REF!</definedName>
    <definedName name="_________pag03" localSheetId="44">#REF!</definedName>
    <definedName name="_________pag03" localSheetId="46">#REF!</definedName>
    <definedName name="_________pag03" localSheetId="47">#REF!</definedName>
    <definedName name="_________pag03" localSheetId="48">#REF!</definedName>
    <definedName name="_________pag03" localSheetId="5">#REF!</definedName>
    <definedName name="_________pag03" localSheetId="49">#REF!</definedName>
    <definedName name="_________pag03" localSheetId="50">#REF!</definedName>
    <definedName name="_________pag03" localSheetId="51">#REF!</definedName>
    <definedName name="_________pag03" localSheetId="52">#REF!</definedName>
    <definedName name="_________pag03" localSheetId="53">#REF!</definedName>
    <definedName name="_________pag03" localSheetId="54">#REF!</definedName>
    <definedName name="_________pag03" localSheetId="56">#REF!</definedName>
    <definedName name="_________pag03" localSheetId="59">#REF!</definedName>
    <definedName name="_________pag03" localSheetId="60">#REF!</definedName>
    <definedName name="_________pag03" localSheetId="61">#REF!</definedName>
    <definedName name="_________pag03" localSheetId="62">#REF!</definedName>
    <definedName name="_________pag03" localSheetId="63">#REF!</definedName>
    <definedName name="_________pag03" localSheetId="64">#REF!</definedName>
    <definedName name="_________pag03" localSheetId="65">#REF!</definedName>
    <definedName name="_________pag03" localSheetId="66">#REF!</definedName>
    <definedName name="_________pag03" localSheetId="7">#REF!</definedName>
    <definedName name="_________pag03" localSheetId="8">#REF!</definedName>
    <definedName name="_________pag03" localSheetId="67">#REF!</definedName>
    <definedName name="_________pag03" localSheetId="68">#REF!</definedName>
    <definedName name="_________pag03" localSheetId="77">#REF!</definedName>
    <definedName name="_________pag03" localSheetId="9">#REF!</definedName>
    <definedName name="_________pag03" localSheetId="10">#REF!</definedName>
    <definedName name="_________pag03" localSheetId="78">#REF!</definedName>
    <definedName name="_________pag03" localSheetId="79">#REF!</definedName>
    <definedName name="_________pag03" localSheetId="80">#REF!</definedName>
    <definedName name="_________pag03" localSheetId="81">#REF!</definedName>
    <definedName name="_________pag03" localSheetId="82">#REF!</definedName>
    <definedName name="_________pag03" localSheetId="83">#REF!</definedName>
    <definedName name="_________pag03" localSheetId="84">#REF!</definedName>
    <definedName name="_________pag03" localSheetId="85">#REF!</definedName>
    <definedName name="_________pag03" localSheetId="86">#REF!</definedName>
    <definedName name="_________pag03" localSheetId="87">#REF!</definedName>
    <definedName name="_________pag03" localSheetId="88">#REF!</definedName>
    <definedName name="_________pag03" localSheetId="89">#REF!</definedName>
    <definedName name="_________pag03" localSheetId="90">#REF!</definedName>
    <definedName name="_________pag03" localSheetId="91">#REF!</definedName>
    <definedName name="_________pag03" localSheetId="92">#REF!</definedName>
    <definedName name="_________pag03" localSheetId="93">#REF!</definedName>
    <definedName name="_________pag03" localSheetId="11">#REF!</definedName>
    <definedName name="_________pag03" localSheetId="12">#REF!</definedName>
    <definedName name="_________pag03" localSheetId="94">#REF!</definedName>
    <definedName name="_________pag03" localSheetId="95">#REF!</definedName>
    <definedName name="_________pag03" localSheetId="96">#REF!</definedName>
    <definedName name="_________pag03" localSheetId="97">#REF!</definedName>
    <definedName name="_________pag03" localSheetId="98">#REF!</definedName>
    <definedName name="_________pag03" localSheetId="99">#REF!</definedName>
    <definedName name="_________pag03" localSheetId="100">#REF!</definedName>
    <definedName name="_________pag03" localSheetId="101">#REF!</definedName>
    <definedName name="_________pag03" localSheetId="102">#REF!</definedName>
    <definedName name="_________pag03" localSheetId="103">#REF!</definedName>
    <definedName name="_________pag03" localSheetId="104">#REF!</definedName>
    <definedName name="_________pag03" localSheetId="105">#REF!</definedName>
    <definedName name="_________pag03" localSheetId="112">#REF!</definedName>
    <definedName name="_________pag03" localSheetId="116">#REF!</definedName>
    <definedName name="_________pag03" localSheetId="131">#REF!</definedName>
    <definedName name="_________pag03" localSheetId="133">#REF!</definedName>
    <definedName name="_________pag03" localSheetId="135">#REF!</definedName>
    <definedName name="_________pag03" localSheetId="137">#REF!</definedName>
    <definedName name="_________pag03" localSheetId="138">#REF!</definedName>
    <definedName name="_________pag03" localSheetId="139">#REF!</definedName>
    <definedName name="_________pag03" localSheetId="141">#REF!</definedName>
    <definedName name="_________pag04" localSheetId="1">#REF!</definedName>
    <definedName name="_________pag04" localSheetId="150">#REF!</definedName>
    <definedName name="_________pag04" localSheetId="18">#REF!</definedName>
    <definedName name="_________pag04" localSheetId="19">#REF!</definedName>
    <definedName name="_________pag04" localSheetId="20">#REF!</definedName>
    <definedName name="_________pag04" localSheetId="21">#REF!</definedName>
    <definedName name="_________pag04" localSheetId="22">#REF!</definedName>
    <definedName name="_________pag04" localSheetId="23">#REF!</definedName>
    <definedName name="_________pag04" localSheetId="24">#REF!</definedName>
    <definedName name="_________pag04" localSheetId="25">#REF!</definedName>
    <definedName name="_________pag04" localSheetId="26">#REF!</definedName>
    <definedName name="_________pag04" localSheetId="27">#REF!</definedName>
    <definedName name="_________pag04" localSheetId="28">#REF!</definedName>
    <definedName name="_________pag04" localSheetId="29">#REF!</definedName>
    <definedName name="_________pag04" localSheetId="30">#REF!</definedName>
    <definedName name="_________pag04" localSheetId="31">#REF!</definedName>
    <definedName name="_________pag04" localSheetId="33">#REF!</definedName>
    <definedName name="_________pag04" localSheetId="3">#REF!</definedName>
    <definedName name="_________pag04" localSheetId="4">#REF!</definedName>
    <definedName name="_________pag04" localSheetId="34">#REF!</definedName>
    <definedName name="_________pag04" localSheetId="35">#REF!</definedName>
    <definedName name="_________pag04" localSheetId="37">#REF!</definedName>
    <definedName name="_________pag04" localSheetId="38">#REF!</definedName>
    <definedName name="_________pag04" localSheetId="39">#REF!</definedName>
    <definedName name="_________pag04" localSheetId="40">#REF!</definedName>
    <definedName name="_________pag04" localSheetId="41">#REF!</definedName>
    <definedName name="_________pag04" localSheetId="42">#REF!</definedName>
    <definedName name="_________pag04" localSheetId="43">#REF!</definedName>
    <definedName name="_________pag04" localSheetId="44">#REF!</definedName>
    <definedName name="_________pag04" localSheetId="46">#REF!</definedName>
    <definedName name="_________pag04" localSheetId="47">#REF!</definedName>
    <definedName name="_________pag04" localSheetId="48">#REF!</definedName>
    <definedName name="_________pag04" localSheetId="5">#REF!</definedName>
    <definedName name="_________pag04" localSheetId="49">#REF!</definedName>
    <definedName name="_________pag04" localSheetId="50">#REF!</definedName>
    <definedName name="_________pag04" localSheetId="51">#REF!</definedName>
    <definedName name="_________pag04" localSheetId="52">#REF!</definedName>
    <definedName name="_________pag04" localSheetId="53">#REF!</definedName>
    <definedName name="_________pag04" localSheetId="54">#REF!</definedName>
    <definedName name="_________pag04" localSheetId="56">#REF!</definedName>
    <definedName name="_________pag04" localSheetId="59">#REF!</definedName>
    <definedName name="_________pag04" localSheetId="60">#REF!</definedName>
    <definedName name="_________pag04" localSheetId="61">#REF!</definedName>
    <definedName name="_________pag04" localSheetId="62">#REF!</definedName>
    <definedName name="_________pag04" localSheetId="63">#REF!</definedName>
    <definedName name="_________pag04" localSheetId="64">#REF!</definedName>
    <definedName name="_________pag04" localSheetId="65">#REF!</definedName>
    <definedName name="_________pag04" localSheetId="66">#REF!</definedName>
    <definedName name="_________pag04" localSheetId="7">#REF!</definedName>
    <definedName name="_________pag04" localSheetId="8">#REF!</definedName>
    <definedName name="_________pag04" localSheetId="67">#REF!</definedName>
    <definedName name="_________pag04" localSheetId="68">#REF!</definedName>
    <definedName name="_________pag04" localSheetId="77">#REF!</definedName>
    <definedName name="_________pag04" localSheetId="9">#REF!</definedName>
    <definedName name="_________pag04" localSheetId="10">#REF!</definedName>
    <definedName name="_________pag04" localSheetId="78">#REF!</definedName>
    <definedName name="_________pag04" localSheetId="79">#REF!</definedName>
    <definedName name="_________pag04" localSheetId="80">#REF!</definedName>
    <definedName name="_________pag04" localSheetId="81">#REF!</definedName>
    <definedName name="_________pag04" localSheetId="82">#REF!</definedName>
    <definedName name="_________pag04" localSheetId="83">#REF!</definedName>
    <definedName name="_________pag04" localSheetId="84">#REF!</definedName>
    <definedName name="_________pag04" localSheetId="85">#REF!</definedName>
    <definedName name="_________pag04" localSheetId="86">#REF!</definedName>
    <definedName name="_________pag04" localSheetId="87">#REF!</definedName>
    <definedName name="_________pag04" localSheetId="88">#REF!</definedName>
    <definedName name="_________pag04" localSheetId="89">#REF!</definedName>
    <definedName name="_________pag04" localSheetId="90">#REF!</definedName>
    <definedName name="_________pag04" localSheetId="91">#REF!</definedName>
    <definedName name="_________pag04" localSheetId="92">#REF!</definedName>
    <definedName name="_________pag04" localSheetId="93">#REF!</definedName>
    <definedName name="_________pag04" localSheetId="11">#REF!</definedName>
    <definedName name="_________pag04" localSheetId="12">#REF!</definedName>
    <definedName name="_________pag04" localSheetId="94">#REF!</definedName>
    <definedName name="_________pag04" localSheetId="95">#REF!</definedName>
    <definedName name="_________pag04" localSheetId="96">#REF!</definedName>
    <definedName name="_________pag04" localSheetId="97">#REF!</definedName>
    <definedName name="_________pag04" localSheetId="98">#REF!</definedName>
    <definedName name="_________pag04" localSheetId="99">#REF!</definedName>
    <definedName name="_________pag04" localSheetId="100">#REF!</definedName>
    <definedName name="_________pag04" localSheetId="101">#REF!</definedName>
    <definedName name="_________pag04" localSheetId="102">#REF!</definedName>
    <definedName name="_________pag04" localSheetId="103">#REF!</definedName>
    <definedName name="_________pag04" localSheetId="104">#REF!</definedName>
    <definedName name="_________pag04" localSheetId="105">#REF!</definedName>
    <definedName name="_________pag04" localSheetId="112">#REF!</definedName>
    <definedName name="_________pag04" localSheetId="116">#REF!</definedName>
    <definedName name="_________pag04" localSheetId="131">#REF!</definedName>
    <definedName name="_________pag04" localSheetId="133">#REF!</definedName>
    <definedName name="_________pag04" localSheetId="135">#REF!</definedName>
    <definedName name="_________pag04" localSheetId="137">#REF!</definedName>
    <definedName name="_________pag04" localSheetId="138">#REF!</definedName>
    <definedName name="_________pag04" localSheetId="139">#REF!</definedName>
    <definedName name="_________pag04" localSheetId="141">#REF!</definedName>
    <definedName name="_________pag040" localSheetId="1">#REF!</definedName>
    <definedName name="_________pag040" localSheetId="150">#REF!</definedName>
    <definedName name="_________pag040" localSheetId="18">#REF!</definedName>
    <definedName name="_________pag040" localSheetId="19">#REF!</definedName>
    <definedName name="_________pag040" localSheetId="20">#REF!</definedName>
    <definedName name="_________pag040" localSheetId="21">#REF!</definedName>
    <definedName name="_________pag040" localSheetId="22">#REF!</definedName>
    <definedName name="_________pag040" localSheetId="23">#REF!</definedName>
    <definedName name="_________pag040" localSheetId="24">#REF!</definedName>
    <definedName name="_________pag040" localSheetId="25">#REF!</definedName>
    <definedName name="_________pag040" localSheetId="26">#REF!</definedName>
    <definedName name="_________pag040" localSheetId="27">#REF!</definedName>
    <definedName name="_________pag040" localSheetId="28">#REF!</definedName>
    <definedName name="_________pag040" localSheetId="29">#REF!</definedName>
    <definedName name="_________pag040" localSheetId="30">#REF!</definedName>
    <definedName name="_________pag040" localSheetId="31">#REF!</definedName>
    <definedName name="_________pag040" localSheetId="33">#REF!</definedName>
    <definedName name="_________pag040" localSheetId="3">#REF!</definedName>
    <definedName name="_________pag040" localSheetId="4">#REF!</definedName>
    <definedName name="_________pag040" localSheetId="34">#REF!</definedName>
    <definedName name="_________pag040" localSheetId="35">#REF!</definedName>
    <definedName name="_________pag040" localSheetId="37">#REF!</definedName>
    <definedName name="_________pag040" localSheetId="38">#REF!</definedName>
    <definedName name="_________pag040" localSheetId="39">#REF!</definedName>
    <definedName name="_________pag040" localSheetId="40">#REF!</definedName>
    <definedName name="_________pag040" localSheetId="41">#REF!</definedName>
    <definedName name="_________pag040" localSheetId="42">#REF!</definedName>
    <definedName name="_________pag040" localSheetId="43">#REF!</definedName>
    <definedName name="_________pag040" localSheetId="44">#REF!</definedName>
    <definedName name="_________pag040" localSheetId="46">#REF!</definedName>
    <definedName name="_________pag040" localSheetId="47">#REF!</definedName>
    <definedName name="_________pag040" localSheetId="48">#REF!</definedName>
    <definedName name="_________pag040" localSheetId="5">#REF!</definedName>
    <definedName name="_________pag040" localSheetId="49">#REF!</definedName>
    <definedName name="_________pag040" localSheetId="50">#REF!</definedName>
    <definedName name="_________pag040" localSheetId="51">#REF!</definedName>
    <definedName name="_________pag040" localSheetId="52">#REF!</definedName>
    <definedName name="_________pag040" localSheetId="53">#REF!</definedName>
    <definedName name="_________pag040" localSheetId="54">#REF!</definedName>
    <definedName name="_________pag040" localSheetId="56">#REF!</definedName>
    <definedName name="_________pag040" localSheetId="59">#REF!</definedName>
    <definedName name="_________pag040" localSheetId="60">#REF!</definedName>
    <definedName name="_________pag040" localSheetId="61">#REF!</definedName>
    <definedName name="_________pag040" localSheetId="62">#REF!</definedName>
    <definedName name="_________pag040" localSheetId="63">#REF!</definedName>
    <definedName name="_________pag040" localSheetId="64">#REF!</definedName>
    <definedName name="_________pag040" localSheetId="65">#REF!</definedName>
    <definedName name="_________pag040" localSheetId="66">#REF!</definedName>
    <definedName name="_________pag040" localSheetId="7">#REF!</definedName>
    <definedName name="_________pag040" localSheetId="8">#REF!</definedName>
    <definedName name="_________pag040" localSheetId="67">#REF!</definedName>
    <definedName name="_________pag040" localSheetId="68">#REF!</definedName>
    <definedName name="_________pag040" localSheetId="77">#REF!</definedName>
    <definedName name="_________pag040" localSheetId="9">#REF!</definedName>
    <definedName name="_________pag040" localSheetId="10">#REF!</definedName>
    <definedName name="_________pag040" localSheetId="78">#REF!</definedName>
    <definedName name="_________pag040" localSheetId="79">#REF!</definedName>
    <definedName name="_________pag040" localSheetId="80">#REF!</definedName>
    <definedName name="_________pag040" localSheetId="81">#REF!</definedName>
    <definedName name="_________pag040" localSheetId="82">#REF!</definedName>
    <definedName name="_________pag040" localSheetId="83">#REF!</definedName>
    <definedName name="_________pag040" localSheetId="84">#REF!</definedName>
    <definedName name="_________pag040" localSheetId="85">#REF!</definedName>
    <definedName name="_________pag040" localSheetId="86">#REF!</definedName>
    <definedName name="_________pag040" localSheetId="87">#REF!</definedName>
    <definedName name="_________pag040" localSheetId="88">#REF!</definedName>
    <definedName name="_________pag040" localSheetId="89">#REF!</definedName>
    <definedName name="_________pag040" localSheetId="90">#REF!</definedName>
    <definedName name="_________pag040" localSheetId="91">#REF!</definedName>
    <definedName name="_________pag040" localSheetId="92">#REF!</definedName>
    <definedName name="_________pag040" localSheetId="93">#REF!</definedName>
    <definedName name="_________pag040" localSheetId="11">#REF!</definedName>
    <definedName name="_________pag040" localSheetId="12">#REF!</definedName>
    <definedName name="_________pag040" localSheetId="94">#REF!</definedName>
    <definedName name="_________pag040" localSheetId="95">#REF!</definedName>
    <definedName name="_________pag040" localSheetId="96">#REF!</definedName>
    <definedName name="_________pag040" localSheetId="97">#REF!</definedName>
    <definedName name="_________pag040" localSheetId="98">#REF!</definedName>
    <definedName name="_________pag040" localSheetId="99">#REF!</definedName>
    <definedName name="_________pag040" localSheetId="100">#REF!</definedName>
    <definedName name="_________pag040" localSheetId="101">#REF!</definedName>
    <definedName name="_________pag040" localSheetId="102">#REF!</definedName>
    <definedName name="_________pag040" localSheetId="103">#REF!</definedName>
    <definedName name="_________pag040" localSheetId="104">#REF!</definedName>
    <definedName name="_________pag040" localSheetId="105">#REF!</definedName>
    <definedName name="_________pag040" localSheetId="112">#REF!</definedName>
    <definedName name="_________pag040" localSheetId="116">#REF!</definedName>
    <definedName name="_________pag040" localSheetId="131">#REF!</definedName>
    <definedName name="_________pag040" localSheetId="133">#REF!</definedName>
    <definedName name="_________pag040" localSheetId="135">#REF!</definedName>
    <definedName name="_________pag040" localSheetId="137">#REF!</definedName>
    <definedName name="_________pag040" localSheetId="138">#REF!</definedName>
    <definedName name="_________pag040" localSheetId="139">#REF!</definedName>
    <definedName name="_________pag040" localSheetId="141">#REF!</definedName>
    <definedName name="_________pag08" localSheetId="1">#REF!</definedName>
    <definedName name="_________pag08" localSheetId="150">#REF!</definedName>
    <definedName name="_________pag08" localSheetId="18">#REF!</definedName>
    <definedName name="_________pag08" localSheetId="19">#REF!</definedName>
    <definedName name="_________pag08" localSheetId="20">#REF!</definedName>
    <definedName name="_________pag08" localSheetId="21">#REF!</definedName>
    <definedName name="_________pag08" localSheetId="22">#REF!</definedName>
    <definedName name="_________pag08" localSheetId="23">#REF!</definedName>
    <definedName name="_________pag08" localSheetId="24">#REF!</definedName>
    <definedName name="_________pag08" localSheetId="25">#REF!</definedName>
    <definedName name="_________pag08" localSheetId="26">#REF!</definedName>
    <definedName name="_________pag08" localSheetId="27">#REF!</definedName>
    <definedName name="_________pag08" localSheetId="28">#REF!</definedName>
    <definedName name="_________pag08" localSheetId="29">#REF!</definedName>
    <definedName name="_________pag08" localSheetId="30">#REF!</definedName>
    <definedName name="_________pag08" localSheetId="31">#REF!</definedName>
    <definedName name="_________pag08" localSheetId="33">#REF!</definedName>
    <definedName name="_________pag08" localSheetId="3">#REF!</definedName>
    <definedName name="_________pag08" localSheetId="4">#REF!</definedName>
    <definedName name="_________pag08" localSheetId="34">#REF!</definedName>
    <definedName name="_________pag08" localSheetId="35">#REF!</definedName>
    <definedName name="_________pag08" localSheetId="37">#REF!</definedName>
    <definedName name="_________pag08" localSheetId="38">#REF!</definedName>
    <definedName name="_________pag08" localSheetId="39">#REF!</definedName>
    <definedName name="_________pag08" localSheetId="40">#REF!</definedName>
    <definedName name="_________pag08" localSheetId="41">#REF!</definedName>
    <definedName name="_________pag08" localSheetId="42">#REF!</definedName>
    <definedName name="_________pag08" localSheetId="43">#REF!</definedName>
    <definedName name="_________pag08" localSheetId="44">#REF!</definedName>
    <definedName name="_________pag08" localSheetId="46">#REF!</definedName>
    <definedName name="_________pag08" localSheetId="47">#REF!</definedName>
    <definedName name="_________pag08" localSheetId="48">#REF!</definedName>
    <definedName name="_________pag08" localSheetId="5">#REF!</definedName>
    <definedName name="_________pag08" localSheetId="49">#REF!</definedName>
    <definedName name="_________pag08" localSheetId="50">#REF!</definedName>
    <definedName name="_________pag08" localSheetId="51">#REF!</definedName>
    <definedName name="_________pag08" localSheetId="52">#REF!</definedName>
    <definedName name="_________pag08" localSheetId="53">#REF!</definedName>
    <definedName name="_________pag08" localSheetId="54">#REF!</definedName>
    <definedName name="_________pag08" localSheetId="56">#REF!</definedName>
    <definedName name="_________pag08" localSheetId="59">#REF!</definedName>
    <definedName name="_________pag08" localSheetId="60">#REF!</definedName>
    <definedName name="_________pag08" localSheetId="61">#REF!</definedName>
    <definedName name="_________pag08" localSheetId="62">#REF!</definedName>
    <definedName name="_________pag08" localSheetId="63">#REF!</definedName>
    <definedName name="_________pag08" localSheetId="64">#REF!</definedName>
    <definedName name="_________pag08" localSheetId="65">#REF!</definedName>
    <definedName name="_________pag08" localSheetId="66">#REF!</definedName>
    <definedName name="_________pag08" localSheetId="7">#REF!</definedName>
    <definedName name="_________pag08" localSheetId="8">#REF!</definedName>
    <definedName name="_________pag08" localSheetId="67">#REF!</definedName>
    <definedName name="_________pag08" localSheetId="68">#REF!</definedName>
    <definedName name="_________pag08" localSheetId="77">#REF!</definedName>
    <definedName name="_________pag08" localSheetId="9">#REF!</definedName>
    <definedName name="_________pag08" localSheetId="10">#REF!</definedName>
    <definedName name="_________pag08" localSheetId="78">#REF!</definedName>
    <definedName name="_________pag08" localSheetId="79">#REF!</definedName>
    <definedName name="_________pag08" localSheetId="80">#REF!</definedName>
    <definedName name="_________pag08" localSheetId="81">#REF!</definedName>
    <definedName name="_________pag08" localSheetId="82">#REF!</definedName>
    <definedName name="_________pag08" localSheetId="83">#REF!</definedName>
    <definedName name="_________pag08" localSheetId="84">#REF!</definedName>
    <definedName name="_________pag08" localSheetId="85">#REF!</definedName>
    <definedName name="_________pag08" localSheetId="86">#REF!</definedName>
    <definedName name="_________pag08" localSheetId="87">#REF!</definedName>
    <definedName name="_________pag08" localSheetId="88">#REF!</definedName>
    <definedName name="_________pag08" localSheetId="89">#REF!</definedName>
    <definedName name="_________pag08" localSheetId="90">#REF!</definedName>
    <definedName name="_________pag08" localSheetId="91">#REF!</definedName>
    <definedName name="_________pag08" localSheetId="92">#REF!</definedName>
    <definedName name="_________pag08" localSheetId="93">#REF!</definedName>
    <definedName name="_________pag08" localSheetId="11">#REF!</definedName>
    <definedName name="_________pag08" localSheetId="12">#REF!</definedName>
    <definedName name="_________pag08" localSheetId="94">#REF!</definedName>
    <definedName name="_________pag08" localSheetId="95">#REF!</definedName>
    <definedName name="_________pag08" localSheetId="96">#REF!</definedName>
    <definedName name="_________pag08" localSheetId="97">#REF!</definedName>
    <definedName name="_________pag08" localSheetId="98">#REF!</definedName>
    <definedName name="_________pag08" localSheetId="99">#REF!</definedName>
    <definedName name="_________pag08" localSheetId="100">#REF!</definedName>
    <definedName name="_________pag08" localSheetId="101">#REF!</definedName>
    <definedName name="_________pag08" localSheetId="102">#REF!</definedName>
    <definedName name="_________pag08" localSheetId="103">#REF!</definedName>
    <definedName name="_________pag08" localSheetId="104">#REF!</definedName>
    <definedName name="_________pag08" localSheetId="105">#REF!</definedName>
    <definedName name="_________pag08" localSheetId="112">#REF!</definedName>
    <definedName name="_________pag08" localSheetId="116">#REF!</definedName>
    <definedName name="_________pag08" localSheetId="131">#REF!</definedName>
    <definedName name="_________pag08" localSheetId="133">#REF!</definedName>
    <definedName name="_________pag08" localSheetId="135">#REF!</definedName>
    <definedName name="_________pag08" localSheetId="137">#REF!</definedName>
    <definedName name="_________pag08" localSheetId="138">#REF!</definedName>
    <definedName name="_________pag08" localSheetId="139">#REF!</definedName>
    <definedName name="_________PAG3" localSheetId="1">#REF!</definedName>
    <definedName name="_________PAG3" localSheetId="150">#REF!</definedName>
    <definedName name="_________PAG3" localSheetId="18">#REF!</definedName>
    <definedName name="_________PAG3" localSheetId="19">#REF!</definedName>
    <definedName name="_________PAG3" localSheetId="20">#REF!</definedName>
    <definedName name="_________PAG3" localSheetId="21">#REF!</definedName>
    <definedName name="_________PAG3" localSheetId="22">#REF!</definedName>
    <definedName name="_________PAG3" localSheetId="23">#REF!</definedName>
    <definedName name="_________PAG3" localSheetId="24">#REF!</definedName>
    <definedName name="_________PAG3" localSheetId="25">#REF!</definedName>
    <definedName name="_________PAG3" localSheetId="26">#REF!</definedName>
    <definedName name="_________PAG3" localSheetId="27">#REF!</definedName>
    <definedName name="_________PAG3" localSheetId="28">#REF!</definedName>
    <definedName name="_________PAG3" localSheetId="29">#REF!</definedName>
    <definedName name="_________PAG3" localSheetId="30">#REF!</definedName>
    <definedName name="_________PAG3" localSheetId="31">#REF!</definedName>
    <definedName name="_________PAG3" localSheetId="33">#REF!</definedName>
    <definedName name="_________PAG3" localSheetId="3">#REF!</definedName>
    <definedName name="_________PAG3" localSheetId="4">#REF!</definedName>
    <definedName name="_________PAG3" localSheetId="34">#REF!</definedName>
    <definedName name="_________PAG3" localSheetId="35">#REF!</definedName>
    <definedName name="_________PAG3" localSheetId="37">#REF!</definedName>
    <definedName name="_________PAG3" localSheetId="38">#REF!</definedName>
    <definedName name="_________PAG3" localSheetId="39">#REF!</definedName>
    <definedName name="_________PAG3" localSheetId="40">#REF!</definedName>
    <definedName name="_________PAG3" localSheetId="41">#REF!</definedName>
    <definedName name="_________PAG3" localSheetId="42">#REF!</definedName>
    <definedName name="_________PAG3" localSheetId="43">#REF!</definedName>
    <definedName name="_________PAG3" localSheetId="44">#REF!</definedName>
    <definedName name="_________PAG3" localSheetId="46">#REF!</definedName>
    <definedName name="_________PAG3" localSheetId="47">#REF!</definedName>
    <definedName name="_________PAG3" localSheetId="48">#REF!</definedName>
    <definedName name="_________PAG3" localSheetId="5">#REF!</definedName>
    <definedName name="_________PAG3" localSheetId="49">#REF!</definedName>
    <definedName name="_________PAG3" localSheetId="50">#REF!</definedName>
    <definedName name="_________PAG3" localSheetId="51">#REF!</definedName>
    <definedName name="_________PAG3" localSheetId="52">#REF!</definedName>
    <definedName name="_________PAG3" localSheetId="53">#REF!</definedName>
    <definedName name="_________PAG3" localSheetId="54">#REF!</definedName>
    <definedName name="_________PAG3" localSheetId="56">#REF!</definedName>
    <definedName name="_________PAG3" localSheetId="59">#REF!</definedName>
    <definedName name="_________PAG3" localSheetId="60">#REF!</definedName>
    <definedName name="_________PAG3" localSheetId="61">#REF!</definedName>
    <definedName name="_________PAG3" localSheetId="62">#REF!</definedName>
    <definedName name="_________PAG3" localSheetId="63">#REF!</definedName>
    <definedName name="_________PAG3" localSheetId="64">#REF!</definedName>
    <definedName name="_________PAG3" localSheetId="65">#REF!</definedName>
    <definedName name="_________PAG3" localSheetId="66">#REF!</definedName>
    <definedName name="_________PAG3" localSheetId="7">#REF!</definedName>
    <definedName name="_________PAG3" localSheetId="8">#REF!</definedName>
    <definedName name="_________PAG3" localSheetId="67">#REF!</definedName>
    <definedName name="_________PAG3" localSheetId="68">#REF!</definedName>
    <definedName name="_________PAG3" localSheetId="77">#REF!</definedName>
    <definedName name="_________PAG3" localSheetId="9">#REF!</definedName>
    <definedName name="_________PAG3" localSheetId="10">#REF!</definedName>
    <definedName name="_________PAG3" localSheetId="78">#REF!</definedName>
    <definedName name="_________PAG3" localSheetId="79">#REF!</definedName>
    <definedName name="_________PAG3" localSheetId="80">#REF!</definedName>
    <definedName name="_________PAG3" localSheetId="81">#REF!</definedName>
    <definedName name="_________PAG3" localSheetId="82">#REF!</definedName>
    <definedName name="_________PAG3" localSheetId="83">#REF!</definedName>
    <definedName name="_________PAG3" localSheetId="84">#REF!</definedName>
    <definedName name="_________PAG3" localSheetId="85">#REF!</definedName>
    <definedName name="_________PAG3" localSheetId="86">#REF!</definedName>
    <definedName name="_________PAG3" localSheetId="87">#REF!</definedName>
    <definedName name="_________PAG3" localSheetId="88">#REF!</definedName>
    <definedName name="_________PAG3" localSheetId="89">#REF!</definedName>
    <definedName name="_________PAG3" localSheetId="90">#REF!</definedName>
    <definedName name="_________PAG3" localSheetId="91">#REF!</definedName>
    <definedName name="_________PAG3" localSheetId="92">#REF!</definedName>
    <definedName name="_________PAG3" localSheetId="93">#REF!</definedName>
    <definedName name="_________PAG3" localSheetId="11">#REF!</definedName>
    <definedName name="_________PAG3" localSheetId="12">#REF!</definedName>
    <definedName name="_________PAG3" localSheetId="94">#REF!</definedName>
    <definedName name="_________PAG3" localSheetId="95">#REF!</definedName>
    <definedName name="_________PAG3" localSheetId="96">#REF!</definedName>
    <definedName name="_________PAG3" localSheetId="97">#REF!</definedName>
    <definedName name="_________PAG3" localSheetId="98">#REF!</definedName>
    <definedName name="_________PAG3" localSheetId="99">#REF!</definedName>
    <definedName name="_________PAG3" localSheetId="100">#REF!</definedName>
    <definedName name="_________PAG3" localSheetId="101">#REF!</definedName>
    <definedName name="_________PAG3" localSheetId="102">#REF!</definedName>
    <definedName name="_________PAG3" localSheetId="103">#REF!</definedName>
    <definedName name="_________PAG3" localSheetId="104">#REF!</definedName>
    <definedName name="_________PAG3" localSheetId="105">#REF!</definedName>
    <definedName name="_________PAG3" localSheetId="112">#REF!</definedName>
    <definedName name="_________PAG3" localSheetId="116">#REF!</definedName>
    <definedName name="_________PAG3" localSheetId="131">#REF!</definedName>
    <definedName name="_________PAG3" localSheetId="133">#REF!</definedName>
    <definedName name="_________PAG3" localSheetId="135">#REF!</definedName>
    <definedName name="_________PAG3" localSheetId="137">#REF!</definedName>
    <definedName name="_________PAG3" localSheetId="138">#REF!</definedName>
    <definedName name="_________PAG3" localSheetId="139">#REF!</definedName>
    <definedName name="_________PAG6" localSheetId="1">#REF!</definedName>
    <definedName name="_________PAG6" localSheetId="150">#REF!</definedName>
    <definedName name="_________PAG6" localSheetId="18">#REF!</definedName>
    <definedName name="_________PAG6" localSheetId="19">#REF!</definedName>
    <definedName name="_________PAG6" localSheetId="20">#REF!</definedName>
    <definedName name="_________PAG6" localSheetId="21">#REF!</definedName>
    <definedName name="_________PAG6" localSheetId="22">#REF!</definedName>
    <definedName name="_________PAG6" localSheetId="23">#REF!</definedName>
    <definedName name="_________PAG6" localSheetId="24">#REF!</definedName>
    <definedName name="_________PAG6" localSheetId="25">#REF!</definedName>
    <definedName name="_________PAG6" localSheetId="26">#REF!</definedName>
    <definedName name="_________PAG6" localSheetId="27">#REF!</definedName>
    <definedName name="_________PAG6" localSheetId="28">#REF!</definedName>
    <definedName name="_________PAG6" localSheetId="29">#REF!</definedName>
    <definedName name="_________PAG6" localSheetId="30">#REF!</definedName>
    <definedName name="_________PAG6" localSheetId="31">#REF!</definedName>
    <definedName name="_________PAG6" localSheetId="33">#REF!</definedName>
    <definedName name="_________PAG6" localSheetId="3">#REF!</definedName>
    <definedName name="_________PAG6" localSheetId="4">#REF!</definedName>
    <definedName name="_________PAG6" localSheetId="34">#REF!</definedName>
    <definedName name="_________PAG6" localSheetId="35">#REF!</definedName>
    <definedName name="_________PAG6" localSheetId="37">#REF!</definedName>
    <definedName name="_________PAG6" localSheetId="38">#REF!</definedName>
    <definedName name="_________PAG6" localSheetId="39">#REF!</definedName>
    <definedName name="_________PAG6" localSheetId="40">#REF!</definedName>
    <definedName name="_________PAG6" localSheetId="41">#REF!</definedName>
    <definedName name="_________PAG6" localSheetId="42">#REF!</definedName>
    <definedName name="_________PAG6" localSheetId="43">#REF!</definedName>
    <definedName name="_________PAG6" localSheetId="44">#REF!</definedName>
    <definedName name="_________PAG6" localSheetId="46">#REF!</definedName>
    <definedName name="_________PAG6" localSheetId="47">#REF!</definedName>
    <definedName name="_________PAG6" localSheetId="48">#REF!</definedName>
    <definedName name="_________PAG6" localSheetId="5">#REF!</definedName>
    <definedName name="_________PAG6" localSheetId="49">#REF!</definedName>
    <definedName name="_________PAG6" localSheetId="50">#REF!</definedName>
    <definedName name="_________PAG6" localSheetId="51">#REF!</definedName>
    <definedName name="_________PAG6" localSheetId="52">#REF!</definedName>
    <definedName name="_________PAG6" localSheetId="53">#REF!</definedName>
    <definedName name="_________PAG6" localSheetId="54">#REF!</definedName>
    <definedName name="_________PAG6" localSheetId="56">#REF!</definedName>
    <definedName name="_________PAG6" localSheetId="59">#REF!</definedName>
    <definedName name="_________PAG6" localSheetId="60">#REF!</definedName>
    <definedName name="_________PAG6" localSheetId="61">#REF!</definedName>
    <definedName name="_________PAG6" localSheetId="62">#REF!</definedName>
    <definedName name="_________PAG6" localSheetId="63">#REF!</definedName>
    <definedName name="_________PAG6" localSheetId="64">#REF!</definedName>
    <definedName name="_________PAG6" localSheetId="65">#REF!</definedName>
    <definedName name="_________PAG6" localSheetId="66">#REF!</definedName>
    <definedName name="_________PAG6" localSheetId="7">#REF!</definedName>
    <definedName name="_________PAG6" localSheetId="8">#REF!</definedName>
    <definedName name="_________PAG6" localSheetId="67">#REF!</definedName>
    <definedName name="_________PAG6" localSheetId="68">#REF!</definedName>
    <definedName name="_________PAG6" localSheetId="77">#REF!</definedName>
    <definedName name="_________PAG6" localSheetId="9">#REF!</definedName>
    <definedName name="_________PAG6" localSheetId="10">#REF!</definedName>
    <definedName name="_________PAG6" localSheetId="78">#REF!</definedName>
    <definedName name="_________PAG6" localSheetId="79">#REF!</definedName>
    <definedName name="_________PAG6" localSheetId="80">#REF!</definedName>
    <definedName name="_________PAG6" localSheetId="81">#REF!</definedName>
    <definedName name="_________PAG6" localSheetId="82">#REF!</definedName>
    <definedName name="_________PAG6" localSheetId="83">#REF!</definedName>
    <definedName name="_________PAG6" localSheetId="84">#REF!</definedName>
    <definedName name="_________PAG6" localSheetId="85">#REF!</definedName>
    <definedName name="_________PAG6" localSheetId="86">#REF!</definedName>
    <definedName name="_________PAG6" localSheetId="87">#REF!</definedName>
    <definedName name="_________PAG6" localSheetId="88">#REF!</definedName>
    <definedName name="_________PAG6" localSheetId="89">#REF!</definedName>
    <definedName name="_________PAG6" localSheetId="90">#REF!</definedName>
    <definedName name="_________PAG6" localSheetId="91">#REF!</definedName>
    <definedName name="_________PAG6" localSheetId="92">#REF!</definedName>
    <definedName name="_________PAG6" localSheetId="93">#REF!</definedName>
    <definedName name="_________PAG6" localSheetId="11">#REF!</definedName>
    <definedName name="_________PAG6" localSheetId="12">#REF!</definedName>
    <definedName name="_________PAG6" localSheetId="94">#REF!</definedName>
    <definedName name="_________PAG6" localSheetId="95">#REF!</definedName>
    <definedName name="_________PAG6" localSheetId="96">#REF!</definedName>
    <definedName name="_________PAG6" localSheetId="97">#REF!</definedName>
    <definedName name="_________PAG6" localSheetId="98">#REF!</definedName>
    <definedName name="_________PAG6" localSheetId="99">#REF!</definedName>
    <definedName name="_________PAG6" localSheetId="100">#REF!</definedName>
    <definedName name="_________PAG6" localSheetId="101">#REF!</definedName>
    <definedName name="_________PAG6" localSheetId="102">#REF!</definedName>
    <definedName name="_________PAG6" localSheetId="103">#REF!</definedName>
    <definedName name="_________PAG6" localSheetId="104">#REF!</definedName>
    <definedName name="_________PAG6" localSheetId="105">#REF!</definedName>
    <definedName name="_________PAG6" localSheetId="112">#REF!</definedName>
    <definedName name="_________PAG6" localSheetId="116">#REF!</definedName>
    <definedName name="_________PAG6" localSheetId="131">#REF!</definedName>
    <definedName name="_________PAG6" localSheetId="133">#REF!</definedName>
    <definedName name="_________PAG6" localSheetId="135">#REF!</definedName>
    <definedName name="_________PAG6" localSheetId="137">#REF!</definedName>
    <definedName name="_________PAG6" localSheetId="138">#REF!</definedName>
    <definedName name="_________PAG6" localSheetId="139">#REF!</definedName>
    <definedName name="_________PAG7" localSheetId="1">#REF!</definedName>
    <definedName name="_________PAG7" localSheetId="150">#REF!</definedName>
    <definedName name="_________PAG7" localSheetId="18">#REF!</definedName>
    <definedName name="_________PAG7" localSheetId="19">#REF!</definedName>
    <definedName name="_________PAG7" localSheetId="20">#REF!</definedName>
    <definedName name="_________PAG7" localSheetId="21">#REF!</definedName>
    <definedName name="_________PAG7" localSheetId="22">#REF!</definedName>
    <definedName name="_________PAG7" localSheetId="23">#REF!</definedName>
    <definedName name="_________PAG7" localSheetId="24">#REF!</definedName>
    <definedName name="_________PAG7" localSheetId="25">#REF!</definedName>
    <definedName name="_________PAG7" localSheetId="26">#REF!</definedName>
    <definedName name="_________PAG7" localSheetId="27">#REF!</definedName>
    <definedName name="_________PAG7" localSheetId="28">#REF!</definedName>
    <definedName name="_________PAG7" localSheetId="29">#REF!</definedName>
    <definedName name="_________PAG7" localSheetId="30">#REF!</definedName>
    <definedName name="_________PAG7" localSheetId="31">#REF!</definedName>
    <definedName name="_________PAG7" localSheetId="33">#REF!</definedName>
    <definedName name="_________PAG7" localSheetId="3">#REF!</definedName>
    <definedName name="_________PAG7" localSheetId="4">#REF!</definedName>
    <definedName name="_________PAG7" localSheetId="34">#REF!</definedName>
    <definedName name="_________PAG7" localSheetId="35">#REF!</definedName>
    <definedName name="_________PAG7" localSheetId="37">#REF!</definedName>
    <definedName name="_________PAG7" localSheetId="38">#REF!</definedName>
    <definedName name="_________PAG7" localSheetId="39">#REF!</definedName>
    <definedName name="_________PAG7" localSheetId="40">#REF!</definedName>
    <definedName name="_________PAG7" localSheetId="41">#REF!</definedName>
    <definedName name="_________PAG7" localSheetId="42">#REF!</definedName>
    <definedName name="_________PAG7" localSheetId="43">#REF!</definedName>
    <definedName name="_________PAG7" localSheetId="44">#REF!</definedName>
    <definedName name="_________PAG7" localSheetId="46">#REF!</definedName>
    <definedName name="_________PAG7" localSheetId="47">#REF!</definedName>
    <definedName name="_________PAG7" localSheetId="48">#REF!</definedName>
    <definedName name="_________PAG7" localSheetId="5">#REF!</definedName>
    <definedName name="_________PAG7" localSheetId="49">#REF!</definedName>
    <definedName name="_________PAG7" localSheetId="50">#REF!</definedName>
    <definedName name="_________PAG7" localSheetId="51">#REF!</definedName>
    <definedName name="_________PAG7" localSheetId="52">#REF!</definedName>
    <definedName name="_________PAG7" localSheetId="53">#REF!</definedName>
    <definedName name="_________PAG7" localSheetId="54">#REF!</definedName>
    <definedName name="_________PAG7" localSheetId="56">#REF!</definedName>
    <definedName name="_________PAG7" localSheetId="59">#REF!</definedName>
    <definedName name="_________PAG7" localSheetId="60">#REF!</definedName>
    <definedName name="_________PAG7" localSheetId="61">#REF!</definedName>
    <definedName name="_________PAG7" localSheetId="62">#REF!</definedName>
    <definedName name="_________PAG7" localSheetId="63">#REF!</definedName>
    <definedName name="_________PAG7" localSheetId="64">#REF!</definedName>
    <definedName name="_________PAG7" localSheetId="65">#REF!</definedName>
    <definedName name="_________PAG7" localSheetId="66">#REF!</definedName>
    <definedName name="_________PAG7" localSheetId="7">#REF!</definedName>
    <definedName name="_________PAG7" localSheetId="8">#REF!</definedName>
    <definedName name="_________PAG7" localSheetId="67">#REF!</definedName>
    <definedName name="_________PAG7" localSheetId="68">#REF!</definedName>
    <definedName name="_________PAG7" localSheetId="77">#REF!</definedName>
    <definedName name="_________PAG7" localSheetId="9">#REF!</definedName>
    <definedName name="_________PAG7" localSheetId="10">#REF!</definedName>
    <definedName name="_________PAG7" localSheetId="78">#REF!</definedName>
    <definedName name="_________PAG7" localSheetId="79">#REF!</definedName>
    <definedName name="_________PAG7" localSheetId="80">#REF!</definedName>
    <definedName name="_________PAG7" localSheetId="81">#REF!</definedName>
    <definedName name="_________PAG7" localSheetId="82">#REF!</definedName>
    <definedName name="_________PAG7" localSheetId="83">#REF!</definedName>
    <definedName name="_________PAG7" localSheetId="84">#REF!</definedName>
    <definedName name="_________PAG7" localSheetId="85">#REF!</definedName>
    <definedName name="_________PAG7" localSheetId="86">#REF!</definedName>
    <definedName name="_________PAG7" localSheetId="87">#REF!</definedName>
    <definedName name="_________PAG7" localSheetId="88">#REF!</definedName>
    <definedName name="_________PAG7" localSheetId="89">#REF!</definedName>
    <definedName name="_________PAG7" localSheetId="90">#REF!</definedName>
    <definedName name="_________PAG7" localSheetId="91">#REF!</definedName>
    <definedName name="_________PAG7" localSheetId="92">#REF!</definedName>
    <definedName name="_________PAG7" localSheetId="93">#REF!</definedName>
    <definedName name="_________PAG7" localSheetId="11">#REF!</definedName>
    <definedName name="_________PAG7" localSheetId="12">#REF!</definedName>
    <definedName name="_________PAG7" localSheetId="94">#REF!</definedName>
    <definedName name="_________PAG7" localSheetId="95">#REF!</definedName>
    <definedName name="_________PAG7" localSheetId="96">#REF!</definedName>
    <definedName name="_________PAG7" localSheetId="97">#REF!</definedName>
    <definedName name="_________PAG7" localSheetId="98">#REF!</definedName>
    <definedName name="_________PAG7" localSheetId="99">#REF!</definedName>
    <definedName name="_________PAG7" localSheetId="100">#REF!</definedName>
    <definedName name="_________PAG7" localSheetId="101">#REF!</definedName>
    <definedName name="_________PAG7" localSheetId="102">#REF!</definedName>
    <definedName name="_________PAG7" localSheetId="103">#REF!</definedName>
    <definedName name="_________PAG7" localSheetId="104">#REF!</definedName>
    <definedName name="_________PAG7" localSheetId="105">#REF!</definedName>
    <definedName name="_________PAG7" localSheetId="112">#REF!</definedName>
    <definedName name="_________PAG7" localSheetId="116">#REF!</definedName>
    <definedName name="_________PAG7" localSheetId="131">#REF!</definedName>
    <definedName name="_________PAG7" localSheetId="133">#REF!</definedName>
    <definedName name="_________PAG7" localSheetId="135">#REF!</definedName>
    <definedName name="_________PAG7" localSheetId="137">#REF!</definedName>
    <definedName name="_________PAG7" localSheetId="138">#REF!</definedName>
    <definedName name="_________PAG7" localSheetId="139">#REF!</definedName>
    <definedName name="_________PAG8" localSheetId="1">#REF!</definedName>
    <definedName name="_________PAG8" localSheetId="150">#REF!</definedName>
    <definedName name="_________PAG8" localSheetId="18">#REF!</definedName>
    <definedName name="_________PAG8" localSheetId="19">#REF!</definedName>
    <definedName name="_________PAG8" localSheetId="20">#REF!</definedName>
    <definedName name="_________PAG8" localSheetId="21">#REF!</definedName>
    <definedName name="_________PAG8" localSheetId="22">#REF!</definedName>
    <definedName name="_________PAG8" localSheetId="23">#REF!</definedName>
    <definedName name="_________PAG8" localSheetId="24">#REF!</definedName>
    <definedName name="_________PAG8" localSheetId="25">#REF!</definedName>
    <definedName name="_________PAG8" localSheetId="26">#REF!</definedName>
    <definedName name="_________PAG8" localSheetId="27">#REF!</definedName>
    <definedName name="_________PAG8" localSheetId="28">#REF!</definedName>
    <definedName name="_________PAG8" localSheetId="29">#REF!</definedName>
    <definedName name="_________PAG8" localSheetId="30">#REF!</definedName>
    <definedName name="_________PAG8" localSheetId="31">#REF!</definedName>
    <definedName name="_________PAG8" localSheetId="33">#REF!</definedName>
    <definedName name="_________PAG8" localSheetId="3">#REF!</definedName>
    <definedName name="_________PAG8" localSheetId="4">#REF!</definedName>
    <definedName name="_________PAG8" localSheetId="34">#REF!</definedName>
    <definedName name="_________PAG8" localSheetId="35">#REF!</definedName>
    <definedName name="_________PAG8" localSheetId="37">#REF!</definedName>
    <definedName name="_________PAG8" localSheetId="38">#REF!</definedName>
    <definedName name="_________PAG8" localSheetId="39">#REF!</definedName>
    <definedName name="_________PAG8" localSheetId="40">#REF!</definedName>
    <definedName name="_________PAG8" localSheetId="41">#REF!</definedName>
    <definedName name="_________PAG8" localSheetId="42">#REF!</definedName>
    <definedName name="_________PAG8" localSheetId="43">#REF!</definedName>
    <definedName name="_________PAG8" localSheetId="44">#REF!</definedName>
    <definedName name="_________PAG8" localSheetId="46">#REF!</definedName>
    <definedName name="_________PAG8" localSheetId="47">#REF!</definedName>
    <definedName name="_________PAG8" localSheetId="48">#REF!</definedName>
    <definedName name="_________PAG8" localSheetId="5">#REF!</definedName>
    <definedName name="_________PAG8" localSheetId="49">#REF!</definedName>
    <definedName name="_________PAG8" localSheetId="50">#REF!</definedName>
    <definedName name="_________PAG8" localSheetId="51">#REF!</definedName>
    <definedName name="_________PAG8" localSheetId="52">#REF!</definedName>
    <definedName name="_________PAG8" localSheetId="53">#REF!</definedName>
    <definedName name="_________PAG8" localSheetId="54">#REF!</definedName>
    <definedName name="_________PAG8" localSheetId="56">#REF!</definedName>
    <definedName name="_________PAG8" localSheetId="59">#REF!</definedName>
    <definedName name="_________PAG8" localSheetId="60">#REF!</definedName>
    <definedName name="_________PAG8" localSheetId="61">#REF!</definedName>
    <definedName name="_________PAG8" localSheetId="62">#REF!</definedName>
    <definedName name="_________PAG8" localSheetId="63">#REF!</definedName>
    <definedName name="_________PAG8" localSheetId="64">#REF!</definedName>
    <definedName name="_________PAG8" localSheetId="65">#REF!</definedName>
    <definedName name="_________PAG8" localSheetId="66">#REF!</definedName>
    <definedName name="_________PAG8" localSheetId="7">#REF!</definedName>
    <definedName name="_________PAG8" localSheetId="8">#REF!</definedName>
    <definedName name="_________PAG8" localSheetId="67">#REF!</definedName>
    <definedName name="_________PAG8" localSheetId="68">#REF!</definedName>
    <definedName name="_________PAG8" localSheetId="77">#REF!</definedName>
    <definedName name="_________PAG8" localSheetId="9">#REF!</definedName>
    <definedName name="_________PAG8" localSheetId="10">#REF!</definedName>
    <definedName name="_________PAG8" localSheetId="78">#REF!</definedName>
    <definedName name="_________PAG8" localSheetId="79">#REF!</definedName>
    <definedName name="_________PAG8" localSheetId="80">#REF!</definedName>
    <definedName name="_________PAG8" localSheetId="81">#REF!</definedName>
    <definedName name="_________PAG8" localSheetId="82">#REF!</definedName>
    <definedName name="_________PAG8" localSheetId="83">#REF!</definedName>
    <definedName name="_________PAG8" localSheetId="84">#REF!</definedName>
    <definedName name="_________PAG8" localSheetId="85">#REF!</definedName>
    <definedName name="_________PAG8" localSheetId="86">#REF!</definedName>
    <definedName name="_________PAG8" localSheetId="87">#REF!</definedName>
    <definedName name="_________PAG8" localSheetId="88">#REF!</definedName>
    <definedName name="_________PAG8" localSheetId="89">#REF!</definedName>
    <definedName name="_________PAG8" localSheetId="90">#REF!</definedName>
    <definedName name="_________PAG8" localSheetId="91">#REF!</definedName>
    <definedName name="_________PAG8" localSheetId="92">#REF!</definedName>
    <definedName name="_________PAG8" localSheetId="93">#REF!</definedName>
    <definedName name="_________PAG8" localSheetId="11">#REF!</definedName>
    <definedName name="_________PAG8" localSheetId="12">#REF!</definedName>
    <definedName name="_________PAG8" localSheetId="94">#REF!</definedName>
    <definedName name="_________PAG8" localSheetId="95">#REF!</definedName>
    <definedName name="_________PAG8" localSheetId="96">#REF!</definedName>
    <definedName name="_________PAG8" localSheetId="97">#REF!</definedName>
    <definedName name="_________PAG8" localSheetId="98">#REF!</definedName>
    <definedName name="_________PAG8" localSheetId="99">#REF!</definedName>
    <definedName name="_________PAG8" localSheetId="100">#REF!</definedName>
    <definedName name="_________PAG8" localSheetId="101">#REF!</definedName>
    <definedName name="_________PAG8" localSheetId="102">#REF!</definedName>
    <definedName name="_________PAG8" localSheetId="103">#REF!</definedName>
    <definedName name="_________PAG8" localSheetId="104">#REF!</definedName>
    <definedName name="_________PAG8" localSheetId="105">#REF!</definedName>
    <definedName name="_________PAG8" localSheetId="112">#REF!</definedName>
    <definedName name="_________PAG8" localSheetId="116">#REF!</definedName>
    <definedName name="_________PAG8" localSheetId="131">#REF!</definedName>
    <definedName name="_________PAG8" localSheetId="133">#REF!</definedName>
    <definedName name="_________PAG8" localSheetId="135">#REF!</definedName>
    <definedName name="_________PAG8" localSheetId="137">#REF!</definedName>
    <definedName name="_________PAG8" localSheetId="138">#REF!</definedName>
    <definedName name="_________PAG8" localSheetId="139">#REF!</definedName>
    <definedName name="_________PAG9" localSheetId="1">#REF!</definedName>
    <definedName name="_________PAG9" localSheetId="150">#REF!</definedName>
    <definedName name="_________PAG9" localSheetId="18">#REF!</definedName>
    <definedName name="_________PAG9" localSheetId="19">#REF!</definedName>
    <definedName name="_________PAG9" localSheetId="20">#REF!</definedName>
    <definedName name="_________PAG9" localSheetId="21">#REF!</definedName>
    <definedName name="_________PAG9" localSheetId="22">#REF!</definedName>
    <definedName name="_________PAG9" localSheetId="23">#REF!</definedName>
    <definedName name="_________PAG9" localSheetId="24">#REF!</definedName>
    <definedName name="_________PAG9" localSheetId="25">#REF!</definedName>
    <definedName name="_________PAG9" localSheetId="26">#REF!</definedName>
    <definedName name="_________PAG9" localSheetId="27">#REF!</definedName>
    <definedName name="_________PAG9" localSheetId="28">#REF!</definedName>
    <definedName name="_________PAG9" localSheetId="29">#REF!</definedName>
    <definedName name="_________PAG9" localSheetId="30">#REF!</definedName>
    <definedName name="_________PAG9" localSheetId="31">#REF!</definedName>
    <definedName name="_________PAG9" localSheetId="33">#REF!</definedName>
    <definedName name="_________PAG9" localSheetId="3">#REF!</definedName>
    <definedName name="_________PAG9" localSheetId="4">#REF!</definedName>
    <definedName name="_________PAG9" localSheetId="34">#REF!</definedName>
    <definedName name="_________PAG9" localSheetId="35">#REF!</definedName>
    <definedName name="_________PAG9" localSheetId="37">#REF!</definedName>
    <definedName name="_________PAG9" localSheetId="38">#REF!</definedName>
    <definedName name="_________PAG9" localSheetId="39">#REF!</definedName>
    <definedName name="_________PAG9" localSheetId="40">#REF!</definedName>
    <definedName name="_________PAG9" localSheetId="41">#REF!</definedName>
    <definedName name="_________PAG9" localSheetId="42">#REF!</definedName>
    <definedName name="_________PAG9" localSheetId="43">#REF!</definedName>
    <definedName name="_________PAG9" localSheetId="44">#REF!</definedName>
    <definedName name="_________PAG9" localSheetId="46">#REF!</definedName>
    <definedName name="_________PAG9" localSheetId="47">#REF!</definedName>
    <definedName name="_________PAG9" localSheetId="48">#REF!</definedName>
    <definedName name="_________PAG9" localSheetId="5">#REF!</definedName>
    <definedName name="_________PAG9" localSheetId="49">#REF!</definedName>
    <definedName name="_________PAG9" localSheetId="50">#REF!</definedName>
    <definedName name="_________PAG9" localSheetId="51">#REF!</definedName>
    <definedName name="_________PAG9" localSheetId="52">#REF!</definedName>
    <definedName name="_________PAG9" localSheetId="53">#REF!</definedName>
    <definedName name="_________PAG9" localSheetId="54">#REF!</definedName>
    <definedName name="_________PAG9" localSheetId="56">#REF!</definedName>
    <definedName name="_________PAG9" localSheetId="59">#REF!</definedName>
    <definedName name="_________PAG9" localSheetId="60">#REF!</definedName>
    <definedName name="_________PAG9" localSheetId="61">#REF!</definedName>
    <definedName name="_________PAG9" localSheetId="62">#REF!</definedName>
    <definedName name="_________PAG9" localSheetId="63">#REF!</definedName>
    <definedName name="_________PAG9" localSheetId="64">#REF!</definedName>
    <definedName name="_________PAG9" localSheetId="65">#REF!</definedName>
    <definedName name="_________PAG9" localSheetId="66">#REF!</definedName>
    <definedName name="_________PAG9" localSheetId="7">#REF!</definedName>
    <definedName name="_________PAG9" localSheetId="8">#REF!</definedName>
    <definedName name="_________PAG9" localSheetId="67">#REF!</definedName>
    <definedName name="_________PAG9" localSheetId="68">#REF!</definedName>
    <definedName name="_________PAG9" localSheetId="77">#REF!</definedName>
    <definedName name="_________PAG9" localSheetId="9">#REF!</definedName>
    <definedName name="_________PAG9" localSheetId="10">#REF!</definedName>
    <definedName name="_________PAG9" localSheetId="78">#REF!</definedName>
    <definedName name="_________PAG9" localSheetId="79">#REF!</definedName>
    <definedName name="_________PAG9" localSheetId="80">#REF!</definedName>
    <definedName name="_________PAG9" localSheetId="81">#REF!</definedName>
    <definedName name="_________PAG9" localSheetId="82">#REF!</definedName>
    <definedName name="_________PAG9" localSheetId="83">#REF!</definedName>
    <definedName name="_________PAG9" localSheetId="84">#REF!</definedName>
    <definedName name="_________PAG9" localSheetId="85">#REF!</definedName>
    <definedName name="_________PAG9" localSheetId="86">#REF!</definedName>
    <definedName name="_________PAG9" localSheetId="87">#REF!</definedName>
    <definedName name="_________PAG9" localSheetId="88">#REF!</definedName>
    <definedName name="_________PAG9" localSheetId="89">#REF!</definedName>
    <definedName name="_________PAG9" localSheetId="90">#REF!</definedName>
    <definedName name="_________PAG9" localSheetId="91">#REF!</definedName>
    <definedName name="_________PAG9" localSheetId="92">#REF!</definedName>
    <definedName name="_________PAG9" localSheetId="93">#REF!</definedName>
    <definedName name="_________PAG9" localSheetId="11">#REF!</definedName>
    <definedName name="_________PAG9" localSheetId="12">#REF!</definedName>
    <definedName name="_________PAG9" localSheetId="94">#REF!</definedName>
    <definedName name="_________PAG9" localSheetId="95">#REF!</definedName>
    <definedName name="_________PAG9" localSheetId="96">#REF!</definedName>
    <definedName name="_________PAG9" localSheetId="97">#REF!</definedName>
    <definedName name="_________PAG9" localSheetId="98">#REF!</definedName>
    <definedName name="_________PAG9" localSheetId="99">#REF!</definedName>
    <definedName name="_________PAG9" localSheetId="100">#REF!</definedName>
    <definedName name="_________PAG9" localSheetId="101">#REF!</definedName>
    <definedName name="_________PAG9" localSheetId="102">#REF!</definedName>
    <definedName name="_________PAG9" localSheetId="103">#REF!</definedName>
    <definedName name="_________PAG9" localSheetId="104">#REF!</definedName>
    <definedName name="_________PAG9" localSheetId="105">#REF!</definedName>
    <definedName name="_________PAG9" localSheetId="112">#REF!</definedName>
    <definedName name="_________PAG9" localSheetId="116">#REF!</definedName>
    <definedName name="_________PAG9" localSheetId="131">#REF!</definedName>
    <definedName name="_________PAG9" localSheetId="133">#REF!</definedName>
    <definedName name="_________PAG9" localSheetId="135">#REF!</definedName>
    <definedName name="_________PAG9" localSheetId="137">#REF!</definedName>
    <definedName name="_________PAG9" localSheetId="138">#REF!</definedName>
    <definedName name="_________PAG9" localSheetId="139">#REF!</definedName>
    <definedName name="________imp1" localSheetId="1">#REF!</definedName>
    <definedName name="________imp1" localSheetId="150">#REF!</definedName>
    <definedName name="________imp1" localSheetId="18">#REF!</definedName>
    <definedName name="________imp1" localSheetId="19">#REF!</definedName>
    <definedName name="________imp1" localSheetId="20">#REF!</definedName>
    <definedName name="________imp1" localSheetId="21">#REF!</definedName>
    <definedName name="________imp1" localSheetId="22">#REF!</definedName>
    <definedName name="________imp1" localSheetId="23">#REF!</definedName>
    <definedName name="________imp1" localSheetId="24">#REF!</definedName>
    <definedName name="________imp1" localSheetId="25">#REF!</definedName>
    <definedName name="________imp1" localSheetId="26">#REF!</definedName>
    <definedName name="________imp1" localSheetId="27">#REF!</definedName>
    <definedName name="________imp1" localSheetId="28">#REF!</definedName>
    <definedName name="________imp1" localSheetId="29">#REF!</definedName>
    <definedName name="________imp1" localSheetId="30">#REF!</definedName>
    <definedName name="________imp1" localSheetId="31">#REF!</definedName>
    <definedName name="________imp1" localSheetId="33">#REF!</definedName>
    <definedName name="________imp1" localSheetId="3">#REF!</definedName>
    <definedName name="________imp1" localSheetId="4">#REF!</definedName>
    <definedName name="________imp1" localSheetId="34">#REF!</definedName>
    <definedName name="________imp1" localSheetId="35">#REF!</definedName>
    <definedName name="________imp1" localSheetId="37">#REF!</definedName>
    <definedName name="________imp1" localSheetId="38">#REF!</definedName>
    <definedName name="________imp1" localSheetId="39">#REF!</definedName>
    <definedName name="________imp1" localSheetId="40">#REF!</definedName>
    <definedName name="________imp1" localSheetId="41">#REF!</definedName>
    <definedName name="________imp1" localSheetId="42">#REF!</definedName>
    <definedName name="________imp1" localSheetId="43">#REF!</definedName>
    <definedName name="________imp1" localSheetId="44">#REF!</definedName>
    <definedName name="________imp1" localSheetId="46">#REF!</definedName>
    <definedName name="________imp1" localSheetId="47">#REF!</definedName>
    <definedName name="________imp1" localSheetId="48">#REF!</definedName>
    <definedName name="________imp1" localSheetId="5">#REF!</definedName>
    <definedName name="________imp1" localSheetId="49">#REF!</definedName>
    <definedName name="________imp1" localSheetId="50">#REF!</definedName>
    <definedName name="________imp1" localSheetId="51">#REF!</definedName>
    <definedName name="________imp1" localSheetId="52">#REF!</definedName>
    <definedName name="________imp1" localSheetId="53">#REF!</definedName>
    <definedName name="________imp1" localSheetId="54">#REF!</definedName>
    <definedName name="________imp1" localSheetId="56">#REF!</definedName>
    <definedName name="________imp1" localSheetId="59">#REF!</definedName>
    <definedName name="________imp1" localSheetId="60">#REF!</definedName>
    <definedName name="________imp1" localSheetId="61">#REF!</definedName>
    <definedName name="________imp1" localSheetId="62">#REF!</definedName>
    <definedName name="________imp1" localSheetId="63">#REF!</definedName>
    <definedName name="________imp1" localSheetId="64">#REF!</definedName>
    <definedName name="________imp1" localSheetId="65">#REF!</definedName>
    <definedName name="________imp1" localSheetId="66">#REF!</definedName>
    <definedName name="________imp1" localSheetId="7">#REF!</definedName>
    <definedName name="________imp1" localSheetId="8">#REF!</definedName>
    <definedName name="________imp1" localSheetId="67">#REF!</definedName>
    <definedName name="________imp1" localSheetId="68">#REF!</definedName>
    <definedName name="________imp1" localSheetId="77">#REF!</definedName>
    <definedName name="________imp1" localSheetId="9">#REF!</definedName>
    <definedName name="________imp1" localSheetId="10">#REF!</definedName>
    <definedName name="________imp1" localSheetId="78">#REF!</definedName>
    <definedName name="________imp1" localSheetId="79">#REF!</definedName>
    <definedName name="________imp1" localSheetId="80">#REF!</definedName>
    <definedName name="________imp1" localSheetId="81">#REF!</definedName>
    <definedName name="________imp1" localSheetId="82">#REF!</definedName>
    <definedName name="________imp1" localSheetId="83">#REF!</definedName>
    <definedName name="________imp1" localSheetId="84">#REF!</definedName>
    <definedName name="________imp1" localSheetId="85">#REF!</definedName>
    <definedName name="________imp1" localSheetId="86">#REF!</definedName>
    <definedName name="________imp1" localSheetId="87">#REF!</definedName>
    <definedName name="________imp1" localSheetId="88">#REF!</definedName>
    <definedName name="________imp1" localSheetId="89">#REF!</definedName>
    <definedName name="________imp1" localSheetId="90">#REF!</definedName>
    <definedName name="________imp1" localSheetId="91">#REF!</definedName>
    <definedName name="________imp1" localSheetId="92">#REF!</definedName>
    <definedName name="________imp1" localSheetId="93">#REF!</definedName>
    <definedName name="________imp1" localSheetId="11">#REF!</definedName>
    <definedName name="________imp1" localSheetId="12">#REF!</definedName>
    <definedName name="________imp1" localSheetId="94">#REF!</definedName>
    <definedName name="________imp1" localSheetId="95">#REF!</definedName>
    <definedName name="________imp1" localSheetId="96">#REF!</definedName>
    <definedName name="________imp1" localSheetId="97">#REF!</definedName>
    <definedName name="________imp1" localSheetId="98">#REF!</definedName>
    <definedName name="________imp1" localSheetId="99">#REF!</definedName>
    <definedName name="________imp1" localSheetId="100">#REF!</definedName>
    <definedName name="________imp1" localSheetId="101">#REF!</definedName>
    <definedName name="________imp1" localSheetId="102">#REF!</definedName>
    <definedName name="________imp1" localSheetId="103">#REF!</definedName>
    <definedName name="________imp1" localSheetId="104">#REF!</definedName>
    <definedName name="________imp1" localSheetId="105">#REF!</definedName>
    <definedName name="________imp1" localSheetId="112">#REF!</definedName>
    <definedName name="________imp1" localSheetId="116">#REF!</definedName>
    <definedName name="________imp1" localSheetId="131">#REF!</definedName>
    <definedName name="________imp1" localSheetId="133">#REF!</definedName>
    <definedName name="________imp1" localSheetId="135">#REF!</definedName>
    <definedName name="________imp1" localSheetId="137">#REF!</definedName>
    <definedName name="________imp1" localSheetId="138">#REF!</definedName>
    <definedName name="________imp1" localSheetId="139">#REF!</definedName>
    <definedName name="________imp2" localSheetId="1">#REF!</definedName>
    <definedName name="________imp2" localSheetId="150">#REF!</definedName>
    <definedName name="________imp2" localSheetId="18">#REF!</definedName>
    <definedName name="________imp2" localSheetId="19">#REF!</definedName>
    <definedName name="________imp2" localSheetId="20">#REF!</definedName>
    <definedName name="________imp2" localSheetId="21">#REF!</definedName>
    <definedName name="________imp2" localSheetId="22">#REF!</definedName>
    <definedName name="________imp2" localSheetId="23">#REF!</definedName>
    <definedName name="________imp2" localSheetId="24">#REF!</definedName>
    <definedName name="________imp2" localSheetId="25">#REF!</definedName>
    <definedName name="________imp2" localSheetId="26">#REF!</definedName>
    <definedName name="________imp2" localSheetId="27">#REF!</definedName>
    <definedName name="________imp2" localSheetId="28">#REF!</definedName>
    <definedName name="________imp2" localSheetId="29">#REF!</definedName>
    <definedName name="________imp2" localSheetId="30">#REF!</definedName>
    <definedName name="________imp2" localSheetId="31">#REF!</definedName>
    <definedName name="________imp2" localSheetId="33">#REF!</definedName>
    <definedName name="________imp2" localSheetId="3">#REF!</definedName>
    <definedName name="________imp2" localSheetId="4">#REF!</definedName>
    <definedName name="________imp2" localSheetId="34">#REF!</definedName>
    <definedName name="________imp2" localSheetId="35">#REF!</definedName>
    <definedName name="________imp2" localSheetId="37">#REF!</definedName>
    <definedName name="________imp2" localSheetId="38">#REF!</definedName>
    <definedName name="________imp2" localSheetId="39">#REF!</definedName>
    <definedName name="________imp2" localSheetId="40">#REF!</definedName>
    <definedName name="________imp2" localSheetId="41">#REF!</definedName>
    <definedName name="________imp2" localSheetId="42">#REF!</definedName>
    <definedName name="________imp2" localSheetId="43">#REF!</definedName>
    <definedName name="________imp2" localSheetId="44">#REF!</definedName>
    <definedName name="________imp2" localSheetId="46">#REF!</definedName>
    <definedName name="________imp2" localSheetId="47">#REF!</definedName>
    <definedName name="________imp2" localSheetId="48">#REF!</definedName>
    <definedName name="________imp2" localSheetId="5">#REF!</definedName>
    <definedName name="________imp2" localSheetId="49">#REF!</definedName>
    <definedName name="________imp2" localSheetId="50">#REF!</definedName>
    <definedName name="________imp2" localSheetId="51">#REF!</definedName>
    <definedName name="________imp2" localSheetId="52">#REF!</definedName>
    <definedName name="________imp2" localSheetId="53">#REF!</definedName>
    <definedName name="________imp2" localSheetId="54">#REF!</definedName>
    <definedName name="________imp2" localSheetId="56">#REF!</definedName>
    <definedName name="________imp2" localSheetId="59">#REF!</definedName>
    <definedName name="________imp2" localSheetId="60">#REF!</definedName>
    <definedName name="________imp2" localSheetId="61">#REF!</definedName>
    <definedName name="________imp2" localSheetId="62">#REF!</definedName>
    <definedName name="________imp2" localSheetId="63">#REF!</definedName>
    <definedName name="________imp2" localSheetId="64">#REF!</definedName>
    <definedName name="________imp2" localSheetId="65">#REF!</definedName>
    <definedName name="________imp2" localSheetId="66">#REF!</definedName>
    <definedName name="________imp2" localSheetId="7">#REF!</definedName>
    <definedName name="________imp2" localSheetId="8">#REF!</definedName>
    <definedName name="________imp2" localSheetId="67">#REF!</definedName>
    <definedName name="________imp2" localSheetId="68">#REF!</definedName>
    <definedName name="________imp2" localSheetId="77">#REF!</definedName>
    <definedName name="________imp2" localSheetId="9">#REF!</definedName>
    <definedName name="________imp2" localSheetId="10">#REF!</definedName>
    <definedName name="________imp2" localSheetId="78">#REF!</definedName>
    <definedName name="________imp2" localSheetId="79">#REF!</definedName>
    <definedName name="________imp2" localSheetId="80">#REF!</definedName>
    <definedName name="________imp2" localSheetId="81">#REF!</definedName>
    <definedName name="________imp2" localSheetId="82">#REF!</definedName>
    <definedName name="________imp2" localSheetId="83">#REF!</definedName>
    <definedName name="________imp2" localSheetId="84">#REF!</definedName>
    <definedName name="________imp2" localSheetId="85">#REF!</definedName>
    <definedName name="________imp2" localSheetId="86">#REF!</definedName>
    <definedName name="________imp2" localSheetId="87">#REF!</definedName>
    <definedName name="________imp2" localSheetId="88">#REF!</definedName>
    <definedName name="________imp2" localSheetId="89">#REF!</definedName>
    <definedName name="________imp2" localSheetId="90">#REF!</definedName>
    <definedName name="________imp2" localSheetId="91">#REF!</definedName>
    <definedName name="________imp2" localSheetId="92">#REF!</definedName>
    <definedName name="________imp2" localSheetId="93">#REF!</definedName>
    <definedName name="________imp2" localSheetId="11">#REF!</definedName>
    <definedName name="________imp2" localSheetId="12">#REF!</definedName>
    <definedName name="________imp2" localSheetId="94">#REF!</definedName>
    <definedName name="________imp2" localSheetId="95">#REF!</definedName>
    <definedName name="________imp2" localSheetId="96">#REF!</definedName>
    <definedName name="________imp2" localSheetId="97">#REF!</definedName>
    <definedName name="________imp2" localSheetId="98">#REF!</definedName>
    <definedName name="________imp2" localSheetId="99">#REF!</definedName>
    <definedName name="________imp2" localSheetId="100">#REF!</definedName>
    <definedName name="________imp2" localSheetId="101">#REF!</definedName>
    <definedName name="________imp2" localSheetId="102">#REF!</definedName>
    <definedName name="________imp2" localSheetId="103">#REF!</definedName>
    <definedName name="________imp2" localSheetId="104">#REF!</definedName>
    <definedName name="________imp2" localSheetId="105">#REF!</definedName>
    <definedName name="________imp2" localSheetId="112">#REF!</definedName>
    <definedName name="________imp2" localSheetId="116">#REF!</definedName>
    <definedName name="________imp2" localSheetId="131">#REF!</definedName>
    <definedName name="________imp2" localSheetId="133">#REF!</definedName>
    <definedName name="________imp2" localSheetId="135">#REF!</definedName>
    <definedName name="________imp2" localSheetId="137">#REF!</definedName>
    <definedName name="________imp2" localSheetId="138">#REF!</definedName>
    <definedName name="________imp2" localSheetId="139">#REF!</definedName>
    <definedName name="________pag03" localSheetId="1">#REF!</definedName>
    <definedName name="________pag03" localSheetId="150">#REF!</definedName>
    <definedName name="________pag03" localSheetId="18">#REF!</definedName>
    <definedName name="________pag03" localSheetId="19">#REF!</definedName>
    <definedName name="________pag03" localSheetId="20">#REF!</definedName>
    <definedName name="________pag03" localSheetId="21">#REF!</definedName>
    <definedName name="________pag03" localSheetId="22">#REF!</definedName>
    <definedName name="________pag03" localSheetId="23">#REF!</definedName>
    <definedName name="________pag03" localSheetId="24">#REF!</definedName>
    <definedName name="________pag03" localSheetId="25">#REF!</definedName>
    <definedName name="________pag03" localSheetId="26">#REF!</definedName>
    <definedName name="________pag03" localSheetId="27">#REF!</definedName>
    <definedName name="________pag03" localSheetId="28">#REF!</definedName>
    <definedName name="________pag03" localSheetId="29">#REF!</definedName>
    <definedName name="________pag03" localSheetId="30">#REF!</definedName>
    <definedName name="________pag03" localSheetId="31">#REF!</definedName>
    <definedName name="________pag03" localSheetId="33">#REF!</definedName>
    <definedName name="________pag03" localSheetId="3">#REF!</definedName>
    <definedName name="________pag03" localSheetId="4">#REF!</definedName>
    <definedName name="________pag03" localSheetId="34">#REF!</definedName>
    <definedName name="________pag03" localSheetId="35">#REF!</definedName>
    <definedName name="________pag03" localSheetId="37">#REF!</definedName>
    <definedName name="________pag03" localSheetId="38">#REF!</definedName>
    <definedName name="________pag03" localSheetId="39">#REF!</definedName>
    <definedName name="________pag03" localSheetId="40">#REF!</definedName>
    <definedName name="________pag03" localSheetId="41">#REF!</definedName>
    <definedName name="________pag03" localSheetId="42">#REF!</definedName>
    <definedName name="________pag03" localSheetId="43">#REF!</definedName>
    <definedName name="________pag03" localSheetId="44">#REF!</definedName>
    <definedName name="________pag03" localSheetId="46">#REF!</definedName>
    <definedName name="________pag03" localSheetId="47">#REF!</definedName>
    <definedName name="________pag03" localSheetId="48">#REF!</definedName>
    <definedName name="________pag03" localSheetId="5">#REF!</definedName>
    <definedName name="________pag03" localSheetId="49">#REF!</definedName>
    <definedName name="________pag03" localSheetId="50">#REF!</definedName>
    <definedName name="________pag03" localSheetId="51">#REF!</definedName>
    <definedName name="________pag03" localSheetId="52">#REF!</definedName>
    <definedName name="________pag03" localSheetId="53">#REF!</definedName>
    <definedName name="________pag03" localSheetId="54">#REF!</definedName>
    <definedName name="________pag03" localSheetId="56">#REF!</definedName>
    <definedName name="________pag03" localSheetId="59">#REF!</definedName>
    <definedName name="________pag03" localSheetId="60">#REF!</definedName>
    <definedName name="________pag03" localSheetId="61">#REF!</definedName>
    <definedName name="________pag03" localSheetId="62">#REF!</definedName>
    <definedName name="________pag03" localSheetId="63">#REF!</definedName>
    <definedName name="________pag03" localSheetId="64">#REF!</definedName>
    <definedName name="________pag03" localSheetId="65">#REF!</definedName>
    <definedName name="________pag03" localSheetId="66">#REF!</definedName>
    <definedName name="________pag03" localSheetId="7">#REF!</definedName>
    <definedName name="________pag03" localSheetId="8">#REF!</definedName>
    <definedName name="________pag03" localSheetId="67">#REF!</definedName>
    <definedName name="________pag03" localSheetId="68">#REF!</definedName>
    <definedName name="________pag03" localSheetId="77">#REF!</definedName>
    <definedName name="________pag03" localSheetId="9">#REF!</definedName>
    <definedName name="________pag03" localSheetId="10">#REF!</definedName>
    <definedName name="________pag03" localSheetId="78">#REF!</definedName>
    <definedName name="________pag03" localSheetId="79">#REF!</definedName>
    <definedName name="________pag03" localSheetId="80">#REF!</definedName>
    <definedName name="________pag03" localSheetId="81">#REF!</definedName>
    <definedName name="________pag03" localSheetId="82">#REF!</definedName>
    <definedName name="________pag03" localSheetId="83">#REF!</definedName>
    <definedName name="________pag03" localSheetId="84">#REF!</definedName>
    <definedName name="________pag03" localSheetId="85">#REF!</definedName>
    <definedName name="________pag03" localSheetId="86">#REF!</definedName>
    <definedName name="________pag03" localSheetId="87">#REF!</definedName>
    <definedName name="________pag03" localSheetId="88">#REF!</definedName>
    <definedName name="________pag03" localSheetId="89">#REF!</definedName>
    <definedName name="________pag03" localSheetId="90">#REF!</definedName>
    <definedName name="________pag03" localSheetId="91">#REF!</definedName>
    <definedName name="________pag03" localSheetId="92">#REF!</definedName>
    <definedName name="________pag03" localSheetId="93">#REF!</definedName>
    <definedName name="________pag03" localSheetId="11">#REF!</definedName>
    <definedName name="________pag03" localSheetId="12">#REF!</definedName>
    <definedName name="________pag03" localSheetId="94">#REF!</definedName>
    <definedName name="________pag03" localSheetId="95">#REF!</definedName>
    <definedName name="________pag03" localSheetId="96">#REF!</definedName>
    <definedName name="________pag03" localSheetId="97">#REF!</definedName>
    <definedName name="________pag03" localSheetId="98">#REF!</definedName>
    <definedName name="________pag03" localSheetId="99">#REF!</definedName>
    <definedName name="________pag03" localSheetId="100">#REF!</definedName>
    <definedName name="________pag03" localSheetId="101">#REF!</definedName>
    <definedName name="________pag03" localSheetId="102">#REF!</definedName>
    <definedName name="________pag03" localSheetId="103">#REF!</definedName>
    <definedName name="________pag03" localSheetId="104">#REF!</definedName>
    <definedName name="________pag03" localSheetId="105">#REF!</definedName>
    <definedName name="________pag03" localSheetId="112">#REF!</definedName>
    <definedName name="________pag03" localSheetId="116">#REF!</definedName>
    <definedName name="________pag03" localSheetId="131">#REF!</definedName>
    <definedName name="________pag03" localSheetId="133">#REF!</definedName>
    <definedName name="________pag03" localSheetId="135">#REF!</definedName>
    <definedName name="________pag03" localSheetId="137">#REF!</definedName>
    <definedName name="________pag03" localSheetId="138">#REF!</definedName>
    <definedName name="________pag03" localSheetId="139">#REF!</definedName>
    <definedName name="________pag04" localSheetId="1">#REF!</definedName>
    <definedName name="________pag04" localSheetId="150">#REF!</definedName>
    <definedName name="________pag04" localSheetId="18">#REF!</definedName>
    <definedName name="________pag04" localSheetId="19">#REF!</definedName>
    <definedName name="________pag04" localSheetId="20">#REF!</definedName>
    <definedName name="________pag04" localSheetId="21">#REF!</definedName>
    <definedName name="________pag04" localSheetId="22">#REF!</definedName>
    <definedName name="________pag04" localSheetId="23">#REF!</definedName>
    <definedName name="________pag04" localSheetId="24">#REF!</definedName>
    <definedName name="________pag04" localSheetId="25">#REF!</definedName>
    <definedName name="________pag04" localSheetId="26">#REF!</definedName>
    <definedName name="________pag04" localSheetId="27">#REF!</definedName>
    <definedName name="________pag04" localSheetId="28">#REF!</definedName>
    <definedName name="________pag04" localSheetId="29">#REF!</definedName>
    <definedName name="________pag04" localSheetId="30">#REF!</definedName>
    <definedName name="________pag04" localSheetId="31">#REF!</definedName>
    <definedName name="________pag04" localSheetId="33">#REF!</definedName>
    <definedName name="________pag04" localSheetId="3">#REF!</definedName>
    <definedName name="________pag04" localSheetId="4">#REF!</definedName>
    <definedName name="________pag04" localSheetId="34">#REF!</definedName>
    <definedName name="________pag04" localSheetId="35">#REF!</definedName>
    <definedName name="________pag04" localSheetId="37">#REF!</definedName>
    <definedName name="________pag04" localSheetId="38">#REF!</definedName>
    <definedName name="________pag04" localSheetId="39">#REF!</definedName>
    <definedName name="________pag04" localSheetId="40">#REF!</definedName>
    <definedName name="________pag04" localSheetId="41">#REF!</definedName>
    <definedName name="________pag04" localSheetId="42">#REF!</definedName>
    <definedName name="________pag04" localSheetId="43">#REF!</definedName>
    <definedName name="________pag04" localSheetId="44">#REF!</definedName>
    <definedName name="________pag04" localSheetId="46">#REF!</definedName>
    <definedName name="________pag04" localSheetId="47">#REF!</definedName>
    <definedName name="________pag04" localSheetId="48">#REF!</definedName>
    <definedName name="________pag04" localSheetId="5">#REF!</definedName>
    <definedName name="________pag04" localSheetId="49">#REF!</definedName>
    <definedName name="________pag04" localSheetId="50">#REF!</definedName>
    <definedName name="________pag04" localSheetId="51">#REF!</definedName>
    <definedName name="________pag04" localSheetId="52">#REF!</definedName>
    <definedName name="________pag04" localSheetId="53">#REF!</definedName>
    <definedName name="________pag04" localSheetId="54">#REF!</definedName>
    <definedName name="________pag04" localSheetId="56">#REF!</definedName>
    <definedName name="________pag04" localSheetId="59">#REF!</definedName>
    <definedName name="________pag04" localSheetId="60">#REF!</definedName>
    <definedName name="________pag04" localSheetId="61">#REF!</definedName>
    <definedName name="________pag04" localSheetId="62">#REF!</definedName>
    <definedName name="________pag04" localSheetId="63">#REF!</definedName>
    <definedName name="________pag04" localSheetId="64">#REF!</definedName>
    <definedName name="________pag04" localSheetId="65">#REF!</definedName>
    <definedName name="________pag04" localSheetId="66">#REF!</definedName>
    <definedName name="________pag04" localSheetId="7">#REF!</definedName>
    <definedName name="________pag04" localSheetId="8">#REF!</definedName>
    <definedName name="________pag04" localSheetId="67">#REF!</definedName>
    <definedName name="________pag04" localSheetId="68">#REF!</definedName>
    <definedName name="________pag04" localSheetId="77">#REF!</definedName>
    <definedName name="________pag04" localSheetId="9">#REF!</definedName>
    <definedName name="________pag04" localSheetId="10">#REF!</definedName>
    <definedName name="________pag04" localSheetId="78">#REF!</definedName>
    <definedName name="________pag04" localSheetId="79">#REF!</definedName>
    <definedName name="________pag04" localSheetId="80">#REF!</definedName>
    <definedName name="________pag04" localSheetId="81">#REF!</definedName>
    <definedName name="________pag04" localSheetId="82">#REF!</definedName>
    <definedName name="________pag04" localSheetId="83">#REF!</definedName>
    <definedName name="________pag04" localSheetId="84">#REF!</definedName>
    <definedName name="________pag04" localSheetId="85">#REF!</definedName>
    <definedName name="________pag04" localSheetId="86">#REF!</definedName>
    <definedName name="________pag04" localSheetId="87">#REF!</definedName>
    <definedName name="________pag04" localSheetId="88">#REF!</definedName>
    <definedName name="________pag04" localSheetId="89">#REF!</definedName>
    <definedName name="________pag04" localSheetId="90">#REF!</definedName>
    <definedName name="________pag04" localSheetId="91">#REF!</definedName>
    <definedName name="________pag04" localSheetId="92">#REF!</definedName>
    <definedName name="________pag04" localSheetId="93">#REF!</definedName>
    <definedName name="________pag04" localSheetId="11">#REF!</definedName>
    <definedName name="________pag04" localSheetId="12">#REF!</definedName>
    <definedName name="________pag04" localSheetId="94">#REF!</definedName>
    <definedName name="________pag04" localSheetId="95">#REF!</definedName>
    <definedName name="________pag04" localSheetId="96">#REF!</definedName>
    <definedName name="________pag04" localSheetId="97">#REF!</definedName>
    <definedName name="________pag04" localSheetId="98">#REF!</definedName>
    <definedName name="________pag04" localSheetId="99">#REF!</definedName>
    <definedName name="________pag04" localSheetId="100">#REF!</definedName>
    <definedName name="________pag04" localSheetId="101">#REF!</definedName>
    <definedName name="________pag04" localSheetId="102">#REF!</definedName>
    <definedName name="________pag04" localSheetId="103">#REF!</definedName>
    <definedName name="________pag04" localSheetId="104">#REF!</definedName>
    <definedName name="________pag04" localSheetId="105">#REF!</definedName>
    <definedName name="________pag04" localSheetId="112">#REF!</definedName>
    <definedName name="________pag04" localSheetId="116">#REF!</definedName>
    <definedName name="________pag04" localSheetId="131">#REF!</definedName>
    <definedName name="________pag04" localSheetId="133">#REF!</definedName>
    <definedName name="________pag04" localSheetId="135">#REF!</definedName>
    <definedName name="________pag04" localSheetId="137">#REF!</definedName>
    <definedName name="________pag04" localSheetId="138">#REF!</definedName>
    <definedName name="________pag04" localSheetId="139">#REF!</definedName>
    <definedName name="________pag040" localSheetId="1">#REF!</definedName>
    <definedName name="________pag040" localSheetId="150">#REF!</definedName>
    <definedName name="________pag040" localSheetId="18">#REF!</definedName>
    <definedName name="________pag040" localSheetId="19">#REF!</definedName>
    <definedName name="________pag040" localSheetId="20">#REF!</definedName>
    <definedName name="________pag040" localSheetId="21">#REF!</definedName>
    <definedName name="________pag040" localSheetId="22">#REF!</definedName>
    <definedName name="________pag040" localSheetId="23">#REF!</definedName>
    <definedName name="________pag040" localSheetId="24">#REF!</definedName>
    <definedName name="________pag040" localSheetId="25">#REF!</definedName>
    <definedName name="________pag040" localSheetId="26">#REF!</definedName>
    <definedName name="________pag040" localSheetId="27">#REF!</definedName>
    <definedName name="________pag040" localSheetId="28">#REF!</definedName>
    <definedName name="________pag040" localSheetId="29">#REF!</definedName>
    <definedName name="________pag040" localSheetId="30">#REF!</definedName>
    <definedName name="________pag040" localSheetId="31">#REF!</definedName>
    <definedName name="________pag040" localSheetId="33">#REF!</definedName>
    <definedName name="________pag040" localSheetId="3">#REF!</definedName>
    <definedName name="________pag040" localSheetId="4">#REF!</definedName>
    <definedName name="________pag040" localSheetId="34">#REF!</definedName>
    <definedName name="________pag040" localSheetId="35">#REF!</definedName>
    <definedName name="________pag040" localSheetId="37">#REF!</definedName>
    <definedName name="________pag040" localSheetId="38">#REF!</definedName>
    <definedName name="________pag040" localSheetId="39">#REF!</definedName>
    <definedName name="________pag040" localSheetId="40">#REF!</definedName>
    <definedName name="________pag040" localSheetId="41">#REF!</definedName>
    <definedName name="________pag040" localSheetId="42">#REF!</definedName>
    <definedName name="________pag040" localSheetId="43">#REF!</definedName>
    <definedName name="________pag040" localSheetId="44">#REF!</definedName>
    <definedName name="________pag040" localSheetId="46">#REF!</definedName>
    <definedName name="________pag040" localSheetId="47">#REF!</definedName>
    <definedName name="________pag040" localSheetId="48">#REF!</definedName>
    <definedName name="________pag040" localSheetId="5">#REF!</definedName>
    <definedName name="________pag040" localSheetId="49">#REF!</definedName>
    <definedName name="________pag040" localSheetId="50">#REF!</definedName>
    <definedName name="________pag040" localSheetId="51">#REF!</definedName>
    <definedName name="________pag040" localSheetId="52">#REF!</definedName>
    <definedName name="________pag040" localSheetId="53">#REF!</definedName>
    <definedName name="________pag040" localSheetId="54">#REF!</definedName>
    <definedName name="________pag040" localSheetId="56">#REF!</definedName>
    <definedName name="________pag040" localSheetId="59">#REF!</definedName>
    <definedName name="________pag040" localSheetId="60">#REF!</definedName>
    <definedName name="________pag040" localSheetId="61">#REF!</definedName>
    <definedName name="________pag040" localSheetId="62">#REF!</definedName>
    <definedName name="________pag040" localSheetId="63">#REF!</definedName>
    <definedName name="________pag040" localSheetId="64">#REF!</definedName>
    <definedName name="________pag040" localSheetId="65">#REF!</definedName>
    <definedName name="________pag040" localSheetId="66">#REF!</definedName>
    <definedName name="________pag040" localSheetId="7">#REF!</definedName>
    <definedName name="________pag040" localSheetId="8">#REF!</definedName>
    <definedName name="________pag040" localSheetId="67">#REF!</definedName>
    <definedName name="________pag040" localSheetId="68">#REF!</definedName>
    <definedName name="________pag040" localSheetId="77">#REF!</definedName>
    <definedName name="________pag040" localSheetId="9">#REF!</definedName>
    <definedName name="________pag040" localSheetId="10">#REF!</definedName>
    <definedName name="________pag040" localSheetId="78">#REF!</definedName>
    <definedName name="________pag040" localSheetId="79">#REF!</definedName>
    <definedName name="________pag040" localSheetId="80">#REF!</definedName>
    <definedName name="________pag040" localSheetId="81">#REF!</definedName>
    <definedName name="________pag040" localSheetId="82">#REF!</definedName>
    <definedName name="________pag040" localSheetId="83">#REF!</definedName>
    <definedName name="________pag040" localSheetId="84">#REF!</definedName>
    <definedName name="________pag040" localSheetId="85">#REF!</definedName>
    <definedName name="________pag040" localSheetId="86">#REF!</definedName>
    <definedName name="________pag040" localSheetId="87">#REF!</definedName>
    <definedName name="________pag040" localSheetId="88">#REF!</definedName>
    <definedName name="________pag040" localSheetId="89">#REF!</definedName>
    <definedName name="________pag040" localSheetId="90">#REF!</definedName>
    <definedName name="________pag040" localSheetId="91">#REF!</definedName>
    <definedName name="________pag040" localSheetId="92">#REF!</definedName>
    <definedName name="________pag040" localSheetId="93">#REF!</definedName>
    <definedName name="________pag040" localSheetId="11">#REF!</definedName>
    <definedName name="________pag040" localSheetId="12">#REF!</definedName>
    <definedName name="________pag040" localSheetId="94">#REF!</definedName>
    <definedName name="________pag040" localSheetId="95">#REF!</definedName>
    <definedName name="________pag040" localSheetId="96">#REF!</definedName>
    <definedName name="________pag040" localSheetId="97">#REF!</definedName>
    <definedName name="________pag040" localSheetId="98">#REF!</definedName>
    <definedName name="________pag040" localSheetId="99">#REF!</definedName>
    <definedName name="________pag040" localSheetId="100">#REF!</definedName>
    <definedName name="________pag040" localSheetId="101">#REF!</definedName>
    <definedName name="________pag040" localSheetId="102">#REF!</definedName>
    <definedName name="________pag040" localSheetId="103">#REF!</definedName>
    <definedName name="________pag040" localSheetId="104">#REF!</definedName>
    <definedName name="________pag040" localSheetId="105">#REF!</definedName>
    <definedName name="________pag040" localSheetId="112">#REF!</definedName>
    <definedName name="________pag040" localSheetId="116">#REF!</definedName>
    <definedName name="________pag040" localSheetId="131">#REF!</definedName>
    <definedName name="________pag040" localSheetId="133">#REF!</definedName>
    <definedName name="________pag040" localSheetId="135">#REF!</definedName>
    <definedName name="________pag040" localSheetId="137">#REF!</definedName>
    <definedName name="________pag040" localSheetId="138">#REF!</definedName>
    <definedName name="________pag040" localSheetId="139">#REF!</definedName>
    <definedName name="________pag08" localSheetId="1">#REF!</definedName>
    <definedName name="________pag08" localSheetId="150">#REF!</definedName>
    <definedName name="________pag08" localSheetId="18">#REF!</definedName>
    <definedName name="________pag08" localSheetId="19">#REF!</definedName>
    <definedName name="________pag08" localSheetId="20">#REF!</definedName>
    <definedName name="________pag08" localSheetId="21">#REF!</definedName>
    <definedName name="________pag08" localSheetId="22">#REF!</definedName>
    <definedName name="________pag08" localSheetId="23">#REF!</definedName>
    <definedName name="________pag08" localSheetId="24">#REF!</definedName>
    <definedName name="________pag08" localSheetId="25">#REF!</definedName>
    <definedName name="________pag08" localSheetId="26">#REF!</definedName>
    <definedName name="________pag08" localSheetId="27">#REF!</definedName>
    <definedName name="________pag08" localSheetId="28">#REF!</definedName>
    <definedName name="________pag08" localSheetId="29">#REF!</definedName>
    <definedName name="________pag08" localSheetId="30">#REF!</definedName>
    <definedName name="________pag08" localSheetId="31">#REF!</definedName>
    <definedName name="________pag08" localSheetId="33">#REF!</definedName>
    <definedName name="________pag08" localSheetId="3">#REF!</definedName>
    <definedName name="________pag08" localSheetId="4">#REF!</definedName>
    <definedName name="________pag08" localSheetId="34">#REF!</definedName>
    <definedName name="________pag08" localSheetId="35">#REF!</definedName>
    <definedName name="________pag08" localSheetId="37">#REF!</definedName>
    <definedName name="________pag08" localSheetId="38">#REF!</definedName>
    <definedName name="________pag08" localSheetId="39">#REF!</definedName>
    <definedName name="________pag08" localSheetId="40">#REF!</definedName>
    <definedName name="________pag08" localSheetId="41">#REF!</definedName>
    <definedName name="________pag08" localSheetId="42">#REF!</definedName>
    <definedName name="________pag08" localSheetId="43">#REF!</definedName>
    <definedName name="________pag08" localSheetId="44">#REF!</definedName>
    <definedName name="________pag08" localSheetId="46">#REF!</definedName>
    <definedName name="________pag08" localSheetId="47">#REF!</definedName>
    <definedName name="________pag08" localSheetId="48">#REF!</definedName>
    <definedName name="________pag08" localSheetId="5">#REF!</definedName>
    <definedName name="________pag08" localSheetId="49">#REF!</definedName>
    <definedName name="________pag08" localSheetId="50">#REF!</definedName>
    <definedName name="________pag08" localSheetId="51">#REF!</definedName>
    <definedName name="________pag08" localSheetId="52">#REF!</definedName>
    <definedName name="________pag08" localSheetId="53">#REF!</definedName>
    <definedName name="________pag08" localSheetId="54">#REF!</definedName>
    <definedName name="________pag08" localSheetId="56">#REF!</definedName>
    <definedName name="________pag08" localSheetId="59">#REF!</definedName>
    <definedName name="________pag08" localSheetId="60">#REF!</definedName>
    <definedName name="________pag08" localSheetId="61">#REF!</definedName>
    <definedName name="________pag08" localSheetId="62">#REF!</definedName>
    <definedName name="________pag08" localSheetId="63">#REF!</definedName>
    <definedName name="________pag08" localSheetId="64">#REF!</definedName>
    <definedName name="________pag08" localSheetId="65">#REF!</definedName>
    <definedName name="________pag08" localSheetId="66">#REF!</definedName>
    <definedName name="________pag08" localSheetId="7">#REF!</definedName>
    <definedName name="________pag08" localSheetId="8">#REF!</definedName>
    <definedName name="________pag08" localSheetId="67">#REF!</definedName>
    <definedName name="________pag08" localSheetId="68">#REF!</definedName>
    <definedName name="________pag08" localSheetId="77">#REF!</definedName>
    <definedName name="________pag08" localSheetId="9">#REF!</definedName>
    <definedName name="________pag08" localSheetId="10">#REF!</definedName>
    <definedName name="________pag08" localSheetId="78">#REF!</definedName>
    <definedName name="________pag08" localSheetId="79">#REF!</definedName>
    <definedName name="________pag08" localSheetId="80">#REF!</definedName>
    <definedName name="________pag08" localSheetId="81">#REF!</definedName>
    <definedName name="________pag08" localSheetId="82">#REF!</definedName>
    <definedName name="________pag08" localSheetId="83">#REF!</definedName>
    <definedName name="________pag08" localSheetId="84">#REF!</definedName>
    <definedName name="________pag08" localSheetId="85">#REF!</definedName>
    <definedName name="________pag08" localSheetId="86">#REF!</definedName>
    <definedName name="________pag08" localSheetId="87">#REF!</definedName>
    <definedName name="________pag08" localSheetId="88">#REF!</definedName>
    <definedName name="________pag08" localSheetId="89">#REF!</definedName>
    <definedName name="________pag08" localSheetId="90">#REF!</definedName>
    <definedName name="________pag08" localSheetId="91">#REF!</definedName>
    <definedName name="________pag08" localSheetId="92">#REF!</definedName>
    <definedName name="________pag08" localSheetId="93">#REF!</definedName>
    <definedName name="________pag08" localSheetId="11">#REF!</definedName>
    <definedName name="________pag08" localSheetId="12">#REF!</definedName>
    <definedName name="________pag08" localSheetId="94">#REF!</definedName>
    <definedName name="________pag08" localSheetId="95">#REF!</definedName>
    <definedName name="________pag08" localSheetId="96">#REF!</definedName>
    <definedName name="________pag08" localSheetId="97">#REF!</definedName>
    <definedName name="________pag08" localSheetId="98">#REF!</definedName>
    <definedName name="________pag08" localSheetId="99">#REF!</definedName>
    <definedName name="________pag08" localSheetId="100">#REF!</definedName>
    <definedName name="________pag08" localSheetId="101">#REF!</definedName>
    <definedName name="________pag08" localSheetId="102">#REF!</definedName>
    <definedName name="________pag08" localSheetId="103">#REF!</definedName>
    <definedName name="________pag08" localSheetId="104">#REF!</definedName>
    <definedName name="________pag08" localSheetId="105">#REF!</definedName>
    <definedName name="________pag08" localSheetId="112">#REF!</definedName>
    <definedName name="________pag08" localSheetId="116">#REF!</definedName>
    <definedName name="________pag08" localSheetId="131">#REF!</definedName>
    <definedName name="________pag08" localSheetId="133">#REF!</definedName>
    <definedName name="________pag08" localSheetId="135">#REF!</definedName>
    <definedName name="________pag08" localSheetId="137">#REF!</definedName>
    <definedName name="________pag08" localSheetId="138">#REF!</definedName>
    <definedName name="________pag08" localSheetId="139">#REF!</definedName>
    <definedName name="________PAG3" localSheetId="1">#REF!</definedName>
    <definedName name="________PAG3" localSheetId="150">#REF!</definedName>
    <definedName name="________PAG3" localSheetId="18">#REF!</definedName>
    <definedName name="________PAG3" localSheetId="19">#REF!</definedName>
    <definedName name="________PAG3" localSheetId="20">#REF!</definedName>
    <definedName name="________PAG3" localSheetId="21">#REF!</definedName>
    <definedName name="________PAG3" localSheetId="22">#REF!</definedName>
    <definedName name="________PAG3" localSheetId="23">#REF!</definedName>
    <definedName name="________PAG3" localSheetId="24">#REF!</definedName>
    <definedName name="________PAG3" localSheetId="25">#REF!</definedName>
    <definedName name="________PAG3" localSheetId="26">#REF!</definedName>
    <definedName name="________PAG3" localSheetId="27">#REF!</definedName>
    <definedName name="________PAG3" localSheetId="28">#REF!</definedName>
    <definedName name="________PAG3" localSheetId="29">#REF!</definedName>
    <definedName name="________PAG3" localSheetId="30">#REF!</definedName>
    <definedName name="________PAG3" localSheetId="31">#REF!</definedName>
    <definedName name="________PAG3" localSheetId="33">#REF!</definedName>
    <definedName name="________PAG3" localSheetId="3">#REF!</definedName>
    <definedName name="________PAG3" localSheetId="4">#REF!</definedName>
    <definedName name="________PAG3" localSheetId="34">#REF!</definedName>
    <definedName name="________PAG3" localSheetId="35">#REF!</definedName>
    <definedName name="________PAG3" localSheetId="37">#REF!</definedName>
    <definedName name="________PAG3" localSheetId="38">#REF!</definedName>
    <definedName name="________PAG3" localSheetId="39">#REF!</definedName>
    <definedName name="________PAG3" localSheetId="40">#REF!</definedName>
    <definedName name="________PAG3" localSheetId="41">#REF!</definedName>
    <definedName name="________PAG3" localSheetId="42">#REF!</definedName>
    <definedName name="________PAG3" localSheetId="43">#REF!</definedName>
    <definedName name="________PAG3" localSheetId="44">#REF!</definedName>
    <definedName name="________PAG3" localSheetId="46">#REF!</definedName>
    <definedName name="________PAG3" localSheetId="47">#REF!</definedName>
    <definedName name="________PAG3" localSheetId="48">#REF!</definedName>
    <definedName name="________PAG3" localSheetId="5">#REF!</definedName>
    <definedName name="________PAG3" localSheetId="49">#REF!</definedName>
    <definedName name="________PAG3" localSheetId="50">#REF!</definedName>
    <definedName name="________PAG3" localSheetId="51">#REF!</definedName>
    <definedName name="________PAG3" localSheetId="52">#REF!</definedName>
    <definedName name="________PAG3" localSheetId="53">#REF!</definedName>
    <definedName name="________PAG3" localSheetId="54">#REF!</definedName>
    <definedName name="________PAG3" localSheetId="56">#REF!</definedName>
    <definedName name="________PAG3" localSheetId="59">#REF!</definedName>
    <definedName name="________PAG3" localSheetId="60">#REF!</definedName>
    <definedName name="________PAG3" localSheetId="61">#REF!</definedName>
    <definedName name="________PAG3" localSheetId="62">#REF!</definedName>
    <definedName name="________PAG3" localSheetId="63">#REF!</definedName>
    <definedName name="________PAG3" localSheetId="64">#REF!</definedName>
    <definedName name="________PAG3" localSheetId="65">#REF!</definedName>
    <definedName name="________PAG3" localSheetId="66">#REF!</definedName>
    <definedName name="________PAG3" localSheetId="7">#REF!</definedName>
    <definedName name="________PAG3" localSheetId="8">#REF!</definedName>
    <definedName name="________PAG3" localSheetId="67">#REF!</definedName>
    <definedName name="________PAG3" localSheetId="68">#REF!</definedName>
    <definedName name="________PAG3" localSheetId="77">#REF!</definedName>
    <definedName name="________PAG3" localSheetId="9">#REF!</definedName>
    <definedName name="________PAG3" localSheetId="10">#REF!</definedName>
    <definedName name="________PAG3" localSheetId="78">#REF!</definedName>
    <definedName name="________PAG3" localSheetId="79">#REF!</definedName>
    <definedName name="________PAG3" localSheetId="80">#REF!</definedName>
    <definedName name="________PAG3" localSheetId="81">#REF!</definedName>
    <definedName name="________PAG3" localSheetId="82">#REF!</definedName>
    <definedName name="________PAG3" localSheetId="83">#REF!</definedName>
    <definedName name="________PAG3" localSheetId="84">#REF!</definedName>
    <definedName name="________PAG3" localSheetId="85">#REF!</definedName>
    <definedName name="________PAG3" localSheetId="86">#REF!</definedName>
    <definedName name="________PAG3" localSheetId="87">#REF!</definedName>
    <definedName name="________PAG3" localSheetId="88">#REF!</definedName>
    <definedName name="________PAG3" localSheetId="89">#REF!</definedName>
    <definedName name="________PAG3" localSheetId="90">#REF!</definedName>
    <definedName name="________PAG3" localSheetId="91">#REF!</definedName>
    <definedName name="________PAG3" localSheetId="92">#REF!</definedName>
    <definedName name="________PAG3" localSheetId="93">#REF!</definedName>
    <definedName name="________PAG3" localSheetId="11">#REF!</definedName>
    <definedName name="________PAG3" localSheetId="12">#REF!</definedName>
    <definedName name="________PAG3" localSheetId="94">#REF!</definedName>
    <definedName name="________PAG3" localSheetId="95">#REF!</definedName>
    <definedName name="________PAG3" localSheetId="96">#REF!</definedName>
    <definedName name="________PAG3" localSheetId="97">#REF!</definedName>
    <definedName name="________PAG3" localSheetId="98">#REF!</definedName>
    <definedName name="________PAG3" localSheetId="99">#REF!</definedName>
    <definedName name="________PAG3" localSheetId="100">#REF!</definedName>
    <definedName name="________PAG3" localSheetId="101">#REF!</definedName>
    <definedName name="________PAG3" localSheetId="102">#REF!</definedName>
    <definedName name="________PAG3" localSheetId="103">#REF!</definedName>
    <definedName name="________PAG3" localSheetId="104">#REF!</definedName>
    <definedName name="________PAG3" localSheetId="105">#REF!</definedName>
    <definedName name="________PAG3" localSheetId="112">#REF!</definedName>
    <definedName name="________PAG3" localSheetId="116">#REF!</definedName>
    <definedName name="________PAG3" localSheetId="131">#REF!</definedName>
    <definedName name="________PAG3" localSheetId="133">#REF!</definedName>
    <definedName name="________PAG3" localSheetId="135">#REF!</definedName>
    <definedName name="________PAG3" localSheetId="137">#REF!</definedName>
    <definedName name="________PAG3" localSheetId="138">#REF!</definedName>
    <definedName name="________PAG3" localSheetId="139">#REF!</definedName>
    <definedName name="________PAG6" localSheetId="1">#REF!</definedName>
    <definedName name="________PAG6" localSheetId="150">#REF!</definedName>
    <definedName name="________PAG6" localSheetId="18">#REF!</definedName>
    <definedName name="________PAG6" localSheetId="19">#REF!</definedName>
    <definedName name="________PAG6" localSheetId="20">#REF!</definedName>
    <definedName name="________PAG6" localSheetId="21">#REF!</definedName>
    <definedName name="________PAG6" localSheetId="22">#REF!</definedName>
    <definedName name="________PAG6" localSheetId="23">#REF!</definedName>
    <definedName name="________PAG6" localSheetId="24">#REF!</definedName>
    <definedName name="________PAG6" localSheetId="25">#REF!</definedName>
    <definedName name="________PAG6" localSheetId="26">#REF!</definedName>
    <definedName name="________PAG6" localSheetId="27">#REF!</definedName>
    <definedName name="________PAG6" localSheetId="28">#REF!</definedName>
    <definedName name="________PAG6" localSheetId="29">#REF!</definedName>
    <definedName name="________PAG6" localSheetId="30">#REF!</definedName>
    <definedName name="________PAG6" localSheetId="31">#REF!</definedName>
    <definedName name="________PAG6" localSheetId="33">#REF!</definedName>
    <definedName name="________PAG6" localSheetId="3">#REF!</definedName>
    <definedName name="________PAG6" localSheetId="4">#REF!</definedName>
    <definedName name="________PAG6" localSheetId="34">#REF!</definedName>
    <definedName name="________PAG6" localSheetId="35">#REF!</definedName>
    <definedName name="________PAG6" localSheetId="37">#REF!</definedName>
    <definedName name="________PAG6" localSheetId="38">#REF!</definedName>
    <definedName name="________PAG6" localSheetId="39">#REF!</definedName>
    <definedName name="________PAG6" localSheetId="40">#REF!</definedName>
    <definedName name="________PAG6" localSheetId="41">#REF!</definedName>
    <definedName name="________PAG6" localSheetId="42">#REF!</definedName>
    <definedName name="________PAG6" localSheetId="43">#REF!</definedName>
    <definedName name="________PAG6" localSheetId="44">#REF!</definedName>
    <definedName name="________PAG6" localSheetId="46">#REF!</definedName>
    <definedName name="________PAG6" localSheetId="47">#REF!</definedName>
    <definedName name="________PAG6" localSheetId="48">#REF!</definedName>
    <definedName name="________PAG6" localSheetId="5">#REF!</definedName>
    <definedName name="________PAG6" localSheetId="49">#REF!</definedName>
    <definedName name="________PAG6" localSheetId="50">#REF!</definedName>
    <definedName name="________PAG6" localSheetId="51">#REF!</definedName>
    <definedName name="________PAG6" localSheetId="52">#REF!</definedName>
    <definedName name="________PAG6" localSheetId="53">#REF!</definedName>
    <definedName name="________PAG6" localSheetId="54">#REF!</definedName>
    <definedName name="________PAG6" localSheetId="56">#REF!</definedName>
    <definedName name="________PAG6" localSheetId="59">#REF!</definedName>
    <definedName name="________PAG6" localSheetId="60">#REF!</definedName>
    <definedName name="________PAG6" localSheetId="61">#REF!</definedName>
    <definedName name="________PAG6" localSheetId="62">#REF!</definedName>
    <definedName name="________PAG6" localSheetId="63">#REF!</definedName>
    <definedName name="________PAG6" localSheetId="64">#REF!</definedName>
    <definedName name="________PAG6" localSheetId="65">#REF!</definedName>
    <definedName name="________PAG6" localSheetId="66">#REF!</definedName>
    <definedName name="________PAG6" localSheetId="7">#REF!</definedName>
    <definedName name="________PAG6" localSheetId="8">#REF!</definedName>
    <definedName name="________PAG6" localSheetId="67">#REF!</definedName>
    <definedName name="________PAG6" localSheetId="68">#REF!</definedName>
    <definedName name="________PAG6" localSheetId="77">#REF!</definedName>
    <definedName name="________PAG6" localSheetId="9">#REF!</definedName>
    <definedName name="________PAG6" localSheetId="10">#REF!</definedName>
    <definedName name="________PAG6" localSheetId="78">#REF!</definedName>
    <definedName name="________PAG6" localSheetId="79">#REF!</definedName>
    <definedName name="________PAG6" localSheetId="80">#REF!</definedName>
    <definedName name="________PAG6" localSheetId="81">#REF!</definedName>
    <definedName name="________PAG6" localSheetId="82">#REF!</definedName>
    <definedName name="________PAG6" localSheetId="83">#REF!</definedName>
    <definedName name="________PAG6" localSheetId="84">#REF!</definedName>
    <definedName name="________PAG6" localSheetId="85">#REF!</definedName>
    <definedName name="________PAG6" localSheetId="86">#REF!</definedName>
    <definedName name="________PAG6" localSheetId="87">#REF!</definedName>
    <definedName name="________PAG6" localSheetId="88">#REF!</definedName>
    <definedName name="________PAG6" localSheetId="89">#REF!</definedName>
    <definedName name="________PAG6" localSheetId="90">#REF!</definedName>
    <definedName name="________PAG6" localSheetId="91">#REF!</definedName>
    <definedName name="________PAG6" localSheetId="92">#REF!</definedName>
    <definedName name="________PAG6" localSheetId="93">#REF!</definedName>
    <definedName name="________PAG6" localSheetId="11">#REF!</definedName>
    <definedName name="________PAG6" localSheetId="12">#REF!</definedName>
    <definedName name="________PAG6" localSheetId="94">#REF!</definedName>
    <definedName name="________PAG6" localSheetId="95">#REF!</definedName>
    <definedName name="________PAG6" localSheetId="96">#REF!</definedName>
    <definedName name="________PAG6" localSheetId="97">#REF!</definedName>
    <definedName name="________PAG6" localSheetId="98">#REF!</definedName>
    <definedName name="________PAG6" localSheetId="99">#REF!</definedName>
    <definedName name="________PAG6" localSheetId="100">#REF!</definedName>
    <definedName name="________PAG6" localSheetId="101">#REF!</definedName>
    <definedName name="________PAG6" localSheetId="102">#REF!</definedName>
    <definedName name="________PAG6" localSheetId="103">#REF!</definedName>
    <definedName name="________PAG6" localSheetId="104">#REF!</definedName>
    <definedName name="________PAG6" localSheetId="105">#REF!</definedName>
    <definedName name="________PAG6" localSheetId="112">#REF!</definedName>
    <definedName name="________PAG6" localSheetId="116">#REF!</definedName>
    <definedName name="________PAG6" localSheetId="131">#REF!</definedName>
    <definedName name="________PAG6" localSheetId="133">#REF!</definedName>
    <definedName name="________PAG6" localSheetId="135">#REF!</definedName>
    <definedName name="________PAG6" localSheetId="137">#REF!</definedName>
    <definedName name="________PAG6" localSheetId="138">#REF!</definedName>
    <definedName name="________PAG6" localSheetId="139">#REF!</definedName>
    <definedName name="________PAG7" localSheetId="1">#REF!</definedName>
    <definedName name="________PAG7" localSheetId="150">#REF!</definedName>
    <definedName name="________PAG7" localSheetId="18">#REF!</definedName>
    <definedName name="________PAG7" localSheetId="19">#REF!</definedName>
    <definedName name="________PAG7" localSheetId="20">#REF!</definedName>
    <definedName name="________PAG7" localSheetId="21">#REF!</definedName>
    <definedName name="________PAG7" localSheetId="22">#REF!</definedName>
    <definedName name="________PAG7" localSheetId="23">#REF!</definedName>
    <definedName name="________PAG7" localSheetId="24">#REF!</definedName>
    <definedName name="________PAG7" localSheetId="25">#REF!</definedName>
    <definedName name="________PAG7" localSheetId="26">#REF!</definedName>
    <definedName name="________PAG7" localSheetId="27">#REF!</definedName>
    <definedName name="________PAG7" localSheetId="28">#REF!</definedName>
    <definedName name="________PAG7" localSheetId="29">#REF!</definedName>
    <definedName name="________PAG7" localSheetId="30">#REF!</definedName>
    <definedName name="________PAG7" localSheetId="31">#REF!</definedName>
    <definedName name="________PAG7" localSheetId="33">#REF!</definedName>
    <definedName name="________PAG7" localSheetId="3">#REF!</definedName>
    <definedName name="________PAG7" localSheetId="4">#REF!</definedName>
    <definedName name="________PAG7" localSheetId="34">#REF!</definedName>
    <definedName name="________PAG7" localSheetId="35">#REF!</definedName>
    <definedName name="________PAG7" localSheetId="37">#REF!</definedName>
    <definedName name="________PAG7" localSheetId="38">#REF!</definedName>
    <definedName name="________PAG7" localSheetId="39">#REF!</definedName>
    <definedName name="________PAG7" localSheetId="40">#REF!</definedName>
    <definedName name="________PAG7" localSheetId="41">#REF!</definedName>
    <definedName name="________PAG7" localSheetId="42">#REF!</definedName>
    <definedName name="________PAG7" localSheetId="43">#REF!</definedName>
    <definedName name="________PAG7" localSheetId="44">#REF!</definedName>
    <definedName name="________PAG7" localSheetId="46">#REF!</definedName>
    <definedName name="________PAG7" localSheetId="47">#REF!</definedName>
    <definedName name="________PAG7" localSheetId="48">#REF!</definedName>
    <definedName name="________PAG7" localSheetId="5">#REF!</definedName>
    <definedName name="________PAG7" localSheetId="49">#REF!</definedName>
    <definedName name="________PAG7" localSheetId="50">#REF!</definedName>
    <definedName name="________PAG7" localSheetId="51">#REF!</definedName>
    <definedName name="________PAG7" localSheetId="52">#REF!</definedName>
    <definedName name="________PAG7" localSheetId="53">#REF!</definedName>
    <definedName name="________PAG7" localSheetId="54">#REF!</definedName>
    <definedName name="________PAG7" localSheetId="56">#REF!</definedName>
    <definedName name="________PAG7" localSheetId="59">#REF!</definedName>
    <definedName name="________PAG7" localSheetId="60">#REF!</definedName>
    <definedName name="________PAG7" localSheetId="61">#REF!</definedName>
    <definedName name="________PAG7" localSheetId="62">#REF!</definedName>
    <definedName name="________PAG7" localSheetId="63">#REF!</definedName>
    <definedName name="________PAG7" localSheetId="64">#REF!</definedName>
    <definedName name="________PAG7" localSheetId="65">#REF!</definedName>
    <definedName name="________PAG7" localSheetId="66">#REF!</definedName>
    <definedName name="________PAG7" localSheetId="7">#REF!</definedName>
    <definedName name="________PAG7" localSheetId="8">#REF!</definedName>
    <definedName name="________PAG7" localSheetId="67">#REF!</definedName>
    <definedName name="________PAG7" localSheetId="68">#REF!</definedName>
    <definedName name="________PAG7" localSheetId="77">#REF!</definedName>
    <definedName name="________PAG7" localSheetId="9">#REF!</definedName>
    <definedName name="________PAG7" localSheetId="10">#REF!</definedName>
    <definedName name="________PAG7" localSheetId="78">#REF!</definedName>
    <definedName name="________PAG7" localSheetId="79">#REF!</definedName>
    <definedName name="________PAG7" localSheetId="80">#REF!</definedName>
    <definedName name="________PAG7" localSheetId="81">#REF!</definedName>
    <definedName name="________PAG7" localSheetId="82">#REF!</definedName>
    <definedName name="________PAG7" localSheetId="83">#REF!</definedName>
    <definedName name="________PAG7" localSheetId="84">#REF!</definedName>
    <definedName name="________PAG7" localSheetId="85">#REF!</definedName>
    <definedName name="________PAG7" localSheetId="86">#REF!</definedName>
    <definedName name="________PAG7" localSheetId="87">#REF!</definedName>
    <definedName name="________PAG7" localSheetId="88">#REF!</definedName>
    <definedName name="________PAG7" localSheetId="89">#REF!</definedName>
    <definedName name="________PAG7" localSheetId="90">#REF!</definedName>
    <definedName name="________PAG7" localSheetId="91">#REF!</definedName>
    <definedName name="________PAG7" localSheetId="92">#REF!</definedName>
    <definedName name="________PAG7" localSheetId="93">#REF!</definedName>
    <definedName name="________PAG7" localSheetId="11">#REF!</definedName>
    <definedName name="________PAG7" localSheetId="12">#REF!</definedName>
    <definedName name="________PAG7" localSheetId="94">#REF!</definedName>
    <definedName name="________PAG7" localSheetId="95">#REF!</definedName>
    <definedName name="________PAG7" localSheetId="96">#REF!</definedName>
    <definedName name="________PAG7" localSheetId="97">#REF!</definedName>
    <definedName name="________PAG7" localSheetId="98">#REF!</definedName>
    <definedName name="________PAG7" localSheetId="99">#REF!</definedName>
    <definedName name="________PAG7" localSheetId="100">#REF!</definedName>
    <definedName name="________PAG7" localSheetId="101">#REF!</definedName>
    <definedName name="________PAG7" localSheetId="102">#REF!</definedName>
    <definedName name="________PAG7" localSheetId="103">#REF!</definedName>
    <definedName name="________PAG7" localSheetId="104">#REF!</definedName>
    <definedName name="________PAG7" localSheetId="105">#REF!</definedName>
    <definedName name="________PAG7" localSheetId="112">#REF!</definedName>
    <definedName name="________PAG7" localSheetId="116">#REF!</definedName>
    <definedName name="________PAG7" localSheetId="131">#REF!</definedName>
    <definedName name="________PAG7" localSheetId="133">#REF!</definedName>
    <definedName name="________PAG7" localSheetId="135">#REF!</definedName>
    <definedName name="________PAG7" localSheetId="137">#REF!</definedName>
    <definedName name="________PAG7" localSheetId="138">#REF!</definedName>
    <definedName name="________PAG7" localSheetId="139">#REF!</definedName>
    <definedName name="________PAG8" localSheetId="1">#REF!</definedName>
    <definedName name="________PAG8" localSheetId="150">#REF!</definedName>
    <definedName name="________PAG8" localSheetId="18">#REF!</definedName>
    <definedName name="________PAG8" localSheetId="19">#REF!</definedName>
    <definedName name="________PAG8" localSheetId="20">#REF!</definedName>
    <definedName name="________PAG8" localSheetId="21">#REF!</definedName>
    <definedName name="________PAG8" localSheetId="22">#REF!</definedName>
    <definedName name="________PAG8" localSheetId="23">#REF!</definedName>
    <definedName name="________PAG8" localSheetId="24">#REF!</definedName>
    <definedName name="________PAG8" localSheetId="25">#REF!</definedName>
    <definedName name="________PAG8" localSheetId="26">#REF!</definedName>
    <definedName name="________PAG8" localSheetId="27">#REF!</definedName>
    <definedName name="________PAG8" localSheetId="28">#REF!</definedName>
    <definedName name="________PAG8" localSheetId="29">#REF!</definedName>
    <definedName name="________PAG8" localSheetId="30">#REF!</definedName>
    <definedName name="________PAG8" localSheetId="31">#REF!</definedName>
    <definedName name="________PAG8" localSheetId="33">#REF!</definedName>
    <definedName name="________PAG8" localSheetId="3">#REF!</definedName>
    <definedName name="________PAG8" localSheetId="4">#REF!</definedName>
    <definedName name="________PAG8" localSheetId="34">#REF!</definedName>
    <definedName name="________PAG8" localSheetId="35">#REF!</definedName>
    <definedName name="________PAG8" localSheetId="37">#REF!</definedName>
    <definedName name="________PAG8" localSheetId="38">#REF!</definedName>
    <definedName name="________PAG8" localSheetId="39">#REF!</definedName>
    <definedName name="________PAG8" localSheetId="40">#REF!</definedName>
    <definedName name="________PAG8" localSheetId="41">#REF!</definedName>
    <definedName name="________PAG8" localSheetId="42">#REF!</definedName>
    <definedName name="________PAG8" localSheetId="43">#REF!</definedName>
    <definedName name="________PAG8" localSheetId="44">#REF!</definedName>
    <definedName name="________PAG8" localSheetId="46">#REF!</definedName>
    <definedName name="________PAG8" localSheetId="47">#REF!</definedName>
    <definedName name="________PAG8" localSheetId="48">#REF!</definedName>
    <definedName name="________PAG8" localSheetId="5">#REF!</definedName>
    <definedName name="________PAG8" localSheetId="49">#REF!</definedName>
    <definedName name="________PAG8" localSheetId="50">#REF!</definedName>
    <definedName name="________PAG8" localSheetId="51">#REF!</definedName>
    <definedName name="________PAG8" localSheetId="52">#REF!</definedName>
    <definedName name="________PAG8" localSheetId="53">#REF!</definedName>
    <definedName name="________PAG8" localSheetId="54">#REF!</definedName>
    <definedName name="________PAG8" localSheetId="56">#REF!</definedName>
    <definedName name="________PAG8" localSheetId="59">#REF!</definedName>
    <definedName name="________PAG8" localSheetId="60">#REF!</definedName>
    <definedName name="________PAG8" localSheetId="61">#REF!</definedName>
    <definedName name="________PAG8" localSheetId="62">#REF!</definedName>
    <definedName name="________PAG8" localSheetId="63">#REF!</definedName>
    <definedName name="________PAG8" localSheetId="64">#REF!</definedName>
    <definedName name="________PAG8" localSheetId="65">#REF!</definedName>
    <definedName name="________PAG8" localSheetId="66">#REF!</definedName>
    <definedName name="________PAG8" localSheetId="7">#REF!</definedName>
    <definedName name="________PAG8" localSheetId="8">#REF!</definedName>
    <definedName name="________PAG8" localSheetId="67">#REF!</definedName>
    <definedName name="________PAG8" localSheetId="68">#REF!</definedName>
    <definedName name="________PAG8" localSheetId="77">#REF!</definedName>
    <definedName name="________PAG8" localSheetId="9">#REF!</definedName>
    <definedName name="________PAG8" localSheetId="10">#REF!</definedName>
    <definedName name="________PAG8" localSheetId="78">#REF!</definedName>
    <definedName name="________PAG8" localSheetId="79">#REF!</definedName>
    <definedName name="________PAG8" localSheetId="80">#REF!</definedName>
    <definedName name="________PAG8" localSheetId="81">#REF!</definedName>
    <definedName name="________PAG8" localSheetId="82">#REF!</definedName>
    <definedName name="________PAG8" localSheetId="83">#REF!</definedName>
    <definedName name="________PAG8" localSheetId="84">#REF!</definedName>
    <definedName name="________PAG8" localSheetId="85">#REF!</definedName>
    <definedName name="________PAG8" localSheetId="86">#REF!</definedName>
    <definedName name="________PAG8" localSheetId="87">#REF!</definedName>
    <definedName name="________PAG8" localSheetId="88">#REF!</definedName>
    <definedName name="________PAG8" localSheetId="89">#REF!</definedName>
    <definedName name="________PAG8" localSheetId="90">#REF!</definedName>
    <definedName name="________PAG8" localSheetId="91">#REF!</definedName>
    <definedName name="________PAG8" localSheetId="92">#REF!</definedName>
    <definedName name="________PAG8" localSheetId="93">#REF!</definedName>
    <definedName name="________PAG8" localSheetId="11">#REF!</definedName>
    <definedName name="________PAG8" localSheetId="12">#REF!</definedName>
    <definedName name="________PAG8" localSheetId="94">#REF!</definedName>
    <definedName name="________PAG8" localSheetId="95">#REF!</definedName>
    <definedName name="________PAG8" localSheetId="96">#REF!</definedName>
    <definedName name="________PAG8" localSheetId="97">#REF!</definedName>
    <definedName name="________PAG8" localSheetId="98">#REF!</definedName>
    <definedName name="________PAG8" localSheetId="99">#REF!</definedName>
    <definedName name="________PAG8" localSheetId="100">#REF!</definedName>
    <definedName name="________PAG8" localSheetId="101">#REF!</definedName>
    <definedName name="________PAG8" localSheetId="102">#REF!</definedName>
    <definedName name="________PAG8" localSheetId="103">#REF!</definedName>
    <definedName name="________PAG8" localSheetId="104">#REF!</definedName>
    <definedName name="________PAG8" localSheetId="105">#REF!</definedName>
    <definedName name="________PAG8" localSheetId="112">#REF!</definedName>
    <definedName name="________PAG8" localSheetId="116">#REF!</definedName>
    <definedName name="________PAG8" localSheetId="131">#REF!</definedName>
    <definedName name="________PAG8" localSheetId="133">#REF!</definedName>
    <definedName name="________PAG8" localSheetId="135">#REF!</definedName>
    <definedName name="________PAG8" localSheetId="137">#REF!</definedName>
    <definedName name="________PAG8" localSheetId="138">#REF!</definedName>
    <definedName name="________PAG8" localSheetId="139">#REF!</definedName>
    <definedName name="________PAG9" localSheetId="1">#REF!</definedName>
    <definedName name="________PAG9" localSheetId="150">#REF!</definedName>
    <definedName name="________PAG9" localSheetId="18">#REF!</definedName>
    <definedName name="________PAG9" localSheetId="19">#REF!</definedName>
    <definedName name="________PAG9" localSheetId="20">#REF!</definedName>
    <definedName name="________PAG9" localSheetId="21">#REF!</definedName>
    <definedName name="________PAG9" localSheetId="22">#REF!</definedName>
    <definedName name="________PAG9" localSheetId="23">#REF!</definedName>
    <definedName name="________PAG9" localSheetId="24">#REF!</definedName>
    <definedName name="________PAG9" localSheetId="25">#REF!</definedName>
    <definedName name="________PAG9" localSheetId="26">#REF!</definedName>
    <definedName name="________PAG9" localSheetId="27">#REF!</definedName>
    <definedName name="________PAG9" localSheetId="28">#REF!</definedName>
    <definedName name="________PAG9" localSheetId="29">#REF!</definedName>
    <definedName name="________PAG9" localSheetId="30">#REF!</definedName>
    <definedName name="________PAG9" localSheetId="31">#REF!</definedName>
    <definedName name="________PAG9" localSheetId="33">#REF!</definedName>
    <definedName name="________PAG9" localSheetId="3">#REF!</definedName>
    <definedName name="________PAG9" localSheetId="4">#REF!</definedName>
    <definedName name="________PAG9" localSheetId="34">#REF!</definedName>
    <definedName name="________PAG9" localSheetId="35">#REF!</definedName>
    <definedName name="________PAG9" localSheetId="37">#REF!</definedName>
    <definedName name="________PAG9" localSheetId="38">#REF!</definedName>
    <definedName name="________PAG9" localSheetId="39">#REF!</definedName>
    <definedName name="________PAG9" localSheetId="40">#REF!</definedName>
    <definedName name="________PAG9" localSheetId="41">#REF!</definedName>
    <definedName name="________PAG9" localSheetId="42">#REF!</definedName>
    <definedName name="________PAG9" localSheetId="43">#REF!</definedName>
    <definedName name="________PAG9" localSheetId="44">#REF!</definedName>
    <definedName name="________PAG9" localSheetId="46">#REF!</definedName>
    <definedName name="________PAG9" localSheetId="47">#REF!</definedName>
    <definedName name="________PAG9" localSheetId="48">#REF!</definedName>
    <definedName name="________PAG9" localSheetId="5">#REF!</definedName>
    <definedName name="________PAG9" localSheetId="49">#REF!</definedName>
    <definedName name="________PAG9" localSheetId="50">#REF!</definedName>
    <definedName name="________PAG9" localSheetId="51">#REF!</definedName>
    <definedName name="________PAG9" localSheetId="52">#REF!</definedName>
    <definedName name="________PAG9" localSheetId="53">#REF!</definedName>
    <definedName name="________PAG9" localSheetId="54">#REF!</definedName>
    <definedName name="________PAG9" localSheetId="56">#REF!</definedName>
    <definedName name="________PAG9" localSheetId="59">#REF!</definedName>
    <definedName name="________PAG9" localSheetId="60">#REF!</definedName>
    <definedName name="________PAG9" localSheetId="61">#REF!</definedName>
    <definedName name="________PAG9" localSheetId="62">#REF!</definedName>
    <definedName name="________PAG9" localSheetId="63">#REF!</definedName>
    <definedName name="________PAG9" localSheetId="64">#REF!</definedName>
    <definedName name="________PAG9" localSheetId="65">#REF!</definedName>
    <definedName name="________PAG9" localSheetId="66">#REF!</definedName>
    <definedName name="________PAG9" localSheetId="7">#REF!</definedName>
    <definedName name="________PAG9" localSheetId="8">#REF!</definedName>
    <definedName name="________PAG9" localSheetId="67">#REF!</definedName>
    <definedName name="________PAG9" localSheetId="68">#REF!</definedName>
    <definedName name="________PAG9" localSheetId="77">#REF!</definedName>
    <definedName name="________PAG9" localSheetId="9">#REF!</definedName>
    <definedName name="________PAG9" localSheetId="10">#REF!</definedName>
    <definedName name="________PAG9" localSheetId="78">#REF!</definedName>
    <definedName name="________PAG9" localSheetId="79">#REF!</definedName>
    <definedName name="________PAG9" localSheetId="80">#REF!</definedName>
    <definedName name="________PAG9" localSheetId="81">#REF!</definedName>
    <definedName name="________PAG9" localSheetId="82">#REF!</definedName>
    <definedName name="________PAG9" localSheetId="83">#REF!</definedName>
    <definedName name="________PAG9" localSheetId="84">#REF!</definedName>
    <definedName name="________PAG9" localSheetId="85">#REF!</definedName>
    <definedName name="________PAG9" localSheetId="86">#REF!</definedName>
    <definedName name="________PAG9" localSheetId="87">#REF!</definedName>
    <definedName name="________PAG9" localSheetId="88">#REF!</definedName>
    <definedName name="________PAG9" localSheetId="89">#REF!</definedName>
    <definedName name="________PAG9" localSheetId="90">#REF!</definedName>
    <definedName name="________PAG9" localSheetId="91">#REF!</definedName>
    <definedName name="________PAG9" localSheetId="92">#REF!</definedName>
    <definedName name="________PAG9" localSheetId="93">#REF!</definedName>
    <definedName name="________PAG9" localSheetId="11">#REF!</definedName>
    <definedName name="________PAG9" localSheetId="12">#REF!</definedName>
    <definedName name="________PAG9" localSheetId="94">#REF!</definedName>
    <definedName name="________PAG9" localSheetId="95">#REF!</definedName>
    <definedName name="________PAG9" localSheetId="96">#REF!</definedName>
    <definedName name="________PAG9" localSheetId="97">#REF!</definedName>
    <definedName name="________PAG9" localSheetId="98">#REF!</definedName>
    <definedName name="________PAG9" localSheetId="99">#REF!</definedName>
    <definedName name="________PAG9" localSheetId="100">#REF!</definedName>
    <definedName name="________PAG9" localSheetId="101">#REF!</definedName>
    <definedName name="________PAG9" localSheetId="102">#REF!</definedName>
    <definedName name="________PAG9" localSheetId="103">#REF!</definedName>
    <definedName name="________PAG9" localSheetId="104">#REF!</definedName>
    <definedName name="________PAG9" localSheetId="105">#REF!</definedName>
    <definedName name="________PAG9" localSheetId="112">#REF!</definedName>
    <definedName name="________PAG9" localSheetId="116">#REF!</definedName>
    <definedName name="________PAG9" localSheetId="131">#REF!</definedName>
    <definedName name="________PAG9" localSheetId="133">#REF!</definedName>
    <definedName name="________PAG9" localSheetId="135">#REF!</definedName>
    <definedName name="________PAG9" localSheetId="137">#REF!</definedName>
    <definedName name="________PAG9" localSheetId="138">#REF!</definedName>
    <definedName name="________PAG9" localSheetId="139">#REF!</definedName>
    <definedName name="_______imp1" localSheetId="1">#REF!</definedName>
    <definedName name="_______imp1" localSheetId="150">#REF!</definedName>
    <definedName name="_______imp1" localSheetId="18">#REF!</definedName>
    <definedName name="_______imp1" localSheetId="19">#REF!</definedName>
    <definedName name="_______imp1" localSheetId="20">#REF!</definedName>
    <definedName name="_______imp1" localSheetId="21">#REF!</definedName>
    <definedName name="_______imp1" localSheetId="22">#REF!</definedName>
    <definedName name="_______imp1" localSheetId="23">#REF!</definedName>
    <definedName name="_______imp1" localSheetId="24">#REF!</definedName>
    <definedName name="_______imp1" localSheetId="25">#REF!</definedName>
    <definedName name="_______imp1" localSheetId="26">#REF!</definedName>
    <definedName name="_______imp1" localSheetId="27">#REF!</definedName>
    <definedName name="_______imp1" localSheetId="28">#REF!</definedName>
    <definedName name="_______imp1" localSheetId="29">#REF!</definedName>
    <definedName name="_______imp1" localSheetId="30">#REF!</definedName>
    <definedName name="_______imp1" localSheetId="31">#REF!</definedName>
    <definedName name="_______imp1" localSheetId="33">#REF!</definedName>
    <definedName name="_______imp1" localSheetId="3">#REF!</definedName>
    <definedName name="_______imp1" localSheetId="4">#REF!</definedName>
    <definedName name="_______imp1" localSheetId="34">#REF!</definedName>
    <definedName name="_______imp1" localSheetId="35">#REF!</definedName>
    <definedName name="_______imp1" localSheetId="37">#REF!</definedName>
    <definedName name="_______imp1" localSheetId="38">#REF!</definedName>
    <definedName name="_______imp1" localSheetId="39">#REF!</definedName>
    <definedName name="_______imp1" localSheetId="40">#REF!</definedName>
    <definedName name="_______imp1" localSheetId="41">#REF!</definedName>
    <definedName name="_______imp1" localSheetId="42">#REF!</definedName>
    <definedName name="_______imp1" localSheetId="43">#REF!</definedName>
    <definedName name="_______imp1" localSheetId="44">#REF!</definedName>
    <definedName name="_______imp1" localSheetId="46">#REF!</definedName>
    <definedName name="_______imp1" localSheetId="47">#REF!</definedName>
    <definedName name="_______imp1" localSheetId="48">#REF!</definedName>
    <definedName name="_______imp1" localSheetId="5">#REF!</definedName>
    <definedName name="_______imp1" localSheetId="49">#REF!</definedName>
    <definedName name="_______imp1" localSheetId="50">#REF!</definedName>
    <definedName name="_______imp1" localSheetId="51">#REF!</definedName>
    <definedName name="_______imp1" localSheetId="52">#REF!</definedName>
    <definedName name="_______imp1" localSheetId="53">#REF!</definedName>
    <definedName name="_______imp1" localSheetId="54">#REF!</definedName>
    <definedName name="_______imp1" localSheetId="56">#REF!</definedName>
    <definedName name="_______imp1" localSheetId="59">#REF!</definedName>
    <definedName name="_______imp1" localSheetId="60">#REF!</definedName>
    <definedName name="_______imp1" localSheetId="61">#REF!</definedName>
    <definedName name="_______imp1" localSheetId="62">#REF!</definedName>
    <definedName name="_______imp1" localSheetId="63">#REF!</definedName>
    <definedName name="_______imp1" localSheetId="64">#REF!</definedName>
    <definedName name="_______imp1" localSheetId="65">#REF!</definedName>
    <definedName name="_______imp1" localSheetId="66">#REF!</definedName>
    <definedName name="_______imp1" localSheetId="7">#REF!</definedName>
    <definedName name="_______imp1" localSheetId="8">#REF!</definedName>
    <definedName name="_______imp1" localSheetId="67">#REF!</definedName>
    <definedName name="_______imp1" localSheetId="68">#REF!</definedName>
    <definedName name="_______imp1" localSheetId="77">#REF!</definedName>
    <definedName name="_______imp1" localSheetId="9">#REF!</definedName>
    <definedName name="_______imp1" localSheetId="10">#REF!</definedName>
    <definedName name="_______imp1" localSheetId="78">#REF!</definedName>
    <definedName name="_______imp1" localSheetId="79">#REF!</definedName>
    <definedName name="_______imp1" localSheetId="80">#REF!</definedName>
    <definedName name="_______imp1" localSheetId="81">#REF!</definedName>
    <definedName name="_______imp1" localSheetId="82">#REF!</definedName>
    <definedName name="_______imp1" localSheetId="83">#REF!</definedName>
    <definedName name="_______imp1" localSheetId="84">#REF!</definedName>
    <definedName name="_______imp1" localSheetId="85">#REF!</definedName>
    <definedName name="_______imp1" localSheetId="86">#REF!</definedName>
    <definedName name="_______imp1" localSheetId="87">#REF!</definedName>
    <definedName name="_______imp1" localSheetId="88">#REF!</definedName>
    <definedName name="_______imp1" localSheetId="89">#REF!</definedName>
    <definedName name="_______imp1" localSheetId="90">#REF!</definedName>
    <definedName name="_______imp1" localSheetId="91">#REF!</definedName>
    <definedName name="_______imp1" localSheetId="92">#REF!</definedName>
    <definedName name="_______imp1" localSheetId="93">#REF!</definedName>
    <definedName name="_______imp1" localSheetId="11">#REF!</definedName>
    <definedName name="_______imp1" localSheetId="12">#REF!</definedName>
    <definedName name="_______imp1" localSheetId="94">#REF!</definedName>
    <definedName name="_______imp1" localSheetId="95">#REF!</definedName>
    <definedName name="_______imp1" localSheetId="96">#REF!</definedName>
    <definedName name="_______imp1" localSheetId="97">#REF!</definedName>
    <definedName name="_______imp1" localSheetId="98">#REF!</definedName>
    <definedName name="_______imp1" localSheetId="99">#REF!</definedName>
    <definedName name="_______imp1" localSheetId="100">#REF!</definedName>
    <definedName name="_______imp1" localSheetId="101">#REF!</definedName>
    <definedName name="_______imp1" localSheetId="102">#REF!</definedName>
    <definedName name="_______imp1" localSheetId="103">#REF!</definedName>
    <definedName name="_______imp1" localSheetId="104">#REF!</definedName>
    <definedName name="_______imp1" localSheetId="105">#REF!</definedName>
    <definedName name="_______imp1" localSheetId="112">#REF!</definedName>
    <definedName name="_______imp1" localSheetId="116">#REF!</definedName>
    <definedName name="_______imp1" localSheetId="131">#REF!</definedName>
    <definedName name="_______imp1" localSheetId="133">#REF!</definedName>
    <definedName name="_______imp1" localSheetId="135">#REF!</definedName>
    <definedName name="_______imp1" localSheetId="137">#REF!</definedName>
    <definedName name="_______imp1" localSheetId="138">#REF!</definedName>
    <definedName name="_______imp1" localSheetId="139">#REF!</definedName>
    <definedName name="_______imp2" localSheetId="1">#REF!</definedName>
    <definedName name="_______imp2" localSheetId="150">#REF!</definedName>
    <definedName name="_______imp2" localSheetId="18">#REF!</definedName>
    <definedName name="_______imp2" localSheetId="19">#REF!</definedName>
    <definedName name="_______imp2" localSheetId="20">#REF!</definedName>
    <definedName name="_______imp2" localSheetId="21">#REF!</definedName>
    <definedName name="_______imp2" localSheetId="22">#REF!</definedName>
    <definedName name="_______imp2" localSheetId="23">#REF!</definedName>
    <definedName name="_______imp2" localSheetId="24">#REF!</definedName>
    <definedName name="_______imp2" localSheetId="25">#REF!</definedName>
    <definedName name="_______imp2" localSheetId="26">#REF!</definedName>
    <definedName name="_______imp2" localSheetId="27">#REF!</definedName>
    <definedName name="_______imp2" localSheetId="28">#REF!</definedName>
    <definedName name="_______imp2" localSheetId="29">#REF!</definedName>
    <definedName name="_______imp2" localSheetId="30">#REF!</definedName>
    <definedName name="_______imp2" localSheetId="31">#REF!</definedName>
    <definedName name="_______imp2" localSheetId="33">#REF!</definedName>
    <definedName name="_______imp2" localSheetId="3">#REF!</definedName>
    <definedName name="_______imp2" localSheetId="4">#REF!</definedName>
    <definedName name="_______imp2" localSheetId="34">#REF!</definedName>
    <definedName name="_______imp2" localSheetId="35">#REF!</definedName>
    <definedName name="_______imp2" localSheetId="37">#REF!</definedName>
    <definedName name="_______imp2" localSheetId="38">#REF!</definedName>
    <definedName name="_______imp2" localSheetId="39">#REF!</definedName>
    <definedName name="_______imp2" localSheetId="40">#REF!</definedName>
    <definedName name="_______imp2" localSheetId="41">#REF!</definedName>
    <definedName name="_______imp2" localSheetId="42">#REF!</definedName>
    <definedName name="_______imp2" localSheetId="43">#REF!</definedName>
    <definedName name="_______imp2" localSheetId="44">#REF!</definedName>
    <definedName name="_______imp2" localSheetId="46">#REF!</definedName>
    <definedName name="_______imp2" localSheetId="47">#REF!</definedName>
    <definedName name="_______imp2" localSheetId="48">#REF!</definedName>
    <definedName name="_______imp2" localSheetId="5">#REF!</definedName>
    <definedName name="_______imp2" localSheetId="49">#REF!</definedName>
    <definedName name="_______imp2" localSheetId="50">#REF!</definedName>
    <definedName name="_______imp2" localSheetId="51">#REF!</definedName>
    <definedName name="_______imp2" localSheetId="52">#REF!</definedName>
    <definedName name="_______imp2" localSheetId="53">#REF!</definedName>
    <definedName name="_______imp2" localSheetId="54">#REF!</definedName>
    <definedName name="_______imp2" localSheetId="56">#REF!</definedName>
    <definedName name="_______imp2" localSheetId="59">#REF!</definedName>
    <definedName name="_______imp2" localSheetId="60">#REF!</definedName>
    <definedName name="_______imp2" localSheetId="61">#REF!</definedName>
    <definedName name="_______imp2" localSheetId="62">#REF!</definedName>
    <definedName name="_______imp2" localSheetId="63">#REF!</definedName>
    <definedName name="_______imp2" localSheetId="64">#REF!</definedName>
    <definedName name="_______imp2" localSheetId="65">#REF!</definedName>
    <definedName name="_______imp2" localSheetId="66">#REF!</definedName>
    <definedName name="_______imp2" localSheetId="7">#REF!</definedName>
    <definedName name="_______imp2" localSheetId="8">#REF!</definedName>
    <definedName name="_______imp2" localSheetId="67">#REF!</definedName>
    <definedName name="_______imp2" localSheetId="68">#REF!</definedName>
    <definedName name="_______imp2" localSheetId="77">#REF!</definedName>
    <definedName name="_______imp2" localSheetId="9">#REF!</definedName>
    <definedName name="_______imp2" localSheetId="10">#REF!</definedName>
    <definedName name="_______imp2" localSheetId="78">#REF!</definedName>
    <definedName name="_______imp2" localSheetId="79">#REF!</definedName>
    <definedName name="_______imp2" localSheetId="80">#REF!</definedName>
    <definedName name="_______imp2" localSheetId="81">#REF!</definedName>
    <definedName name="_______imp2" localSheetId="82">#REF!</definedName>
    <definedName name="_______imp2" localSheetId="83">#REF!</definedName>
    <definedName name="_______imp2" localSheetId="84">#REF!</definedName>
    <definedName name="_______imp2" localSheetId="85">#REF!</definedName>
    <definedName name="_______imp2" localSheetId="86">#REF!</definedName>
    <definedName name="_______imp2" localSheetId="87">#REF!</definedName>
    <definedName name="_______imp2" localSheetId="88">#REF!</definedName>
    <definedName name="_______imp2" localSheetId="89">#REF!</definedName>
    <definedName name="_______imp2" localSheetId="90">#REF!</definedName>
    <definedName name="_______imp2" localSheetId="91">#REF!</definedName>
    <definedName name="_______imp2" localSheetId="92">#REF!</definedName>
    <definedName name="_______imp2" localSheetId="93">#REF!</definedName>
    <definedName name="_______imp2" localSheetId="11">#REF!</definedName>
    <definedName name="_______imp2" localSheetId="12">#REF!</definedName>
    <definedName name="_______imp2" localSheetId="94">#REF!</definedName>
    <definedName name="_______imp2" localSheetId="95">#REF!</definedName>
    <definedName name="_______imp2" localSheetId="96">#REF!</definedName>
    <definedName name="_______imp2" localSheetId="97">#REF!</definedName>
    <definedName name="_______imp2" localSheetId="98">#REF!</definedName>
    <definedName name="_______imp2" localSheetId="99">#REF!</definedName>
    <definedName name="_______imp2" localSheetId="100">#REF!</definedName>
    <definedName name="_______imp2" localSheetId="101">#REF!</definedName>
    <definedName name="_______imp2" localSheetId="102">#REF!</definedName>
    <definedName name="_______imp2" localSheetId="103">#REF!</definedName>
    <definedName name="_______imp2" localSheetId="104">#REF!</definedName>
    <definedName name="_______imp2" localSheetId="105">#REF!</definedName>
    <definedName name="_______imp2" localSheetId="112">#REF!</definedName>
    <definedName name="_______imp2" localSheetId="116">#REF!</definedName>
    <definedName name="_______imp2" localSheetId="131">#REF!</definedName>
    <definedName name="_______imp2" localSheetId="133">#REF!</definedName>
    <definedName name="_______imp2" localSheetId="135">#REF!</definedName>
    <definedName name="_______imp2" localSheetId="137">#REF!</definedName>
    <definedName name="_______imp2" localSheetId="138">#REF!</definedName>
    <definedName name="_______imp2" localSheetId="139">#REF!</definedName>
    <definedName name="_______pag03" localSheetId="1">#REF!</definedName>
    <definedName name="_______pag03" localSheetId="150">#REF!</definedName>
    <definedName name="_______pag03" localSheetId="18">#REF!</definedName>
    <definedName name="_______pag03" localSheetId="19">#REF!</definedName>
    <definedName name="_______pag03" localSheetId="20">#REF!</definedName>
    <definedName name="_______pag03" localSheetId="21">#REF!</definedName>
    <definedName name="_______pag03" localSheetId="22">#REF!</definedName>
    <definedName name="_______pag03" localSheetId="23">#REF!</definedName>
    <definedName name="_______pag03" localSheetId="24">#REF!</definedName>
    <definedName name="_______pag03" localSheetId="25">#REF!</definedName>
    <definedName name="_______pag03" localSheetId="26">#REF!</definedName>
    <definedName name="_______pag03" localSheetId="27">#REF!</definedName>
    <definedName name="_______pag03" localSheetId="28">#REF!</definedName>
    <definedName name="_______pag03" localSheetId="29">#REF!</definedName>
    <definedName name="_______pag03" localSheetId="30">#REF!</definedName>
    <definedName name="_______pag03" localSheetId="31">#REF!</definedName>
    <definedName name="_______pag03" localSheetId="33">#REF!</definedName>
    <definedName name="_______pag03" localSheetId="3">#REF!</definedName>
    <definedName name="_______pag03" localSheetId="4">#REF!</definedName>
    <definedName name="_______pag03" localSheetId="34">#REF!</definedName>
    <definedName name="_______pag03" localSheetId="35">#REF!</definedName>
    <definedName name="_______pag03" localSheetId="37">#REF!</definedName>
    <definedName name="_______pag03" localSheetId="38">#REF!</definedName>
    <definedName name="_______pag03" localSheetId="39">#REF!</definedName>
    <definedName name="_______pag03" localSheetId="40">#REF!</definedName>
    <definedName name="_______pag03" localSheetId="41">#REF!</definedName>
    <definedName name="_______pag03" localSheetId="42">#REF!</definedName>
    <definedName name="_______pag03" localSheetId="43">#REF!</definedName>
    <definedName name="_______pag03" localSheetId="44">#REF!</definedName>
    <definedName name="_______pag03" localSheetId="46">#REF!</definedName>
    <definedName name="_______pag03" localSheetId="47">#REF!</definedName>
    <definedName name="_______pag03" localSheetId="48">#REF!</definedName>
    <definedName name="_______pag03" localSheetId="5">#REF!</definedName>
    <definedName name="_______pag03" localSheetId="49">#REF!</definedName>
    <definedName name="_______pag03" localSheetId="50">#REF!</definedName>
    <definedName name="_______pag03" localSheetId="51">#REF!</definedName>
    <definedName name="_______pag03" localSheetId="52">#REF!</definedName>
    <definedName name="_______pag03" localSheetId="53">#REF!</definedName>
    <definedName name="_______pag03" localSheetId="54">#REF!</definedName>
    <definedName name="_______pag03" localSheetId="56">#REF!</definedName>
    <definedName name="_______pag03" localSheetId="59">#REF!</definedName>
    <definedName name="_______pag03" localSheetId="60">#REF!</definedName>
    <definedName name="_______pag03" localSheetId="61">#REF!</definedName>
    <definedName name="_______pag03" localSheetId="62">#REF!</definedName>
    <definedName name="_______pag03" localSheetId="63">#REF!</definedName>
    <definedName name="_______pag03" localSheetId="64">#REF!</definedName>
    <definedName name="_______pag03" localSheetId="65">#REF!</definedName>
    <definedName name="_______pag03" localSheetId="66">#REF!</definedName>
    <definedName name="_______pag03" localSheetId="7">#REF!</definedName>
    <definedName name="_______pag03" localSheetId="8">#REF!</definedName>
    <definedName name="_______pag03" localSheetId="67">#REF!</definedName>
    <definedName name="_______pag03" localSheetId="68">#REF!</definedName>
    <definedName name="_______pag03" localSheetId="77">#REF!</definedName>
    <definedName name="_______pag03" localSheetId="9">#REF!</definedName>
    <definedName name="_______pag03" localSheetId="10">#REF!</definedName>
    <definedName name="_______pag03" localSheetId="78">#REF!</definedName>
    <definedName name="_______pag03" localSheetId="79">#REF!</definedName>
    <definedName name="_______pag03" localSheetId="80">#REF!</definedName>
    <definedName name="_______pag03" localSheetId="81">#REF!</definedName>
    <definedName name="_______pag03" localSheetId="82">#REF!</definedName>
    <definedName name="_______pag03" localSheetId="83">#REF!</definedName>
    <definedName name="_______pag03" localSheetId="84">#REF!</definedName>
    <definedName name="_______pag03" localSheetId="85">#REF!</definedName>
    <definedName name="_______pag03" localSheetId="86">#REF!</definedName>
    <definedName name="_______pag03" localSheetId="87">#REF!</definedName>
    <definedName name="_______pag03" localSheetId="88">#REF!</definedName>
    <definedName name="_______pag03" localSheetId="89">#REF!</definedName>
    <definedName name="_______pag03" localSheetId="90">#REF!</definedName>
    <definedName name="_______pag03" localSheetId="91">#REF!</definedName>
    <definedName name="_______pag03" localSheetId="92">#REF!</definedName>
    <definedName name="_______pag03" localSheetId="93">#REF!</definedName>
    <definedName name="_______pag03" localSheetId="11">#REF!</definedName>
    <definedName name="_______pag03" localSheetId="12">#REF!</definedName>
    <definedName name="_______pag03" localSheetId="94">#REF!</definedName>
    <definedName name="_______pag03" localSheetId="95">#REF!</definedName>
    <definedName name="_______pag03" localSheetId="96">#REF!</definedName>
    <definedName name="_______pag03" localSheetId="97">#REF!</definedName>
    <definedName name="_______pag03" localSheetId="98">#REF!</definedName>
    <definedName name="_______pag03" localSheetId="99">#REF!</definedName>
    <definedName name="_______pag03" localSheetId="100">#REF!</definedName>
    <definedName name="_______pag03" localSheetId="101">#REF!</definedName>
    <definedName name="_______pag03" localSheetId="102">#REF!</definedName>
    <definedName name="_______pag03" localSheetId="103">#REF!</definedName>
    <definedName name="_______pag03" localSheetId="104">#REF!</definedName>
    <definedName name="_______pag03" localSheetId="105">#REF!</definedName>
    <definedName name="_______pag03" localSheetId="112">#REF!</definedName>
    <definedName name="_______pag03" localSheetId="116">#REF!</definedName>
    <definedName name="_______pag03" localSheetId="131">#REF!</definedName>
    <definedName name="_______pag03" localSheetId="133">#REF!</definedName>
    <definedName name="_______pag03" localSheetId="135">#REF!</definedName>
    <definedName name="_______pag03" localSheetId="137">#REF!</definedName>
    <definedName name="_______pag03" localSheetId="138">#REF!</definedName>
    <definedName name="_______pag03" localSheetId="139">#REF!</definedName>
    <definedName name="_______pag04" localSheetId="1">#REF!</definedName>
    <definedName name="_______pag04" localSheetId="150">#REF!</definedName>
    <definedName name="_______pag04" localSheetId="18">#REF!</definedName>
    <definedName name="_______pag04" localSheetId="19">#REF!</definedName>
    <definedName name="_______pag04" localSheetId="20">#REF!</definedName>
    <definedName name="_______pag04" localSheetId="21">#REF!</definedName>
    <definedName name="_______pag04" localSheetId="22">#REF!</definedName>
    <definedName name="_______pag04" localSheetId="23">#REF!</definedName>
    <definedName name="_______pag04" localSheetId="24">#REF!</definedName>
    <definedName name="_______pag04" localSheetId="25">#REF!</definedName>
    <definedName name="_______pag04" localSheetId="26">#REF!</definedName>
    <definedName name="_______pag04" localSheetId="27">#REF!</definedName>
    <definedName name="_______pag04" localSheetId="28">#REF!</definedName>
    <definedName name="_______pag04" localSheetId="29">#REF!</definedName>
    <definedName name="_______pag04" localSheetId="30">#REF!</definedName>
    <definedName name="_______pag04" localSheetId="31">#REF!</definedName>
    <definedName name="_______pag04" localSheetId="33">#REF!</definedName>
    <definedName name="_______pag04" localSheetId="3">#REF!</definedName>
    <definedName name="_______pag04" localSheetId="4">#REF!</definedName>
    <definedName name="_______pag04" localSheetId="34">#REF!</definedName>
    <definedName name="_______pag04" localSheetId="35">#REF!</definedName>
    <definedName name="_______pag04" localSheetId="37">#REF!</definedName>
    <definedName name="_______pag04" localSheetId="38">#REF!</definedName>
    <definedName name="_______pag04" localSheetId="39">#REF!</definedName>
    <definedName name="_______pag04" localSheetId="40">#REF!</definedName>
    <definedName name="_______pag04" localSheetId="41">#REF!</definedName>
    <definedName name="_______pag04" localSheetId="42">#REF!</definedName>
    <definedName name="_______pag04" localSheetId="43">#REF!</definedName>
    <definedName name="_______pag04" localSheetId="44">#REF!</definedName>
    <definedName name="_______pag04" localSheetId="46">#REF!</definedName>
    <definedName name="_______pag04" localSheetId="47">#REF!</definedName>
    <definedName name="_______pag04" localSheetId="48">#REF!</definedName>
    <definedName name="_______pag04" localSheetId="5">#REF!</definedName>
    <definedName name="_______pag04" localSheetId="49">#REF!</definedName>
    <definedName name="_______pag04" localSheetId="50">#REF!</definedName>
    <definedName name="_______pag04" localSheetId="51">#REF!</definedName>
    <definedName name="_______pag04" localSheetId="52">#REF!</definedName>
    <definedName name="_______pag04" localSheetId="53">#REF!</definedName>
    <definedName name="_______pag04" localSheetId="54">#REF!</definedName>
    <definedName name="_______pag04" localSheetId="56">#REF!</definedName>
    <definedName name="_______pag04" localSheetId="59">#REF!</definedName>
    <definedName name="_______pag04" localSheetId="60">#REF!</definedName>
    <definedName name="_______pag04" localSheetId="61">#REF!</definedName>
    <definedName name="_______pag04" localSheetId="62">#REF!</definedName>
    <definedName name="_______pag04" localSheetId="63">#REF!</definedName>
    <definedName name="_______pag04" localSheetId="64">#REF!</definedName>
    <definedName name="_______pag04" localSheetId="65">#REF!</definedName>
    <definedName name="_______pag04" localSheetId="66">#REF!</definedName>
    <definedName name="_______pag04" localSheetId="7">#REF!</definedName>
    <definedName name="_______pag04" localSheetId="8">#REF!</definedName>
    <definedName name="_______pag04" localSheetId="67">#REF!</definedName>
    <definedName name="_______pag04" localSheetId="68">#REF!</definedName>
    <definedName name="_______pag04" localSheetId="77">#REF!</definedName>
    <definedName name="_______pag04" localSheetId="9">#REF!</definedName>
    <definedName name="_______pag04" localSheetId="10">#REF!</definedName>
    <definedName name="_______pag04" localSheetId="78">#REF!</definedName>
    <definedName name="_______pag04" localSheetId="79">#REF!</definedName>
    <definedName name="_______pag04" localSheetId="80">#REF!</definedName>
    <definedName name="_______pag04" localSheetId="81">#REF!</definedName>
    <definedName name="_______pag04" localSheetId="82">#REF!</definedName>
    <definedName name="_______pag04" localSheetId="83">#REF!</definedName>
    <definedName name="_______pag04" localSheetId="84">#REF!</definedName>
    <definedName name="_______pag04" localSheetId="85">#REF!</definedName>
    <definedName name="_______pag04" localSheetId="86">#REF!</definedName>
    <definedName name="_______pag04" localSheetId="87">#REF!</definedName>
    <definedName name="_______pag04" localSheetId="88">#REF!</definedName>
    <definedName name="_______pag04" localSheetId="89">#REF!</definedName>
    <definedName name="_______pag04" localSheetId="90">#REF!</definedName>
    <definedName name="_______pag04" localSheetId="91">#REF!</definedName>
    <definedName name="_______pag04" localSheetId="92">#REF!</definedName>
    <definedName name="_______pag04" localSheetId="93">#REF!</definedName>
    <definedName name="_______pag04" localSheetId="11">#REF!</definedName>
    <definedName name="_______pag04" localSheetId="12">#REF!</definedName>
    <definedName name="_______pag04" localSheetId="94">#REF!</definedName>
    <definedName name="_______pag04" localSheetId="95">#REF!</definedName>
    <definedName name="_______pag04" localSheetId="96">#REF!</definedName>
    <definedName name="_______pag04" localSheetId="97">#REF!</definedName>
    <definedName name="_______pag04" localSheetId="98">#REF!</definedName>
    <definedName name="_______pag04" localSheetId="99">#REF!</definedName>
    <definedName name="_______pag04" localSheetId="100">#REF!</definedName>
    <definedName name="_______pag04" localSheetId="101">#REF!</definedName>
    <definedName name="_______pag04" localSheetId="102">#REF!</definedName>
    <definedName name="_______pag04" localSheetId="103">#REF!</definedName>
    <definedName name="_______pag04" localSheetId="104">#REF!</definedName>
    <definedName name="_______pag04" localSheetId="105">#REF!</definedName>
    <definedName name="_______pag04" localSheetId="112">#REF!</definedName>
    <definedName name="_______pag04" localSheetId="116">#REF!</definedName>
    <definedName name="_______pag04" localSheetId="131">#REF!</definedName>
    <definedName name="_______pag04" localSheetId="133">#REF!</definedName>
    <definedName name="_______pag04" localSheetId="135">#REF!</definedName>
    <definedName name="_______pag04" localSheetId="137">#REF!</definedName>
    <definedName name="_______pag04" localSheetId="138">#REF!</definedName>
    <definedName name="_______pag04" localSheetId="139">#REF!</definedName>
    <definedName name="_______pag040" localSheetId="1">#REF!</definedName>
    <definedName name="_______pag040" localSheetId="150">#REF!</definedName>
    <definedName name="_______pag040" localSheetId="18">#REF!</definedName>
    <definedName name="_______pag040" localSheetId="19">#REF!</definedName>
    <definedName name="_______pag040" localSheetId="20">#REF!</definedName>
    <definedName name="_______pag040" localSheetId="21">#REF!</definedName>
    <definedName name="_______pag040" localSheetId="22">#REF!</definedName>
    <definedName name="_______pag040" localSheetId="23">#REF!</definedName>
    <definedName name="_______pag040" localSheetId="24">#REF!</definedName>
    <definedName name="_______pag040" localSheetId="25">#REF!</definedName>
    <definedName name="_______pag040" localSheetId="26">#REF!</definedName>
    <definedName name="_______pag040" localSheetId="27">#REF!</definedName>
    <definedName name="_______pag040" localSheetId="28">#REF!</definedName>
    <definedName name="_______pag040" localSheetId="29">#REF!</definedName>
    <definedName name="_______pag040" localSheetId="30">#REF!</definedName>
    <definedName name="_______pag040" localSheetId="31">#REF!</definedName>
    <definedName name="_______pag040" localSheetId="33">#REF!</definedName>
    <definedName name="_______pag040" localSheetId="3">#REF!</definedName>
    <definedName name="_______pag040" localSheetId="4">#REF!</definedName>
    <definedName name="_______pag040" localSheetId="34">#REF!</definedName>
    <definedName name="_______pag040" localSheetId="35">#REF!</definedName>
    <definedName name="_______pag040" localSheetId="37">#REF!</definedName>
    <definedName name="_______pag040" localSheetId="38">#REF!</definedName>
    <definedName name="_______pag040" localSheetId="39">#REF!</definedName>
    <definedName name="_______pag040" localSheetId="40">#REF!</definedName>
    <definedName name="_______pag040" localSheetId="41">#REF!</definedName>
    <definedName name="_______pag040" localSheetId="42">#REF!</definedName>
    <definedName name="_______pag040" localSheetId="43">#REF!</definedName>
    <definedName name="_______pag040" localSheetId="44">#REF!</definedName>
    <definedName name="_______pag040" localSheetId="46">#REF!</definedName>
    <definedName name="_______pag040" localSheetId="47">#REF!</definedName>
    <definedName name="_______pag040" localSheetId="48">#REF!</definedName>
    <definedName name="_______pag040" localSheetId="5">#REF!</definedName>
    <definedName name="_______pag040" localSheetId="49">#REF!</definedName>
    <definedName name="_______pag040" localSheetId="50">#REF!</definedName>
    <definedName name="_______pag040" localSheetId="51">#REF!</definedName>
    <definedName name="_______pag040" localSheetId="52">#REF!</definedName>
    <definedName name="_______pag040" localSheetId="53">#REF!</definedName>
    <definedName name="_______pag040" localSheetId="54">#REF!</definedName>
    <definedName name="_______pag040" localSheetId="56">#REF!</definedName>
    <definedName name="_______pag040" localSheetId="59">#REF!</definedName>
    <definedName name="_______pag040" localSheetId="60">#REF!</definedName>
    <definedName name="_______pag040" localSheetId="61">#REF!</definedName>
    <definedName name="_______pag040" localSheetId="62">#REF!</definedName>
    <definedName name="_______pag040" localSheetId="63">#REF!</definedName>
    <definedName name="_______pag040" localSheetId="64">#REF!</definedName>
    <definedName name="_______pag040" localSheetId="65">#REF!</definedName>
    <definedName name="_______pag040" localSheetId="66">#REF!</definedName>
    <definedName name="_______pag040" localSheetId="7">#REF!</definedName>
    <definedName name="_______pag040" localSheetId="8">#REF!</definedName>
    <definedName name="_______pag040" localSheetId="67">#REF!</definedName>
    <definedName name="_______pag040" localSheetId="68">#REF!</definedName>
    <definedName name="_______pag040" localSheetId="77">#REF!</definedName>
    <definedName name="_______pag040" localSheetId="9">#REF!</definedName>
    <definedName name="_______pag040" localSheetId="10">#REF!</definedName>
    <definedName name="_______pag040" localSheetId="78">#REF!</definedName>
    <definedName name="_______pag040" localSheetId="79">#REF!</definedName>
    <definedName name="_______pag040" localSheetId="80">#REF!</definedName>
    <definedName name="_______pag040" localSheetId="81">#REF!</definedName>
    <definedName name="_______pag040" localSheetId="82">#REF!</definedName>
    <definedName name="_______pag040" localSheetId="83">#REF!</definedName>
    <definedName name="_______pag040" localSheetId="84">#REF!</definedName>
    <definedName name="_______pag040" localSheetId="85">#REF!</definedName>
    <definedName name="_______pag040" localSheetId="86">#REF!</definedName>
    <definedName name="_______pag040" localSheetId="87">#REF!</definedName>
    <definedName name="_______pag040" localSheetId="88">#REF!</definedName>
    <definedName name="_______pag040" localSheetId="89">#REF!</definedName>
    <definedName name="_______pag040" localSheetId="90">#REF!</definedName>
    <definedName name="_______pag040" localSheetId="91">#REF!</definedName>
    <definedName name="_______pag040" localSheetId="92">#REF!</definedName>
    <definedName name="_______pag040" localSheetId="93">#REF!</definedName>
    <definedName name="_______pag040" localSheetId="11">#REF!</definedName>
    <definedName name="_______pag040" localSheetId="12">#REF!</definedName>
    <definedName name="_______pag040" localSheetId="94">#REF!</definedName>
    <definedName name="_______pag040" localSheetId="95">#REF!</definedName>
    <definedName name="_______pag040" localSheetId="96">#REF!</definedName>
    <definedName name="_______pag040" localSheetId="97">#REF!</definedName>
    <definedName name="_______pag040" localSheetId="98">#REF!</definedName>
    <definedName name="_______pag040" localSheetId="99">#REF!</definedName>
    <definedName name="_______pag040" localSheetId="100">#REF!</definedName>
    <definedName name="_______pag040" localSheetId="101">#REF!</definedName>
    <definedName name="_______pag040" localSheetId="102">#REF!</definedName>
    <definedName name="_______pag040" localSheetId="103">#REF!</definedName>
    <definedName name="_______pag040" localSheetId="104">#REF!</definedName>
    <definedName name="_______pag040" localSheetId="105">#REF!</definedName>
    <definedName name="_______pag040" localSheetId="112">#REF!</definedName>
    <definedName name="_______pag040" localSheetId="116">#REF!</definedName>
    <definedName name="_______pag040" localSheetId="131">#REF!</definedName>
    <definedName name="_______pag040" localSheetId="133">#REF!</definedName>
    <definedName name="_______pag040" localSheetId="135">#REF!</definedName>
    <definedName name="_______pag040" localSheetId="137">#REF!</definedName>
    <definedName name="_______pag040" localSheetId="138">#REF!</definedName>
    <definedName name="_______pag040" localSheetId="139">#REF!</definedName>
    <definedName name="_______pag08" localSheetId="1">#REF!</definedName>
    <definedName name="_______pag08" localSheetId="150">#REF!</definedName>
    <definedName name="_______pag08" localSheetId="18">#REF!</definedName>
    <definedName name="_______pag08" localSheetId="19">#REF!</definedName>
    <definedName name="_______pag08" localSheetId="20">#REF!</definedName>
    <definedName name="_______pag08" localSheetId="21">#REF!</definedName>
    <definedName name="_______pag08" localSheetId="22">#REF!</definedName>
    <definedName name="_______pag08" localSheetId="23">#REF!</definedName>
    <definedName name="_______pag08" localSheetId="24">#REF!</definedName>
    <definedName name="_______pag08" localSheetId="25">#REF!</definedName>
    <definedName name="_______pag08" localSheetId="26">#REF!</definedName>
    <definedName name="_______pag08" localSheetId="27">#REF!</definedName>
    <definedName name="_______pag08" localSheetId="28">#REF!</definedName>
    <definedName name="_______pag08" localSheetId="29">#REF!</definedName>
    <definedName name="_______pag08" localSheetId="30">#REF!</definedName>
    <definedName name="_______pag08" localSheetId="31">#REF!</definedName>
    <definedName name="_______pag08" localSheetId="33">#REF!</definedName>
    <definedName name="_______pag08" localSheetId="3">#REF!</definedName>
    <definedName name="_______pag08" localSheetId="4">#REF!</definedName>
    <definedName name="_______pag08" localSheetId="34">#REF!</definedName>
    <definedName name="_______pag08" localSheetId="35">#REF!</definedName>
    <definedName name="_______pag08" localSheetId="37">#REF!</definedName>
    <definedName name="_______pag08" localSheetId="38">#REF!</definedName>
    <definedName name="_______pag08" localSheetId="39">#REF!</definedName>
    <definedName name="_______pag08" localSheetId="40">#REF!</definedName>
    <definedName name="_______pag08" localSheetId="41">#REF!</definedName>
    <definedName name="_______pag08" localSheetId="42">#REF!</definedName>
    <definedName name="_______pag08" localSheetId="43">#REF!</definedName>
    <definedName name="_______pag08" localSheetId="44">#REF!</definedName>
    <definedName name="_______pag08" localSheetId="46">#REF!</definedName>
    <definedName name="_______pag08" localSheetId="47">#REF!</definedName>
    <definedName name="_______pag08" localSheetId="48">#REF!</definedName>
    <definedName name="_______pag08" localSheetId="5">#REF!</definedName>
    <definedName name="_______pag08" localSheetId="49">#REF!</definedName>
    <definedName name="_______pag08" localSheetId="50">#REF!</definedName>
    <definedName name="_______pag08" localSheetId="51">#REF!</definedName>
    <definedName name="_______pag08" localSheetId="52">#REF!</definedName>
    <definedName name="_______pag08" localSheetId="53">#REF!</definedName>
    <definedName name="_______pag08" localSheetId="54">#REF!</definedName>
    <definedName name="_______pag08" localSheetId="56">#REF!</definedName>
    <definedName name="_______pag08" localSheetId="59">#REF!</definedName>
    <definedName name="_______pag08" localSheetId="60">#REF!</definedName>
    <definedName name="_______pag08" localSheetId="61">#REF!</definedName>
    <definedName name="_______pag08" localSheetId="62">#REF!</definedName>
    <definedName name="_______pag08" localSheetId="63">#REF!</definedName>
    <definedName name="_______pag08" localSheetId="64">#REF!</definedName>
    <definedName name="_______pag08" localSheetId="65">#REF!</definedName>
    <definedName name="_______pag08" localSheetId="66">#REF!</definedName>
    <definedName name="_______pag08" localSheetId="7">#REF!</definedName>
    <definedName name="_______pag08" localSheetId="8">#REF!</definedName>
    <definedName name="_______pag08" localSheetId="67">#REF!</definedName>
    <definedName name="_______pag08" localSheetId="68">#REF!</definedName>
    <definedName name="_______pag08" localSheetId="77">#REF!</definedName>
    <definedName name="_______pag08" localSheetId="9">#REF!</definedName>
    <definedName name="_______pag08" localSheetId="10">#REF!</definedName>
    <definedName name="_______pag08" localSheetId="78">#REF!</definedName>
    <definedName name="_______pag08" localSheetId="79">#REF!</definedName>
    <definedName name="_______pag08" localSheetId="80">#REF!</definedName>
    <definedName name="_______pag08" localSheetId="81">#REF!</definedName>
    <definedName name="_______pag08" localSheetId="82">#REF!</definedName>
    <definedName name="_______pag08" localSheetId="83">#REF!</definedName>
    <definedName name="_______pag08" localSheetId="84">#REF!</definedName>
    <definedName name="_______pag08" localSheetId="85">#REF!</definedName>
    <definedName name="_______pag08" localSheetId="86">#REF!</definedName>
    <definedName name="_______pag08" localSheetId="87">#REF!</definedName>
    <definedName name="_______pag08" localSheetId="88">#REF!</definedName>
    <definedName name="_______pag08" localSheetId="89">#REF!</definedName>
    <definedName name="_______pag08" localSheetId="90">#REF!</definedName>
    <definedName name="_______pag08" localSheetId="91">#REF!</definedName>
    <definedName name="_______pag08" localSheetId="92">#REF!</definedName>
    <definedName name="_______pag08" localSheetId="93">#REF!</definedName>
    <definedName name="_______pag08" localSheetId="11">#REF!</definedName>
    <definedName name="_______pag08" localSheetId="12">#REF!</definedName>
    <definedName name="_______pag08" localSheetId="94">#REF!</definedName>
    <definedName name="_______pag08" localSheetId="95">#REF!</definedName>
    <definedName name="_______pag08" localSheetId="96">#REF!</definedName>
    <definedName name="_______pag08" localSheetId="97">#REF!</definedName>
    <definedName name="_______pag08" localSheetId="98">#REF!</definedName>
    <definedName name="_______pag08" localSheetId="99">#REF!</definedName>
    <definedName name="_______pag08" localSheetId="100">#REF!</definedName>
    <definedName name="_______pag08" localSheetId="101">#REF!</definedName>
    <definedName name="_______pag08" localSheetId="102">#REF!</definedName>
    <definedName name="_______pag08" localSheetId="103">#REF!</definedName>
    <definedName name="_______pag08" localSheetId="104">#REF!</definedName>
    <definedName name="_______pag08" localSheetId="105">#REF!</definedName>
    <definedName name="_______pag08" localSheetId="112">#REF!</definedName>
    <definedName name="_______pag08" localSheetId="116">#REF!</definedName>
    <definedName name="_______pag08" localSheetId="131">#REF!</definedName>
    <definedName name="_______pag08" localSheetId="133">#REF!</definedName>
    <definedName name="_______pag08" localSheetId="135">#REF!</definedName>
    <definedName name="_______pag08" localSheetId="137">#REF!</definedName>
    <definedName name="_______pag08" localSheetId="138">#REF!</definedName>
    <definedName name="_______pag08" localSheetId="139">#REF!</definedName>
    <definedName name="_______PAG3" localSheetId="1">#REF!</definedName>
    <definedName name="_______PAG3" localSheetId="150">#REF!</definedName>
    <definedName name="_______PAG3" localSheetId="18">#REF!</definedName>
    <definedName name="_______PAG3" localSheetId="19">#REF!</definedName>
    <definedName name="_______PAG3" localSheetId="20">#REF!</definedName>
    <definedName name="_______PAG3" localSheetId="21">#REF!</definedName>
    <definedName name="_______PAG3" localSheetId="22">#REF!</definedName>
    <definedName name="_______PAG3" localSheetId="23">#REF!</definedName>
    <definedName name="_______PAG3" localSheetId="24">#REF!</definedName>
    <definedName name="_______PAG3" localSheetId="25">#REF!</definedName>
    <definedName name="_______PAG3" localSheetId="26">#REF!</definedName>
    <definedName name="_______PAG3" localSheetId="27">#REF!</definedName>
    <definedName name="_______PAG3" localSheetId="28">#REF!</definedName>
    <definedName name="_______PAG3" localSheetId="29">#REF!</definedName>
    <definedName name="_______PAG3" localSheetId="30">#REF!</definedName>
    <definedName name="_______PAG3" localSheetId="31">#REF!</definedName>
    <definedName name="_______PAG3" localSheetId="33">#REF!</definedName>
    <definedName name="_______PAG3" localSheetId="3">#REF!</definedName>
    <definedName name="_______PAG3" localSheetId="4">#REF!</definedName>
    <definedName name="_______PAG3" localSheetId="34">#REF!</definedName>
    <definedName name="_______PAG3" localSheetId="35">#REF!</definedName>
    <definedName name="_______PAG3" localSheetId="37">#REF!</definedName>
    <definedName name="_______PAG3" localSheetId="38">#REF!</definedName>
    <definedName name="_______PAG3" localSheetId="39">#REF!</definedName>
    <definedName name="_______PAG3" localSheetId="40">#REF!</definedName>
    <definedName name="_______PAG3" localSheetId="41">#REF!</definedName>
    <definedName name="_______PAG3" localSheetId="42">#REF!</definedName>
    <definedName name="_______PAG3" localSheetId="43">#REF!</definedName>
    <definedName name="_______PAG3" localSheetId="44">#REF!</definedName>
    <definedName name="_______PAG3" localSheetId="46">#REF!</definedName>
    <definedName name="_______PAG3" localSheetId="47">#REF!</definedName>
    <definedName name="_______PAG3" localSheetId="48">#REF!</definedName>
    <definedName name="_______PAG3" localSheetId="5">#REF!</definedName>
    <definedName name="_______PAG3" localSheetId="49">#REF!</definedName>
    <definedName name="_______PAG3" localSheetId="50">#REF!</definedName>
    <definedName name="_______PAG3" localSheetId="51">#REF!</definedName>
    <definedName name="_______PAG3" localSheetId="52">#REF!</definedName>
    <definedName name="_______PAG3" localSheetId="53">#REF!</definedName>
    <definedName name="_______PAG3" localSheetId="54">#REF!</definedName>
    <definedName name="_______PAG3" localSheetId="56">#REF!</definedName>
    <definedName name="_______PAG3" localSheetId="59">#REF!</definedName>
    <definedName name="_______PAG3" localSheetId="60">#REF!</definedName>
    <definedName name="_______PAG3" localSheetId="61">#REF!</definedName>
    <definedName name="_______PAG3" localSheetId="62">#REF!</definedName>
    <definedName name="_______PAG3" localSheetId="63">#REF!</definedName>
    <definedName name="_______PAG3" localSheetId="64">#REF!</definedName>
    <definedName name="_______PAG3" localSheetId="65">#REF!</definedName>
    <definedName name="_______PAG3" localSheetId="66">#REF!</definedName>
    <definedName name="_______PAG3" localSheetId="7">#REF!</definedName>
    <definedName name="_______PAG3" localSheetId="8">#REF!</definedName>
    <definedName name="_______PAG3" localSheetId="67">#REF!</definedName>
    <definedName name="_______PAG3" localSheetId="68">#REF!</definedName>
    <definedName name="_______PAG3" localSheetId="77">#REF!</definedName>
    <definedName name="_______PAG3" localSheetId="9">#REF!</definedName>
    <definedName name="_______PAG3" localSheetId="10">#REF!</definedName>
    <definedName name="_______PAG3" localSheetId="78">#REF!</definedName>
    <definedName name="_______PAG3" localSheetId="79">#REF!</definedName>
    <definedName name="_______PAG3" localSheetId="80">#REF!</definedName>
    <definedName name="_______PAG3" localSheetId="81">#REF!</definedName>
    <definedName name="_______PAG3" localSheetId="82">#REF!</definedName>
    <definedName name="_______PAG3" localSheetId="83">#REF!</definedName>
    <definedName name="_______PAG3" localSheetId="84">#REF!</definedName>
    <definedName name="_______PAG3" localSheetId="85">#REF!</definedName>
    <definedName name="_______PAG3" localSheetId="86">#REF!</definedName>
    <definedName name="_______PAG3" localSheetId="87">#REF!</definedName>
    <definedName name="_______PAG3" localSheetId="88">#REF!</definedName>
    <definedName name="_______PAG3" localSheetId="89">#REF!</definedName>
    <definedName name="_______PAG3" localSheetId="90">#REF!</definedName>
    <definedName name="_______PAG3" localSheetId="91">#REF!</definedName>
    <definedName name="_______PAG3" localSheetId="92">#REF!</definedName>
    <definedName name="_______PAG3" localSheetId="93">#REF!</definedName>
    <definedName name="_______PAG3" localSheetId="11">#REF!</definedName>
    <definedName name="_______PAG3" localSheetId="12">#REF!</definedName>
    <definedName name="_______PAG3" localSheetId="94">#REF!</definedName>
    <definedName name="_______PAG3" localSheetId="95">#REF!</definedName>
    <definedName name="_______PAG3" localSheetId="96">#REF!</definedName>
    <definedName name="_______PAG3" localSheetId="97">#REF!</definedName>
    <definedName name="_______PAG3" localSheetId="98">#REF!</definedName>
    <definedName name="_______PAG3" localSheetId="99">#REF!</definedName>
    <definedName name="_______PAG3" localSheetId="100">#REF!</definedName>
    <definedName name="_______PAG3" localSheetId="101">#REF!</definedName>
    <definedName name="_______PAG3" localSheetId="102">#REF!</definedName>
    <definedName name="_______PAG3" localSheetId="103">#REF!</definedName>
    <definedName name="_______PAG3" localSheetId="104">#REF!</definedName>
    <definedName name="_______PAG3" localSheetId="105">#REF!</definedName>
    <definedName name="_______PAG3" localSheetId="112">#REF!</definedName>
    <definedName name="_______PAG3" localSheetId="116">#REF!</definedName>
    <definedName name="_______PAG3" localSheetId="131">#REF!</definedName>
    <definedName name="_______PAG3" localSheetId="133">#REF!</definedName>
    <definedName name="_______PAG3" localSheetId="135">#REF!</definedName>
    <definedName name="_______PAG3" localSheetId="137">#REF!</definedName>
    <definedName name="_______PAG3" localSheetId="138">#REF!</definedName>
    <definedName name="_______PAG3" localSheetId="139">#REF!</definedName>
    <definedName name="_______PAG6" localSheetId="1">#REF!</definedName>
    <definedName name="_______PAG6" localSheetId="150">#REF!</definedName>
    <definedName name="_______PAG6" localSheetId="18">#REF!</definedName>
    <definedName name="_______PAG6" localSheetId="19">#REF!</definedName>
    <definedName name="_______PAG6" localSheetId="20">#REF!</definedName>
    <definedName name="_______PAG6" localSheetId="21">#REF!</definedName>
    <definedName name="_______PAG6" localSheetId="22">#REF!</definedName>
    <definedName name="_______PAG6" localSheetId="23">#REF!</definedName>
    <definedName name="_______PAG6" localSheetId="24">#REF!</definedName>
    <definedName name="_______PAG6" localSheetId="25">#REF!</definedName>
    <definedName name="_______PAG6" localSheetId="26">#REF!</definedName>
    <definedName name="_______PAG6" localSheetId="27">#REF!</definedName>
    <definedName name="_______PAG6" localSheetId="28">#REF!</definedName>
    <definedName name="_______PAG6" localSheetId="29">#REF!</definedName>
    <definedName name="_______PAG6" localSheetId="30">#REF!</definedName>
    <definedName name="_______PAG6" localSheetId="31">#REF!</definedName>
    <definedName name="_______PAG6" localSheetId="33">#REF!</definedName>
    <definedName name="_______PAG6" localSheetId="3">#REF!</definedName>
    <definedName name="_______PAG6" localSheetId="4">#REF!</definedName>
    <definedName name="_______PAG6" localSheetId="34">#REF!</definedName>
    <definedName name="_______PAG6" localSheetId="35">#REF!</definedName>
    <definedName name="_______PAG6" localSheetId="37">#REF!</definedName>
    <definedName name="_______PAG6" localSheetId="38">#REF!</definedName>
    <definedName name="_______PAG6" localSheetId="39">#REF!</definedName>
    <definedName name="_______PAG6" localSheetId="40">#REF!</definedName>
    <definedName name="_______PAG6" localSheetId="41">#REF!</definedName>
    <definedName name="_______PAG6" localSheetId="42">#REF!</definedName>
    <definedName name="_______PAG6" localSheetId="43">#REF!</definedName>
    <definedName name="_______PAG6" localSheetId="44">#REF!</definedName>
    <definedName name="_______PAG6" localSheetId="46">#REF!</definedName>
    <definedName name="_______PAG6" localSheetId="47">#REF!</definedName>
    <definedName name="_______PAG6" localSheetId="48">#REF!</definedName>
    <definedName name="_______PAG6" localSheetId="5">#REF!</definedName>
    <definedName name="_______PAG6" localSheetId="49">#REF!</definedName>
    <definedName name="_______PAG6" localSheetId="50">#REF!</definedName>
    <definedName name="_______PAG6" localSheetId="51">#REF!</definedName>
    <definedName name="_______PAG6" localSheetId="52">#REF!</definedName>
    <definedName name="_______PAG6" localSheetId="53">#REF!</definedName>
    <definedName name="_______PAG6" localSheetId="54">#REF!</definedName>
    <definedName name="_______PAG6" localSheetId="56">#REF!</definedName>
    <definedName name="_______PAG6" localSheetId="59">#REF!</definedName>
    <definedName name="_______PAG6" localSheetId="60">#REF!</definedName>
    <definedName name="_______PAG6" localSheetId="61">#REF!</definedName>
    <definedName name="_______PAG6" localSheetId="62">#REF!</definedName>
    <definedName name="_______PAG6" localSheetId="63">#REF!</definedName>
    <definedName name="_______PAG6" localSheetId="64">#REF!</definedName>
    <definedName name="_______PAG6" localSheetId="65">#REF!</definedName>
    <definedName name="_______PAG6" localSheetId="66">#REF!</definedName>
    <definedName name="_______PAG6" localSheetId="7">#REF!</definedName>
    <definedName name="_______PAG6" localSheetId="8">#REF!</definedName>
    <definedName name="_______PAG6" localSheetId="67">#REF!</definedName>
    <definedName name="_______PAG6" localSheetId="68">#REF!</definedName>
    <definedName name="_______PAG6" localSheetId="77">#REF!</definedName>
    <definedName name="_______PAG6" localSheetId="9">#REF!</definedName>
    <definedName name="_______PAG6" localSheetId="10">#REF!</definedName>
    <definedName name="_______PAG6" localSheetId="78">#REF!</definedName>
    <definedName name="_______PAG6" localSheetId="79">#REF!</definedName>
    <definedName name="_______PAG6" localSheetId="80">#REF!</definedName>
    <definedName name="_______PAG6" localSheetId="81">#REF!</definedName>
    <definedName name="_______PAG6" localSheetId="82">#REF!</definedName>
    <definedName name="_______PAG6" localSheetId="83">#REF!</definedName>
    <definedName name="_______PAG6" localSheetId="84">#REF!</definedName>
    <definedName name="_______PAG6" localSheetId="85">#REF!</definedName>
    <definedName name="_______PAG6" localSheetId="86">#REF!</definedName>
    <definedName name="_______PAG6" localSheetId="87">#REF!</definedName>
    <definedName name="_______PAG6" localSheetId="88">#REF!</definedName>
    <definedName name="_______PAG6" localSheetId="89">#REF!</definedName>
    <definedName name="_______PAG6" localSheetId="90">#REF!</definedName>
    <definedName name="_______PAG6" localSheetId="91">#REF!</definedName>
    <definedName name="_______PAG6" localSheetId="92">#REF!</definedName>
    <definedName name="_______PAG6" localSheetId="93">#REF!</definedName>
    <definedName name="_______PAG6" localSheetId="11">#REF!</definedName>
    <definedName name="_______PAG6" localSheetId="12">#REF!</definedName>
    <definedName name="_______PAG6" localSheetId="94">#REF!</definedName>
    <definedName name="_______PAG6" localSheetId="95">#REF!</definedName>
    <definedName name="_______PAG6" localSheetId="96">#REF!</definedName>
    <definedName name="_______PAG6" localSheetId="97">#REF!</definedName>
    <definedName name="_______PAG6" localSheetId="98">#REF!</definedName>
    <definedName name="_______PAG6" localSheetId="99">#REF!</definedName>
    <definedName name="_______PAG6" localSheetId="100">#REF!</definedName>
    <definedName name="_______PAG6" localSheetId="101">#REF!</definedName>
    <definedName name="_______PAG6" localSheetId="102">#REF!</definedName>
    <definedName name="_______PAG6" localSheetId="103">#REF!</definedName>
    <definedName name="_______PAG6" localSheetId="104">#REF!</definedName>
    <definedName name="_______PAG6" localSheetId="105">#REF!</definedName>
    <definedName name="_______PAG6" localSheetId="112">#REF!</definedName>
    <definedName name="_______PAG6" localSheetId="116">#REF!</definedName>
    <definedName name="_______PAG6" localSheetId="131">#REF!</definedName>
    <definedName name="_______PAG6" localSheetId="133">#REF!</definedName>
    <definedName name="_______PAG6" localSheetId="135">#REF!</definedName>
    <definedName name="_______PAG6" localSheetId="137">#REF!</definedName>
    <definedName name="_______PAG6" localSheetId="138">#REF!</definedName>
    <definedName name="_______PAG6" localSheetId="139">#REF!</definedName>
    <definedName name="_______PAG7" localSheetId="1">#REF!</definedName>
    <definedName name="_______PAG7" localSheetId="150">#REF!</definedName>
    <definedName name="_______PAG7" localSheetId="18">#REF!</definedName>
    <definedName name="_______PAG7" localSheetId="19">#REF!</definedName>
    <definedName name="_______PAG7" localSheetId="20">#REF!</definedName>
    <definedName name="_______PAG7" localSheetId="21">#REF!</definedName>
    <definedName name="_______PAG7" localSheetId="22">#REF!</definedName>
    <definedName name="_______PAG7" localSheetId="23">#REF!</definedName>
    <definedName name="_______PAG7" localSheetId="24">#REF!</definedName>
    <definedName name="_______PAG7" localSheetId="25">#REF!</definedName>
    <definedName name="_______PAG7" localSheetId="26">#REF!</definedName>
    <definedName name="_______PAG7" localSheetId="27">#REF!</definedName>
    <definedName name="_______PAG7" localSheetId="28">#REF!</definedName>
    <definedName name="_______PAG7" localSheetId="29">#REF!</definedName>
    <definedName name="_______PAG7" localSheetId="30">#REF!</definedName>
    <definedName name="_______PAG7" localSheetId="31">#REF!</definedName>
    <definedName name="_______PAG7" localSheetId="33">#REF!</definedName>
    <definedName name="_______PAG7" localSheetId="3">#REF!</definedName>
    <definedName name="_______PAG7" localSheetId="4">#REF!</definedName>
    <definedName name="_______PAG7" localSheetId="34">#REF!</definedName>
    <definedName name="_______PAG7" localSheetId="35">#REF!</definedName>
    <definedName name="_______PAG7" localSheetId="37">#REF!</definedName>
    <definedName name="_______PAG7" localSheetId="38">#REF!</definedName>
    <definedName name="_______PAG7" localSheetId="39">#REF!</definedName>
    <definedName name="_______PAG7" localSheetId="40">#REF!</definedName>
    <definedName name="_______PAG7" localSheetId="41">#REF!</definedName>
    <definedName name="_______PAG7" localSheetId="42">#REF!</definedName>
    <definedName name="_______PAG7" localSheetId="43">#REF!</definedName>
    <definedName name="_______PAG7" localSheetId="44">#REF!</definedName>
    <definedName name="_______PAG7" localSheetId="46">#REF!</definedName>
    <definedName name="_______PAG7" localSheetId="47">#REF!</definedName>
    <definedName name="_______PAG7" localSheetId="48">#REF!</definedName>
    <definedName name="_______PAG7" localSheetId="5">#REF!</definedName>
    <definedName name="_______PAG7" localSheetId="49">#REF!</definedName>
    <definedName name="_______PAG7" localSheetId="50">#REF!</definedName>
    <definedName name="_______PAG7" localSheetId="51">#REF!</definedName>
    <definedName name="_______PAG7" localSheetId="52">#REF!</definedName>
    <definedName name="_______PAG7" localSheetId="53">#REF!</definedName>
    <definedName name="_______PAG7" localSheetId="54">#REF!</definedName>
    <definedName name="_______PAG7" localSheetId="56">#REF!</definedName>
    <definedName name="_______PAG7" localSheetId="59">#REF!</definedName>
    <definedName name="_______PAG7" localSheetId="60">#REF!</definedName>
    <definedName name="_______PAG7" localSheetId="61">#REF!</definedName>
    <definedName name="_______PAG7" localSheetId="62">#REF!</definedName>
    <definedName name="_______PAG7" localSheetId="63">#REF!</definedName>
    <definedName name="_______PAG7" localSheetId="64">#REF!</definedName>
    <definedName name="_______PAG7" localSheetId="65">#REF!</definedName>
    <definedName name="_______PAG7" localSheetId="66">#REF!</definedName>
    <definedName name="_______PAG7" localSheetId="7">#REF!</definedName>
    <definedName name="_______PAG7" localSheetId="8">#REF!</definedName>
    <definedName name="_______PAG7" localSheetId="67">#REF!</definedName>
    <definedName name="_______PAG7" localSheetId="68">#REF!</definedName>
    <definedName name="_______PAG7" localSheetId="77">#REF!</definedName>
    <definedName name="_______PAG7" localSheetId="9">#REF!</definedName>
    <definedName name="_______PAG7" localSheetId="10">#REF!</definedName>
    <definedName name="_______PAG7" localSheetId="78">#REF!</definedName>
    <definedName name="_______PAG7" localSheetId="79">#REF!</definedName>
    <definedName name="_______PAG7" localSheetId="80">#REF!</definedName>
    <definedName name="_______PAG7" localSheetId="81">#REF!</definedName>
    <definedName name="_______PAG7" localSheetId="82">#REF!</definedName>
    <definedName name="_______PAG7" localSheetId="83">#REF!</definedName>
    <definedName name="_______PAG7" localSheetId="84">#REF!</definedName>
    <definedName name="_______PAG7" localSheetId="85">#REF!</definedName>
    <definedName name="_______PAG7" localSheetId="86">#REF!</definedName>
    <definedName name="_______PAG7" localSheetId="87">#REF!</definedName>
    <definedName name="_______PAG7" localSheetId="88">#REF!</definedName>
    <definedName name="_______PAG7" localSheetId="89">#REF!</definedName>
    <definedName name="_______PAG7" localSheetId="90">#REF!</definedName>
    <definedName name="_______PAG7" localSheetId="91">#REF!</definedName>
    <definedName name="_______PAG7" localSheetId="92">#REF!</definedName>
    <definedName name="_______PAG7" localSheetId="93">#REF!</definedName>
    <definedName name="_______PAG7" localSheetId="11">#REF!</definedName>
    <definedName name="_______PAG7" localSheetId="12">#REF!</definedName>
    <definedName name="_______PAG7" localSheetId="94">#REF!</definedName>
    <definedName name="_______PAG7" localSheetId="95">#REF!</definedName>
    <definedName name="_______PAG7" localSheetId="96">#REF!</definedName>
    <definedName name="_______PAG7" localSheetId="97">#REF!</definedName>
    <definedName name="_______PAG7" localSheetId="98">#REF!</definedName>
    <definedName name="_______PAG7" localSheetId="99">#REF!</definedName>
    <definedName name="_______PAG7" localSheetId="100">#REF!</definedName>
    <definedName name="_______PAG7" localSheetId="101">#REF!</definedName>
    <definedName name="_______PAG7" localSheetId="102">#REF!</definedName>
    <definedName name="_______PAG7" localSheetId="103">#REF!</definedName>
    <definedName name="_______PAG7" localSheetId="104">#REF!</definedName>
    <definedName name="_______PAG7" localSheetId="105">#REF!</definedName>
    <definedName name="_______PAG7" localSheetId="112">#REF!</definedName>
    <definedName name="_______PAG7" localSheetId="116">#REF!</definedName>
    <definedName name="_______PAG7" localSheetId="131">#REF!</definedName>
    <definedName name="_______PAG7" localSheetId="133">#REF!</definedName>
    <definedName name="_______PAG7" localSheetId="135">#REF!</definedName>
    <definedName name="_______PAG7" localSheetId="137">#REF!</definedName>
    <definedName name="_______PAG7" localSheetId="138">#REF!</definedName>
    <definedName name="_______PAG7" localSheetId="139">#REF!</definedName>
    <definedName name="_______PAG8" localSheetId="1">#REF!</definedName>
    <definedName name="_______PAG8" localSheetId="150">#REF!</definedName>
    <definedName name="_______PAG8" localSheetId="18">#REF!</definedName>
    <definedName name="_______PAG8" localSheetId="19">#REF!</definedName>
    <definedName name="_______PAG8" localSheetId="20">#REF!</definedName>
    <definedName name="_______PAG8" localSheetId="21">#REF!</definedName>
    <definedName name="_______PAG8" localSheetId="22">#REF!</definedName>
    <definedName name="_______PAG8" localSheetId="23">#REF!</definedName>
    <definedName name="_______PAG8" localSheetId="24">#REF!</definedName>
    <definedName name="_______PAG8" localSheetId="25">#REF!</definedName>
    <definedName name="_______PAG8" localSheetId="26">#REF!</definedName>
    <definedName name="_______PAG8" localSheetId="27">#REF!</definedName>
    <definedName name="_______PAG8" localSheetId="28">#REF!</definedName>
    <definedName name="_______PAG8" localSheetId="29">#REF!</definedName>
    <definedName name="_______PAG8" localSheetId="30">#REF!</definedName>
    <definedName name="_______PAG8" localSheetId="31">#REF!</definedName>
    <definedName name="_______PAG8" localSheetId="33">#REF!</definedName>
    <definedName name="_______PAG8" localSheetId="3">#REF!</definedName>
    <definedName name="_______PAG8" localSheetId="4">#REF!</definedName>
    <definedName name="_______PAG8" localSheetId="34">#REF!</definedName>
    <definedName name="_______PAG8" localSheetId="35">#REF!</definedName>
    <definedName name="_______PAG8" localSheetId="37">#REF!</definedName>
    <definedName name="_______PAG8" localSheetId="38">#REF!</definedName>
    <definedName name="_______PAG8" localSheetId="39">#REF!</definedName>
    <definedName name="_______PAG8" localSheetId="40">#REF!</definedName>
    <definedName name="_______PAG8" localSheetId="41">#REF!</definedName>
    <definedName name="_______PAG8" localSheetId="42">#REF!</definedName>
    <definedName name="_______PAG8" localSheetId="43">#REF!</definedName>
    <definedName name="_______PAG8" localSheetId="44">#REF!</definedName>
    <definedName name="_______PAG8" localSheetId="46">#REF!</definedName>
    <definedName name="_______PAG8" localSheetId="47">#REF!</definedName>
    <definedName name="_______PAG8" localSheetId="48">#REF!</definedName>
    <definedName name="_______PAG8" localSheetId="5">#REF!</definedName>
    <definedName name="_______PAG8" localSheetId="49">#REF!</definedName>
    <definedName name="_______PAG8" localSheetId="50">#REF!</definedName>
    <definedName name="_______PAG8" localSheetId="51">#REF!</definedName>
    <definedName name="_______PAG8" localSheetId="52">#REF!</definedName>
    <definedName name="_______PAG8" localSheetId="53">#REF!</definedName>
    <definedName name="_______PAG8" localSheetId="54">#REF!</definedName>
    <definedName name="_______PAG8" localSheetId="56">#REF!</definedName>
    <definedName name="_______PAG8" localSheetId="59">#REF!</definedName>
    <definedName name="_______PAG8" localSheetId="60">#REF!</definedName>
    <definedName name="_______PAG8" localSheetId="61">#REF!</definedName>
    <definedName name="_______PAG8" localSheetId="62">#REF!</definedName>
    <definedName name="_______PAG8" localSheetId="63">#REF!</definedName>
    <definedName name="_______PAG8" localSheetId="64">#REF!</definedName>
    <definedName name="_______PAG8" localSheetId="65">#REF!</definedName>
    <definedName name="_______PAG8" localSheetId="66">#REF!</definedName>
    <definedName name="_______PAG8" localSheetId="7">#REF!</definedName>
    <definedName name="_______PAG8" localSheetId="8">#REF!</definedName>
    <definedName name="_______PAG8" localSheetId="67">#REF!</definedName>
    <definedName name="_______PAG8" localSheetId="68">#REF!</definedName>
    <definedName name="_______PAG8" localSheetId="77">#REF!</definedName>
    <definedName name="_______PAG8" localSheetId="9">#REF!</definedName>
    <definedName name="_______PAG8" localSheetId="10">#REF!</definedName>
    <definedName name="_______PAG8" localSheetId="78">#REF!</definedName>
    <definedName name="_______PAG8" localSheetId="79">#REF!</definedName>
    <definedName name="_______PAG8" localSheetId="80">#REF!</definedName>
    <definedName name="_______PAG8" localSheetId="81">#REF!</definedName>
    <definedName name="_______PAG8" localSheetId="82">#REF!</definedName>
    <definedName name="_______PAG8" localSheetId="83">#REF!</definedName>
    <definedName name="_______PAG8" localSheetId="84">#REF!</definedName>
    <definedName name="_______PAG8" localSheetId="85">#REF!</definedName>
    <definedName name="_______PAG8" localSheetId="86">#REF!</definedName>
    <definedName name="_______PAG8" localSheetId="87">#REF!</definedName>
    <definedName name="_______PAG8" localSheetId="88">#REF!</definedName>
    <definedName name="_______PAG8" localSheetId="89">#REF!</definedName>
    <definedName name="_______PAG8" localSheetId="90">#REF!</definedName>
    <definedName name="_______PAG8" localSheetId="91">#REF!</definedName>
    <definedName name="_______PAG8" localSheetId="92">#REF!</definedName>
    <definedName name="_______PAG8" localSheetId="93">#REF!</definedName>
    <definedName name="_______PAG8" localSheetId="11">#REF!</definedName>
    <definedName name="_______PAG8" localSheetId="12">#REF!</definedName>
    <definedName name="_______PAG8" localSheetId="94">#REF!</definedName>
    <definedName name="_______PAG8" localSheetId="95">#REF!</definedName>
    <definedName name="_______PAG8" localSheetId="96">#REF!</definedName>
    <definedName name="_______PAG8" localSheetId="97">#REF!</definedName>
    <definedName name="_______PAG8" localSheetId="98">#REF!</definedName>
    <definedName name="_______PAG8" localSheetId="99">#REF!</definedName>
    <definedName name="_______PAG8" localSheetId="100">#REF!</definedName>
    <definedName name="_______PAG8" localSheetId="101">#REF!</definedName>
    <definedName name="_______PAG8" localSheetId="102">#REF!</definedName>
    <definedName name="_______PAG8" localSheetId="103">#REF!</definedName>
    <definedName name="_______PAG8" localSheetId="104">#REF!</definedName>
    <definedName name="_______PAG8" localSheetId="105">#REF!</definedName>
    <definedName name="_______PAG8" localSheetId="112">#REF!</definedName>
    <definedName name="_______PAG8" localSheetId="116">#REF!</definedName>
    <definedName name="_______PAG8" localSheetId="131">#REF!</definedName>
    <definedName name="_______PAG8" localSheetId="133">#REF!</definedName>
    <definedName name="_______PAG8" localSheetId="135">#REF!</definedName>
    <definedName name="_______PAG8" localSheetId="137">#REF!</definedName>
    <definedName name="_______PAG8" localSheetId="138">#REF!</definedName>
    <definedName name="_______PAG8" localSheetId="139">#REF!</definedName>
    <definedName name="_______PAG9" localSheetId="1">#REF!</definedName>
    <definedName name="_______PAG9" localSheetId="150">#REF!</definedName>
    <definedName name="_______PAG9" localSheetId="18">#REF!</definedName>
    <definedName name="_______PAG9" localSheetId="19">#REF!</definedName>
    <definedName name="_______PAG9" localSheetId="20">#REF!</definedName>
    <definedName name="_______PAG9" localSheetId="21">#REF!</definedName>
    <definedName name="_______PAG9" localSheetId="22">#REF!</definedName>
    <definedName name="_______PAG9" localSheetId="23">#REF!</definedName>
    <definedName name="_______PAG9" localSheetId="24">#REF!</definedName>
    <definedName name="_______PAG9" localSheetId="25">#REF!</definedName>
    <definedName name="_______PAG9" localSheetId="26">#REF!</definedName>
    <definedName name="_______PAG9" localSheetId="27">#REF!</definedName>
    <definedName name="_______PAG9" localSheetId="28">#REF!</definedName>
    <definedName name="_______PAG9" localSheetId="29">#REF!</definedName>
    <definedName name="_______PAG9" localSheetId="30">#REF!</definedName>
    <definedName name="_______PAG9" localSheetId="31">#REF!</definedName>
    <definedName name="_______PAG9" localSheetId="33">#REF!</definedName>
    <definedName name="_______PAG9" localSheetId="3">#REF!</definedName>
    <definedName name="_______PAG9" localSheetId="4">#REF!</definedName>
    <definedName name="_______PAG9" localSheetId="34">#REF!</definedName>
    <definedName name="_______PAG9" localSheetId="35">#REF!</definedName>
    <definedName name="_______PAG9" localSheetId="37">#REF!</definedName>
    <definedName name="_______PAG9" localSheetId="38">#REF!</definedName>
    <definedName name="_______PAG9" localSheetId="39">#REF!</definedName>
    <definedName name="_______PAG9" localSheetId="40">#REF!</definedName>
    <definedName name="_______PAG9" localSheetId="41">#REF!</definedName>
    <definedName name="_______PAG9" localSheetId="42">#REF!</definedName>
    <definedName name="_______PAG9" localSheetId="43">#REF!</definedName>
    <definedName name="_______PAG9" localSheetId="44">#REF!</definedName>
    <definedName name="_______PAG9" localSheetId="46">#REF!</definedName>
    <definedName name="_______PAG9" localSheetId="47">#REF!</definedName>
    <definedName name="_______PAG9" localSheetId="48">#REF!</definedName>
    <definedName name="_______PAG9" localSheetId="5">#REF!</definedName>
    <definedName name="_______PAG9" localSheetId="49">#REF!</definedName>
    <definedName name="_______PAG9" localSheetId="50">#REF!</definedName>
    <definedName name="_______PAG9" localSheetId="51">#REF!</definedName>
    <definedName name="_______PAG9" localSheetId="52">#REF!</definedName>
    <definedName name="_______PAG9" localSheetId="53">#REF!</definedName>
    <definedName name="_______PAG9" localSheetId="54">#REF!</definedName>
    <definedName name="_______PAG9" localSheetId="56">#REF!</definedName>
    <definedName name="_______PAG9" localSheetId="59">#REF!</definedName>
    <definedName name="_______PAG9" localSheetId="60">#REF!</definedName>
    <definedName name="_______PAG9" localSheetId="61">#REF!</definedName>
    <definedName name="_______PAG9" localSheetId="62">#REF!</definedName>
    <definedName name="_______PAG9" localSheetId="63">#REF!</definedName>
    <definedName name="_______PAG9" localSheetId="64">#REF!</definedName>
    <definedName name="_______PAG9" localSheetId="65">#REF!</definedName>
    <definedName name="_______PAG9" localSheetId="66">#REF!</definedName>
    <definedName name="_______PAG9" localSheetId="7">#REF!</definedName>
    <definedName name="_______PAG9" localSheetId="8">#REF!</definedName>
    <definedName name="_______PAG9" localSheetId="67">#REF!</definedName>
    <definedName name="_______PAG9" localSheetId="68">#REF!</definedName>
    <definedName name="_______PAG9" localSheetId="77">#REF!</definedName>
    <definedName name="_______PAG9" localSheetId="9">#REF!</definedName>
    <definedName name="_______PAG9" localSheetId="10">#REF!</definedName>
    <definedName name="_______PAG9" localSheetId="78">#REF!</definedName>
    <definedName name="_______PAG9" localSheetId="79">#REF!</definedName>
    <definedName name="_______PAG9" localSheetId="80">#REF!</definedName>
    <definedName name="_______PAG9" localSheetId="81">#REF!</definedName>
    <definedName name="_______PAG9" localSheetId="82">#REF!</definedName>
    <definedName name="_______PAG9" localSheetId="83">#REF!</definedName>
    <definedName name="_______PAG9" localSheetId="84">#REF!</definedName>
    <definedName name="_______PAG9" localSheetId="85">#REF!</definedName>
    <definedName name="_______PAG9" localSheetId="86">#REF!</definedName>
    <definedName name="_______PAG9" localSheetId="87">#REF!</definedName>
    <definedName name="_______PAG9" localSheetId="88">#REF!</definedName>
    <definedName name="_______PAG9" localSheetId="89">#REF!</definedName>
    <definedName name="_______PAG9" localSheetId="90">#REF!</definedName>
    <definedName name="_______PAG9" localSheetId="91">#REF!</definedName>
    <definedName name="_______PAG9" localSheetId="92">#REF!</definedName>
    <definedName name="_______PAG9" localSheetId="93">#REF!</definedName>
    <definedName name="_______PAG9" localSheetId="11">#REF!</definedName>
    <definedName name="_______PAG9" localSheetId="12">#REF!</definedName>
    <definedName name="_______PAG9" localSheetId="94">#REF!</definedName>
    <definedName name="_______PAG9" localSheetId="95">#REF!</definedName>
    <definedName name="_______PAG9" localSheetId="96">#REF!</definedName>
    <definedName name="_______PAG9" localSheetId="97">#REF!</definedName>
    <definedName name="_______PAG9" localSheetId="98">#REF!</definedName>
    <definedName name="_______PAG9" localSheetId="99">#REF!</definedName>
    <definedName name="_______PAG9" localSheetId="100">#REF!</definedName>
    <definedName name="_______PAG9" localSheetId="101">#REF!</definedName>
    <definedName name="_______PAG9" localSheetId="102">#REF!</definedName>
    <definedName name="_______PAG9" localSheetId="103">#REF!</definedName>
    <definedName name="_______PAG9" localSheetId="104">#REF!</definedName>
    <definedName name="_______PAG9" localSheetId="105">#REF!</definedName>
    <definedName name="_______PAG9" localSheetId="112">#REF!</definedName>
    <definedName name="_______PAG9" localSheetId="116">#REF!</definedName>
    <definedName name="_______PAG9" localSheetId="131">#REF!</definedName>
    <definedName name="_______PAG9" localSheetId="133">#REF!</definedName>
    <definedName name="_______PAG9" localSheetId="135">#REF!</definedName>
    <definedName name="_______PAG9" localSheetId="137">#REF!</definedName>
    <definedName name="_______PAG9" localSheetId="138">#REF!</definedName>
    <definedName name="_______PAG9" localSheetId="139">#REF!</definedName>
    <definedName name="______imp1" localSheetId="1">#REF!</definedName>
    <definedName name="______imp1" localSheetId="150">#REF!</definedName>
    <definedName name="______imp1" localSheetId="18">#REF!</definedName>
    <definedName name="______imp1" localSheetId="19">#REF!</definedName>
    <definedName name="______imp1" localSheetId="20">#REF!</definedName>
    <definedName name="______imp1" localSheetId="21">#REF!</definedName>
    <definedName name="______imp1" localSheetId="22">#REF!</definedName>
    <definedName name="______imp1" localSheetId="23">#REF!</definedName>
    <definedName name="______imp1" localSheetId="24">#REF!</definedName>
    <definedName name="______imp1" localSheetId="25">#REF!</definedName>
    <definedName name="______imp1" localSheetId="26">#REF!</definedName>
    <definedName name="______imp1" localSheetId="27">#REF!</definedName>
    <definedName name="______imp1" localSheetId="28">#REF!</definedName>
    <definedName name="______imp1" localSheetId="29">#REF!</definedName>
    <definedName name="______imp1" localSheetId="30">#REF!</definedName>
    <definedName name="______imp1" localSheetId="31">#REF!</definedName>
    <definedName name="______imp1" localSheetId="33">#REF!</definedName>
    <definedName name="______imp1" localSheetId="3">#REF!</definedName>
    <definedName name="______imp1" localSheetId="4">#REF!</definedName>
    <definedName name="______imp1" localSheetId="34">#REF!</definedName>
    <definedName name="______imp1" localSheetId="35">#REF!</definedName>
    <definedName name="______imp1" localSheetId="37">#REF!</definedName>
    <definedName name="______imp1" localSheetId="38">#REF!</definedName>
    <definedName name="______imp1" localSheetId="39">#REF!</definedName>
    <definedName name="______imp1" localSheetId="40">#REF!</definedName>
    <definedName name="______imp1" localSheetId="41">#REF!</definedName>
    <definedName name="______imp1" localSheetId="42">#REF!</definedName>
    <definedName name="______imp1" localSheetId="43">#REF!</definedName>
    <definedName name="______imp1" localSheetId="44">#REF!</definedName>
    <definedName name="______imp1" localSheetId="46">#REF!</definedName>
    <definedName name="______imp1" localSheetId="47">#REF!</definedName>
    <definedName name="______imp1" localSheetId="48">#REF!</definedName>
    <definedName name="______imp1" localSheetId="5">#REF!</definedName>
    <definedName name="______imp1" localSheetId="49">#REF!</definedName>
    <definedName name="______imp1" localSheetId="50">#REF!</definedName>
    <definedName name="______imp1" localSheetId="51">#REF!</definedName>
    <definedName name="______imp1" localSheetId="52">#REF!</definedName>
    <definedName name="______imp1" localSheetId="53">#REF!</definedName>
    <definedName name="______imp1" localSheetId="54">#REF!</definedName>
    <definedName name="______imp1" localSheetId="56">#REF!</definedName>
    <definedName name="______imp1" localSheetId="59">#REF!</definedName>
    <definedName name="______imp1" localSheetId="60">#REF!</definedName>
    <definedName name="______imp1" localSheetId="61">#REF!</definedName>
    <definedName name="______imp1" localSheetId="62">#REF!</definedName>
    <definedName name="______imp1" localSheetId="63">#REF!</definedName>
    <definedName name="______imp1" localSheetId="64">#REF!</definedName>
    <definedName name="______imp1" localSheetId="65">#REF!</definedName>
    <definedName name="______imp1" localSheetId="66">#REF!</definedName>
    <definedName name="______imp1" localSheetId="7">#REF!</definedName>
    <definedName name="______imp1" localSheetId="8">#REF!</definedName>
    <definedName name="______imp1" localSheetId="67">#REF!</definedName>
    <definedName name="______imp1" localSheetId="68">#REF!</definedName>
    <definedName name="______imp1" localSheetId="77">#REF!</definedName>
    <definedName name="______imp1" localSheetId="9">#REF!</definedName>
    <definedName name="______imp1" localSheetId="10">#REF!</definedName>
    <definedName name="______imp1" localSheetId="78">#REF!</definedName>
    <definedName name="______imp1" localSheetId="79">#REF!</definedName>
    <definedName name="______imp1" localSheetId="80">#REF!</definedName>
    <definedName name="______imp1" localSheetId="81">#REF!</definedName>
    <definedName name="______imp1" localSheetId="82">#REF!</definedName>
    <definedName name="______imp1" localSheetId="83">#REF!</definedName>
    <definedName name="______imp1" localSheetId="84">#REF!</definedName>
    <definedName name="______imp1" localSheetId="85">#REF!</definedName>
    <definedName name="______imp1" localSheetId="86">#REF!</definedName>
    <definedName name="______imp1" localSheetId="87">#REF!</definedName>
    <definedName name="______imp1" localSheetId="88">#REF!</definedName>
    <definedName name="______imp1" localSheetId="89">#REF!</definedName>
    <definedName name="______imp1" localSheetId="90">#REF!</definedName>
    <definedName name="______imp1" localSheetId="91">#REF!</definedName>
    <definedName name="______imp1" localSheetId="92">#REF!</definedName>
    <definedName name="______imp1" localSheetId="93">#REF!</definedName>
    <definedName name="______imp1" localSheetId="11">#REF!</definedName>
    <definedName name="______imp1" localSheetId="12">#REF!</definedName>
    <definedName name="______imp1" localSheetId="94">#REF!</definedName>
    <definedName name="______imp1" localSheetId="95">#REF!</definedName>
    <definedName name="______imp1" localSheetId="96">#REF!</definedName>
    <definedName name="______imp1" localSheetId="97">#REF!</definedName>
    <definedName name="______imp1" localSheetId="98">#REF!</definedName>
    <definedName name="______imp1" localSheetId="99">#REF!</definedName>
    <definedName name="______imp1" localSheetId="100">#REF!</definedName>
    <definedName name="______imp1" localSheetId="101">#REF!</definedName>
    <definedName name="______imp1" localSheetId="102">#REF!</definedName>
    <definedName name="______imp1" localSheetId="103">#REF!</definedName>
    <definedName name="______imp1" localSheetId="104">#REF!</definedName>
    <definedName name="______imp1" localSheetId="105">#REF!</definedName>
    <definedName name="______imp1" localSheetId="112">#REF!</definedName>
    <definedName name="______imp1" localSheetId="116">#REF!</definedName>
    <definedName name="______imp1" localSheetId="131">#REF!</definedName>
    <definedName name="______imp1" localSheetId="133">#REF!</definedName>
    <definedName name="______imp1" localSheetId="135">#REF!</definedName>
    <definedName name="______imp1" localSheetId="137">#REF!</definedName>
    <definedName name="______imp1" localSheetId="138">#REF!</definedName>
    <definedName name="______imp1" localSheetId="139">#REF!</definedName>
    <definedName name="______imp2" localSheetId="1">#REF!</definedName>
    <definedName name="______imp2" localSheetId="150">#REF!</definedName>
    <definedName name="______imp2" localSheetId="18">#REF!</definedName>
    <definedName name="______imp2" localSheetId="19">#REF!</definedName>
    <definedName name="______imp2" localSheetId="20">#REF!</definedName>
    <definedName name="______imp2" localSheetId="21">#REF!</definedName>
    <definedName name="______imp2" localSheetId="22">#REF!</definedName>
    <definedName name="______imp2" localSheetId="23">#REF!</definedName>
    <definedName name="______imp2" localSheetId="24">#REF!</definedName>
    <definedName name="______imp2" localSheetId="25">#REF!</definedName>
    <definedName name="______imp2" localSheetId="26">#REF!</definedName>
    <definedName name="______imp2" localSheetId="27">#REF!</definedName>
    <definedName name="______imp2" localSheetId="28">#REF!</definedName>
    <definedName name="______imp2" localSheetId="29">#REF!</definedName>
    <definedName name="______imp2" localSheetId="30">#REF!</definedName>
    <definedName name="______imp2" localSheetId="31">#REF!</definedName>
    <definedName name="______imp2" localSheetId="33">#REF!</definedName>
    <definedName name="______imp2" localSheetId="3">#REF!</definedName>
    <definedName name="______imp2" localSheetId="4">#REF!</definedName>
    <definedName name="______imp2" localSheetId="34">#REF!</definedName>
    <definedName name="______imp2" localSheetId="35">#REF!</definedName>
    <definedName name="______imp2" localSheetId="37">#REF!</definedName>
    <definedName name="______imp2" localSheetId="38">#REF!</definedName>
    <definedName name="______imp2" localSheetId="39">#REF!</definedName>
    <definedName name="______imp2" localSheetId="40">#REF!</definedName>
    <definedName name="______imp2" localSheetId="41">#REF!</definedName>
    <definedName name="______imp2" localSheetId="42">#REF!</definedName>
    <definedName name="______imp2" localSheetId="43">#REF!</definedName>
    <definedName name="______imp2" localSheetId="44">#REF!</definedName>
    <definedName name="______imp2" localSheetId="46">#REF!</definedName>
    <definedName name="______imp2" localSheetId="47">#REF!</definedName>
    <definedName name="______imp2" localSheetId="48">#REF!</definedName>
    <definedName name="______imp2" localSheetId="5">#REF!</definedName>
    <definedName name="______imp2" localSheetId="49">#REF!</definedName>
    <definedName name="______imp2" localSheetId="50">#REF!</definedName>
    <definedName name="______imp2" localSheetId="51">#REF!</definedName>
    <definedName name="______imp2" localSheetId="52">#REF!</definedName>
    <definedName name="______imp2" localSheetId="53">#REF!</definedName>
    <definedName name="______imp2" localSheetId="54">#REF!</definedName>
    <definedName name="______imp2" localSheetId="56">#REF!</definedName>
    <definedName name="______imp2" localSheetId="59">#REF!</definedName>
    <definedName name="______imp2" localSheetId="60">#REF!</definedName>
    <definedName name="______imp2" localSheetId="61">#REF!</definedName>
    <definedName name="______imp2" localSheetId="62">#REF!</definedName>
    <definedName name="______imp2" localSheetId="63">#REF!</definedName>
    <definedName name="______imp2" localSheetId="64">#REF!</definedName>
    <definedName name="______imp2" localSheetId="65">#REF!</definedName>
    <definedName name="______imp2" localSheetId="66">#REF!</definedName>
    <definedName name="______imp2" localSheetId="7">#REF!</definedName>
    <definedName name="______imp2" localSheetId="8">#REF!</definedName>
    <definedName name="______imp2" localSheetId="67">#REF!</definedName>
    <definedName name="______imp2" localSheetId="68">#REF!</definedName>
    <definedName name="______imp2" localSheetId="77">#REF!</definedName>
    <definedName name="______imp2" localSheetId="9">#REF!</definedName>
    <definedName name="______imp2" localSheetId="10">#REF!</definedName>
    <definedName name="______imp2" localSheetId="78">#REF!</definedName>
    <definedName name="______imp2" localSheetId="79">#REF!</definedName>
    <definedName name="______imp2" localSheetId="80">#REF!</definedName>
    <definedName name="______imp2" localSheetId="81">#REF!</definedName>
    <definedName name="______imp2" localSheetId="82">#REF!</definedName>
    <definedName name="______imp2" localSheetId="83">#REF!</definedName>
    <definedName name="______imp2" localSheetId="84">#REF!</definedName>
    <definedName name="______imp2" localSheetId="85">#REF!</definedName>
    <definedName name="______imp2" localSheetId="86">#REF!</definedName>
    <definedName name="______imp2" localSheetId="87">#REF!</definedName>
    <definedName name="______imp2" localSheetId="88">#REF!</definedName>
    <definedName name="______imp2" localSheetId="89">#REF!</definedName>
    <definedName name="______imp2" localSheetId="90">#REF!</definedName>
    <definedName name="______imp2" localSheetId="91">#REF!</definedName>
    <definedName name="______imp2" localSheetId="92">#REF!</definedName>
    <definedName name="______imp2" localSheetId="93">#REF!</definedName>
    <definedName name="______imp2" localSheetId="11">#REF!</definedName>
    <definedName name="______imp2" localSheetId="12">#REF!</definedName>
    <definedName name="______imp2" localSheetId="94">#REF!</definedName>
    <definedName name="______imp2" localSheetId="95">#REF!</definedName>
    <definedName name="______imp2" localSheetId="96">#REF!</definedName>
    <definedName name="______imp2" localSheetId="97">#REF!</definedName>
    <definedName name="______imp2" localSheetId="98">#REF!</definedName>
    <definedName name="______imp2" localSheetId="99">#REF!</definedName>
    <definedName name="______imp2" localSheetId="100">#REF!</definedName>
    <definedName name="______imp2" localSheetId="101">#REF!</definedName>
    <definedName name="______imp2" localSheetId="102">#REF!</definedName>
    <definedName name="______imp2" localSheetId="103">#REF!</definedName>
    <definedName name="______imp2" localSheetId="104">#REF!</definedName>
    <definedName name="______imp2" localSheetId="105">#REF!</definedName>
    <definedName name="______imp2" localSheetId="112">#REF!</definedName>
    <definedName name="______imp2" localSheetId="116">#REF!</definedName>
    <definedName name="______imp2" localSheetId="131">#REF!</definedName>
    <definedName name="______imp2" localSheetId="133">#REF!</definedName>
    <definedName name="______imp2" localSheetId="135">#REF!</definedName>
    <definedName name="______imp2" localSheetId="137">#REF!</definedName>
    <definedName name="______imp2" localSheetId="138">#REF!</definedName>
    <definedName name="______imp2" localSheetId="139">#REF!</definedName>
    <definedName name="______pag03" localSheetId="1">#REF!</definedName>
    <definedName name="______pag03" localSheetId="150">#REF!</definedName>
    <definedName name="______pag03" localSheetId="18">#REF!</definedName>
    <definedName name="______pag03" localSheetId="19">#REF!</definedName>
    <definedName name="______pag03" localSheetId="20">#REF!</definedName>
    <definedName name="______pag03" localSheetId="21">#REF!</definedName>
    <definedName name="______pag03" localSheetId="22">#REF!</definedName>
    <definedName name="______pag03" localSheetId="23">#REF!</definedName>
    <definedName name="______pag03" localSheetId="24">#REF!</definedName>
    <definedName name="______pag03" localSheetId="25">#REF!</definedName>
    <definedName name="______pag03" localSheetId="26">#REF!</definedName>
    <definedName name="______pag03" localSheetId="27">#REF!</definedName>
    <definedName name="______pag03" localSheetId="28">#REF!</definedName>
    <definedName name="______pag03" localSheetId="29">#REF!</definedName>
    <definedName name="______pag03" localSheetId="30">#REF!</definedName>
    <definedName name="______pag03" localSheetId="31">#REF!</definedName>
    <definedName name="______pag03" localSheetId="33">#REF!</definedName>
    <definedName name="______pag03" localSheetId="3">#REF!</definedName>
    <definedName name="______pag03" localSheetId="4">#REF!</definedName>
    <definedName name="______pag03" localSheetId="34">#REF!</definedName>
    <definedName name="______pag03" localSheetId="35">#REF!</definedName>
    <definedName name="______pag03" localSheetId="37">#REF!</definedName>
    <definedName name="______pag03" localSheetId="38">#REF!</definedName>
    <definedName name="______pag03" localSheetId="39">#REF!</definedName>
    <definedName name="______pag03" localSheetId="40">#REF!</definedName>
    <definedName name="______pag03" localSheetId="41">#REF!</definedName>
    <definedName name="______pag03" localSheetId="42">#REF!</definedName>
    <definedName name="______pag03" localSheetId="43">#REF!</definedName>
    <definedName name="______pag03" localSheetId="44">#REF!</definedName>
    <definedName name="______pag03" localSheetId="46">#REF!</definedName>
    <definedName name="______pag03" localSheetId="47">#REF!</definedName>
    <definedName name="______pag03" localSheetId="48">#REF!</definedName>
    <definedName name="______pag03" localSheetId="5">#REF!</definedName>
    <definedName name="______pag03" localSheetId="49">#REF!</definedName>
    <definedName name="______pag03" localSheetId="50">#REF!</definedName>
    <definedName name="______pag03" localSheetId="51">#REF!</definedName>
    <definedName name="______pag03" localSheetId="52">#REF!</definedName>
    <definedName name="______pag03" localSheetId="53">#REF!</definedName>
    <definedName name="______pag03" localSheetId="54">#REF!</definedName>
    <definedName name="______pag03" localSheetId="56">#REF!</definedName>
    <definedName name="______pag03" localSheetId="59">#REF!</definedName>
    <definedName name="______pag03" localSheetId="60">#REF!</definedName>
    <definedName name="______pag03" localSheetId="61">#REF!</definedName>
    <definedName name="______pag03" localSheetId="62">#REF!</definedName>
    <definedName name="______pag03" localSheetId="63">#REF!</definedName>
    <definedName name="______pag03" localSheetId="64">#REF!</definedName>
    <definedName name="______pag03" localSheetId="65">#REF!</definedName>
    <definedName name="______pag03" localSheetId="66">#REF!</definedName>
    <definedName name="______pag03" localSheetId="7">#REF!</definedName>
    <definedName name="______pag03" localSheetId="8">#REF!</definedName>
    <definedName name="______pag03" localSheetId="67">#REF!</definedName>
    <definedName name="______pag03" localSheetId="68">#REF!</definedName>
    <definedName name="______pag03" localSheetId="77">#REF!</definedName>
    <definedName name="______pag03" localSheetId="9">#REF!</definedName>
    <definedName name="______pag03" localSheetId="10">#REF!</definedName>
    <definedName name="______pag03" localSheetId="78">#REF!</definedName>
    <definedName name="______pag03" localSheetId="79">#REF!</definedName>
    <definedName name="______pag03" localSheetId="80">#REF!</definedName>
    <definedName name="______pag03" localSheetId="81">#REF!</definedName>
    <definedName name="______pag03" localSheetId="82">#REF!</definedName>
    <definedName name="______pag03" localSheetId="83">#REF!</definedName>
    <definedName name="______pag03" localSheetId="84">#REF!</definedName>
    <definedName name="______pag03" localSheetId="85">#REF!</definedName>
    <definedName name="______pag03" localSheetId="86">#REF!</definedName>
    <definedName name="______pag03" localSheetId="87">#REF!</definedName>
    <definedName name="______pag03" localSheetId="88">#REF!</definedName>
    <definedName name="______pag03" localSheetId="89">#REF!</definedName>
    <definedName name="______pag03" localSheetId="90">#REF!</definedName>
    <definedName name="______pag03" localSheetId="91">#REF!</definedName>
    <definedName name="______pag03" localSheetId="92">#REF!</definedName>
    <definedName name="______pag03" localSheetId="93">#REF!</definedName>
    <definedName name="______pag03" localSheetId="11">#REF!</definedName>
    <definedName name="______pag03" localSheetId="12">#REF!</definedName>
    <definedName name="______pag03" localSheetId="94">#REF!</definedName>
    <definedName name="______pag03" localSheetId="95">#REF!</definedName>
    <definedName name="______pag03" localSheetId="96">#REF!</definedName>
    <definedName name="______pag03" localSheetId="97">#REF!</definedName>
    <definedName name="______pag03" localSheetId="98">#REF!</definedName>
    <definedName name="______pag03" localSheetId="99">#REF!</definedName>
    <definedName name="______pag03" localSheetId="100">#REF!</definedName>
    <definedName name="______pag03" localSheetId="101">#REF!</definedName>
    <definedName name="______pag03" localSheetId="102">#REF!</definedName>
    <definedName name="______pag03" localSheetId="103">#REF!</definedName>
    <definedName name="______pag03" localSheetId="104">#REF!</definedName>
    <definedName name="______pag03" localSheetId="105">#REF!</definedName>
    <definedName name="______pag03" localSheetId="112">#REF!</definedName>
    <definedName name="______pag03" localSheetId="116">#REF!</definedName>
    <definedName name="______pag03" localSheetId="131">#REF!</definedName>
    <definedName name="______pag03" localSheetId="133">#REF!</definedName>
    <definedName name="______pag03" localSheetId="135">#REF!</definedName>
    <definedName name="______pag03" localSheetId="137">#REF!</definedName>
    <definedName name="______pag03" localSheetId="138">#REF!</definedName>
    <definedName name="______pag03" localSheetId="139">#REF!</definedName>
    <definedName name="______pag04" localSheetId="1">#REF!</definedName>
    <definedName name="______pag04" localSheetId="150">#REF!</definedName>
    <definedName name="______pag04" localSheetId="18">#REF!</definedName>
    <definedName name="______pag04" localSheetId="19">#REF!</definedName>
    <definedName name="______pag04" localSheetId="20">#REF!</definedName>
    <definedName name="______pag04" localSheetId="21">#REF!</definedName>
    <definedName name="______pag04" localSheetId="22">#REF!</definedName>
    <definedName name="______pag04" localSheetId="23">#REF!</definedName>
    <definedName name="______pag04" localSheetId="24">#REF!</definedName>
    <definedName name="______pag04" localSheetId="25">#REF!</definedName>
    <definedName name="______pag04" localSheetId="26">#REF!</definedName>
    <definedName name="______pag04" localSheetId="27">#REF!</definedName>
    <definedName name="______pag04" localSheetId="28">#REF!</definedName>
    <definedName name="______pag04" localSheetId="29">#REF!</definedName>
    <definedName name="______pag04" localSheetId="30">#REF!</definedName>
    <definedName name="______pag04" localSheetId="31">#REF!</definedName>
    <definedName name="______pag04" localSheetId="33">#REF!</definedName>
    <definedName name="______pag04" localSheetId="3">#REF!</definedName>
    <definedName name="______pag04" localSheetId="4">#REF!</definedName>
    <definedName name="______pag04" localSheetId="34">#REF!</definedName>
    <definedName name="______pag04" localSheetId="35">#REF!</definedName>
    <definedName name="______pag04" localSheetId="37">#REF!</definedName>
    <definedName name="______pag04" localSheetId="38">#REF!</definedName>
    <definedName name="______pag04" localSheetId="39">#REF!</definedName>
    <definedName name="______pag04" localSheetId="40">#REF!</definedName>
    <definedName name="______pag04" localSheetId="41">#REF!</definedName>
    <definedName name="______pag04" localSheetId="42">#REF!</definedName>
    <definedName name="______pag04" localSheetId="43">#REF!</definedName>
    <definedName name="______pag04" localSheetId="44">#REF!</definedName>
    <definedName name="______pag04" localSheetId="46">#REF!</definedName>
    <definedName name="______pag04" localSheetId="47">#REF!</definedName>
    <definedName name="______pag04" localSheetId="48">#REF!</definedName>
    <definedName name="______pag04" localSheetId="5">#REF!</definedName>
    <definedName name="______pag04" localSheetId="49">#REF!</definedName>
    <definedName name="______pag04" localSheetId="50">#REF!</definedName>
    <definedName name="______pag04" localSheetId="51">#REF!</definedName>
    <definedName name="______pag04" localSheetId="52">#REF!</definedName>
    <definedName name="______pag04" localSheetId="53">#REF!</definedName>
    <definedName name="______pag04" localSheetId="54">#REF!</definedName>
    <definedName name="______pag04" localSheetId="56">#REF!</definedName>
    <definedName name="______pag04" localSheetId="59">#REF!</definedName>
    <definedName name="______pag04" localSheetId="60">#REF!</definedName>
    <definedName name="______pag04" localSheetId="61">#REF!</definedName>
    <definedName name="______pag04" localSheetId="62">#REF!</definedName>
    <definedName name="______pag04" localSheetId="63">#REF!</definedName>
    <definedName name="______pag04" localSheetId="64">#REF!</definedName>
    <definedName name="______pag04" localSheetId="65">#REF!</definedName>
    <definedName name="______pag04" localSheetId="66">#REF!</definedName>
    <definedName name="______pag04" localSheetId="7">#REF!</definedName>
    <definedName name="______pag04" localSheetId="8">#REF!</definedName>
    <definedName name="______pag04" localSheetId="67">#REF!</definedName>
    <definedName name="______pag04" localSheetId="68">#REF!</definedName>
    <definedName name="______pag04" localSheetId="77">#REF!</definedName>
    <definedName name="______pag04" localSheetId="9">#REF!</definedName>
    <definedName name="______pag04" localSheetId="10">#REF!</definedName>
    <definedName name="______pag04" localSheetId="78">#REF!</definedName>
    <definedName name="______pag04" localSheetId="79">#REF!</definedName>
    <definedName name="______pag04" localSheetId="80">#REF!</definedName>
    <definedName name="______pag04" localSheetId="81">#REF!</definedName>
    <definedName name="______pag04" localSheetId="82">#REF!</definedName>
    <definedName name="______pag04" localSheetId="83">#REF!</definedName>
    <definedName name="______pag04" localSheetId="84">#REF!</definedName>
    <definedName name="______pag04" localSheetId="85">#REF!</definedName>
    <definedName name="______pag04" localSheetId="86">#REF!</definedName>
    <definedName name="______pag04" localSheetId="87">#REF!</definedName>
    <definedName name="______pag04" localSheetId="88">#REF!</definedName>
    <definedName name="______pag04" localSheetId="89">#REF!</definedName>
    <definedName name="______pag04" localSheetId="90">#REF!</definedName>
    <definedName name="______pag04" localSheetId="91">#REF!</definedName>
    <definedName name="______pag04" localSheetId="92">#REF!</definedName>
    <definedName name="______pag04" localSheetId="93">#REF!</definedName>
    <definedName name="______pag04" localSheetId="11">#REF!</definedName>
    <definedName name="______pag04" localSheetId="12">#REF!</definedName>
    <definedName name="______pag04" localSheetId="94">#REF!</definedName>
    <definedName name="______pag04" localSheetId="95">#REF!</definedName>
    <definedName name="______pag04" localSheetId="96">#REF!</definedName>
    <definedName name="______pag04" localSheetId="97">#REF!</definedName>
    <definedName name="______pag04" localSheetId="98">#REF!</definedName>
    <definedName name="______pag04" localSheetId="99">#REF!</definedName>
    <definedName name="______pag04" localSheetId="100">#REF!</definedName>
    <definedName name="______pag04" localSheetId="101">#REF!</definedName>
    <definedName name="______pag04" localSheetId="102">#REF!</definedName>
    <definedName name="______pag04" localSheetId="103">#REF!</definedName>
    <definedName name="______pag04" localSheetId="104">#REF!</definedName>
    <definedName name="______pag04" localSheetId="105">#REF!</definedName>
    <definedName name="______pag04" localSheetId="112">#REF!</definedName>
    <definedName name="______pag04" localSheetId="116">#REF!</definedName>
    <definedName name="______pag04" localSheetId="131">#REF!</definedName>
    <definedName name="______pag04" localSheetId="133">#REF!</definedName>
    <definedName name="______pag04" localSheetId="135">#REF!</definedName>
    <definedName name="______pag04" localSheetId="137">#REF!</definedName>
    <definedName name="______pag04" localSheetId="138">#REF!</definedName>
    <definedName name="______pag04" localSheetId="139">#REF!</definedName>
    <definedName name="______pag040" localSheetId="1">#REF!</definedName>
    <definedName name="______pag040" localSheetId="150">#REF!</definedName>
    <definedName name="______pag040" localSheetId="18">#REF!</definedName>
    <definedName name="______pag040" localSheetId="19">#REF!</definedName>
    <definedName name="______pag040" localSheetId="20">#REF!</definedName>
    <definedName name="______pag040" localSheetId="21">#REF!</definedName>
    <definedName name="______pag040" localSheetId="22">#REF!</definedName>
    <definedName name="______pag040" localSheetId="23">#REF!</definedName>
    <definedName name="______pag040" localSheetId="24">#REF!</definedName>
    <definedName name="______pag040" localSheetId="25">#REF!</definedName>
    <definedName name="______pag040" localSheetId="26">#REF!</definedName>
    <definedName name="______pag040" localSheetId="27">#REF!</definedName>
    <definedName name="______pag040" localSheetId="28">#REF!</definedName>
    <definedName name="______pag040" localSheetId="29">#REF!</definedName>
    <definedName name="______pag040" localSheetId="30">#REF!</definedName>
    <definedName name="______pag040" localSheetId="31">#REF!</definedName>
    <definedName name="______pag040" localSheetId="33">#REF!</definedName>
    <definedName name="______pag040" localSheetId="3">#REF!</definedName>
    <definedName name="______pag040" localSheetId="4">#REF!</definedName>
    <definedName name="______pag040" localSheetId="34">#REF!</definedName>
    <definedName name="______pag040" localSheetId="35">#REF!</definedName>
    <definedName name="______pag040" localSheetId="37">#REF!</definedName>
    <definedName name="______pag040" localSheetId="38">#REF!</definedName>
    <definedName name="______pag040" localSheetId="39">#REF!</definedName>
    <definedName name="______pag040" localSheetId="40">#REF!</definedName>
    <definedName name="______pag040" localSheetId="41">#REF!</definedName>
    <definedName name="______pag040" localSheetId="42">#REF!</definedName>
    <definedName name="______pag040" localSheetId="43">#REF!</definedName>
    <definedName name="______pag040" localSheetId="44">#REF!</definedName>
    <definedName name="______pag040" localSheetId="46">#REF!</definedName>
    <definedName name="______pag040" localSheetId="47">#REF!</definedName>
    <definedName name="______pag040" localSheetId="48">#REF!</definedName>
    <definedName name="______pag040" localSheetId="5">#REF!</definedName>
    <definedName name="______pag040" localSheetId="49">#REF!</definedName>
    <definedName name="______pag040" localSheetId="50">#REF!</definedName>
    <definedName name="______pag040" localSheetId="51">#REF!</definedName>
    <definedName name="______pag040" localSheetId="52">#REF!</definedName>
    <definedName name="______pag040" localSheetId="53">#REF!</definedName>
    <definedName name="______pag040" localSheetId="54">#REF!</definedName>
    <definedName name="______pag040" localSheetId="56">#REF!</definedName>
    <definedName name="______pag040" localSheetId="59">#REF!</definedName>
    <definedName name="______pag040" localSheetId="60">#REF!</definedName>
    <definedName name="______pag040" localSheetId="61">#REF!</definedName>
    <definedName name="______pag040" localSheetId="62">#REF!</definedName>
    <definedName name="______pag040" localSheetId="63">#REF!</definedName>
    <definedName name="______pag040" localSheetId="64">#REF!</definedName>
    <definedName name="______pag040" localSheetId="65">#REF!</definedName>
    <definedName name="______pag040" localSheetId="66">#REF!</definedName>
    <definedName name="______pag040" localSheetId="7">#REF!</definedName>
    <definedName name="______pag040" localSheetId="8">#REF!</definedName>
    <definedName name="______pag040" localSheetId="67">#REF!</definedName>
    <definedName name="______pag040" localSheetId="68">#REF!</definedName>
    <definedName name="______pag040" localSheetId="77">#REF!</definedName>
    <definedName name="______pag040" localSheetId="9">#REF!</definedName>
    <definedName name="______pag040" localSheetId="10">#REF!</definedName>
    <definedName name="______pag040" localSheetId="78">#REF!</definedName>
    <definedName name="______pag040" localSheetId="79">#REF!</definedName>
    <definedName name="______pag040" localSheetId="80">#REF!</definedName>
    <definedName name="______pag040" localSheetId="81">#REF!</definedName>
    <definedName name="______pag040" localSheetId="82">#REF!</definedName>
    <definedName name="______pag040" localSheetId="83">#REF!</definedName>
    <definedName name="______pag040" localSheetId="84">#REF!</definedName>
    <definedName name="______pag040" localSheetId="85">#REF!</definedName>
    <definedName name="______pag040" localSheetId="86">#REF!</definedName>
    <definedName name="______pag040" localSheetId="87">#REF!</definedName>
    <definedName name="______pag040" localSheetId="88">#REF!</definedName>
    <definedName name="______pag040" localSheetId="89">#REF!</definedName>
    <definedName name="______pag040" localSheetId="90">#REF!</definedName>
    <definedName name="______pag040" localSheetId="91">#REF!</definedName>
    <definedName name="______pag040" localSheetId="92">#REF!</definedName>
    <definedName name="______pag040" localSheetId="93">#REF!</definedName>
    <definedName name="______pag040" localSheetId="11">#REF!</definedName>
    <definedName name="______pag040" localSheetId="12">#REF!</definedName>
    <definedName name="______pag040" localSheetId="94">#REF!</definedName>
    <definedName name="______pag040" localSheetId="95">#REF!</definedName>
    <definedName name="______pag040" localSheetId="96">#REF!</definedName>
    <definedName name="______pag040" localSheetId="97">#REF!</definedName>
    <definedName name="______pag040" localSheetId="98">#REF!</definedName>
    <definedName name="______pag040" localSheetId="99">#REF!</definedName>
    <definedName name="______pag040" localSheetId="100">#REF!</definedName>
    <definedName name="______pag040" localSheetId="101">#REF!</definedName>
    <definedName name="______pag040" localSheetId="102">#REF!</definedName>
    <definedName name="______pag040" localSheetId="103">#REF!</definedName>
    <definedName name="______pag040" localSheetId="104">#REF!</definedName>
    <definedName name="______pag040" localSheetId="105">#REF!</definedName>
    <definedName name="______pag040" localSheetId="112">#REF!</definedName>
    <definedName name="______pag040" localSheetId="116">#REF!</definedName>
    <definedName name="______pag040" localSheetId="131">#REF!</definedName>
    <definedName name="______pag040" localSheetId="133">#REF!</definedName>
    <definedName name="______pag040" localSheetId="135">#REF!</definedName>
    <definedName name="______pag040" localSheetId="137">#REF!</definedName>
    <definedName name="______pag040" localSheetId="138">#REF!</definedName>
    <definedName name="______pag040" localSheetId="139">#REF!</definedName>
    <definedName name="______pag08" localSheetId="1">#REF!</definedName>
    <definedName name="______pag08" localSheetId="150">#REF!</definedName>
    <definedName name="______pag08" localSheetId="18">#REF!</definedName>
    <definedName name="______pag08" localSheetId="19">#REF!</definedName>
    <definedName name="______pag08" localSheetId="20">#REF!</definedName>
    <definedName name="______pag08" localSheetId="21">#REF!</definedName>
    <definedName name="______pag08" localSheetId="22">#REF!</definedName>
    <definedName name="______pag08" localSheetId="23">#REF!</definedName>
    <definedName name="______pag08" localSheetId="24">#REF!</definedName>
    <definedName name="______pag08" localSheetId="25">#REF!</definedName>
    <definedName name="______pag08" localSheetId="26">#REF!</definedName>
    <definedName name="______pag08" localSheetId="27">#REF!</definedName>
    <definedName name="______pag08" localSheetId="28">#REF!</definedName>
    <definedName name="______pag08" localSheetId="29">#REF!</definedName>
    <definedName name="______pag08" localSheetId="30">#REF!</definedName>
    <definedName name="______pag08" localSheetId="31">#REF!</definedName>
    <definedName name="______pag08" localSheetId="33">#REF!</definedName>
    <definedName name="______pag08" localSheetId="3">#REF!</definedName>
    <definedName name="______pag08" localSheetId="4">#REF!</definedName>
    <definedName name="______pag08" localSheetId="34">#REF!</definedName>
    <definedName name="______pag08" localSheetId="35">#REF!</definedName>
    <definedName name="______pag08" localSheetId="37">#REF!</definedName>
    <definedName name="______pag08" localSheetId="38">#REF!</definedName>
    <definedName name="______pag08" localSheetId="39">#REF!</definedName>
    <definedName name="______pag08" localSheetId="40">#REF!</definedName>
    <definedName name="______pag08" localSheetId="41">#REF!</definedName>
    <definedName name="______pag08" localSheetId="42">#REF!</definedName>
    <definedName name="______pag08" localSheetId="43">#REF!</definedName>
    <definedName name="______pag08" localSheetId="44">#REF!</definedName>
    <definedName name="______pag08" localSheetId="46">#REF!</definedName>
    <definedName name="______pag08" localSheetId="47">#REF!</definedName>
    <definedName name="______pag08" localSheetId="48">#REF!</definedName>
    <definedName name="______pag08" localSheetId="5">#REF!</definedName>
    <definedName name="______pag08" localSheetId="49">#REF!</definedName>
    <definedName name="______pag08" localSheetId="50">#REF!</definedName>
    <definedName name="______pag08" localSheetId="51">#REF!</definedName>
    <definedName name="______pag08" localSheetId="52">#REF!</definedName>
    <definedName name="______pag08" localSheetId="53">#REF!</definedName>
    <definedName name="______pag08" localSheetId="54">#REF!</definedName>
    <definedName name="______pag08" localSheetId="56">#REF!</definedName>
    <definedName name="______pag08" localSheetId="59">#REF!</definedName>
    <definedName name="______pag08" localSheetId="60">#REF!</definedName>
    <definedName name="______pag08" localSheetId="61">#REF!</definedName>
    <definedName name="______pag08" localSheetId="62">#REF!</definedName>
    <definedName name="______pag08" localSheetId="63">#REF!</definedName>
    <definedName name="______pag08" localSheetId="64">#REF!</definedName>
    <definedName name="______pag08" localSheetId="65">#REF!</definedName>
    <definedName name="______pag08" localSheetId="66">#REF!</definedName>
    <definedName name="______pag08" localSheetId="7">#REF!</definedName>
    <definedName name="______pag08" localSheetId="8">#REF!</definedName>
    <definedName name="______pag08" localSheetId="67">#REF!</definedName>
    <definedName name="______pag08" localSheetId="68">#REF!</definedName>
    <definedName name="______pag08" localSheetId="77">#REF!</definedName>
    <definedName name="______pag08" localSheetId="9">#REF!</definedName>
    <definedName name="______pag08" localSheetId="10">#REF!</definedName>
    <definedName name="______pag08" localSheetId="78">#REF!</definedName>
    <definedName name="______pag08" localSheetId="79">#REF!</definedName>
    <definedName name="______pag08" localSheetId="80">#REF!</definedName>
    <definedName name="______pag08" localSheetId="81">#REF!</definedName>
    <definedName name="______pag08" localSheetId="82">#REF!</definedName>
    <definedName name="______pag08" localSheetId="83">#REF!</definedName>
    <definedName name="______pag08" localSheetId="84">#REF!</definedName>
    <definedName name="______pag08" localSheetId="85">#REF!</definedName>
    <definedName name="______pag08" localSheetId="86">#REF!</definedName>
    <definedName name="______pag08" localSheetId="87">#REF!</definedName>
    <definedName name="______pag08" localSheetId="88">#REF!</definedName>
    <definedName name="______pag08" localSheetId="89">#REF!</definedName>
    <definedName name="______pag08" localSheetId="90">#REF!</definedName>
    <definedName name="______pag08" localSheetId="91">#REF!</definedName>
    <definedName name="______pag08" localSheetId="92">#REF!</definedName>
    <definedName name="______pag08" localSheetId="93">#REF!</definedName>
    <definedName name="______pag08" localSheetId="11">#REF!</definedName>
    <definedName name="______pag08" localSheetId="12">#REF!</definedName>
    <definedName name="______pag08" localSheetId="94">#REF!</definedName>
    <definedName name="______pag08" localSheetId="95">#REF!</definedName>
    <definedName name="______pag08" localSheetId="96">#REF!</definedName>
    <definedName name="______pag08" localSheetId="97">#REF!</definedName>
    <definedName name="______pag08" localSheetId="98">#REF!</definedName>
    <definedName name="______pag08" localSheetId="99">#REF!</definedName>
    <definedName name="______pag08" localSheetId="100">#REF!</definedName>
    <definedName name="______pag08" localSheetId="101">#REF!</definedName>
    <definedName name="______pag08" localSheetId="102">#REF!</definedName>
    <definedName name="______pag08" localSheetId="103">#REF!</definedName>
    <definedName name="______pag08" localSheetId="104">#REF!</definedName>
    <definedName name="______pag08" localSheetId="105">#REF!</definedName>
    <definedName name="______pag08" localSheetId="112">#REF!</definedName>
    <definedName name="______pag08" localSheetId="116">#REF!</definedName>
    <definedName name="______pag08" localSheetId="131">#REF!</definedName>
    <definedName name="______pag08" localSheetId="133">#REF!</definedName>
    <definedName name="______pag08" localSheetId="135">#REF!</definedName>
    <definedName name="______pag08" localSheetId="137">#REF!</definedName>
    <definedName name="______pag08" localSheetId="138">#REF!</definedName>
    <definedName name="______pag08" localSheetId="139">#REF!</definedName>
    <definedName name="______PAG3" localSheetId="1">#REF!</definedName>
    <definedName name="______PAG3" localSheetId="150">#REF!</definedName>
    <definedName name="______PAG3" localSheetId="18">#REF!</definedName>
    <definedName name="______PAG3" localSheetId="19">#REF!</definedName>
    <definedName name="______PAG3" localSheetId="20">#REF!</definedName>
    <definedName name="______PAG3" localSheetId="21">#REF!</definedName>
    <definedName name="______PAG3" localSheetId="22">#REF!</definedName>
    <definedName name="______PAG3" localSheetId="23">#REF!</definedName>
    <definedName name="______PAG3" localSheetId="24">#REF!</definedName>
    <definedName name="______PAG3" localSheetId="25">#REF!</definedName>
    <definedName name="______PAG3" localSheetId="26">#REF!</definedName>
    <definedName name="______PAG3" localSheetId="27">#REF!</definedName>
    <definedName name="______PAG3" localSheetId="28">#REF!</definedName>
    <definedName name="______PAG3" localSheetId="29">#REF!</definedName>
    <definedName name="______PAG3" localSheetId="30">#REF!</definedName>
    <definedName name="______PAG3" localSheetId="31">#REF!</definedName>
    <definedName name="______PAG3" localSheetId="33">#REF!</definedName>
    <definedName name="______PAG3" localSheetId="3">#REF!</definedName>
    <definedName name="______PAG3" localSheetId="4">#REF!</definedName>
    <definedName name="______PAG3" localSheetId="34">#REF!</definedName>
    <definedName name="______PAG3" localSheetId="35">#REF!</definedName>
    <definedName name="______PAG3" localSheetId="37">#REF!</definedName>
    <definedName name="______PAG3" localSheetId="38">#REF!</definedName>
    <definedName name="______PAG3" localSheetId="39">#REF!</definedName>
    <definedName name="______PAG3" localSheetId="40">#REF!</definedName>
    <definedName name="______PAG3" localSheetId="41">#REF!</definedName>
    <definedName name="______PAG3" localSheetId="42">#REF!</definedName>
    <definedName name="______PAG3" localSheetId="43">#REF!</definedName>
    <definedName name="______PAG3" localSheetId="44">#REF!</definedName>
    <definedName name="______PAG3" localSheetId="46">#REF!</definedName>
    <definedName name="______PAG3" localSheetId="47">#REF!</definedName>
    <definedName name="______PAG3" localSheetId="48">#REF!</definedName>
    <definedName name="______PAG3" localSheetId="5">#REF!</definedName>
    <definedName name="______PAG3" localSheetId="49">#REF!</definedName>
    <definedName name="______PAG3" localSheetId="50">#REF!</definedName>
    <definedName name="______PAG3" localSheetId="51">#REF!</definedName>
    <definedName name="______PAG3" localSheetId="52">#REF!</definedName>
    <definedName name="______PAG3" localSheetId="53">#REF!</definedName>
    <definedName name="______PAG3" localSheetId="54">#REF!</definedName>
    <definedName name="______PAG3" localSheetId="56">#REF!</definedName>
    <definedName name="______PAG3" localSheetId="59">#REF!</definedName>
    <definedName name="______PAG3" localSheetId="60">#REF!</definedName>
    <definedName name="______PAG3" localSheetId="61">#REF!</definedName>
    <definedName name="______PAG3" localSheetId="62">#REF!</definedName>
    <definedName name="______PAG3" localSheetId="63">#REF!</definedName>
    <definedName name="______PAG3" localSheetId="64">#REF!</definedName>
    <definedName name="______PAG3" localSheetId="65">#REF!</definedName>
    <definedName name="______PAG3" localSheetId="66">#REF!</definedName>
    <definedName name="______PAG3" localSheetId="7">#REF!</definedName>
    <definedName name="______PAG3" localSheetId="8">#REF!</definedName>
    <definedName name="______PAG3" localSheetId="67">#REF!</definedName>
    <definedName name="______PAG3" localSheetId="68">#REF!</definedName>
    <definedName name="______PAG3" localSheetId="77">#REF!</definedName>
    <definedName name="______PAG3" localSheetId="9">#REF!</definedName>
    <definedName name="______PAG3" localSheetId="10">#REF!</definedName>
    <definedName name="______PAG3" localSheetId="78">#REF!</definedName>
    <definedName name="______PAG3" localSheetId="79">#REF!</definedName>
    <definedName name="______PAG3" localSheetId="80">#REF!</definedName>
    <definedName name="______PAG3" localSheetId="81">#REF!</definedName>
    <definedName name="______PAG3" localSheetId="82">#REF!</definedName>
    <definedName name="______PAG3" localSheetId="83">#REF!</definedName>
    <definedName name="______PAG3" localSheetId="84">#REF!</definedName>
    <definedName name="______PAG3" localSheetId="85">#REF!</definedName>
    <definedName name="______PAG3" localSheetId="86">#REF!</definedName>
    <definedName name="______PAG3" localSheetId="87">#REF!</definedName>
    <definedName name="______PAG3" localSheetId="88">#REF!</definedName>
    <definedName name="______PAG3" localSheetId="89">#REF!</definedName>
    <definedName name="______PAG3" localSheetId="90">#REF!</definedName>
    <definedName name="______PAG3" localSheetId="91">#REF!</definedName>
    <definedName name="______PAG3" localSheetId="92">#REF!</definedName>
    <definedName name="______PAG3" localSheetId="93">#REF!</definedName>
    <definedName name="______PAG3" localSheetId="11">#REF!</definedName>
    <definedName name="______PAG3" localSheetId="12">#REF!</definedName>
    <definedName name="______PAG3" localSheetId="94">#REF!</definedName>
    <definedName name="______PAG3" localSheetId="95">#REF!</definedName>
    <definedName name="______PAG3" localSheetId="96">#REF!</definedName>
    <definedName name="______PAG3" localSheetId="97">#REF!</definedName>
    <definedName name="______PAG3" localSheetId="98">#REF!</definedName>
    <definedName name="______PAG3" localSheetId="99">#REF!</definedName>
    <definedName name="______PAG3" localSheetId="100">#REF!</definedName>
    <definedName name="______PAG3" localSheetId="101">#REF!</definedName>
    <definedName name="______PAG3" localSheetId="102">#REF!</definedName>
    <definedName name="______PAG3" localSheetId="103">#REF!</definedName>
    <definedName name="______PAG3" localSheetId="104">#REF!</definedName>
    <definedName name="______PAG3" localSheetId="105">#REF!</definedName>
    <definedName name="______PAG3" localSheetId="112">#REF!</definedName>
    <definedName name="______PAG3" localSheetId="116">#REF!</definedName>
    <definedName name="______PAG3" localSheetId="131">#REF!</definedName>
    <definedName name="______PAG3" localSheetId="133">#REF!</definedName>
    <definedName name="______PAG3" localSheetId="135">#REF!</definedName>
    <definedName name="______PAG3" localSheetId="137">#REF!</definedName>
    <definedName name="______PAG3" localSheetId="138">#REF!</definedName>
    <definedName name="______PAG3" localSheetId="139">#REF!</definedName>
    <definedName name="______PAG6" localSheetId="1">#REF!</definedName>
    <definedName name="______PAG6" localSheetId="150">#REF!</definedName>
    <definedName name="______PAG6" localSheetId="18">#REF!</definedName>
    <definedName name="______PAG6" localSheetId="19">#REF!</definedName>
    <definedName name="______PAG6" localSheetId="20">#REF!</definedName>
    <definedName name="______PAG6" localSheetId="21">#REF!</definedName>
    <definedName name="______PAG6" localSheetId="22">#REF!</definedName>
    <definedName name="______PAG6" localSheetId="23">#REF!</definedName>
    <definedName name="______PAG6" localSheetId="24">#REF!</definedName>
    <definedName name="______PAG6" localSheetId="25">#REF!</definedName>
    <definedName name="______PAG6" localSheetId="26">#REF!</definedName>
    <definedName name="______PAG6" localSheetId="27">#REF!</definedName>
    <definedName name="______PAG6" localSheetId="28">#REF!</definedName>
    <definedName name="______PAG6" localSheetId="29">#REF!</definedName>
    <definedName name="______PAG6" localSheetId="30">#REF!</definedName>
    <definedName name="______PAG6" localSheetId="31">#REF!</definedName>
    <definedName name="______PAG6" localSheetId="33">#REF!</definedName>
    <definedName name="______PAG6" localSheetId="3">#REF!</definedName>
    <definedName name="______PAG6" localSheetId="4">#REF!</definedName>
    <definedName name="______PAG6" localSheetId="34">#REF!</definedName>
    <definedName name="______PAG6" localSheetId="35">#REF!</definedName>
    <definedName name="______PAG6" localSheetId="37">#REF!</definedName>
    <definedName name="______PAG6" localSheetId="38">#REF!</definedName>
    <definedName name="______PAG6" localSheetId="39">#REF!</definedName>
    <definedName name="______PAG6" localSheetId="40">#REF!</definedName>
    <definedName name="______PAG6" localSheetId="41">#REF!</definedName>
    <definedName name="______PAG6" localSheetId="42">#REF!</definedName>
    <definedName name="______PAG6" localSheetId="43">#REF!</definedName>
    <definedName name="______PAG6" localSheetId="44">#REF!</definedName>
    <definedName name="______PAG6" localSheetId="46">#REF!</definedName>
    <definedName name="______PAG6" localSheetId="47">#REF!</definedName>
    <definedName name="______PAG6" localSheetId="48">#REF!</definedName>
    <definedName name="______PAG6" localSheetId="5">#REF!</definedName>
    <definedName name="______PAG6" localSheetId="49">#REF!</definedName>
    <definedName name="______PAG6" localSheetId="50">#REF!</definedName>
    <definedName name="______PAG6" localSheetId="51">#REF!</definedName>
    <definedName name="______PAG6" localSheetId="52">#REF!</definedName>
    <definedName name="______PAG6" localSheetId="53">#REF!</definedName>
    <definedName name="______PAG6" localSheetId="54">#REF!</definedName>
    <definedName name="______PAG6" localSheetId="56">#REF!</definedName>
    <definedName name="______PAG6" localSheetId="59">#REF!</definedName>
    <definedName name="______PAG6" localSheetId="60">#REF!</definedName>
    <definedName name="______PAG6" localSheetId="61">#REF!</definedName>
    <definedName name="______PAG6" localSheetId="62">#REF!</definedName>
    <definedName name="______PAG6" localSheetId="63">#REF!</definedName>
    <definedName name="______PAG6" localSheetId="64">#REF!</definedName>
    <definedName name="______PAG6" localSheetId="65">#REF!</definedName>
    <definedName name="______PAG6" localSheetId="66">#REF!</definedName>
    <definedName name="______PAG6" localSheetId="7">#REF!</definedName>
    <definedName name="______PAG6" localSheetId="8">#REF!</definedName>
    <definedName name="______PAG6" localSheetId="67">#REF!</definedName>
    <definedName name="______PAG6" localSheetId="68">#REF!</definedName>
    <definedName name="______PAG6" localSheetId="77">#REF!</definedName>
    <definedName name="______PAG6" localSheetId="9">#REF!</definedName>
    <definedName name="______PAG6" localSheetId="10">#REF!</definedName>
    <definedName name="______PAG6" localSheetId="78">#REF!</definedName>
    <definedName name="______PAG6" localSheetId="79">#REF!</definedName>
    <definedName name="______PAG6" localSheetId="80">#REF!</definedName>
    <definedName name="______PAG6" localSheetId="81">#REF!</definedName>
    <definedName name="______PAG6" localSheetId="82">#REF!</definedName>
    <definedName name="______PAG6" localSheetId="83">#REF!</definedName>
    <definedName name="______PAG6" localSheetId="84">#REF!</definedName>
    <definedName name="______PAG6" localSheetId="85">#REF!</definedName>
    <definedName name="______PAG6" localSheetId="86">#REF!</definedName>
    <definedName name="______PAG6" localSheetId="87">#REF!</definedName>
    <definedName name="______PAG6" localSheetId="88">#REF!</definedName>
    <definedName name="______PAG6" localSheetId="89">#REF!</definedName>
    <definedName name="______PAG6" localSheetId="90">#REF!</definedName>
    <definedName name="______PAG6" localSheetId="91">#REF!</definedName>
    <definedName name="______PAG6" localSheetId="92">#REF!</definedName>
    <definedName name="______PAG6" localSheetId="93">#REF!</definedName>
    <definedName name="______PAG6" localSheetId="11">#REF!</definedName>
    <definedName name="______PAG6" localSheetId="12">#REF!</definedName>
    <definedName name="______PAG6" localSheetId="94">#REF!</definedName>
    <definedName name="______PAG6" localSheetId="95">#REF!</definedName>
    <definedName name="______PAG6" localSheetId="96">#REF!</definedName>
    <definedName name="______PAG6" localSheetId="97">#REF!</definedName>
    <definedName name="______PAG6" localSheetId="98">#REF!</definedName>
    <definedName name="______PAG6" localSheetId="99">#REF!</definedName>
    <definedName name="______PAG6" localSheetId="100">#REF!</definedName>
    <definedName name="______PAG6" localSheetId="101">#REF!</definedName>
    <definedName name="______PAG6" localSheetId="102">#REF!</definedName>
    <definedName name="______PAG6" localSheetId="103">#REF!</definedName>
    <definedName name="______PAG6" localSheetId="104">#REF!</definedName>
    <definedName name="______PAG6" localSheetId="105">#REF!</definedName>
    <definedName name="______PAG6" localSheetId="112">#REF!</definedName>
    <definedName name="______PAG6" localSheetId="116">#REF!</definedName>
    <definedName name="______PAG6" localSheetId="131">#REF!</definedName>
    <definedName name="______PAG6" localSheetId="133">#REF!</definedName>
    <definedName name="______PAG6" localSheetId="135">#REF!</definedName>
    <definedName name="______PAG6" localSheetId="137">#REF!</definedName>
    <definedName name="______PAG6" localSheetId="138">#REF!</definedName>
    <definedName name="______PAG6" localSheetId="139">#REF!</definedName>
    <definedName name="______PAG7" localSheetId="1">#REF!</definedName>
    <definedName name="______PAG7" localSheetId="150">#REF!</definedName>
    <definedName name="______PAG7" localSheetId="18">#REF!</definedName>
    <definedName name="______PAG7" localSheetId="19">#REF!</definedName>
    <definedName name="______PAG7" localSheetId="20">#REF!</definedName>
    <definedName name="______PAG7" localSheetId="21">#REF!</definedName>
    <definedName name="______PAG7" localSheetId="22">#REF!</definedName>
    <definedName name="______PAG7" localSheetId="23">#REF!</definedName>
    <definedName name="______PAG7" localSheetId="24">#REF!</definedName>
    <definedName name="______PAG7" localSheetId="25">#REF!</definedName>
    <definedName name="______PAG7" localSheetId="26">#REF!</definedName>
    <definedName name="______PAG7" localSheetId="27">#REF!</definedName>
    <definedName name="______PAG7" localSheetId="28">#REF!</definedName>
    <definedName name="______PAG7" localSheetId="29">#REF!</definedName>
    <definedName name="______PAG7" localSheetId="30">#REF!</definedName>
    <definedName name="______PAG7" localSheetId="31">#REF!</definedName>
    <definedName name="______PAG7" localSheetId="33">#REF!</definedName>
    <definedName name="______PAG7" localSheetId="3">#REF!</definedName>
    <definedName name="______PAG7" localSheetId="4">#REF!</definedName>
    <definedName name="______PAG7" localSheetId="34">#REF!</definedName>
    <definedName name="______PAG7" localSheetId="35">#REF!</definedName>
    <definedName name="______PAG7" localSheetId="37">#REF!</definedName>
    <definedName name="______PAG7" localSheetId="38">#REF!</definedName>
    <definedName name="______PAG7" localSheetId="39">#REF!</definedName>
    <definedName name="______PAG7" localSheetId="40">#REF!</definedName>
    <definedName name="______PAG7" localSheetId="41">#REF!</definedName>
    <definedName name="______PAG7" localSheetId="42">#REF!</definedName>
    <definedName name="______PAG7" localSheetId="43">#REF!</definedName>
    <definedName name="______PAG7" localSheetId="44">#REF!</definedName>
    <definedName name="______PAG7" localSheetId="46">#REF!</definedName>
    <definedName name="______PAG7" localSheetId="47">#REF!</definedName>
    <definedName name="______PAG7" localSheetId="48">#REF!</definedName>
    <definedName name="______PAG7" localSheetId="5">#REF!</definedName>
    <definedName name="______PAG7" localSheetId="49">#REF!</definedName>
    <definedName name="______PAG7" localSheetId="50">#REF!</definedName>
    <definedName name="______PAG7" localSheetId="51">#REF!</definedName>
    <definedName name="______PAG7" localSheetId="52">#REF!</definedName>
    <definedName name="______PAG7" localSheetId="53">#REF!</definedName>
    <definedName name="______PAG7" localSheetId="54">#REF!</definedName>
    <definedName name="______PAG7" localSheetId="56">#REF!</definedName>
    <definedName name="______PAG7" localSheetId="59">#REF!</definedName>
    <definedName name="______PAG7" localSheetId="60">#REF!</definedName>
    <definedName name="______PAG7" localSheetId="61">#REF!</definedName>
    <definedName name="______PAG7" localSheetId="62">#REF!</definedName>
    <definedName name="______PAG7" localSheetId="63">#REF!</definedName>
    <definedName name="______PAG7" localSheetId="64">#REF!</definedName>
    <definedName name="______PAG7" localSheetId="65">#REF!</definedName>
    <definedName name="______PAG7" localSheetId="66">#REF!</definedName>
    <definedName name="______PAG7" localSheetId="7">#REF!</definedName>
    <definedName name="______PAG7" localSheetId="8">#REF!</definedName>
    <definedName name="______PAG7" localSheetId="67">#REF!</definedName>
    <definedName name="______PAG7" localSheetId="68">#REF!</definedName>
    <definedName name="______PAG7" localSheetId="77">#REF!</definedName>
    <definedName name="______PAG7" localSheetId="9">#REF!</definedName>
    <definedName name="______PAG7" localSheetId="10">#REF!</definedName>
    <definedName name="______PAG7" localSheetId="78">#REF!</definedName>
    <definedName name="______PAG7" localSheetId="79">#REF!</definedName>
    <definedName name="______PAG7" localSheetId="80">#REF!</definedName>
    <definedName name="______PAG7" localSheetId="81">#REF!</definedName>
    <definedName name="______PAG7" localSheetId="82">#REF!</definedName>
    <definedName name="______PAG7" localSheetId="83">#REF!</definedName>
    <definedName name="______PAG7" localSheetId="84">#REF!</definedName>
    <definedName name="______PAG7" localSheetId="85">#REF!</definedName>
    <definedName name="______PAG7" localSheetId="86">#REF!</definedName>
    <definedName name="______PAG7" localSheetId="87">#REF!</definedName>
    <definedName name="______PAG7" localSheetId="88">#REF!</definedName>
    <definedName name="______PAG7" localSheetId="89">#REF!</definedName>
    <definedName name="______PAG7" localSheetId="90">#REF!</definedName>
    <definedName name="______PAG7" localSheetId="91">#REF!</definedName>
    <definedName name="______PAG7" localSheetId="92">#REF!</definedName>
    <definedName name="______PAG7" localSheetId="93">#REF!</definedName>
    <definedName name="______PAG7" localSheetId="11">#REF!</definedName>
    <definedName name="______PAG7" localSheetId="12">#REF!</definedName>
    <definedName name="______PAG7" localSheetId="94">#REF!</definedName>
    <definedName name="______PAG7" localSheetId="95">#REF!</definedName>
    <definedName name="______PAG7" localSheetId="96">#REF!</definedName>
    <definedName name="______PAG7" localSheetId="97">#REF!</definedName>
    <definedName name="______PAG7" localSheetId="98">#REF!</definedName>
    <definedName name="______PAG7" localSheetId="99">#REF!</definedName>
    <definedName name="______PAG7" localSheetId="100">#REF!</definedName>
    <definedName name="______PAG7" localSheetId="101">#REF!</definedName>
    <definedName name="______PAG7" localSheetId="102">#REF!</definedName>
    <definedName name="______PAG7" localSheetId="103">#REF!</definedName>
    <definedName name="______PAG7" localSheetId="104">#REF!</definedName>
    <definedName name="______PAG7" localSheetId="105">#REF!</definedName>
    <definedName name="______PAG7" localSheetId="112">#REF!</definedName>
    <definedName name="______PAG7" localSheetId="116">#REF!</definedName>
    <definedName name="______PAG7" localSheetId="131">#REF!</definedName>
    <definedName name="______PAG7" localSheetId="133">#REF!</definedName>
    <definedName name="______PAG7" localSheetId="135">#REF!</definedName>
    <definedName name="______PAG7" localSheetId="137">#REF!</definedName>
    <definedName name="______PAG7" localSheetId="138">#REF!</definedName>
    <definedName name="______PAG7" localSheetId="139">#REF!</definedName>
    <definedName name="______PAG8" localSheetId="1">#REF!</definedName>
    <definedName name="______PAG8" localSheetId="150">#REF!</definedName>
    <definedName name="______PAG8" localSheetId="18">#REF!</definedName>
    <definedName name="______PAG8" localSheetId="19">#REF!</definedName>
    <definedName name="______PAG8" localSheetId="20">#REF!</definedName>
    <definedName name="______PAG8" localSheetId="21">#REF!</definedName>
    <definedName name="______PAG8" localSheetId="22">#REF!</definedName>
    <definedName name="______PAG8" localSheetId="23">#REF!</definedName>
    <definedName name="______PAG8" localSheetId="24">#REF!</definedName>
    <definedName name="______PAG8" localSheetId="25">#REF!</definedName>
    <definedName name="______PAG8" localSheetId="26">#REF!</definedName>
    <definedName name="______PAG8" localSheetId="27">#REF!</definedName>
    <definedName name="______PAG8" localSheetId="28">#REF!</definedName>
    <definedName name="______PAG8" localSheetId="29">#REF!</definedName>
    <definedName name="______PAG8" localSheetId="30">#REF!</definedName>
    <definedName name="______PAG8" localSheetId="31">#REF!</definedName>
    <definedName name="______PAG8" localSheetId="33">#REF!</definedName>
    <definedName name="______PAG8" localSheetId="3">#REF!</definedName>
    <definedName name="______PAG8" localSheetId="4">#REF!</definedName>
    <definedName name="______PAG8" localSheetId="34">#REF!</definedName>
    <definedName name="______PAG8" localSheetId="35">#REF!</definedName>
    <definedName name="______PAG8" localSheetId="37">#REF!</definedName>
    <definedName name="______PAG8" localSheetId="38">#REF!</definedName>
    <definedName name="______PAG8" localSheetId="39">#REF!</definedName>
    <definedName name="______PAG8" localSheetId="40">#REF!</definedName>
    <definedName name="______PAG8" localSheetId="41">#REF!</definedName>
    <definedName name="______PAG8" localSheetId="42">#REF!</definedName>
    <definedName name="______PAG8" localSheetId="43">#REF!</definedName>
    <definedName name="______PAG8" localSheetId="44">#REF!</definedName>
    <definedName name="______PAG8" localSheetId="46">#REF!</definedName>
    <definedName name="______PAG8" localSheetId="47">#REF!</definedName>
    <definedName name="______PAG8" localSheetId="48">#REF!</definedName>
    <definedName name="______PAG8" localSheetId="5">#REF!</definedName>
    <definedName name="______PAG8" localSheetId="49">#REF!</definedName>
    <definedName name="______PAG8" localSheetId="50">#REF!</definedName>
    <definedName name="______PAG8" localSheetId="51">#REF!</definedName>
    <definedName name="______PAG8" localSheetId="52">#REF!</definedName>
    <definedName name="______PAG8" localSheetId="53">#REF!</definedName>
    <definedName name="______PAG8" localSheetId="54">#REF!</definedName>
    <definedName name="______PAG8" localSheetId="56">#REF!</definedName>
    <definedName name="______PAG8" localSheetId="59">#REF!</definedName>
    <definedName name="______PAG8" localSheetId="60">#REF!</definedName>
    <definedName name="______PAG8" localSheetId="61">#REF!</definedName>
    <definedName name="______PAG8" localSheetId="62">#REF!</definedName>
    <definedName name="______PAG8" localSheetId="63">#REF!</definedName>
    <definedName name="______PAG8" localSheetId="64">#REF!</definedName>
    <definedName name="______PAG8" localSheetId="65">#REF!</definedName>
    <definedName name="______PAG8" localSheetId="66">#REF!</definedName>
    <definedName name="______PAG8" localSheetId="7">#REF!</definedName>
    <definedName name="______PAG8" localSheetId="8">#REF!</definedName>
    <definedName name="______PAG8" localSheetId="67">#REF!</definedName>
    <definedName name="______PAG8" localSheetId="68">#REF!</definedName>
    <definedName name="______PAG8" localSheetId="77">#REF!</definedName>
    <definedName name="______PAG8" localSheetId="9">#REF!</definedName>
    <definedName name="______PAG8" localSheetId="10">#REF!</definedName>
    <definedName name="______PAG8" localSheetId="78">#REF!</definedName>
    <definedName name="______PAG8" localSheetId="79">#REF!</definedName>
    <definedName name="______PAG8" localSheetId="80">#REF!</definedName>
    <definedName name="______PAG8" localSheetId="81">#REF!</definedName>
    <definedName name="______PAG8" localSheetId="82">#REF!</definedName>
    <definedName name="______PAG8" localSheetId="83">#REF!</definedName>
    <definedName name="______PAG8" localSheetId="84">#REF!</definedName>
    <definedName name="______PAG8" localSheetId="85">#REF!</definedName>
    <definedName name="______PAG8" localSheetId="86">#REF!</definedName>
    <definedName name="______PAG8" localSheetId="87">#REF!</definedName>
    <definedName name="______PAG8" localSheetId="88">#REF!</definedName>
    <definedName name="______PAG8" localSheetId="89">#REF!</definedName>
    <definedName name="______PAG8" localSheetId="90">#REF!</definedName>
    <definedName name="______PAG8" localSheetId="91">#REF!</definedName>
    <definedName name="______PAG8" localSheetId="92">#REF!</definedName>
    <definedName name="______PAG8" localSheetId="93">#REF!</definedName>
    <definedName name="______PAG8" localSheetId="11">#REF!</definedName>
    <definedName name="______PAG8" localSheetId="12">#REF!</definedName>
    <definedName name="______PAG8" localSheetId="94">#REF!</definedName>
    <definedName name="______PAG8" localSheetId="95">#REF!</definedName>
    <definedName name="______PAG8" localSheetId="96">#REF!</definedName>
    <definedName name="______PAG8" localSheetId="97">#REF!</definedName>
    <definedName name="______PAG8" localSheetId="98">#REF!</definedName>
    <definedName name="______PAG8" localSheetId="99">#REF!</definedName>
    <definedName name="______PAG8" localSheetId="100">#REF!</definedName>
    <definedName name="______PAG8" localSheetId="101">#REF!</definedName>
    <definedName name="______PAG8" localSheetId="102">#REF!</definedName>
    <definedName name="______PAG8" localSheetId="103">#REF!</definedName>
    <definedName name="______PAG8" localSheetId="104">#REF!</definedName>
    <definedName name="______PAG8" localSheetId="105">#REF!</definedName>
    <definedName name="______PAG8" localSheetId="112">#REF!</definedName>
    <definedName name="______PAG8" localSheetId="116">#REF!</definedName>
    <definedName name="______PAG8" localSheetId="131">#REF!</definedName>
    <definedName name="______PAG8" localSheetId="133">#REF!</definedName>
    <definedName name="______PAG8" localSheetId="135">#REF!</definedName>
    <definedName name="______PAG8" localSheetId="137">#REF!</definedName>
    <definedName name="______PAG8" localSheetId="138">#REF!</definedName>
    <definedName name="______PAG8" localSheetId="139">#REF!</definedName>
    <definedName name="______PAG9" localSheetId="1">#REF!</definedName>
    <definedName name="______PAG9" localSheetId="150">#REF!</definedName>
    <definedName name="______PAG9" localSheetId="18">#REF!</definedName>
    <definedName name="______PAG9" localSheetId="19">#REF!</definedName>
    <definedName name="______PAG9" localSheetId="20">#REF!</definedName>
    <definedName name="______PAG9" localSheetId="21">#REF!</definedName>
    <definedName name="______PAG9" localSheetId="22">#REF!</definedName>
    <definedName name="______PAG9" localSheetId="23">#REF!</definedName>
    <definedName name="______PAG9" localSheetId="24">#REF!</definedName>
    <definedName name="______PAG9" localSheetId="25">#REF!</definedName>
    <definedName name="______PAG9" localSheetId="26">#REF!</definedName>
    <definedName name="______PAG9" localSheetId="27">#REF!</definedName>
    <definedName name="______PAG9" localSheetId="28">#REF!</definedName>
    <definedName name="______PAG9" localSheetId="29">#REF!</definedName>
    <definedName name="______PAG9" localSheetId="30">#REF!</definedName>
    <definedName name="______PAG9" localSheetId="31">#REF!</definedName>
    <definedName name="______PAG9" localSheetId="33">#REF!</definedName>
    <definedName name="______PAG9" localSheetId="3">#REF!</definedName>
    <definedName name="______PAG9" localSheetId="4">#REF!</definedName>
    <definedName name="______PAG9" localSheetId="34">#REF!</definedName>
    <definedName name="______PAG9" localSheetId="35">#REF!</definedName>
    <definedName name="______PAG9" localSheetId="37">#REF!</definedName>
    <definedName name="______PAG9" localSheetId="38">#REF!</definedName>
    <definedName name="______PAG9" localSheetId="39">#REF!</definedName>
    <definedName name="______PAG9" localSheetId="40">#REF!</definedName>
    <definedName name="______PAG9" localSheetId="41">#REF!</definedName>
    <definedName name="______PAG9" localSheetId="42">#REF!</definedName>
    <definedName name="______PAG9" localSheetId="43">#REF!</definedName>
    <definedName name="______PAG9" localSheetId="44">#REF!</definedName>
    <definedName name="______PAG9" localSheetId="46">#REF!</definedName>
    <definedName name="______PAG9" localSheetId="47">#REF!</definedName>
    <definedName name="______PAG9" localSheetId="48">#REF!</definedName>
    <definedName name="______PAG9" localSheetId="5">#REF!</definedName>
    <definedName name="______PAG9" localSheetId="49">#REF!</definedName>
    <definedName name="______PAG9" localSheetId="50">#REF!</definedName>
    <definedName name="______PAG9" localSheetId="51">#REF!</definedName>
    <definedName name="______PAG9" localSheetId="52">#REF!</definedName>
    <definedName name="______PAG9" localSheetId="53">#REF!</definedName>
    <definedName name="______PAG9" localSheetId="54">#REF!</definedName>
    <definedName name="______PAG9" localSheetId="56">#REF!</definedName>
    <definedName name="______PAG9" localSheetId="59">#REF!</definedName>
    <definedName name="______PAG9" localSheetId="60">#REF!</definedName>
    <definedName name="______PAG9" localSheetId="61">#REF!</definedName>
    <definedName name="______PAG9" localSheetId="62">#REF!</definedName>
    <definedName name="______PAG9" localSheetId="63">#REF!</definedName>
    <definedName name="______PAG9" localSheetId="64">#REF!</definedName>
    <definedName name="______PAG9" localSheetId="65">#REF!</definedName>
    <definedName name="______PAG9" localSheetId="66">#REF!</definedName>
    <definedName name="______PAG9" localSheetId="7">#REF!</definedName>
    <definedName name="______PAG9" localSheetId="8">#REF!</definedName>
    <definedName name="______PAG9" localSheetId="67">#REF!</definedName>
    <definedName name="______PAG9" localSheetId="68">#REF!</definedName>
    <definedName name="______PAG9" localSheetId="77">#REF!</definedName>
    <definedName name="______PAG9" localSheetId="9">#REF!</definedName>
    <definedName name="______PAG9" localSheetId="10">#REF!</definedName>
    <definedName name="______PAG9" localSheetId="78">#REF!</definedName>
    <definedName name="______PAG9" localSheetId="79">#REF!</definedName>
    <definedName name="______PAG9" localSheetId="80">#REF!</definedName>
    <definedName name="______PAG9" localSheetId="81">#REF!</definedName>
    <definedName name="______PAG9" localSheetId="82">#REF!</definedName>
    <definedName name="______PAG9" localSheetId="83">#REF!</definedName>
    <definedName name="______PAG9" localSheetId="84">#REF!</definedName>
    <definedName name="______PAG9" localSheetId="85">#REF!</definedName>
    <definedName name="______PAG9" localSheetId="86">#REF!</definedName>
    <definedName name="______PAG9" localSheetId="87">#REF!</definedName>
    <definedName name="______PAG9" localSheetId="88">#REF!</definedName>
    <definedName name="______PAG9" localSheetId="89">#REF!</definedName>
    <definedName name="______PAG9" localSheetId="90">#REF!</definedName>
    <definedName name="______PAG9" localSheetId="91">#REF!</definedName>
    <definedName name="______PAG9" localSheetId="92">#REF!</definedName>
    <definedName name="______PAG9" localSheetId="93">#REF!</definedName>
    <definedName name="______PAG9" localSheetId="11">#REF!</definedName>
    <definedName name="______PAG9" localSheetId="12">#REF!</definedName>
    <definedName name="______PAG9" localSheetId="94">#REF!</definedName>
    <definedName name="______PAG9" localSheetId="95">#REF!</definedName>
    <definedName name="______PAG9" localSheetId="96">#REF!</definedName>
    <definedName name="______PAG9" localSheetId="97">#REF!</definedName>
    <definedName name="______PAG9" localSheetId="98">#REF!</definedName>
    <definedName name="______PAG9" localSheetId="99">#REF!</definedName>
    <definedName name="______PAG9" localSheetId="100">#REF!</definedName>
    <definedName name="______PAG9" localSheetId="101">#REF!</definedName>
    <definedName name="______PAG9" localSheetId="102">#REF!</definedName>
    <definedName name="______PAG9" localSheetId="103">#REF!</definedName>
    <definedName name="______PAG9" localSheetId="104">#REF!</definedName>
    <definedName name="______PAG9" localSheetId="105">#REF!</definedName>
    <definedName name="______PAG9" localSheetId="112">#REF!</definedName>
    <definedName name="______PAG9" localSheetId="116">#REF!</definedName>
    <definedName name="______PAG9" localSheetId="131">#REF!</definedName>
    <definedName name="______PAG9" localSheetId="133">#REF!</definedName>
    <definedName name="______PAG9" localSheetId="135">#REF!</definedName>
    <definedName name="______PAG9" localSheetId="137">#REF!</definedName>
    <definedName name="______PAG9" localSheetId="138">#REF!</definedName>
    <definedName name="______PAG9" localSheetId="139">#REF!</definedName>
    <definedName name="_____imp1" localSheetId="1">#REF!</definedName>
    <definedName name="_____imp1" localSheetId="150">#REF!</definedName>
    <definedName name="_____imp1" localSheetId="18">#REF!</definedName>
    <definedName name="_____imp1" localSheetId="19">#REF!</definedName>
    <definedName name="_____imp1" localSheetId="20">#REF!</definedName>
    <definedName name="_____imp1" localSheetId="21">#REF!</definedName>
    <definedName name="_____imp1" localSheetId="22">#REF!</definedName>
    <definedName name="_____imp1" localSheetId="23">#REF!</definedName>
    <definedName name="_____imp1" localSheetId="24">#REF!</definedName>
    <definedName name="_____imp1" localSheetId="25">#REF!</definedName>
    <definedName name="_____imp1" localSheetId="26">#REF!</definedName>
    <definedName name="_____imp1" localSheetId="27">#REF!</definedName>
    <definedName name="_____imp1" localSheetId="28">#REF!</definedName>
    <definedName name="_____imp1" localSheetId="29">#REF!</definedName>
    <definedName name="_____imp1" localSheetId="30">#REF!</definedName>
    <definedName name="_____imp1" localSheetId="31">#REF!</definedName>
    <definedName name="_____imp1" localSheetId="33">#REF!</definedName>
    <definedName name="_____imp1" localSheetId="3">#REF!</definedName>
    <definedName name="_____imp1" localSheetId="4">#REF!</definedName>
    <definedName name="_____imp1" localSheetId="34">#REF!</definedName>
    <definedName name="_____imp1" localSheetId="35">#REF!</definedName>
    <definedName name="_____imp1" localSheetId="37">#REF!</definedName>
    <definedName name="_____imp1" localSheetId="38">#REF!</definedName>
    <definedName name="_____imp1" localSheetId="39">#REF!</definedName>
    <definedName name="_____imp1" localSheetId="40">#REF!</definedName>
    <definedName name="_____imp1" localSheetId="41">#REF!</definedName>
    <definedName name="_____imp1" localSheetId="42">#REF!</definedName>
    <definedName name="_____imp1" localSheetId="43">#REF!</definedName>
    <definedName name="_____imp1" localSheetId="44">#REF!</definedName>
    <definedName name="_____imp1" localSheetId="46">#REF!</definedName>
    <definedName name="_____imp1" localSheetId="47">#REF!</definedName>
    <definedName name="_____imp1" localSheetId="48">#REF!</definedName>
    <definedName name="_____imp1" localSheetId="5">#REF!</definedName>
    <definedName name="_____imp1" localSheetId="49">#REF!</definedName>
    <definedName name="_____imp1" localSheetId="50">#REF!</definedName>
    <definedName name="_____imp1" localSheetId="51">#REF!</definedName>
    <definedName name="_____imp1" localSheetId="52">#REF!</definedName>
    <definedName name="_____imp1" localSheetId="53">#REF!</definedName>
    <definedName name="_____imp1" localSheetId="54">#REF!</definedName>
    <definedName name="_____imp1" localSheetId="56">#REF!</definedName>
    <definedName name="_____imp1" localSheetId="59">#REF!</definedName>
    <definedName name="_____imp1" localSheetId="60">#REF!</definedName>
    <definedName name="_____imp1" localSheetId="61">#REF!</definedName>
    <definedName name="_____imp1" localSheetId="62">#REF!</definedName>
    <definedName name="_____imp1" localSheetId="63">#REF!</definedName>
    <definedName name="_____imp1" localSheetId="64">#REF!</definedName>
    <definedName name="_____imp1" localSheetId="65">#REF!</definedName>
    <definedName name="_____imp1" localSheetId="66">#REF!</definedName>
    <definedName name="_____imp1" localSheetId="7">#REF!</definedName>
    <definedName name="_____imp1" localSheetId="8">#REF!</definedName>
    <definedName name="_____imp1" localSheetId="67">#REF!</definedName>
    <definedName name="_____imp1" localSheetId="68">#REF!</definedName>
    <definedName name="_____imp1" localSheetId="77">#REF!</definedName>
    <definedName name="_____imp1" localSheetId="9">#REF!</definedName>
    <definedName name="_____imp1" localSheetId="10">#REF!</definedName>
    <definedName name="_____imp1" localSheetId="78">#REF!</definedName>
    <definedName name="_____imp1" localSheetId="79">#REF!</definedName>
    <definedName name="_____imp1" localSheetId="80">#REF!</definedName>
    <definedName name="_____imp1" localSheetId="81">#REF!</definedName>
    <definedName name="_____imp1" localSheetId="82">#REF!</definedName>
    <definedName name="_____imp1" localSheetId="83">#REF!</definedName>
    <definedName name="_____imp1" localSheetId="84">#REF!</definedName>
    <definedName name="_____imp1" localSheetId="85">#REF!</definedName>
    <definedName name="_____imp1" localSheetId="86">#REF!</definedName>
    <definedName name="_____imp1" localSheetId="87">#REF!</definedName>
    <definedName name="_____imp1" localSheetId="88">#REF!</definedName>
    <definedName name="_____imp1" localSheetId="89">#REF!</definedName>
    <definedName name="_____imp1" localSheetId="90">#REF!</definedName>
    <definedName name="_____imp1" localSheetId="91">#REF!</definedName>
    <definedName name="_____imp1" localSheetId="92">#REF!</definedName>
    <definedName name="_____imp1" localSheetId="93">#REF!</definedName>
    <definedName name="_____imp1" localSheetId="11">#REF!</definedName>
    <definedName name="_____imp1" localSheetId="12">#REF!</definedName>
    <definedName name="_____imp1" localSheetId="94">#REF!</definedName>
    <definedName name="_____imp1" localSheetId="95">#REF!</definedName>
    <definedName name="_____imp1" localSheetId="96">#REF!</definedName>
    <definedName name="_____imp1" localSheetId="97">#REF!</definedName>
    <definedName name="_____imp1" localSheetId="98">#REF!</definedName>
    <definedName name="_____imp1" localSheetId="99">#REF!</definedName>
    <definedName name="_____imp1" localSheetId="100">#REF!</definedName>
    <definedName name="_____imp1" localSheetId="101">#REF!</definedName>
    <definedName name="_____imp1" localSheetId="102">#REF!</definedName>
    <definedName name="_____imp1" localSheetId="103">#REF!</definedName>
    <definedName name="_____imp1" localSheetId="104">#REF!</definedName>
    <definedName name="_____imp1" localSheetId="105">#REF!</definedName>
    <definedName name="_____imp1" localSheetId="112">#REF!</definedName>
    <definedName name="_____imp1" localSheetId="116">#REF!</definedName>
    <definedName name="_____imp1" localSheetId="131">#REF!</definedName>
    <definedName name="_____imp1" localSheetId="133">#REF!</definedName>
    <definedName name="_____imp1" localSheetId="135">#REF!</definedName>
    <definedName name="_____imp1" localSheetId="137">#REF!</definedName>
    <definedName name="_____imp1" localSheetId="138">#REF!</definedName>
    <definedName name="_____imp1" localSheetId="139">#REF!</definedName>
    <definedName name="_____imp2" localSheetId="1">#REF!</definedName>
    <definedName name="_____imp2" localSheetId="150">#REF!</definedName>
    <definedName name="_____imp2" localSheetId="18">#REF!</definedName>
    <definedName name="_____imp2" localSheetId="19">#REF!</definedName>
    <definedName name="_____imp2" localSheetId="20">#REF!</definedName>
    <definedName name="_____imp2" localSheetId="21">#REF!</definedName>
    <definedName name="_____imp2" localSheetId="22">#REF!</definedName>
    <definedName name="_____imp2" localSheetId="23">#REF!</definedName>
    <definedName name="_____imp2" localSheetId="24">#REF!</definedName>
    <definedName name="_____imp2" localSheetId="25">#REF!</definedName>
    <definedName name="_____imp2" localSheetId="26">#REF!</definedName>
    <definedName name="_____imp2" localSheetId="27">#REF!</definedName>
    <definedName name="_____imp2" localSheetId="28">#REF!</definedName>
    <definedName name="_____imp2" localSheetId="29">#REF!</definedName>
    <definedName name="_____imp2" localSheetId="30">#REF!</definedName>
    <definedName name="_____imp2" localSheetId="31">#REF!</definedName>
    <definedName name="_____imp2" localSheetId="33">#REF!</definedName>
    <definedName name="_____imp2" localSheetId="3">#REF!</definedName>
    <definedName name="_____imp2" localSheetId="4">#REF!</definedName>
    <definedName name="_____imp2" localSheetId="34">#REF!</definedName>
    <definedName name="_____imp2" localSheetId="35">#REF!</definedName>
    <definedName name="_____imp2" localSheetId="37">#REF!</definedName>
    <definedName name="_____imp2" localSheetId="38">#REF!</definedName>
    <definedName name="_____imp2" localSheetId="39">#REF!</definedName>
    <definedName name="_____imp2" localSheetId="40">#REF!</definedName>
    <definedName name="_____imp2" localSheetId="41">#REF!</definedName>
    <definedName name="_____imp2" localSheetId="42">#REF!</definedName>
    <definedName name="_____imp2" localSheetId="43">#REF!</definedName>
    <definedName name="_____imp2" localSheetId="44">#REF!</definedName>
    <definedName name="_____imp2" localSheetId="46">#REF!</definedName>
    <definedName name="_____imp2" localSheetId="47">#REF!</definedName>
    <definedName name="_____imp2" localSheetId="48">#REF!</definedName>
    <definedName name="_____imp2" localSheetId="5">#REF!</definedName>
    <definedName name="_____imp2" localSheetId="49">#REF!</definedName>
    <definedName name="_____imp2" localSheetId="50">#REF!</definedName>
    <definedName name="_____imp2" localSheetId="51">#REF!</definedName>
    <definedName name="_____imp2" localSheetId="52">#REF!</definedName>
    <definedName name="_____imp2" localSheetId="53">#REF!</definedName>
    <definedName name="_____imp2" localSheetId="54">#REF!</definedName>
    <definedName name="_____imp2" localSheetId="56">#REF!</definedName>
    <definedName name="_____imp2" localSheetId="59">#REF!</definedName>
    <definedName name="_____imp2" localSheetId="60">#REF!</definedName>
    <definedName name="_____imp2" localSheetId="61">#REF!</definedName>
    <definedName name="_____imp2" localSheetId="62">#REF!</definedName>
    <definedName name="_____imp2" localSheetId="63">#REF!</definedName>
    <definedName name="_____imp2" localSheetId="64">#REF!</definedName>
    <definedName name="_____imp2" localSheetId="65">#REF!</definedName>
    <definedName name="_____imp2" localSheetId="66">#REF!</definedName>
    <definedName name="_____imp2" localSheetId="7">#REF!</definedName>
    <definedName name="_____imp2" localSheetId="8">#REF!</definedName>
    <definedName name="_____imp2" localSheetId="67">#REF!</definedName>
    <definedName name="_____imp2" localSheetId="68">#REF!</definedName>
    <definedName name="_____imp2" localSheetId="77">#REF!</definedName>
    <definedName name="_____imp2" localSheetId="9">#REF!</definedName>
    <definedName name="_____imp2" localSheetId="10">#REF!</definedName>
    <definedName name="_____imp2" localSheetId="78">#REF!</definedName>
    <definedName name="_____imp2" localSheetId="79">#REF!</definedName>
    <definedName name="_____imp2" localSheetId="80">#REF!</definedName>
    <definedName name="_____imp2" localSheetId="81">#REF!</definedName>
    <definedName name="_____imp2" localSheetId="82">#REF!</definedName>
    <definedName name="_____imp2" localSheetId="83">#REF!</definedName>
    <definedName name="_____imp2" localSheetId="84">#REF!</definedName>
    <definedName name="_____imp2" localSheetId="85">#REF!</definedName>
    <definedName name="_____imp2" localSheetId="86">#REF!</definedName>
    <definedName name="_____imp2" localSheetId="87">#REF!</definedName>
    <definedName name="_____imp2" localSheetId="88">#REF!</definedName>
    <definedName name="_____imp2" localSheetId="89">#REF!</definedName>
    <definedName name="_____imp2" localSheetId="90">#REF!</definedName>
    <definedName name="_____imp2" localSheetId="91">#REF!</definedName>
    <definedName name="_____imp2" localSheetId="92">#REF!</definedName>
    <definedName name="_____imp2" localSheetId="93">#REF!</definedName>
    <definedName name="_____imp2" localSheetId="11">#REF!</definedName>
    <definedName name="_____imp2" localSheetId="12">#REF!</definedName>
    <definedName name="_____imp2" localSheetId="94">#REF!</definedName>
    <definedName name="_____imp2" localSheetId="95">#REF!</definedName>
    <definedName name="_____imp2" localSheetId="96">#REF!</definedName>
    <definedName name="_____imp2" localSheetId="97">#REF!</definedName>
    <definedName name="_____imp2" localSheetId="98">#REF!</definedName>
    <definedName name="_____imp2" localSheetId="99">#REF!</definedName>
    <definedName name="_____imp2" localSheetId="100">#REF!</definedName>
    <definedName name="_____imp2" localSheetId="101">#REF!</definedName>
    <definedName name="_____imp2" localSheetId="102">#REF!</definedName>
    <definedName name="_____imp2" localSheetId="103">#REF!</definedName>
    <definedName name="_____imp2" localSheetId="104">#REF!</definedName>
    <definedName name="_____imp2" localSheetId="105">#REF!</definedName>
    <definedName name="_____imp2" localSheetId="112">#REF!</definedName>
    <definedName name="_____imp2" localSheetId="116">#REF!</definedName>
    <definedName name="_____imp2" localSheetId="131">#REF!</definedName>
    <definedName name="_____imp2" localSheetId="133">#REF!</definedName>
    <definedName name="_____imp2" localSheetId="135">#REF!</definedName>
    <definedName name="_____imp2" localSheetId="137">#REF!</definedName>
    <definedName name="_____imp2" localSheetId="138">#REF!</definedName>
    <definedName name="_____imp2" localSheetId="139">#REF!</definedName>
    <definedName name="_____pag03" localSheetId="1">#REF!</definedName>
    <definedName name="_____pag03" localSheetId="150">#REF!</definedName>
    <definedName name="_____pag03" localSheetId="18">#REF!</definedName>
    <definedName name="_____pag03" localSheetId="19">#REF!</definedName>
    <definedName name="_____pag03" localSheetId="20">#REF!</definedName>
    <definedName name="_____pag03" localSheetId="21">#REF!</definedName>
    <definedName name="_____pag03" localSheetId="22">#REF!</definedName>
    <definedName name="_____pag03" localSheetId="23">#REF!</definedName>
    <definedName name="_____pag03" localSheetId="24">#REF!</definedName>
    <definedName name="_____pag03" localSheetId="25">#REF!</definedName>
    <definedName name="_____pag03" localSheetId="26">#REF!</definedName>
    <definedName name="_____pag03" localSheetId="27">#REF!</definedName>
    <definedName name="_____pag03" localSheetId="28">#REF!</definedName>
    <definedName name="_____pag03" localSheetId="29">#REF!</definedName>
    <definedName name="_____pag03" localSheetId="30">#REF!</definedName>
    <definedName name="_____pag03" localSheetId="31">#REF!</definedName>
    <definedName name="_____pag03" localSheetId="33">#REF!</definedName>
    <definedName name="_____pag03" localSheetId="3">#REF!</definedName>
    <definedName name="_____pag03" localSheetId="4">#REF!</definedName>
    <definedName name="_____pag03" localSheetId="34">#REF!</definedName>
    <definedName name="_____pag03" localSheetId="35">#REF!</definedName>
    <definedName name="_____pag03" localSheetId="37">#REF!</definedName>
    <definedName name="_____pag03" localSheetId="38">#REF!</definedName>
    <definedName name="_____pag03" localSheetId="39">#REF!</definedName>
    <definedName name="_____pag03" localSheetId="40">#REF!</definedName>
    <definedName name="_____pag03" localSheetId="41">#REF!</definedName>
    <definedName name="_____pag03" localSheetId="42">#REF!</definedName>
    <definedName name="_____pag03" localSheetId="43">#REF!</definedName>
    <definedName name="_____pag03" localSheetId="44">#REF!</definedName>
    <definedName name="_____pag03" localSheetId="46">#REF!</definedName>
    <definedName name="_____pag03" localSheetId="47">#REF!</definedName>
    <definedName name="_____pag03" localSheetId="48">#REF!</definedName>
    <definedName name="_____pag03" localSheetId="5">#REF!</definedName>
    <definedName name="_____pag03" localSheetId="49">#REF!</definedName>
    <definedName name="_____pag03" localSheetId="50">#REF!</definedName>
    <definedName name="_____pag03" localSheetId="51">#REF!</definedName>
    <definedName name="_____pag03" localSheetId="52">#REF!</definedName>
    <definedName name="_____pag03" localSheetId="53">#REF!</definedName>
    <definedName name="_____pag03" localSheetId="54">#REF!</definedName>
    <definedName name="_____pag03" localSheetId="56">#REF!</definedName>
    <definedName name="_____pag03" localSheetId="59">#REF!</definedName>
    <definedName name="_____pag03" localSheetId="60">#REF!</definedName>
    <definedName name="_____pag03" localSheetId="61">#REF!</definedName>
    <definedName name="_____pag03" localSheetId="62">#REF!</definedName>
    <definedName name="_____pag03" localSheetId="63">#REF!</definedName>
    <definedName name="_____pag03" localSheetId="64">#REF!</definedName>
    <definedName name="_____pag03" localSheetId="65">#REF!</definedName>
    <definedName name="_____pag03" localSheetId="66">#REF!</definedName>
    <definedName name="_____pag03" localSheetId="7">#REF!</definedName>
    <definedName name="_____pag03" localSheetId="8">#REF!</definedName>
    <definedName name="_____pag03" localSheetId="67">#REF!</definedName>
    <definedName name="_____pag03" localSheetId="68">#REF!</definedName>
    <definedName name="_____pag03" localSheetId="77">#REF!</definedName>
    <definedName name="_____pag03" localSheetId="9">#REF!</definedName>
    <definedName name="_____pag03" localSheetId="10">#REF!</definedName>
    <definedName name="_____pag03" localSheetId="78">#REF!</definedName>
    <definedName name="_____pag03" localSheetId="79">#REF!</definedName>
    <definedName name="_____pag03" localSheetId="80">#REF!</definedName>
    <definedName name="_____pag03" localSheetId="81">#REF!</definedName>
    <definedName name="_____pag03" localSheetId="82">#REF!</definedName>
    <definedName name="_____pag03" localSheetId="83">#REF!</definedName>
    <definedName name="_____pag03" localSheetId="84">#REF!</definedName>
    <definedName name="_____pag03" localSheetId="85">#REF!</definedName>
    <definedName name="_____pag03" localSheetId="86">#REF!</definedName>
    <definedName name="_____pag03" localSheetId="87">#REF!</definedName>
    <definedName name="_____pag03" localSheetId="88">#REF!</definedName>
    <definedName name="_____pag03" localSheetId="89">#REF!</definedName>
    <definedName name="_____pag03" localSheetId="90">#REF!</definedName>
    <definedName name="_____pag03" localSheetId="91">#REF!</definedName>
    <definedName name="_____pag03" localSheetId="92">#REF!</definedName>
    <definedName name="_____pag03" localSheetId="93">#REF!</definedName>
    <definedName name="_____pag03" localSheetId="11">#REF!</definedName>
    <definedName name="_____pag03" localSheetId="12">#REF!</definedName>
    <definedName name="_____pag03" localSheetId="94">#REF!</definedName>
    <definedName name="_____pag03" localSheetId="95">#REF!</definedName>
    <definedName name="_____pag03" localSheetId="96">#REF!</definedName>
    <definedName name="_____pag03" localSheetId="97">#REF!</definedName>
    <definedName name="_____pag03" localSheetId="98">#REF!</definedName>
    <definedName name="_____pag03" localSheetId="99">#REF!</definedName>
    <definedName name="_____pag03" localSheetId="100">#REF!</definedName>
    <definedName name="_____pag03" localSheetId="101">#REF!</definedName>
    <definedName name="_____pag03" localSheetId="102">#REF!</definedName>
    <definedName name="_____pag03" localSheetId="103">#REF!</definedName>
    <definedName name="_____pag03" localSheetId="104">#REF!</definedName>
    <definedName name="_____pag03" localSheetId="105">#REF!</definedName>
    <definedName name="_____pag03" localSheetId="112">#REF!</definedName>
    <definedName name="_____pag03" localSheetId="131">#REF!</definedName>
    <definedName name="_____pag03" localSheetId="133">#REF!</definedName>
    <definedName name="_____pag03" localSheetId="135">#REF!</definedName>
    <definedName name="_____pag03" localSheetId="137">#REF!</definedName>
    <definedName name="_____pag03" localSheetId="138">#REF!</definedName>
    <definedName name="_____pag03" localSheetId="139">#REF!</definedName>
    <definedName name="_____pag04" localSheetId="1">#REF!</definedName>
    <definedName name="_____pag04" localSheetId="150">#REF!</definedName>
    <definedName name="_____pag04" localSheetId="18">#REF!</definedName>
    <definedName name="_____pag04" localSheetId="19">#REF!</definedName>
    <definedName name="_____pag04" localSheetId="20">#REF!</definedName>
    <definedName name="_____pag04" localSheetId="21">#REF!</definedName>
    <definedName name="_____pag04" localSheetId="22">#REF!</definedName>
    <definedName name="_____pag04" localSheetId="23">#REF!</definedName>
    <definedName name="_____pag04" localSheetId="24">#REF!</definedName>
    <definedName name="_____pag04" localSheetId="25">#REF!</definedName>
    <definedName name="_____pag04" localSheetId="26">#REF!</definedName>
    <definedName name="_____pag04" localSheetId="27">#REF!</definedName>
    <definedName name="_____pag04" localSheetId="28">#REF!</definedName>
    <definedName name="_____pag04" localSheetId="29">#REF!</definedName>
    <definedName name="_____pag04" localSheetId="30">#REF!</definedName>
    <definedName name="_____pag04" localSheetId="31">#REF!</definedName>
    <definedName name="_____pag04" localSheetId="33">#REF!</definedName>
    <definedName name="_____pag04" localSheetId="3">#REF!</definedName>
    <definedName name="_____pag04" localSheetId="4">#REF!</definedName>
    <definedName name="_____pag04" localSheetId="34">#REF!</definedName>
    <definedName name="_____pag04" localSheetId="35">#REF!</definedName>
    <definedName name="_____pag04" localSheetId="37">#REF!</definedName>
    <definedName name="_____pag04" localSheetId="38">#REF!</definedName>
    <definedName name="_____pag04" localSheetId="39">#REF!</definedName>
    <definedName name="_____pag04" localSheetId="40">#REF!</definedName>
    <definedName name="_____pag04" localSheetId="41">#REF!</definedName>
    <definedName name="_____pag04" localSheetId="42">#REF!</definedName>
    <definedName name="_____pag04" localSheetId="43">#REF!</definedName>
    <definedName name="_____pag04" localSheetId="44">#REF!</definedName>
    <definedName name="_____pag04" localSheetId="46">#REF!</definedName>
    <definedName name="_____pag04" localSheetId="47">#REF!</definedName>
    <definedName name="_____pag04" localSheetId="48">#REF!</definedName>
    <definedName name="_____pag04" localSheetId="5">#REF!</definedName>
    <definedName name="_____pag04" localSheetId="49">#REF!</definedName>
    <definedName name="_____pag04" localSheetId="50">#REF!</definedName>
    <definedName name="_____pag04" localSheetId="51">#REF!</definedName>
    <definedName name="_____pag04" localSheetId="52">#REF!</definedName>
    <definedName name="_____pag04" localSheetId="53">#REF!</definedName>
    <definedName name="_____pag04" localSheetId="54">#REF!</definedName>
    <definedName name="_____pag04" localSheetId="56">#REF!</definedName>
    <definedName name="_____pag04" localSheetId="59">#REF!</definedName>
    <definedName name="_____pag04" localSheetId="60">#REF!</definedName>
    <definedName name="_____pag04" localSheetId="61">#REF!</definedName>
    <definedName name="_____pag04" localSheetId="62">#REF!</definedName>
    <definedName name="_____pag04" localSheetId="63">#REF!</definedName>
    <definedName name="_____pag04" localSheetId="64">#REF!</definedName>
    <definedName name="_____pag04" localSheetId="65">#REF!</definedName>
    <definedName name="_____pag04" localSheetId="66">#REF!</definedName>
    <definedName name="_____pag04" localSheetId="7">#REF!</definedName>
    <definedName name="_____pag04" localSheetId="8">#REF!</definedName>
    <definedName name="_____pag04" localSheetId="67">#REF!</definedName>
    <definedName name="_____pag04" localSheetId="68">#REF!</definedName>
    <definedName name="_____pag04" localSheetId="77">#REF!</definedName>
    <definedName name="_____pag04" localSheetId="9">#REF!</definedName>
    <definedName name="_____pag04" localSheetId="10">#REF!</definedName>
    <definedName name="_____pag04" localSheetId="78">#REF!</definedName>
    <definedName name="_____pag04" localSheetId="79">#REF!</definedName>
    <definedName name="_____pag04" localSheetId="80">#REF!</definedName>
    <definedName name="_____pag04" localSheetId="81">#REF!</definedName>
    <definedName name="_____pag04" localSheetId="82">#REF!</definedName>
    <definedName name="_____pag04" localSheetId="83">#REF!</definedName>
    <definedName name="_____pag04" localSheetId="84">#REF!</definedName>
    <definedName name="_____pag04" localSheetId="85">#REF!</definedName>
    <definedName name="_____pag04" localSheetId="86">#REF!</definedName>
    <definedName name="_____pag04" localSheetId="87">#REF!</definedName>
    <definedName name="_____pag04" localSheetId="88">#REF!</definedName>
    <definedName name="_____pag04" localSheetId="89">#REF!</definedName>
    <definedName name="_____pag04" localSheetId="90">#REF!</definedName>
    <definedName name="_____pag04" localSheetId="91">#REF!</definedName>
    <definedName name="_____pag04" localSheetId="92">#REF!</definedName>
    <definedName name="_____pag04" localSheetId="93">#REF!</definedName>
    <definedName name="_____pag04" localSheetId="11">#REF!</definedName>
    <definedName name="_____pag04" localSheetId="12">#REF!</definedName>
    <definedName name="_____pag04" localSheetId="94">#REF!</definedName>
    <definedName name="_____pag04" localSheetId="95">#REF!</definedName>
    <definedName name="_____pag04" localSheetId="96">#REF!</definedName>
    <definedName name="_____pag04" localSheetId="97">#REF!</definedName>
    <definedName name="_____pag04" localSheetId="98">#REF!</definedName>
    <definedName name="_____pag04" localSheetId="99">#REF!</definedName>
    <definedName name="_____pag04" localSheetId="100">#REF!</definedName>
    <definedName name="_____pag04" localSheetId="101">#REF!</definedName>
    <definedName name="_____pag04" localSheetId="102">#REF!</definedName>
    <definedName name="_____pag04" localSheetId="103">#REF!</definedName>
    <definedName name="_____pag04" localSheetId="104">#REF!</definedName>
    <definedName name="_____pag04" localSheetId="105">#REF!</definedName>
    <definedName name="_____pag04" localSheetId="112">#REF!</definedName>
    <definedName name="_____pag04" localSheetId="131">#REF!</definedName>
    <definedName name="_____pag04" localSheetId="133">#REF!</definedName>
    <definedName name="_____pag04" localSheetId="135">#REF!</definedName>
    <definedName name="_____pag04" localSheetId="137">#REF!</definedName>
    <definedName name="_____pag04" localSheetId="138">#REF!</definedName>
    <definedName name="_____pag04" localSheetId="139">#REF!</definedName>
    <definedName name="_____pag040" localSheetId="1">#REF!</definedName>
    <definedName name="_____pag040" localSheetId="150">#REF!</definedName>
    <definedName name="_____pag040" localSheetId="18">#REF!</definedName>
    <definedName name="_____pag040" localSheetId="19">#REF!</definedName>
    <definedName name="_____pag040" localSheetId="20">#REF!</definedName>
    <definedName name="_____pag040" localSheetId="21">#REF!</definedName>
    <definedName name="_____pag040" localSheetId="22">#REF!</definedName>
    <definedName name="_____pag040" localSheetId="23">#REF!</definedName>
    <definedName name="_____pag040" localSheetId="24">#REF!</definedName>
    <definedName name="_____pag040" localSheetId="25">#REF!</definedName>
    <definedName name="_____pag040" localSheetId="26">#REF!</definedName>
    <definedName name="_____pag040" localSheetId="27">#REF!</definedName>
    <definedName name="_____pag040" localSheetId="28">#REF!</definedName>
    <definedName name="_____pag040" localSheetId="29">#REF!</definedName>
    <definedName name="_____pag040" localSheetId="30">#REF!</definedName>
    <definedName name="_____pag040" localSheetId="31">#REF!</definedName>
    <definedName name="_____pag040" localSheetId="33">#REF!</definedName>
    <definedName name="_____pag040" localSheetId="3">#REF!</definedName>
    <definedName name="_____pag040" localSheetId="4">#REF!</definedName>
    <definedName name="_____pag040" localSheetId="34">#REF!</definedName>
    <definedName name="_____pag040" localSheetId="35">#REF!</definedName>
    <definedName name="_____pag040" localSheetId="37">#REF!</definedName>
    <definedName name="_____pag040" localSheetId="38">#REF!</definedName>
    <definedName name="_____pag040" localSheetId="39">#REF!</definedName>
    <definedName name="_____pag040" localSheetId="40">#REF!</definedName>
    <definedName name="_____pag040" localSheetId="41">#REF!</definedName>
    <definedName name="_____pag040" localSheetId="42">#REF!</definedName>
    <definedName name="_____pag040" localSheetId="43">#REF!</definedName>
    <definedName name="_____pag040" localSheetId="44">#REF!</definedName>
    <definedName name="_____pag040" localSheetId="46">#REF!</definedName>
    <definedName name="_____pag040" localSheetId="47">#REF!</definedName>
    <definedName name="_____pag040" localSheetId="48">#REF!</definedName>
    <definedName name="_____pag040" localSheetId="5">#REF!</definedName>
    <definedName name="_____pag040" localSheetId="49">#REF!</definedName>
    <definedName name="_____pag040" localSheetId="50">#REF!</definedName>
    <definedName name="_____pag040" localSheetId="51">#REF!</definedName>
    <definedName name="_____pag040" localSheetId="52">#REF!</definedName>
    <definedName name="_____pag040" localSheetId="53">#REF!</definedName>
    <definedName name="_____pag040" localSheetId="54">#REF!</definedName>
    <definedName name="_____pag040" localSheetId="56">#REF!</definedName>
    <definedName name="_____pag040" localSheetId="59">#REF!</definedName>
    <definedName name="_____pag040" localSheetId="60">#REF!</definedName>
    <definedName name="_____pag040" localSheetId="61">#REF!</definedName>
    <definedName name="_____pag040" localSheetId="62">#REF!</definedName>
    <definedName name="_____pag040" localSheetId="63">#REF!</definedName>
    <definedName name="_____pag040" localSheetId="64">#REF!</definedName>
    <definedName name="_____pag040" localSheetId="65">#REF!</definedName>
    <definedName name="_____pag040" localSheetId="66">#REF!</definedName>
    <definedName name="_____pag040" localSheetId="7">#REF!</definedName>
    <definedName name="_____pag040" localSheetId="8">#REF!</definedName>
    <definedName name="_____pag040" localSheetId="67">#REF!</definedName>
    <definedName name="_____pag040" localSheetId="68">#REF!</definedName>
    <definedName name="_____pag040" localSheetId="77">#REF!</definedName>
    <definedName name="_____pag040" localSheetId="9">#REF!</definedName>
    <definedName name="_____pag040" localSheetId="10">#REF!</definedName>
    <definedName name="_____pag040" localSheetId="78">#REF!</definedName>
    <definedName name="_____pag040" localSheetId="79">#REF!</definedName>
    <definedName name="_____pag040" localSheetId="80">#REF!</definedName>
    <definedName name="_____pag040" localSheetId="81">#REF!</definedName>
    <definedName name="_____pag040" localSheetId="82">#REF!</definedName>
    <definedName name="_____pag040" localSheetId="83">#REF!</definedName>
    <definedName name="_____pag040" localSheetId="84">#REF!</definedName>
    <definedName name="_____pag040" localSheetId="85">#REF!</definedName>
    <definedName name="_____pag040" localSheetId="86">#REF!</definedName>
    <definedName name="_____pag040" localSheetId="87">#REF!</definedName>
    <definedName name="_____pag040" localSheetId="88">#REF!</definedName>
    <definedName name="_____pag040" localSheetId="89">#REF!</definedName>
    <definedName name="_____pag040" localSheetId="90">#REF!</definedName>
    <definedName name="_____pag040" localSheetId="91">#REF!</definedName>
    <definedName name="_____pag040" localSheetId="92">#REF!</definedName>
    <definedName name="_____pag040" localSheetId="93">#REF!</definedName>
    <definedName name="_____pag040" localSheetId="11">#REF!</definedName>
    <definedName name="_____pag040" localSheetId="12">#REF!</definedName>
    <definedName name="_____pag040" localSheetId="94">#REF!</definedName>
    <definedName name="_____pag040" localSheetId="95">#REF!</definedName>
    <definedName name="_____pag040" localSheetId="96">#REF!</definedName>
    <definedName name="_____pag040" localSheetId="97">#REF!</definedName>
    <definedName name="_____pag040" localSheetId="98">#REF!</definedName>
    <definedName name="_____pag040" localSheetId="99">#REF!</definedName>
    <definedName name="_____pag040" localSheetId="100">#REF!</definedName>
    <definedName name="_____pag040" localSheetId="101">#REF!</definedName>
    <definedName name="_____pag040" localSheetId="102">#REF!</definedName>
    <definedName name="_____pag040" localSheetId="103">#REF!</definedName>
    <definedName name="_____pag040" localSheetId="104">#REF!</definedName>
    <definedName name="_____pag040" localSheetId="105">#REF!</definedName>
    <definedName name="_____pag040" localSheetId="112">#REF!</definedName>
    <definedName name="_____pag040" localSheetId="131">#REF!</definedName>
    <definedName name="_____pag040" localSheetId="133">#REF!</definedName>
    <definedName name="_____pag040" localSheetId="135">#REF!</definedName>
    <definedName name="_____pag040" localSheetId="137">#REF!</definedName>
    <definedName name="_____pag040" localSheetId="138">#REF!</definedName>
    <definedName name="_____pag040" localSheetId="139">#REF!</definedName>
    <definedName name="_____pag08" localSheetId="1">#REF!</definedName>
    <definedName name="_____pag08" localSheetId="150">#REF!</definedName>
    <definedName name="_____pag08" localSheetId="18">#REF!</definedName>
    <definedName name="_____pag08" localSheetId="19">#REF!</definedName>
    <definedName name="_____pag08" localSheetId="20">#REF!</definedName>
    <definedName name="_____pag08" localSheetId="21">#REF!</definedName>
    <definedName name="_____pag08" localSheetId="22">#REF!</definedName>
    <definedName name="_____pag08" localSheetId="23">#REF!</definedName>
    <definedName name="_____pag08" localSheetId="24">#REF!</definedName>
    <definedName name="_____pag08" localSheetId="25">#REF!</definedName>
    <definedName name="_____pag08" localSheetId="26">#REF!</definedName>
    <definedName name="_____pag08" localSheetId="27">#REF!</definedName>
    <definedName name="_____pag08" localSheetId="28">#REF!</definedName>
    <definedName name="_____pag08" localSheetId="29">#REF!</definedName>
    <definedName name="_____pag08" localSheetId="30">#REF!</definedName>
    <definedName name="_____pag08" localSheetId="31">#REF!</definedName>
    <definedName name="_____pag08" localSheetId="33">#REF!</definedName>
    <definedName name="_____pag08" localSheetId="3">#REF!</definedName>
    <definedName name="_____pag08" localSheetId="4">#REF!</definedName>
    <definedName name="_____pag08" localSheetId="34">#REF!</definedName>
    <definedName name="_____pag08" localSheetId="35">#REF!</definedName>
    <definedName name="_____pag08" localSheetId="37">#REF!</definedName>
    <definedName name="_____pag08" localSheetId="38">#REF!</definedName>
    <definedName name="_____pag08" localSheetId="39">#REF!</definedName>
    <definedName name="_____pag08" localSheetId="40">#REF!</definedName>
    <definedName name="_____pag08" localSheetId="41">#REF!</definedName>
    <definedName name="_____pag08" localSheetId="42">#REF!</definedName>
    <definedName name="_____pag08" localSheetId="43">#REF!</definedName>
    <definedName name="_____pag08" localSheetId="44">#REF!</definedName>
    <definedName name="_____pag08" localSheetId="46">#REF!</definedName>
    <definedName name="_____pag08" localSheetId="47">#REF!</definedName>
    <definedName name="_____pag08" localSheetId="48">#REF!</definedName>
    <definedName name="_____pag08" localSheetId="5">#REF!</definedName>
    <definedName name="_____pag08" localSheetId="49">#REF!</definedName>
    <definedName name="_____pag08" localSheetId="50">#REF!</definedName>
    <definedName name="_____pag08" localSheetId="51">#REF!</definedName>
    <definedName name="_____pag08" localSheetId="52">#REF!</definedName>
    <definedName name="_____pag08" localSheetId="53">#REF!</definedName>
    <definedName name="_____pag08" localSheetId="54">#REF!</definedName>
    <definedName name="_____pag08" localSheetId="56">#REF!</definedName>
    <definedName name="_____pag08" localSheetId="59">#REF!</definedName>
    <definedName name="_____pag08" localSheetId="60">#REF!</definedName>
    <definedName name="_____pag08" localSheetId="61">#REF!</definedName>
    <definedName name="_____pag08" localSheetId="62">#REF!</definedName>
    <definedName name="_____pag08" localSheetId="63">#REF!</definedName>
    <definedName name="_____pag08" localSheetId="64">#REF!</definedName>
    <definedName name="_____pag08" localSheetId="65">#REF!</definedName>
    <definedName name="_____pag08" localSheetId="66">#REF!</definedName>
    <definedName name="_____pag08" localSheetId="7">#REF!</definedName>
    <definedName name="_____pag08" localSheetId="8">#REF!</definedName>
    <definedName name="_____pag08" localSheetId="67">#REF!</definedName>
    <definedName name="_____pag08" localSheetId="68">#REF!</definedName>
    <definedName name="_____pag08" localSheetId="77">#REF!</definedName>
    <definedName name="_____pag08" localSheetId="9">#REF!</definedName>
    <definedName name="_____pag08" localSheetId="10">#REF!</definedName>
    <definedName name="_____pag08" localSheetId="78">#REF!</definedName>
    <definedName name="_____pag08" localSheetId="79">#REF!</definedName>
    <definedName name="_____pag08" localSheetId="80">#REF!</definedName>
    <definedName name="_____pag08" localSheetId="81">#REF!</definedName>
    <definedName name="_____pag08" localSheetId="82">#REF!</definedName>
    <definedName name="_____pag08" localSheetId="83">#REF!</definedName>
    <definedName name="_____pag08" localSheetId="84">#REF!</definedName>
    <definedName name="_____pag08" localSheetId="85">#REF!</definedName>
    <definedName name="_____pag08" localSheetId="86">#REF!</definedName>
    <definedName name="_____pag08" localSheetId="87">#REF!</definedName>
    <definedName name="_____pag08" localSheetId="88">#REF!</definedName>
    <definedName name="_____pag08" localSheetId="89">#REF!</definedName>
    <definedName name="_____pag08" localSheetId="90">#REF!</definedName>
    <definedName name="_____pag08" localSheetId="91">#REF!</definedName>
    <definedName name="_____pag08" localSheetId="92">#REF!</definedName>
    <definedName name="_____pag08" localSheetId="93">#REF!</definedName>
    <definedName name="_____pag08" localSheetId="11">#REF!</definedName>
    <definedName name="_____pag08" localSheetId="12">#REF!</definedName>
    <definedName name="_____pag08" localSheetId="94">#REF!</definedName>
    <definedName name="_____pag08" localSheetId="95">#REF!</definedName>
    <definedName name="_____pag08" localSheetId="96">#REF!</definedName>
    <definedName name="_____pag08" localSheetId="97">#REF!</definedName>
    <definedName name="_____pag08" localSheetId="98">#REF!</definedName>
    <definedName name="_____pag08" localSheetId="99">#REF!</definedName>
    <definedName name="_____pag08" localSheetId="100">#REF!</definedName>
    <definedName name="_____pag08" localSheetId="101">#REF!</definedName>
    <definedName name="_____pag08" localSheetId="102">#REF!</definedName>
    <definedName name="_____pag08" localSheetId="103">#REF!</definedName>
    <definedName name="_____pag08" localSheetId="104">#REF!</definedName>
    <definedName name="_____pag08" localSheetId="105">#REF!</definedName>
    <definedName name="_____pag08" localSheetId="112">#REF!</definedName>
    <definedName name="_____pag08" localSheetId="131">#REF!</definedName>
    <definedName name="_____pag08" localSheetId="133">#REF!</definedName>
    <definedName name="_____pag08" localSheetId="135">#REF!</definedName>
    <definedName name="_____pag08" localSheetId="137">#REF!</definedName>
    <definedName name="_____pag08" localSheetId="138">#REF!</definedName>
    <definedName name="_____pag08" localSheetId="139">#REF!</definedName>
    <definedName name="_____PAG3" localSheetId="1">#REF!</definedName>
    <definedName name="_____PAG3" localSheetId="150">#REF!</definedName>
    <definedName name="_____PAG3" localSheetId="18">#REF!</definedName>
    <definedName name="_____PAG3" localSheetId="19">#REF!</definedName>
    <definedName name="_____PAG3" localSheetId="20">#REF!</definedName>
    <definedName name="_____PAG3" localSheetId="21">#REF!</definedName>
    <definedName name="_____PAG3" localSheetId="22">#REF!</definedName>
    <definedName name="_____PAG3" localSheetId="23">#REF!</definedName>
    <definedName name="_____PAG3" localSheetId="24">#REF!</definedName>
    <definedName name="_____PAG3" localSheetId="25">#REF!</definedName>
    <definedName name="_____PAG3" localSheetId="26">#REF!</definedName>
    <definedName name="_____PAG3" localSheetId="27">#REF!</definedName>
    <definedName name="_____PAG3" localSheetId="28">#REF!</definedName>
    <definedName name="_____PAG3" localSheetId="29">#REF!</definedName>
    <definedName name="_____PAG3" localSheetId="30">#REF!</definedName>
    <definedName name="_____PAG3" localSheetId="31">#REF!</definedName>
    <definedName name="_____PAG3" localSheetId="33">#REF!</definedName>
    <definedName name="_____PAG3" localSheetId="3">#REF!</definedName>
    <definedName name="_____PAG3" localSheetId="4">#REF!</definedName>
    <definedName name="_____PAG3" localSheetId="34">#REF!</definedName>
    <definedName name="_____PAG3" localSheetId="35">#REF!</definedName>
    <definedName name="_____PAG3" localSheetId="37">#REF!</definedName>
    <definedName name="_____PAG3" localSheetId="38">#REF!</definedName>
    <definedName name="_____PAG3" localSheetId="39">#REF!</definedName>
    <definedName name="_____PAG3" localSheetId="40">#REF!</definedName>
    <definedName name="_____PAG3" localSheetId="41">#REF!</definedName>
    <definedName name="_____PAG3" localSheetId="42">#REF!</definedName>
    <definedName name="_____PAG3" localSheetId="43">#REF!</definedName>
    <definedName name="_____PAG3" localSheetId="44">#REF!</definedName>
    <definedName name="_____PAG3" localSheetId="46">#REF!</definedName>
    <definedName name="_____PAG3" localSheetId="47">#REF!</definedName>
    <definedName name="_____PAG3" localSheetId="48">#REF!</definedName>
    <definedName name="_____PAG3" localSheetId="5">#REF!</definedName>
    <definedName name="_____PAG3" localSheetId="49">#REF!</definedName>
    <definedName name="_____PAG3" localSheetId="50">#REF!</definedName>
    <definedName name="_____PAG3" localSheetId="51">#REF!</definedName>
    <definedName name="_____PAG3" localSheetId="52">#REF!</definedName>
    <definedName name="_____PAG3" localSheetId="53">#REF!</definedName>
    <definedName name="_____PAG3" localSheetId="54">#REF!</definedName>
    <definedName name="_____PAG3" localSheetId="56">#REF!</definedName>
    <definedName name="_____PAG3" localSheetId="59">#REF!</definedName>
    <definedName name="_____PAG3" localSheetId="60">#REF!</definedName>
    <definedName name="_____PAG3" localSheetId="61">#REF!</definedName>
    <definedName name="_____PAG3" localSheetId="62">#REF!</definedName>
    <definedName name="_____PAG3" localSheetId="63">#REF!</definedName>
    <definedName name="_____PAG3" localSheetId="64">#REF!</definedName>
    <definedName name="_____PAG3" localSheetId="65">#REF!</definedName>
    <definedName name="_____PAG3" localSheetId="66">#REF!</definedName>
    <definedName name="_____PAG3" localSheetId="7">#REF!</definedName>
    <definedName name="_____PAG3" localSheetId="8">#REF!</definedName>
    <definedName name="_____PAG3" localSheetId="67">#REF!</definedName>
    <definedName name="_____PAG3" localSheetId="68">#REF!</definedName>
    <definedName name="_____PAG3" localSheetId="77">#REF!</definedName>
    <definedName name="_____PAG3" localSheetId="9">#REF!</definedName>
    <definedName name="_____PAG3" localSheetId="10">#REF!</definedName>
    <definedName name="_____PAG3" localSheetId="78">#REF!</definedName>
    <definedName name="_____PAG3" localSheetId="79">#REF!</definedName>
    <definedName name="_____PAG3" localSheetId="80">#REF!</definedName>
    <definedName name="_____PAG3" localSheetId="81">#REF!</definedName>
    <definedName name="_____PAG3" localSheetId="82">#REF!</definedName>
    <definedName name="_____PAG3" localSheetId="83">#REF!</definedName>
    <definedName name="_____PAG3" localSheetId="84">#REF!</definedName>
    <definedName name="_____PAG3" localSheetId="85">#REF!</definedName>
    <definedName name="_____PAG3" localSheetId="86">#REF!</definedName>
    <definedName name="_____PAG3" localSheetId="87">#REF!</definedName>
    <definedName name="_____PAG3" localSheetId="88">#REF!</definedName>
    <definedName name="_____PAG3" localSheetId="89">#REF!</definedName>
    <definedName name="_____PAG3" localSheetId="90">#REF!</definedName>
    <definedName name="_____PAG3" localSheetId="91">#REF!</definedName>
    <definedName name="_____PAG3" localSheetId="92">#REF!</definedName>
    <definedName name="_____PAG3" localSheetId="93">#REF!</definedName>
    <definedName name="_____PAG3" localSheetId="11">#REF!</definedName>
    <definedName name="_____PAG3" localSheetId="12">#REF!</definedName>
    <definedName name="_____PAG3" localSheetId="94">#REF!</definedName>
    <definedName name="_____PAG3" localSheetId="95">#REF!</definedName>
    <definedName name="_____PAG3" localSheetId="96">#REF!</definedName>
    <definedName name="_____PAG3" localSheetId="97">#REF!</definedName>
    <definedName name="_____PAG3" localSheetId="98">#REF!</definedName>
    <definedName name="_____PAG3" localSheetId="99">#REF!</definedName>
    <definedName name="_____PAG3" localSheetId="100">#REF!</definedName>
    <definedName name="_____PAG3" localSheetId="101">#REF!</definedName>
    <definedName name="_____PAG3" localSheetId="102">#REF!</definedName>
    <definedName name="_____PAG3" localSheetId="103">#REF!</definedName>
    <definedName name="_____PAG3" localSheetId="104">#REF!</definedName>
    <definedName name="_____PAG3" localSheetId="105">#REF!</definedName>
    <definedName name="_____PAG3" localSheetId="112">#REF!</definedName>
    <definedName name="_____PAG3" localSheetId="131">#REF!</definedName>
    <definedName name="_____PAG3" localSheetId="133">#REF!</definedName>
    <definedName name="_____PAG3" localSheetId="135">#REF!</definedName>
    <definedName name="_____PAG3" localSheetId="137">#REF!</definedName>
    <definedName name="_____PAG3" localSheetId="138">#REF!</definedName>
    <definedName name="_____PAG3" localSheetId="139">#REF!</definedName>
    <definedName name="_____PAG6" localSheetId="1">#REF!</definedName>
    <definedName name="_____PAG6" localSheetId="150">#REF!</definedName>
    <definedName name="_____PAG6" localSheetId="18">#REF!</definedName>
    <definedName name="_____PAG6" localSheetId="19">#REF!</definedName>
    <definedName name="_____PAG6" localSheetId="20">#REF!</definedName>
    <definedName name="_____PAG6" localSheetId="21">#REF!</definedName>
    <definedName name="_____PAG6" localSheetId="22">#REF!</definedName>
    <definedName name="_____PAG6" localSheetId="23">#REF!</definedName>
    <definedName name="_____PAG6" localSheetId="24">#REF!</definedName>
    <definedName name="_____PAG6" localSheetId="25">#REF!</definedName>
    <definedName name="_____PAG6" localSheetId="26">#REF!</definedName>
    <definedName name="_____PAG6" localSheetId="27">#REF!</definedName>
    <definedName name="_____PAG6" localSheetId="28">#REF!</definedName>
    <definedName name="_____PAG6" localSheetId="29">#REF!</definedName>
    <definedName name="_____PAG6" localSheetId="30">#REF!</definedName>
    <definedName name="_____PAG6" localSheetId="31">#REF!</definedName>
    <definedName name="_____PAG6" localSheetId="33">#REF!</definedName>
    <definedName name="_____PAG6" localSheetId="3">#REF!</definedName>
    <definedName name="_____PAG6" localSheetId="4">#REF!</definedName>
    <definedName name="_____PAG6" localSheetId="34">#REF!</definedName>
    <definedName name="_____PAG6" localSheetId="35">#REF!</definedName>
    <definedName name="_____PAG6" localSheetId="37">#REF!</definedName>
    <definedName name="_____PAG6" localSheetId="38">#REF!</definedName>
    <definedName name="_____PAG6" localSheetId="39">#REF!</definedName>
    <definedName name="_____PAG6" localSheetId="40">#REF!</definedName>
    <definedName name="_____PAG6" localSheetId="41">#REF!</definedName>
    <definedName name="_____PAG6" localSheetId="42">#REF!</definedName>
    <definedName name="_____PAG6" localSheetId="43">#REF!</definedName>
    <definedName name="_____PAG6" localSheetId="44">#REF!</definedName>
    <definedName name="_____PAG6" localSheetId="46">#REF!</definedName>
    <definedName name="_____PAG6" localSheetId="47">#REF!</definedName>
    <definedName name="_____PAG6" localSheetId="48">#REF!</definedName>
    <definedName name="_____PAG6" localSheetId="5">#REF!</definedName>
    <definedName name="_____PAG6" localSheetId="49">#REF!</definedName>
    <definedName name="_____PAG6" localSheetId="50">#REF!</definedName>
    <definedName name="_____PAG6" localSheetId="51">#REF!</definedName>
    <definedName name="_____PAG6" localSheetId="52">#REF!</definedName>
    <definedName name="_____PAG6" localSheetId="53">#REF!</definedName>
    <definedName name="_____PAG6" localSheetId="54">#REF!</definedName>
    <definedName name="_____PAG6" localSheetId="56">#REF!</definedName>
    <definedName name="_____PAG6" localSheetId="59">#REF!</definedName>
    <definedName name="_____PAG6" localSheetId="60">#REF!</definedName>
    <definedName name="_____PAG6" localSheetId="61">#REF!</definedName>
    <definedName name="_____PAG6" localSheetId="62">#REF!</definedName>
    <definedName name="_____PAG6" localSheetId="63">#REF!</definedName>
    <definedName name="_____PAG6" localSheetId="64">#REF!</definedName>
    <definedName name="_____PAG6" localSheetId="65">#REF!</definedName>
    <definedName name="_____PAG6" localSheetId="66">#REF!</definedName>
    <definedName name="_____PAG6" localSheetId="7">#REF!</definedName>
    <definedName name="_____PAG6" localSheetId="8">#REF!</definedName>
    <definedName name="_____PAG6" localSheetId="67">#REF!</definedName>
    <definedName name="_____PAG6" localSheetId="68">#REF!</definedName>
    <definedName name="_____PAG6" localSheetId="77">#REF!</definedName>
    <definedName name="_____PAG6" localSheetId="9">#REF!</definedName>
    <definedName name="_____PAG6" localSheetId="10">#REF!</definedName>
    <definedName name="_____PAG6" localSheetId="78">#REF!</definedName>
    <definedName name="_____PAG6" localSheetId="79">#REF!</definedName>
    <definedName name="_____PAG6" localSheetId="80">#REF!</definedName>
    <definedName name="_____PAG6" localSheetId="81">#REF!</definedName>
    <definedName name="_____PAG6" localSheetId="82">#REF!</definedName>
    <definedName name="_____PAG6" localSheetId="83">#REF!</definedName>
    <definedName name="_____PAG6" localSheetId="84">#REF!</definedName>
    <definedName name="_____PAG6" localSheetId="85">#REF!</definedName>
    <definedName name="_____PAG6" localSheetId="86">#REF!</definedName>
    <definedName name="_____PAG6" localSheetId="87">#REF!</definedName>
    <definedName name="_____PAG6" localSheetId="88">#REF!</definedName>
    <definedName name="_____PAG6" localSheetId="89">#REF!</definedName>
    <definedName name="_____PAG6" localSheetId="90">#REF!</definedName>
    <definedName name="_____PAG6" localSheetId="91">#REF!</definedName>
    <definedName name="_____PAG6" localSheetId="92">#REF!</definedName>
    <definedName name="_____PAG6" localSheetId="93">#REF!</definedName>
    <definedName name="_____PAG6" localSheetId="11">#REF!</definedName>
    <definedName name="_____PAG6" localSheetId="12">#REF!</definedName>
    <definedName name="_____PAG6" localSheetId="94">#REF!</definedName>
    <definedName name="_____PAG6" localSheetId="95">#REF!</definedName>
    <definedName name="_____PAG6" localSheetId="96">#REF!</definedName>
    <definedName name="_____PAG6" localSheetId="97">#REF!</definedName>
    <definedName name="_____PAG6" localSheetId="98">#REF!</definedName>
    <definedName name="_____PAG6" localSheetId="99">#REF!</definedName>
    <definedName name="_____PAG6" localSheetId="100">#REF!</definedName>
    <definedName name="_____PAG6" localSheetId="101">#REF!</definedName>
    <definedName name="_____PAG6" localSheetId="102">#REF!</definedName>
    <definedName name="_____PAG6" localSheetId="103">#REF!</definedName>
    <definedName name="_____PAG6" localSheetId="104">#REF!</definedName>
    <definedName name="_____PAG6" localSheetId="105">#REF!</definedName>
    <definedName name="_____PAG6" localSheetId="112">#REF!</definedName>
    <definedName name="_____PAG6" localSheetId="131">#REF!</definedName>
    <definedName name="_____PAG6" localSheetId="133">#REF!</definedName>
    <definedName name="_____PAG6" localSheetId="135">#REF!</definedName>
    <definedName name="_____PAG6" localSheetId="137">#REF!</definedName>
    <definedName name="_____PAG6" localSheetId="138">#REF!</definedName>
    <definedName name="_____PAG6" localSheetId="139">#REF!</definedName>
    <definedName name="_____PAG7" localSheetId="1">#REF!</definedName>
    <definedName name="_____PAG7" localSheetId="150">#REF!</definedName>
    <definedName name="_____PAG7" localSheetId="18">#REF!</definedName>
    <definedName name="_____PAG7" localSheetId="19">#REF!</definedName>
    <definedName name="_____PAG7" localSheetId="20">#REF!</definedName>
    <definedName name="_____PAG7" localSheetId="21">#REF!</definedName>
    <definedName name="_____PAG7" localSheetId="22">#REF!</definedName>
    <definedName name="_____PAG7" localSheetId="23">#REF!</definedName>
    <definedName name="_____PAG7" localSheetId="24">#REF!</definedName>
    <definedName name="_____PAG7" localSheetId="25">#REF!</definedName>
    <definedName name="_____PAG7" localSheetId="26">#REF!</definedName>
    <definedName name="_____PAG7" localSheetId="27">#REF!</definedName>
    <definedName name="_____PAG7" localSheetId="28">#REF!</definedName>
    <definedName name="_____PAG7" localSheetId="29">#REF!</definedName>
    <definedName name="_____PAG7" localSheetId="30">#REF!</definedName>
    <definedName name="_____PAG7" localSheetId="31">#REF!</definedName>
    <definedName name="_____PAG7" localSheetId="33">#REF!</definedName>
    <definedName name="_____PAG7" localSheetId="3">#REF!</definedName>
    <definedName name="_____PAG7" localSheetId="4">#REF!</definedName>
    <definedName name="_____PAG7" localSheetId="34">#REF!</definedName>
    <definedName name="_____PAG7" localSheetId="35">#REF!</definedName>
    <definedName name="_____PAG7" localSheetId="37">#REF!</definedName>
    <definedName name="_____PAG7" localSheetId="38">#REF!</definedName>
    <definedName name="_____PAG7" localSheetId="39">#REF!</definedName>
    <definedName name="_____PAG7" localSheetId="40">#REF!</definedName>
    <definedName name="_____PAG7" localSheetId="41">#REF!</definedName>
    <definedName name="_____PAG7" localSheetId="42">#REF!</definedName>
    <definedName name="_____PAG7" localSheetId="43">#REF!</definedName>
    <definedName name="_____PAG7" localSheetId="44">#REF!</definedName>
    <definedName name="_____PAG7" localSheetId="46">#REF!</definedName>
    <definedName name="_____PAG7" localSheetId="47">#REF!</definedName>
    <definedName name="_____PAG7" localSheetId="48">#REF!</definedName>
    <definedName name="_____PAG7" localSheetId="5">#REF!</definedName>
    <definedName name="_____PAG7" localSheetId="49">#REF!</definedName>
    <definedName name="_____PAG7" localSheetId="50">#REF!</definedName>
    <definedName name="_____PAG7" localSheetId="51">#REF!</definedName>
    <definedName name="_____PAG7" localSheetId="52">#REF!</definedName>
    <definedName name="_____PAG7" localSheetId="53">#REF!</definedName>
    <definedName name="_____PAG7" localSheetId="54">#REF!</definedName>
    <definedName name="_____PAG7" localSheetId="56">#REF!</definedName>
    <definedName name="_____PAG7" localSheetId="59">#REF!</definedName>
    <definedName name="_____PAG7" localSheetId="60">#REF!</definedName>
    <definedName name="_____PAG7" localSheetId="61">#REF!</definedName>
    <definedName name="_____PAG7" localSheetId="62">#REF!</definedName>
    <definedName name="_____PAG7" localSheetId="63">#REF!</definedName>
    <definedName name="_____PAG7" localSheetId="64">#REF!</definedName>
    <definedName name="_____PAG7" localSheetId="65">#REF!</definedName>
    <definedName name="_____PAG7" localSheetId="66">#REF!</definedName>
    <definedName name="_____PAG7" localSheetId="7">#REF!</definedName>
    <definedName name="_____PAG7" localSheetId="8">#REF!</definedName>
    <definedName name="_____PAG7" localSheetId="67">#REF!</definedName>
    <definedName name="_____PAG7" localSheetId="68">#REF!</definedName>
    <definedName name="_____PAG7" localSheetId="77">#REF!</definedName>
    <definedName name="_____PAG7" localSheetId="9">#REF!</definedName>
    <definedName name="_____PAG7" localSheetId="10">#REF!</definedName>
    <definedName name="_____PAG7" localSheetId="78">#REF!</definedName>
    <definedName name="_____PAG7" localSheetId="79">#REF!</definedName>
    <definedName name="_____PAG7" localSheetId="80">#REF!</definedName>
    <definedName name="_____PAG7" localSheetId="81">#REF!</definedName>
    <definedName name="_____PAG7" localSheetId="82">#REF!</definedName>
    <definedName name="_____PAG7" localSheetId="83">#REF!</definedName>
    <definedName name="_____PAG7" localSheetId="84">#REF!</definedName>
    <definedName name="_____PAG7" localSheetId="85">#REF!</definedName>
    <definedName name="_____PAG7" localSheetId="86">#REF!</definedName>
    <definedName name="_____PAG7" localSheetId="87">#REF!</definedName>
    <definedName name="_____PAG7" localSheetId="88">#REF!</definedName>
    <definedName name="_____PAG7" localSheetId="89">#REF!</definedName>
    <definedName name="_____PAG7" localSheetId="90">#REF!</definedName>
    <definedName name="_____PAG7" localSheetId="91">#REF!</definedName>
    <definedName name="_____PAG7" localSheetId="92">#REF!</definedName>
    <definedName name="_____PAG7" localSheetId="93">#REF!</definedName>
    <definedName name="_____PAG7" localSheetId="11">#REF!</definedName>
    <definedName name="_____PAG7" localSheetId="12">#REF!</definedName>
    <definedName name="_____PAG7" localSheetId="94">#REF!</definedName>
    <definedName name="_____PAG7" localSheetId="95">#REF!</definedName>
    <definedName name="_____PAG7" localSheetId="96">#REF!</definedName>
    <definedName name="_____PAG7" localSheetId="97">#REF!</definedName>
    <definedName name="_____PAG7" localSheetId="98">#REF!</definedName>
    <definedName name="_____PAG7" localSheetId="99">#REF!</definedName>
    <definedName name="_____PAG7" localSheetId="100">#REF!</definedName>
    <definedName name="_____PAG7" localSheetId="101">#REF!</definedName>
    <definedName name="_____PAG7" localSheetId="102">#REF!</definedName>
    <definedName name="_____PAG7" localSheetId="103">#REF!</definedName>
    <definedName name="_____PAG7" localSheetId="104">#REF!</definedName>
    <definedName name="_____PAG7" localSheetId="105">#REF!</definedName>
    <definedName name="_____PAG7" localSheetId="112">#REF!</definedName>
    <definedName name="_____PAG7" localSheetId="131">#REF!</definedName>
    <definedName name="_____PAG7" localSheetId="133">#REF!</definedName>
    <definedName name="_____PAG7" localSheetId="135">#REF!</definedName>
    <definedName name="_____PAG7" localSheetId="137">#REF!</definedName>
    <definedName name="_____PAG7" localSheetId="138">#REF!</definedName>
    <definedName name="_____PAG7" localSheetId="139">#REF!</definedName>
    <definedName name="_____PAG8" localSheetId="1">#REF!</definedName>
    <definedName name="_____PAG8" localSheetId="150">#REF!</definedName>
    <definedName name="_____PAG8" localSheetId="18">#REF!</definedName>
    <definedName name="_____PAG8" localSheetId="19">#REF!</definedName>
    <definedName name="_____PAG8" localSheetId="20">#REF!</definedName>
    <definedName name="_____PAG8" localSheetId="21">#REF!</definedName>
    <definedName name="_____PAG8" localSheetId="22">#REF!</definedName>
    <definedName name="_____PAG8" localSheetId="23">#REF!</definedName>
    <definedName name="_____PAG8" localSheetId="24">#REF!</definedName>
    <definedName name="_____PAG8" localSheetId="25">#REF!</definedName>
    <definedName name="_____PAG8" localSheetId="26">#REF!</definedName>
    <definedName name="_____PAG8" localSheetId="27">#REF!</definedName>
    <definedName name="_____PAG8" localSheetId="28">#REF!</definedName>
    <definedName name="_____PAG8" localSheetId="29">#REF!</definedName>
    <definedName name="_____PAG8" localSheetId="30">#REF!</definedName>
    <definedName name="_____PAG8" localSheetId="31">#REF!</definedName>
    <definedName name="_____PAG8" localSheetId="33">#REF!</definedName>
    <definedName name="_____PAG8" localSheetId="3">#REF!</definedName>
    <definedName name="_____PAG8" localSheetId="4">#REF!</definedName>
    <definedName name="_____PAG8" localSheetId="34">#REF!</definedName>
    <definedName name="_____PAG8" localSheetId="35">#REF!</definedName>
    <definedName name="_____PAG8" localSheetId="37">#REF!</definedName>
    <definedName name="_____PAG8" localSheetId="38">#REF!</definedName>
    <definedName name="_____PAG8" localSheetId="39">#REF!</definedName>
    <definedName name="_____PAG8" localSheetId="40">#REF!</definedName>
    <definedName name="_____PAG8" localSheetId="41">#REF!</definedName>
    <definedName name="_____PAG8" localSheetId="42">#REF!</definedName>
    <definedName name="_____PAG8" localSheetId="43">#REF!</definedName>
    <definedName name="_____PAG8" localSheetId="44">#REF!</definedName>
    <definedName name="_____PAG8" localSheetId="46">#REF!</definedName>
    <definedName name="_____PAG8" localSheetId="47">#REF!</definedName>
    <definedName name="_____PAG8" localSheetId="48">#REF!</definedName>
    <definedName name="_____PAG8" localSheetId="5">#REF!</definedName>
    <definedName name="_____PAG8" localSheetId="49">#REF!</definedName>
    <definedName name="_____PAG8" localSheetId="50">#REF!</definedName>
    <definedName name="_____PAG8" localSheetId="51">#REF!</definedName>
    <definedName name="_____PAG8" localSheetId="52">#REF!</definedName>
    <definedName name="_____PAG8" localSheetId="53">#REF!</definedName>
    <definedName name="_____PAG8" localSheetId="54">#REF!</definedName>
    <definedName name="_____PAG8" localSheetId="56">#REF!</definedName>
    <definedName name="_____PAG8" localSheetId="59">#REF!</definedName>
    <definedName name="_____PAG8" localSheetId="60">#REF!</definedName>
    <definedName name="_____PAG8" localSheetId="61">#REF!</definedName>
    <definedName name="_____PAG8" localSheetId="62">#REF!</definedName>
    <definedName name="_____PAG8" localSheetId="63">#REF!</definedName>
    <definedName name="_____PAG8" localSheetId="64">#REF!</definedName>
    <definedName name="_____PAG8" localSheetId="65">#REF!</definedName>
    <definedName name="_____PAG8" localSheetId="66">#REF!</definedName>
    <definedName name="_____PAG8" localSheetId="7">#REF!</definedName>
    <definedName name="_____PAG8" localSheetId="8">#REF!</definedName>
    <definedName name="_____PAG8" localSheetId="67">#REF!</definedName>
    <definedName name="_____PAG8" localSheetId="68">#REF!</definedName>
    <definedName name="_____PAG8" localSheetId="77">#REF!</definedName>
    <definedName name="_____PAG8" localSheetId="9">#REF!</definedName>
    <definedName name="_____PAG8" localSheetId="10">#REF!</definedName>
    <definedName name="_____PAG8" localSheetId="78">#REF!</definedName>
    <definedName name="_____PAG8" localSheetId="79">#REF!</definedName>
    <definedName name="_____PAG8" localSheetId="80">#REF!</definedName>
    <definedName name="_____PAG8" localSheetId="81">#REF!</definedName>
    <definedName name="_____PAG8" localSheetId="82">#REF!</definedName>
    <definedName name="_____PAG8" localSheetId="83">#REF!</definedName>
    <definedName name="_____PAG8" localSheetId="84">#REF!</definedName>
    <definedName name="_____PAG8" localSheetId="85">#REF!</definedName>
    <definedName name="_____PAG8" localSheetId="86">#REF!</definedName>
    <definedName name="_____PAG8" localSheetId="87">#REF!</definedName>
    <definedName name="_____PAG8" localSheetId="88">#REF!</definedName>
    <definedName name="_____PAG8" localSheetId="89">#REF!</definedName>
    <definedName name="_____PAG8" localSheetId="90">#REF!</definedName>
    <definedName name="_____PAG8" localSheetId="91">#REF!</definedName>
    <definedName name="_____PAG8" localSheetId="92">#REF!</definedName>
    <definedName name="_____PAG8" localSheetId="93">#REF!</definedName>
    <definedName name="_____PAG8" localSheetId="11">#REF!</definedName>
    <definedName name="_____PAG8" localSheetId="12">#REF!</definedName>
    <definedName name="_____PAG8" localSheetId="94">#REF!</definedName>
    <definedName name="_____PAG8" localSheetId="95">#REF!</definedName>
    <definedName name="_____PAG8" localSheetId="96">#REF!</definedName>
    <definedName name="_____PAG8" localSheetId="97">#REF!</definedName>
    <definedName name="_____PAG8" localSheetId="98">#REF!</definedName>
    <definedName name="_____PAG8" localSheetId="99">#REF!</definedName>
    <definedName name="_____PAG8" localSheetId="100">#REF!</definedName>
    <definedName name="_____PAG8" localSheetId="101">#REF!</definedName>
    <definedName name="_____PAG8" localSheetId="102">#REF!</definedName>
    <definedName name="_____PAG8" localSheetId="103">#REF!</definedName>
    <definedName name="_____PAG8" localSheetId="104">#REF!</definedName>
    <definedName name="_____PAG8" localSheetId="105">#REF!</definedName>
    <definedName name="_____PAG8" localSheetId="112">#REF!</definedName>
    <definedName name="_____PAG8" localSheetId="131">#REF!</definedName>
    <definedName name="_____PAG8" localSheetId="133">#REF!</definedName>
    <definedName name="_____PAG8" localSheetId="135">#REF!</definedName>
    <definedName name="_____PAG8" localSheetId="137">#REF!</definedName>
    <definedName name="_____PAG8" localSheetId="138">#REF!</definedName>
    <definedName name="_____PAG8" localSheetId="139">#REF!</definedName>
    <definedName name="_____PAG9" localSheetId="1">#REF!</definedName>
    <definedName name="_____PAG9" localSheetId="150">#REF!</definedName>
    <definedName name="_____PAG9" localSheetId="18">#REF!</definedName>
    <definedName name="_____PAG9" localSheetId="19">#REF!</definedName>
    <definedName name="_____PAG9" localSheetId="20">#REF!</definedName>
    <definedName name="_____PAG9" localSheetId="21">#REF!</definedName>
    <definedName name="_____PAG9" localSheetId="22">#REF!</definedName>
    <definedName name="_____PAG9" localSheetId="23">#REF!</definedName>
    <definedName name="_____PAG9" localSheetId="24">#REF!</definedName>
    <definedName name="_____PAG9" localSheetId="25">#REF!</definedName>
    <definedName name="_____PAG9" localSheetId="26">#REF!</definedName>
    <definedName name="_____PAG9" localSheetId="27">#REF!</definedName>
    <definedName name="_____PAG9" localSheetId="28">#REF!</definedName>
    <definedName name="_____PAG9" localSheetId="29">#REF!</definedName>
    <definedName name="_____PAG9" localSheetId="30">#REF!</definedName>
    <definedName name="_____PAG9" localSheetId="31">#REF!</definedName>
    <definedName name="_____PAG9" localSheetId="33">#REF!</definedName>
    <definedName name="_____PAG9" localSheetId="3">#REF!</definedName>
    <definedName name="_____PAG9" localSheetId="4">#REF!</definedName>
    <definedName name="_____PAG9" localSheetId="34">#REF!</definedName>
    <definedName name="_____PAG9" localSheetId="35">#REF!</definedName>
    <definedName name="_____PAG9" localSheetId="37">#REF!</definedName>
    <definedName name="_____PAG9" localSheetId="38">#REF!</definedName>
    <definedName name="_____PAG9" localSheetId="39">#REF!</definedName>
    <definedName name="_____PAG9" localSheetId="40">#REF!</definedName>
    <definedName name="_____PAG9" localSheetId="41">#REF!</definedName>
    <definedName name="_____PAG9" localSheetId="42">#REF!</definedName>
    <definedName name="_____PAG9" localSheetId="43">#REF!</definedName>
    <definedName name="_____PAG9" localSheetId="44">#REF!</definedName>
    <definedName name="_____PAG9" localSheetId="46">#REF!</definedName>
    <definedName name="_____PAG9" localSheetId="47">#REF!</definedName>
    <definedName name="_____PAG9" localSheetId="48">#REF!</definedName>
    <definedName name="_____PAG9" localSheetId="5">#REF!</definedName>
    <definedName name="_____PAG9" localSheetId="49">#REF!</definedName>
    <definedName name="_____PAG9" localSheetId="50">#REF!</definedName>
    <definedName name="_____PAG9" localSheetId="51">#REF!</definedName>
    <definedName name="_____PAG9" localSheetId="52">#REF!</definedName>
    <definedName name="_____PAG9" localSheetId="53">#REF!</definedName>
    <definedName name="_____PAG9" localSheetId="54">#REF!</definedName>
    <definedName name="_____PAG9" localSheetId="56">#REF!</definedName>
    <definedName name="_____PAG9" localSheetId="59">#REF!</definedName>
    <definedName name="_____PAG9" localSheetId="60">#REF!</definedName>
    <definedName name="_____PAG9" localSheetId="61">#REF!</definedName>
    <definedName name="_____PAG9" localSheetId="62">#REF!</definedName>
    <definedName name="_____PAG9" localSheetId="63">#REF!</definedName>
    <definedName name="_____PAG9" localSheetId="64">#REF!</definedName>
    <definedName name="_____PAG9" localSheetId="65">#REF!</definedName>
    <definedName name="_____PAG9" localSheetId="66">#REF!</definedName>
    <definedName name="_____PAG9" localSheetId="7">#REF!</definedName>
    <definedName name="_____PAG9" localSheetId="8">#REF!</definedName>
    <definedName name="_____PAG9" localSheetId="67">#REF!</definedName>
    <definedName name="_____PAG9" localSheetId="68">#REF!</definedName>
    <definedName name="_____PAG9" localSheetId="77">#REF!</definedName>
    <definedName name="_____PAG9" localSheetId="9">#REF!</definedName>
    <definedName name="_____PAG9" localSheetId="10">#REF!</definedName>
    <definedName name="_____PAG9" localSheetId="78">#REF!</definedName>
    <definedName name="_____PAG9" localSheetId="79">#REF!</definedName>
    <definedName name="_____PAG9" localSheetId="80">#REF!</definedName>
    <definedName name="_____PAG9" localSheetId="81">#REF!</definedName>
    <definedName name="_____PAG9" localSheetId="82">#REF!</definedName>
    <definedName name="_____PAG9" localSheetId="83">#REF!</definedName>
    <definedName name="_____PAG9" localSheetId="84">#REF!</definedName>
    <definedName name="_____PAG9" localSheetId="85">#REF!</definedName>
    <definedName name="_____PAG9" localSheetId="86">#REF!</definedName>
    <definedName name="_____PAG9" localSheetId="87">#REF!</definedName>
    <definedName name="_____PAG9" localSheetId="88">#REF!</definedName>
    <definedName name="_____PAG9" localSheetId="89">#REF!</definedName>
    <definedName name="_____PAG9" localSheetId="90">#REF!</definedName>
    <definedName name="_____PAG9" localSheetId="91">#REF!</definedName>
    <definedName name="_____PAG9" localSheetId="92">#REF!</definedName>
    <definedName name="_____PAG9" localSheetId="93">#REF!</definedName>
    <definedName name="_____PAG9" localSheetId="11">#REF!</definedName>
    <definedName name="_____PAG9" localSheetId="12">#REF!</definedName>
    <definedName name="_____PAG9" localSheetId="94">#REF!</definedName>
    <definedName name="_____PAG9" localSheetId="95">#REF!</definedName>
    <definedName name="_____PAG9" localSheetId="96">#REF!</definedName>
    <definedName name="_____PAG9" localSheetId="97">#REF!</definedName>
    <definedName name="_____PAG9" localSheetId="98">#REF!</definedName>
    <definedName name="_____PAG9" localSheetId="99">#REF!</definedName>
    <definedName name="_____PAG9" localSheetId="100">#REF!</definedName>
    <definedName name="_____PAG9" localSheetId="101">#REF!</definedName>
    <definedName name="_____PAG9" localSheetId="102">#REF!</definedName>
    <definedName name="_____PAG9" localSheetId="103">#REF!</definedName>
    <definedName name="_____PAG9" localSheetId="104">#REF!</definedName>
    <definedName name="_____PAG9" localSheetId="105">#REF!</definedName>
    <definedName name="_____PAG9" localSheetId="112">#REF!</definedName>
    <definedName name="_____PAG9" localSheetId="131">#REF!</definedName>
    <definedName name="_____PAG9" localSheetId="133">#REF!</definedName>
    <definedName name="_____PAG9" localSheetId="135">#REF!</definedName>
    <definedName name="_____PAG9" localSheetId="137">#REF!</definedName>
    <definedName name="_____PAG9" localSheetId="138">#REF!</definedName>
    <definedName name="_____PAG9" localSheetId="139">#REF!</definedName>
    <definedName name="____imp1" localSheetId="1">#REF!</definedName>
    <definedName name="____imp1" localSheetId="150">#REF!</definedName>
    <definedName name="____imp1" localSheetId="18">#REF!</definedName>
    <definedName name="____imp1" localSheetId="19">#REF!</definedName>
    <definedName name="____imp1" localSheetId="20">#REF!</definedName>
    <definedName name="____imp1" localSheetId="21">#REF!</definedName>
    <definedName name="____imp1" localSheetId="22">#REF!</definedName>
    <definedName name="____imp1" localSheetId="23">#REF!</definedName>
    <definedName name="____imp1" localSheetId="24">#REF!</definedName>
    <definedName name="____imp1" localSheetId="25">#REF!</definedName>
    <definedName name="____imp1" localSheetId="26">#REF!</definedName>
    <definedName name="____imp1" localSheetId="27">#REF!</definedName>
    <definedName name="____imp1" localSheetId="28">#REF!</definedName>
    <definedName name="____imp1" localSheetId="29">#REF!</definedName>
    <definedName name="____imp1" localSheetId="30">#REF!</definedName>
    <definedName name="____imp1" localSheetId="31">#REF!</definedName>
    <definedName name="____imp1" localSheetId="33">#REF!</definedName>
    <definedName name="____imp1" localSheetId="3">#REF!</definedName>
    <definedName name="____imp1" localSheetId="4">#REF!</definedName>
    <definedName name="____imp1" localSheetId="34">#REF!</definedName>
    <definedName name="____imp1" localSheetId="35">#REF!</definedName>
    <definedName name="____imp1" localSheetId="37">#REF!</definedName>
    <definedName name="____imp1" localSheetId="38">#REF!</definedName>
    <definedName name="____imp1" localSheetId="39">#REF!</definedName>
    <definedName name="____imp1" localSheetId="40">#REF!</definedName>
    <definedName name="____imp1" localSheetId="41">#REF!</definedName>
    <definedName name="____imp1" localSheetId="42">#REF!</definedName>
    <definedName name="____imp1" localSheetId="43">#REF!</definedName>
    <definedName name="____imp1" localSheetId="44">#REF!</definedName>
    <definedName name="____imp1" localSheetId="46">#REF!</definedName>
    <definedName name="____imp1" localSheetId="47">#REF!</definedName>
    <definedName name="____imp1" localSheetId="48">#REF!</definedName>
    <definedName name="____imp1" localSheetId="5">#REF!</definedName>
    <definedName name="____imp1" localSheetId="49">#REF!</definedName>
    <definedName name="____imp1" localSheetId="50">#REF!</definedName>
    <definedName name="____imp1" localSheetId="51">#REF!</definedName>
    <definedName name="____imp1" localSheetId="52">#REF!</definedName>
    <definedName name="____imp1" localSheetId="53">#REF!</definedName>
    <definedName name="____imp1" localSheetId="54">#REF!</definedName>
    <definedName name="____imp1" localSheetId="56">#REF!</definedName>
    <definedName name="____imp1" localSheetId="59">#REF!</definedName>
    <definedName name="____imp1" localSheetId="60">#REF!</definedName>
    <definedName name="____imp1" localSheetId="61">#REF!</definedName>
    <definedName name="____imp1" localSheetId="62">#REF!</definedName>
    <definedName name="____imp1" localSheetId="63">#REF!</definedName>
    <definedName name="____imp1" localSheetId="64">#REF!</definedName>
    <definedName name="____imp1" localSheetId="65">#REF!</definedName>
    <definedName name="____imp1" localSheetId="66">#REF!</definedName>
    <definedName name="____imp1" localSheetId="7">#REF!</definedName>
    <definedName name="____imp1" localSheetId="8">#REF!</definedName>
    <definedName name="____imp1" localSheetId="67">#REF!</definedName>
    <definedName name="____imp1" localSheetId="68">#REF!</definedName>
    <definedName name="____imp1" localSheetId="77">#REF!</definedName>
    <definedName name="____imp1" localSheetId="9">#REF!</definedName>
    <definedName name="____imp1" localSheetId="10">#REF!</definedName>
    <definedName name="____imp1" localSheetId="78">#REF!</definedName>
    <definedName name="____imp1" localSheetId="79">#REF!</definedName>
    <definedName name="____imp1" localSheetId="80">#REF!</definedName>
    <definedName name="____imp1" localSheetId="81">#REF!</definedName>
    <definedName name="____imp1" localSheetId="82">#REF!</definedName>
    <definedName name="____imp1" localSheetId="83">#REF!</definedName>
    <definedName name="____imp1" localSheetId="84">#REF!</definedName>
    <definedName name="____imp1" localSheetId="85">#REF!</definedName>
    <definedName name="____imp1" localSheetId="86">#REF!</definedName>
    <definedName name="____imp1" localSheetId="87">#REF!</definedName>
    <definedName name="____imp1" localSheetId="88">#REF!</definedName>
    <definedName name="____imp1" localSheetId="89">#REF!</definedName>
    <definedName name="____imp1" localSheetId="90">#REF!</definedName>
    <definedName name="____imp1" localSheetId="91">#REF!</definedName>
    <definedName name="____imp1" localSheetId="92">#REF!</definedName>
    <definedName name="____imp1" localSheetId="93">#REF!</definedName>
    <definedName name="____imp1" localSheetId="11">#REF!</definedName>
    <definedName name="____imp1" localSheetId="12">#REF!</definedName>
    <definedName name="____imp1" localSheetId="94">#REF!</definedName>
    <definedName name="____imp1" localSheetId="95">#REF!</definedName>
    <definedName name="____imp1" localSheetId="96">#REF!</definedName>
    <definedName name="____imp1" localSheetId="97">#REF!</definedName>
    <definedName name="____imp1" localSheetId="98">#REF!</definedName>
    <definedName name="____imp1" localSheetId="99">#REF!</definedName>
    <definedName name="____imp1" localSheetId="100">#REF!</definedName>
    <definedName name="____imp1" localSheetId="101">#REF!</definedName>
    <definedName name="____imp1" localSheetId="102">#REF!</definedName>
    <definedName name="____imp1" localSheetId="103">#REF!</definedName>
    <definedName name="____imp1" localSheetId="104">#REF!</definedName>
    <definedName name="____imp1" localSheetId="105">#REF!</definedName>
    <definedName name="____imp1" localSheetId="112">#REF!</definedName>
    <definedName name="____imp1" localSheetId="116">#REF!</definedName>
    <definedName name="____imp1" localSheetId="131">#REF!</definedName>
    <definedName name="____imp1" localSheetId="133">#REF!</definedName>
    <definedName name="____imp1" localSheetId="135">#REF!</definedName>
    <definedName name="____imp1" localSheetId="137">#REF!</definedName>
    <definedName name="____imp1" localSheetId="138">#REF!</definedName>
    <definedName name="____imp1" localSheetId="139">#REF!</definedName>
    <definedName name="____imp2" localSheetId="1">#REF!</definedName>
    <definedName name="____imp2" localSheetId="150">#REF!</definedName>
    <definedName name="____imp2" localSheetId="18">#REF!</definedName>
    <definedName name="____imp2" localSheetId="19">#REF!</definedName>
    <definedName name="____imp2" localSheetId="20">#REF!</definedName>
    <definedName name="____imp2" localSheetId="21">#REF!</definedName>
    <definedName name="____imp2" localSheetId="22">#REF!</definedName>
    <definedName name="____imp2" localSheetId="23">#REF!</definedName>
    <definedName name="____imp2" localSheetId="24">#REF!</definedName>
    <definedName name="____imp2" localSheetId="25">#REF!</definedName>
    <definedName name="____imp2" localSheetId="26">#REF!</definedName>
    <definedName name="____imp2" localSheetId="27">#REF!</definedName>
    <definedName name="____imp2" localSheetId="28">#REF!</definedName>
    <definedName name="____imp2" localSheetId="29">#REF!</definedName>
    <definedName name="____imp2" localSheetId="30">#REF!</definedName>
    <definedName name="____imp2" localSheetId="31">#REF!</definedName>
    <definedName name="____imp2" localSheetId="33">#REF!</definedName>
    <definedName name="____imp2" localSheetId="3">#REF!</definedName>
    <definedName name="____imp2" localSheetId="4">#REF!</definedName>
    <definedName name="____imp2" localSheetId="34">#REF!</definedName>
    <definedName name="____imp2" localSheetId="35">#REF!</definedName>
    <definedName name="____imp2" localSheetId="37">#REF!</definedName>
    <definedName name="____imp2" localSheetId="38">#REF!</definedName>
    <definedName name="____imp2" localSheetId="39">#REF!</definedName>
    <definedName name="____imp2" localSheetId="40">#REF!</definedName>
    <definedName name="____imp2" localSheetId="41">#REF!</definedName>
    <definedName name="____imp2" localSheetId="42">#REF!</definedName>
    <definedName name="____imp2" localSheetId="43">#REF!</definedName>
    <definedName name="____imp2" localSheetId="44">#REF!</definedName>
    <definedName name="____imp2" localSheetId="46">#REF!</definedName>
    <definedName name="____imp2" localSheetId="47">#REF!</definedName>
    <definedName name="____imp2" localSheetId="48">#REF!</definedName>
    <definedName name="____imp2" localSheetId="5">#REF!</definedName>
    <definedName name="____imp2" localSheetId="49">#REF!</definedName>
    <definedName name="____imp2" localSheetId="50">#REF!</definedName>
    <definedName name="____imp2" localSheetId="51">#REF!</definedName>
    <definedName name="____imp2" localSheetId="52">#REF!</definedName>
    <definedName name="____imp2" localSheetId="53">#REF!</definedName>
    <definedName name="____imp2" localSheetId="54">#REF!</definedName>
    <definedName name="____imp2" localSheetId="56">#REF!</definedName>
    <definedName name="____imp2" localSheetId="59">#REF!</definedName>
    <definedName name="____imp2" localSheetId="60">#REF!</definedName>
    <definedName name="____imp2" localSheetId="61">#REF!</definedName>
    <definedName name="____imp2" localSheetId="62">#REF!</definedName>
    <definedName name="____imp2" localSheetId="63">#REF!</definedName>
    <definedName name="____imp2" localSheetId="64">#REF!</definedName>
    <definedName name="____imp2" localSheetId="65">#REF!</definedName>
    <definedName name="____imp2" localSheetId="66">#REF!</definedName>
    <definedName name="____imp2" localSheetId="7">#REF!</definedName>
    <definedName name="____imp2" localSheetId="8">#REF!</definedName>
    <definedName name="____imp2" localSheetId="67">#REF!</definedName>
    <definedName name="____imp2" localSheetId="68">#REF!</definedName>
    <definedName name="____imp2" localSheetId="77">#REF!</definedName>
    <definedName name="____imp2" localSheetId="9">#REF!</definedName>
    <definedName name="____imp2" localSheetId="10">#REF!</definedName>
    <definedName name="____imp2" localSheetId="78">#REF!</definedName>
    <definedName name="____imp2" localSheetId="79">#REF!</definedName>
    <definedName name="____imp2" localSheetId="80">#REF!</definedName>
    <definedName name="____imp2" localSheetId="81">#REF!</definedName>
    <definedName name="____imp2" localSheetId="82">#REF!</definedName>
    <definedName name="____imp2" localSheetId="83">#REF!</definedName>
    <definedName name="____imp2" localSheetId="84">#REF!</definedName>
    <definedName name="____imp2" localSheetId="85">#REF!</definedName>
    <definedName name="____imp2" localSheetId="86">#REF!</definedName>
    <definedName name="____imp2" localSheetId="87">#REF!</definedName>
    <definedName name="____imp2" localSheetId="88">#REF!</definedName>
    <definedName name="____imp2" localSheetId="89">#REF!</definedName>
    <definedName name="____imp2" localSheetId="90">#REF!</definedName>
    <definedName name="____imp2" localSheetId="91">#REF!</definedName>
    <definedName name="____imp2" localSheetId="92">#REF!</definedName>
    <definedName name="____imp2" localSheetId="93">#REF!</definedName>
    <definedName name="____imp2" localSheetId="11">#REF!</definedName>
    <definedName name="____imp2" localSheetId="12">#REF!</definedName>
    <definedName name="____imp2" localSheetId="94">#REF!</definedName>
    <definedName name="____imp2" localSheetId="95">#REF!</definedName>
    <definedName name="____imp2" localSheetId="96">#REF!</definedName>
    <definedName name="____imp2" localSheetId="97">#REF!</definedName>
    <definedName name="____imp2" localSheetId="98">#REF!</definedName>
    <definedName name="____imp2" localSheetId="99">#REF!</definedName>
    <definedName name="____imp2" localSheetId="100">#REF!</definedName>
    <definedName name="____imp2" localSheetId="101">#REF!</definedName>
    <definedName name="____imp2" localSheetId="102">#REF!</definedName>
    <definedName name="____imp2" localSheetId="103">#REF!</definedName>
    <definedName name="____imp2" localSheetId="104">#REF!</definedName>
    <definedName name="____imp2" localSheetId="105">#REF!</definedName>
    <definedName name="____imp2" localSheetId="112">#REF!</definedName>
    <definedName name="____imp2" localSheetId="116">#REF!</definedName>
    <definedName name="____imp2" localSheetId="131">#REF!</definedName>
    <definedName name="____imp2" localSheetId="133">#REF!</definedName>
    <definedName name="____imp2" localSheetId="135">#REF!</definedName>
    <definedName name="____imp2" localSheetId="137">#REF!</definedName>
    <definedName name="____imp2" localSheetId="138">#REF!</definedName>
    <definedName name="____imp2" localSheetId="139">#REF!</definedName>
    <definedName name="____pag03" localSheetId="1">#REF!</definedName>
    <definedName name="____pag03" localSheetId="150">#REF!</definedName>
    <definedName name="____pag03" localSheetId="151">#REF!</definedName>
    <definedName name="____pag03" localSheetId="18">#REF!</definedName>
    <definedName name="____pag03" localSheetId="19">#REF!</definedName>
    <definedName name="____pag03" localSheetId="20">#REF!</definedName>
    <definedName name="____pag03" localSheetId="21">#REF!</definedName>
    <definedName name="____pag03" localSheetId="22">#REF!</definedName>
    <definedName name="____pag03" localSheetId="23">#REF!</definedName>
    <definedName name="____pag03" localSheetId="24">#REF!</definedName>
    <definedName name="____pag03" localSheetId="25">#REF!</definedName>
    <definedName name="____pag03" localSheetId="26">#REF!</definedName>
    <definedName name="____pag03" localSheetId="27">#REF!</definedName>
    <definedName name="____pag03" localSheetId="28">#REF!</definedName>
    <definedName name="____pag03" localSheetId="29">#REF!</definedName>
    <definedName name="____pag03" localSheetId="30">#REF!</definedName>
    <definedName name="____pag03" localSheetId="31">#REF!</definedName>
    <definedName name="____pag03" localSheetId="33">#REF!</definedName>
    <definedName name="____pag03" localSheetId="3">#REF!</definedName>
    <definedName name="____pag03" localSheetId="4">#REF!</definedName>
    <definedName name="____pag03" localSheetId="34">#REF!</definedName>
    <definedName name="____pag03" localSheetId="35">#REF!</definedName>
    <definedName name="____pag03" localSheetId="37">#REF!</definedName>
    <definedName name="____pag03" localSheetId="38">#REF!</definedName>
    <definedName name="____pag03" localSheetId="39">#REF!</definedName>
    <definedName name="____pag03" localSheetId="40">#REF!</definedName>
    <definedName name="____pag03" localSheetId="41">#REF!</definedName>
    <definedName name="____pag03" localSheetId="42">#REF!</definedName>
    <definedName name="____pag03" localSheetId="43">#REF!</definedName>
    <definedName name="____pag03" localSheetId="44">#REF!</definedName>
    <definedName name="____pag03" localSheetId="46">#REF!</definedName>
    <definedName name="____pag03" localSheetId="47">#REF!</definedName>
    <definedName name="____pag03" localSheetId="48">#REF!</definedName>
    <definedName name="____pag03" localSheetId="5">#REF!</definedName>
    <definedName name="____pag03" localSheetId="49">#REF!</definedName>
    <definedName name="____pag03" localSheetId="50">#REF!</definedName>
    <definedName name="____pag03" localSheetId="51">#REF!</definedName>
    <definedName name="____pag03" localSheetId="52">#REF!</definedName>
    <definedName name="____pag03" localSheetId="53">#REF!</definedName>
    <definedName name="____pag03" localSheetId="54">#REF!</definedName>
    <definedName name="____pag03" localSheetId="56">#REF!</definedName>
    <definedName name="____pag03" localSheetId="59">#REF!</definedName>
    <definedName name="____pag03" localSheetId="60">#REF!</definedName>
    <definedName name="____pag03" localSheetId="61">#REF!</definedName>
    <definedName name="____pag03" localSheetId="62">#REF!</definedName>
    <definedName name="____pag03" localSheetId="63">#REF!</definedName>
    <definedName name="____pag03" localSheetId="64">#REF!</definedName>
    <definedName name="____pag03" localSheetId="65">#REF!</definedName>
    <definedName name="____pag03" localSheetId="66">#REF!</definedName>
    <definedName name="____pag03" localSheetId="7">#REF!</definedName>
    <definedName name="____pag03" localSheetId="8">#REF!</definedName>
    <definedName name="____pag03" localSheetId="67">#REF!</definedName>
    <definedName name="____pag03" localSheetId="68">#REF!</definedName>
    <definedName name="____pag03" localSheetId="71">#REF!</definedName>
    <definedName name="____pag03" localSheetId="77">#REF!</definedName>
    <definedName name="____pag03" localSheetId="9">#REF!</definedName>
    <definedName name="____pag03" localSheetId="10">#REF!</definedName>
    <definedName name="____pag03" localSheetId="78">#REF!</definedName>
    <definedName name="____pag03" localSheetId="79">#REF!</definedName>
    <definedName name="____pag03" localSheetId="80">#REF!</definedName>
    <definedName name="____pag03" localSheetId="81">#REF!</definedName>
    <definedName name="____pag03" localSheetId="82">#REF!</definedName>
    <definedName name="____pag03" localSheetId="83">#REF!</definedName>
    <definedName name="____pag03" localSheetId="84">#REF!</definedName>
    <definedName name="____pag03" localSheetId="85">#REF!</definedName>
    <definedName name="____pag03" localSheetId="86">#REF!</definedName>
    <definedName name="____pag03" localSheetId="87">#REF!</definedName>
    <definedName name="____pag03" localSheetId="88">#REF!</definedName>
    <definedName name="____pag03" localSheetId="89">#REF!</definedName>
    <definedName name="____pag03" localSheetId="90">#REF!</definedName>
    <definedName name="____pag03" localSheetId="91">#REF!</definedName>
    <definedName name="____pag03" localSheetId="92">#REF!</definedName>
    <definedName name="____pag03" localSheetId="93">#REF!</definedName>
    <definedName name="____pag03" localSheetId="11">#REF!</definedName>
    <definedName name="____pag03" localSheetId="12">#REF!</definedName>
    <definedName name="____pag03" localSheetId="94">#REF!</definedName>
    <definedName name="____pag03" localSheetId="95">#REF!</definedName>
    <definedName name="____pag03" localSheetId="96">#REF!</definedName>
    <definedName name="____pag03" localSheetId="97">#REF!</definedName>
    <definedName name="____pag03" localSheetId="98">#REF!</definedName>
    <definedName name="____pag03" localSheetId="99">#REF!</definedName>
    <definedName name="____pag03" localSheetId="100">#REF!</definedName>
    <definedName name="____pag03" localSheetId="101">#REF!</definedName>
    <definedName name="____pag03" localSheetId="102">#REF!</definedName>
    <definedName name="____pag03" localSheetId="103">#REF!</definedName>
    <definedName name="____pag03" localSheetId="104">#REF!</definedName>
    <definedName name="____pag03" localSheetId="105">#REF!</definedName>
    <definedName name="____pag03" localSheetId="112">#REF!</definedName>
    <definedName name="____pag03" localSheetId="131">#REF!</definedName>
    <definedName name="____pag03" localSheetId="133">#REF!</definedName>
    <definedName name="____pag03" localSheetId="135">#REF!</definedName>
    <definedName name="____pag03" localSheetId="137">#REF!</definedName>
    <definedName name="____pag03" localSheetId="138">#REF!</definedName>
    <definedName name="____pag03" localSheetId="139">#REF!</definedName>
    <definedName name="____pag03" localSheetId="141">#REF!</definedName>
    <definedName name="____pag04" localSheetId="1">#REF!</definedName>
    <definedName name="____pag04" localSheetId="150">#REF!</definedName>
    <definedName name="____pag04" localSheetId="151">#REF!</definedName>
    <definedName name="____pag04" localSheetId="18">#REF!</definedName>
    <definedName name="____pag04" localSheetId="19">#REF!</definedName>
    <definedName name="____pag04" localSheetId="20">#REF!</definedName>
    <definedName name="____pag04" localSheetId="21">#REF!</definedName>
    <definedName name="____pag04" localSheetId="22">#REF!</definedName>
    <definedName name="____pag04" localSheetId="23">#REF!</definedName>
    <definedName name="____pag04" localSheetId="24">#REF!</definedName>
    <definedName name="____pag04" localSheetId="25">#REF!</definedName>
    <definedName name="____pag04" localSheetId="26">#REF!</definedName>
    <definedName name="____pag04" localSheetId="27">#REF!</definedName>
    <definedName name="____pag04" localSheetId="28">#REF!</definedName>
    <definedName name="____pag04" localSheetId="29">#REF!</definedName>
    <definedName name="____pag04" localSheetId="30">#REF!</definedName>
    <definedName name="____pag04" localSheetId="31">#REF!</definedName>
    <definedName name="____pag04" localSheetId="33">#REF!</definedName>
    <definedName name="____pag04" localSheetId="3">#REF!</definedName>
    <definedName name="____pag04" localSheetId="4">#REF!</definedName>
    <definedName name="____pag04" localSheetId="34">#REF!</definedName>
    <definedName name="____pag04" localSheetId="35">#REF!</definedName>
    <definedName name="____pag04" localSheetId="37">#REF!</definedName>
    <definedName name="____pag04" localSheetId="38">#REF!</definedName>
    <definedName name="____pag04" localSheetId="39">#REF!</definedName>
    <definedName name="____pag04" localSheetId="40">#REF!</definedName>
    <definedName name="____pag04" localSheetId="41">#REF!</definedName>
    <definedName name="____pag04" localSheetId="42">#REF!</definedName>
    <definedName name="____pag04" localSheetId="43">#REF!</definedName>
    <definedName name="____pag04" localSheetId="44">#REF!</definedName>
    <definedName name="____pag04" localSheetId="46">#REF!</definedName>
    <definedName name="____pag04" localSheetId="47">#REF!</definedName>
    <definedName name="____pag04" localSheetId="48">#REF!</definedName>
    <definedName name="____pag04" localSheetId="5">#REF!</definedName>
    <definedName name="____pag04" localSheetId="49">#REF!</definedName>
    <definedName name="____pag04" localSheetId="50">#REF!</definedName>
    <definedName name="____pag04" localSheetId="51">#REF!</definedName>
    <definedName name="____pag04" localSheetId="52">#REF!</definedName>
    <definedName name="____pag04" localSheetId="53">#REF!</definedName>
    <definedName name="____pag04" localSheetId="54">#REF!</definedName>
    <definedName name="____pag04" localSheetId="56">#REF!</definedName>
    <definedName name="____pag04" localSheetId="59">#REF!</definedName>
    <definedName name="____pag04" localSheetId="60">#REF!</definedName>
    <definedName name="____pag04" localSheetId="61">#REF!</definedName>
    <definedName name="____pag04" localSheetId="62">#REF!</definedName>
    <definedName name="____pag04" localSheetId="63">#REF!</definedName>
    <definedName name="____pag04" localSheetId="64">#REF!</definedName>
    <definedName name="____pag04" localSheetId="65">#REF!</definedName>
    <definedName name="____pag04" localSheetId="66">#REF!</definedName>
    <definedName name="____pag04" localSheetId="7">#REF!</definedName>
    <definedName name="____pag04" localSheetId="8">#REF!</definedName>
    <definedName name="____pag04" localSheetId="67">#REF!</definedName>
    <definedName name="____pag04" localSheetId="68">#REF!</definedName>
    <definedName name="____pag04" localSheetId="71">#REF!</definedName>
    <definedName name="____pag04" localSheetId="77">#REF!</definedName>
    <definedName name="____pag04" localSheetId="9">#REF!</definedName>
    <definedName name="____pag04" localSheetId="10">#REF!</definedName>
    <definedName name="____pag04" localSheetId="78">#REF!</definedName>
    <definedName name="____pag04" localSheetId="79">#REF!</definedName>
    <definedName name="____pag04" localSheetId="80">#REF!</definedName>
    <definedName name="____pag04" localSheetId="81">#REF!</definedName>
    <definedName name="____pag04" localSheetId="82">#REF!</definedName>
    <definedName name="____pag04" localSheetId="83">#REF!</definedName>
    <definedName name="____pag04" localSheetId="84">#REF!</definedName>
    <definedName name="____pag04" localSheetId="85">#REF!</definedName>
    <definedName name="____pag04" localSheetId="86">#REF!</definedName>
    <definedName name="____pag04" localSheetId="87">#REF!</definedName>
    <definedName name="____pag04" localSheetId="88">#REF!</definedName>
    <definedName name="____pag04" localSheetId="89">#REF!</definedName>
    <definedName name="____pag04" localSheetId="90">#REF!</definedName>
    <definedName name="____pag04" localSheetId="91">#REF!</definedName>
    <definedName name="____pag04" localSheetId="92">#REF!</definedName>
    <definedName name="____pag04" localSheetId="93">#REF!</definedName>
    <definedName name="____pag04" localSheetId="11">#REF!</definedName>
    <definedName name="____pag04" localSheetId="12">#REF!</definedName>
    <definedName name="____pag04" localSheetId="94">#REF!</definedName>
    <definedName name="____pag04" localSheetId="95">#REF!</definedName>
    <definedName name="____pag04" localSheetId="96">#REF!</definedName>
    <definedName name="____pag04" localSheetId="97">#REF!</definedName>
    <definedName name="____pag04" localSheetId="98">#REF!</definedName>
    <definedName name="____pag04" localSheetId="99">#REF!</definedName>
    <definedName name="____pag04" localSheetId="100">#REF!</definedName>
    <definedName name="____pag04" localSheetId="101">#REF!</definedName>
    <definedName name="____pag04" localSheetId="102">#REF!</definedName>
    <definedName name="____pag04" localSheetId="103">#REF!</definedName>
    <definedName name="____pag04" localSheetId="104">#REF!</definedName>
    <definedName name="____pag04" localSheetId="105">#REF!</definedName>
    <definedName name="____pag04" localSheetId="112">#REF!</definedName>
    <definedName name="____pag04" localSheetId="131">#REF!</definedName>
    <definedName name="____pag04" localSheetId="133">#REF!</definedName>
    <definedName name="____pag04" localSheetId="135">#REF!</definedName>
    <definedName name="____pag04" localSheetId="137">#REF!</definedName>
    <definedName name="____pag04" localSheetId="138">#REF!</definedName>
    <definedName name="____pag04" localSheetId="139">#REF!</definedName>
    <definedName name="____pag04" localSheetId="141">#REF!</definedName>
    <definedName name="____pag040" localSheetId="1">#REF!</definedName>
    <definedName name="____pag040" localSheetId="150">#REF!</definedName>
    <definedName name="____pag040" localSheetId="151">#REF!</definedName>
    <definedName name="____pag040" localSheetId="18">#REF!</definedName>
    <definedName name="____pag040" localSheetId="19">#REF!</definedName>
    <definedName name="____pag040" localSheetId="20">#REF!</definedName>
    <definedName name="____pag040" localSheetId="21">#REF!</definedName>
    <definedName name="____pag040" localSheetId="22">#REF!</definedName>
    <definedName name="____pag040" localSheetId="23">#REF!</definedName>
    <definedName name="____pag040" localSheetId="24">#REF!</definedName>
    <definedName name="____pag040" localSheetId="25">#REF!</definedName>
    <definedName name="____pag040" localSheetId="26">#REF!</definedName>
    <definedName name="____pag040" localSheetId="27">#REF!</definedName>
    <definedName name="____pag040" localSheetId="28">#REF!</definedName>
    <definedName name="____pag040" localSheetId="29">#REF!</definedName>
    <definedName name="____pag040" localSheetId="30">#REF!</definedName>
    <definedName name="____pag040" localSheetId="31">#REF!</definedName>
    <definedName name="____pag040" localSheetId="33">#REF!</definedName>
    <definedName name="____pag040" localSheetId="3">#REF!</definedName>
    <definedName name="____pag040" localSheetId="4">#REF!</definedName>
    <definedName name="____pag040" localSheetId="34">#REF!</definedName>
    <definedName name="____pag040" localSheetId="35">#REF!</definedName>
    <definedName name="____pag040" localSheetId="37">#REF!</definedName>
    <definedName name="____pag040" localSheetId="38">#REF!</definedName>
    <definedName name="____pag040" localSheetId="39">#REF!</definedName>
    <definedName name="____pag040" localSheetId="40">#REF!</definedName>
    <definedName name="____pag040" localSheetId="41">#REF!</definedName>
    <definedName name="____pag040" localSheetId="42">#REF!</definedName>
    <definedName name="____pag040" localSheetId="43">#REF!</definedName>
    <definedName name="____pag040" localSheetId="44">#REF!</definedName>
    <definedName name="____pag040" localSheetId="46">#REF!</definedName>
    <definedName name="____pag040" localSheetId="47">#REF!</definedName>
    <definedName name="____pag040" localSheetId="48">#REF!</definedName>
    <definedName name="____pag040" localSheetId="5">#REF!</definedName>
    <definedName name="____pag040" localSheetId="49">#REF!</definedName>
    <definedName name="____pag040" localSheetId="50">#REF!</definedName>
    <definedName name="____pag040" localSheetId="51">#REF!</definedName>
    <definedName name="____pag040" localSheetId="52">#REF!</definedName>
    <definedName name="____pag040" localSheetId="53">#REF!</definedName>
    <definedName name="____pag040" localSheetId="54">#REF!</definedName>
    <definedName name="____pag040" localSheetId="56">#REF!</definedName>
    <definedName name="____pag040" localSheetId="59">#REF!</definedName>
    <definedName name="____pag040" localSheetId="60">#REF!</definedName>
    <definedName name="____pag040" localSheetId="61">#REF!</definedName>
    <definedName name="____pag040" localSheetId="62">#REF!</definedName>
    <definedName name="____pag040" localSheetId="63">#REF!</definedName>
    <definedName name="____pag040" localSheetId="64">#REF!</definedName>
    <definedName name="____pag040" localSheetId="65">#REF!</definedName>
    <definedName name="____pag040" localSheetId="66">#REF!</definedName>
    <definedName name="____pag040" localSheetId="7">#REF!</definedName>
    <definedName name="____pag040" localSheetId="8">#REF!</definedName>
    <definedName name="____pag040" localSheetId="67">#REF!</definedName>
    <definedName name="____pag040" localSheetId="68">#REF!</definedName>
    <definedName name="____pag040" localSheetId="71">#REF!</definedName>
    <definedName name="____pag040" localSheetId="77">#REF!</definedName>
    <definedName name="____pag040" localSheetId="9">#REF!</definedName>
    <definedName name="____pag040" localSheetId="10">#REF!</definedName>
    <definedName name="____pag040" localSheetId="78">#REF!</definedName>
    <definedName name="____pag040" localSheetId="79">#REF!</definedName>
    <definedName name="____pag040" localSheetId="80">#REF!</definedName>
    <definedName name="____pag040" localSheetId="81">#REF!</definedName>
    <definedName name="____pag040" localSheetId="82">#REF!</definedName>
    <definedName name="____pag040" localSheetId="83">#REF!</definedName>
    <definedName name="____pag040" localSheetId="84">#REF!</definedName>
    <definedName name="____pag040" localSheetId="85">#REF!</definedName>
    <definedName name="____pag040" localSheetId="86">#REF!</definedName>
    <definedName name="____pag040" localSheetId="87">#REF!</definedName>
    <definedName name="____pag040" localSheetId="88">#REF!</definedName>
    <definedName name="____pag040" localSheetId="89">#REF!</definedName>
    <definedName name="____pag040" localSheetId="90">#REF!</definedName>
    <definedName name="____pag040" localSheetId="91">#REF!</definedName>
    <definedName name="____pag040" localSheetId="92">#REF!</definedName>
    <definedName name="____pag040" localSheetId="93">#REF!</definedName>
    <definedName name="____pag040" localSheetId="11">#REF!</definedName>
    <definedName name="____pag040" localSheetId="12">#REF!</definedName>
    <definedName name="____pag040" localSheetId="94">#REF!</definedName>
    <definedName name="____pag040" localSheetId="95">#REF!</definedName>
    <definedName name="____pag040" localSheetId="96">#REF!</definedName>
    <definedName name="____pag040" localSheetId="97">#REF!</definedName>
    <definedName name="____pag040" localSheetId="98">#REF!</definedName>
    <definedName name="____pag040" localSheetId="99">#REF!</definedName>
    <definedName name="____pag040" localSheetId="100">#REF!</definedName>
    <definedName name="____pag040" localSheetId="101">#REF!</definedName>
    <definedName name="____pag040" localSheetId="102">#REF!</definedName>
    <definedName name="____pag040" localSheetId="103">#REF!</definedName>
    <definedName name="____pag040" localSheetId="104">#REF!</definedName>
    <definedName name="____pag040" localSheetId="105">#REF!</definedName>
    <definedName name="____pag040" localSheetId="112">#REF!</definedName>
    <definedName name="____pag040" localSheetId="131">#REF!</definedName>
    <definedName name="____pag040" localSheetId="133">#REF!</definedName>
    <definedName name="____pag040" localSheetId="135">#REF!</definedName>
    <definedName name="____pag040" localSheetId="137">#REF!</definedName>
    <definedName name="____pag040" localSheetId="138">#REF!</definedName>
    <definedName name="____pag040" localSheetId="139">#REF!</definedName>
    <definedName name="____pag040" localSheetId="141">#REF!</definedName>
    <definedName name="____pag08" localSheetId="1">#REF!</definedName>
    <definedName name="____pag08" localSheetId="150">#REF!</definedName>
    <definedName name="____pag08" localSheetId="151">#REF!</definedName>
    <definedName name="____pag08" localSheetId="18">#REF!</definedName>
    <definedName name="____pag08" localSheetId="19">#REF!</definedName>
    <definedName name="____pag08" localSheetId="20">#REF!</definedName>
    <definedName name="____pag08" localSheetId="21">#REF!</definedName>
    <definedName name="____pag08" localSheetId="22">#REF!</definedName>
    <definedName name="____pag08" localSheetId="23">#REF!</definedName>
    <definedName name="____pag08" localSheetId="24">#REF!</definedName>
    <definedName name="____pag08" localSheetId="25">#REF!</definedName>
    <definedName name="____pag08" localSheetId="26">#REF!</definedName>
    <definedName name="____pag08" localSheetId="27">#REF!</definedName>
    <definedName name="____pag08" localSheetId="28">#REF!</definedName>
    <definedName name="____pag08" localSheetId="29">#REF!</definedName>
    <definedName name="____pag08" localSheetId="30">#REF!</definedName>
    <definedName name="____pag08" localSheetId="31">#REF!</definedName>
    <definedName name="____pag08" localSheetId="33">#REF!</definedName>
    <definedName name="____pag08" localSheetId="3">#REF!</definedName>
    <definedName name="____pag08" localSheetId="4">#REF!</definedName>
    <definedName name="____pag08" localSheetId="34">#REF!</definedName>
    <definedName name="____pag08" localSheetId="35">#REF!</definedName>
    <definedName name="____pag08" localSheetId="37">#REF!</definedName>
    <definedName name="____pag08" localSheetId="38">#REF!</definedName>
    <definedName name="____pag08" localSheetId="39">#REF!</definedName>
    <definedName name="____pag08" localSheetId="40">#REF!</definedName>
    <definedName name="____pag08" localSheetId="41">#REF!</definedName>
    <definedName name="____pag08" localSheetId="42">#REF!</definedName>
    <definedName name="____pag08" localSheetId="43">#REF!</definedName>
    <definedName name="____pag08" localSheetId="44">#REF!</definedName>
    <definedName name="____pag08" localSheetId="46">#REF!</definedName>
    <definedName name="____pag08" localSheetId="47">#REF!</definedName>
    <definedName name="____pag08" localSheetId="48">#REF!</definedName>
    <definedName name="____pag08" localSheetId="5">#REF!</definedName>
    <definedName name="____pag08" localSheetId="49">#REF!</definedName>
    <definedName name="____pag08" localSheetId="50">#REF!</definedName>
    <definedName name="____pag08" localSheetId="51">#REF!</definedName>
    <definedName name="____pag08" localSheetId="52">#REF!</definedName>
    <definedName name="____pag08" localSheetId="53">#REF!</definedName>
    <definedName name="____pag08" localSheetId="54">#REF!</definedName>
    <definedName name="____pag08" localSheetId="56">#REF!</definedName>
    <definedName name="____pag08" localSheetId="59">#REF!</definedName>
    <definedName name="____pag08" localSheetId="60">#REF!</definedName>
    <definedName name="____pag08" localSheetId="61">#REF!</definedName>
    <definedName name="____pag08" localSheetId="62">#REF!</definedName>
    <definedName name="____pag08" localSheetId="63">#REF!</definedName>
    <definedName name="____pag08" localSheetId="64">#REF!</definedName>
    <definedName name="____pag08" localSheetId="65">#REF!</definedName>
    <definedName name="____pag08" localSheetId="66">#REF!</definedName>
    <definedName name="____pag08" localSheetId="7">#REF!</definedName>
    <definedName name="____pag08" localSheetId="8">#REF!</definedName>
    <definedName name="____pag08" localSheetId="67">#REF!</definedName>
    <definedName name="____pag08" localSheetId="68">#REF!</definedName>
    <definedName name="____pag08" localSheetId="77">#REF!</definedName>
    <definedName name="____pag08" localSheetId="9">#REF!</definedName>
    <definedName name="____pag08" localSheetId="10">#REF!</definedName>
    <definedName name="____pag08" localSheetId="78">#REF!</definedName>
    <definedName name="____pag08" localSheetId="79">#REF!</definedName>
    <definedName name="____pag08" localSheetId="80">#REF!</definedName>
    <definedName name="____pag08" localSheetId="81">#REF!</definedName>
    <definedName name="____pag08" localSheetId="82">#REF!</definedName>
    <definedName name="____pag08" localSheetId="83">#REF!</definedName>
    <definedName name="____pag08" localSheetId="84">#REF!</definedName>
    <definedName name="____pag08" localSheetId="85">#REF!</definedName>
    <definedName name="____pag08" localSheetId="86">#REF!</definedName>
    <definedName name="____pag08" localSheetId="87">#REF!</definedName>
    <definedName name="____pag08" localSheetId="88">#REF!</definedName>
    <definedName name="____pag08" localSheetId="89">#REF!</definedName>
    <definedName name="____pag08" localSheetId="90">#REF!</definedName>
    <definedName name="____pag08" localSheetId="91">#REF!</definedName>
    <definedName name="____pag08" localSheetId="92">#REF!</definedName>
    <definedName name="____pag08" localSheetId="93">#REF!</definedName>
    <definedName name="____pag08" localSheetId="11">#REF!</definedName>
    <definedName name="____pag08" localSheetId="12">#REF!</definedName>
    <definedName name="____pag08" localSheetId="94">#REF!</definedName>
    <definedName name="____pag08" localSheetId="95">#REF!</definedName>
    <definedName name="____pag08" localSheetId="96">#REF!</definedName>
    <definedName name="____pag08" localSheetId="97">#REF!</definedName>
    <definedName name="____pag08" localSheetId="98">#REF!</definedName>
    <definedName name="____pag08" localSheetId="99">#REF!</definedName>
    <definedName name="____pag08" localSheetId="100">#REF!</definedName>
    <definedName name="____pag08" localSheetId="101">#REF!</definedName>
    <definedName name="____pag08" localSheetId="102">#REF!</definedName>
    <definedName name="____pag08" localSheetId="103">#REF!</definedName>
    <definedName name="____pag08" localSheetId="104">#REF!</definedName>
    <definedName name="____pag08" localSheetId="105">#REF!</definedName>
    <definedName name="____pag08" localSheetId="112">#REF!</definedName>
    <definedName name="____pag08" localSheetId="131">#REF!</definedName>
    <definedName name="____pag08" localSheetId="133">#REF!</definedName>
    <definedName name="____pag08" localSheetId="135">#REF!</definedName>
    <definedName name="____pag08" localSheetId="137">#REF!</definedName>
    <definedName name="____pag08" localSheetId="138">#REF!</definedName>
    <definedName name="____pag08" localSheetId="139">#REF!</definedName>
    <definedName name="____pag08" localSheetId="141">#REF!</definedName>
    <definedName name="____PAG3" localSheetId="1">#REF!</definedName>
    <definedName name="____PAG3" localSheetId="150">#REF!</definedName>
    <definedName name="____PAG3" localSheetId="151">#REF!</definedName>
    <definedName name="____PAG3" localSheetId="18">#REF!</definedName>
    <definedName name="____PAG3" localSheetId="19">#REF!</definedName>
    <definedName name="____PAG3" localSheetId="20">#REF!</definedName>
    <definedName name="____PAG3" localSheetId="21">#REF!</definedName>
    <definedName name="____PAG3" localSheetId="22">#REF!</definedName>
    <definedName name="____PAG3" localSheetId="23">#REF!</definedName>
    <definedName name="____PAG3" localSheetId="24">#REF!</definedName>
    <definedName name="____PAG3" localSheetId="25">#REF!</definedName>
    <definedName name="____PAG3" localSheetId="26">#REF!</definedName>
    <definedName name="____PAG3" localSheetId="27">#REF!</definedName>
    <definedName name="____PAG3" localSheetId="28">#REF!</definedName>
    <definedName name="____PAG3" localSheetId="29">#REF!</definedName>
    <definedName name="____PAG3" localSheetId="30">#REF!</definedName>
    <definedName name="____PAG3" localSheetId="31">#REF!</definedName>
    <definedName name="____PAG3" localSheetId="33">#REF!</definedName>
    <definedName name="____PAG3" localSheetId="3">#REF!</definedName>
    <definedName name="____PAG3" localSheetId="4">#REF!</definedName>
    <definedName name="____PAG3" localSheetId="34">#REF!</definedName>
    <definedName name="____PAG3" localSheetId="35">#REF!</definedName>
    <definedName name="____PAG3" localSheetId="37">#REF!</definedName>
    <definedName name="____PAG3" localSheetId="38">#REF!</definedName>
    <definedName name="____PAG3" localSheetId="39">#REF!</definedName>
    <definedName name="____PAG3" localSheetId="40">#REF!</definedName>
    <definedName name="____PAG3" localSheetId="41">#REF!</definedName>
    <definedName name="____PAG3" localSheetId="42">#REF!</definedName>
    <definedName name="____PAG3" localSheetId="43">#REF!</definedName>
    <definedName name="____PAG3" localSheetId="44">#REF!</definedName>
    <definedName name="____PAG3" localSheetId="46">#REF!</definedName>
    <definedName name="____PAG3" localSheetId="47">#REF!</definedName>
    <definedName name="____PAG3" localSheetId="48">#REF!</definedName>
    <definedName name="____PAG3" localSheetId="5">#REF!</definedName>
    <definedName name="____PAG3" localSheetId="49">#REF!</definedName>
    <definedName name="____PAG3" localSheetId="50">#REF!</definedName>
    <definedName name="____PAG3" localSheetId="51">#REF!</definedName>
    <definedName name="____PAG3" localSheetId="52">#REF!</definedName>
    <definedName name="____PAG3" localSheetId="53">#REF!</definedName>
    <definedName name="____PAG3" localSheetId="54">#REF!</definedName>
    <definedName name="____PAG3" localSheetId="56">#REF!</definedName>
    <definedName name="____PAG3" localSheetId="59">#REF!</definedName>
    <definedName name="____PAG3" localSheetId="60">#REF!</definedName>
    <definedName name="____PAG3" localSheetId="61">#REF!</definedName>
    <definedName name="____PAG3" localSheetId="62">#REF!</definedName>
    <definedName name="____PAG3" localSheetId="63">#REF!</definedName>
    <definedName name="____PAG3" localSheetId="64">#REF!</definedName>
    <definedName name="____PAG3" localSheetId="65">#REF!</definedName>
    <definedName name="____PAG3" localSheetId="66">#REF!</definedName>
    <definedName name="____PAG3" localSheetId="7">#REF!</definedName>
    <definedName name="____PAG3" localSheetId="8">#REF!</definedName>
    <definedName name="____PAG3" localSheetId="67">#REF!</definedName>
    <definedName name="____PAG3" localSheetId="68">#REF!</definedName>
    <definedName name="____PAG3" localSheetId="77">#REF!</definedName>
    <definedName name="____PAG3" localSheetId="9">#REF!</definedName>
    <definedName name="____PAG3" localSheetId="10">#REF!</definedName>
    <definedName name="____PAG3" localSheetId="78">#REF!</definedName>
    <definedName name="____PAG3" localSheetId="79">#REF!</definedName>
    <definedName name="____PAG3" localSheetId="80">#REF!</definedName>
    <definedName name="____PAG3" localSheetId="81">#REF!</definedName>
    <definedName name="____PAG3" localSheetId="82">#REF!</definedName>
    <definedName name="____PAG3" localSheetId="83">#REF!</definedName>
    <definedName name="____PAG3" localSheetId="84">#REF!</definedName>
    <definedName name="____PAG3" localSheetId="85">#REF!</definedName>
    <definedName name="____PAG3" localSheetId="86">#REF!</definedName>
    <definedName name="____PAG3" localSheetId="87">#REF!</definedName>
    <definedName name="____PAG3" localSheetId="88">#REF!</definedName>
    <definedName name="____PAG3" localSheetId="89">#REF!</definedName>
    <definedName name="____PAG3" localSheetId="90">#REF!</definedName>
    <definedName name="____PAG3" localSheetId="91">#REF!</definedName>
    <definedName name="____PAG3" localSheetId="92">#REF!</definedName>
    <definedName name="____PAG3" localSheetId="93">#REF!</definedName>
    <definedName name="____PAG3" localSheetId="11">#REF!</definedName>
    <definedName name="____PAG3" localSheetId="12">#REF!</definedName>
    <definedName name="____PAG3" localSheetId="94">#REF!</definedName>
    <definedName name="____PAG3" localSheetId="95">#REF!</definedName>
    <definedName name="____PAG3" localSheetId="96">#REF!</definedName>
    <definedName name="____PAG3" localSheetId="97">#REF!</definedName>
    <definedName name="____PAG3" localSheetId="98">#REF!</definedName>
    <definedName name="____PAG3" localSheetId="99">#REF!</definedName>
    <definedName name="____PAG3" localSheetId="100">#REF!</definedName>
    <definedName name="____PAG3" localSheetId="101">#REF!</definedName>
    <definedName name="____PAG3" localSheetId="102">#REF!</definedName>
    <definedName name="____PAG3" localSheetId="103">#REF!</definedName>
    <definedName name="____PAG3" localSheetId="104">#REF!</definedName>
    <definedName name="____PAG3" localSheetId="105">#REF!</definedName>
    <definedName name="____PAG3" localSheetId="112">#REF!</definedName>
    <definedName name="____PAG3" localSheetId="131">#REF!</definedName>
    <definedName name="____PAG3" localSheetId="133">#REF!</definedName>
    <definedName name="____PAG3" localSheetId="135">#REF!</definedName>
    <definedName name="____PAG3" localSheetId="137">#REF!</definedName>
    <definedName name="____PAG3" localSheetId="138">#REF!</definedName>
    <definedName name="____PAG3" localSheetId="139">#REF!</definedName>
    <definedName name="____PAG3" localSheetId="141">#REF!</definedName>
    <definedName name="____PAG6" localSheetId="1">#REF!</definedName>
    <definedName name="____PAG6" localSheetId="150">#REF!</definedName>
    <definedName name="____PAG6" localSheetId="151">#REF!</definedName>
    <definedName name="____PAG6" localSheetId="18">#REF!</definedName>
    <definedName name="____PAG6" localSheetId="19">#REF!</definedName>
    <definedName name="____PAG6" localSheetId="20">#REF!</definedName>
    <definedName name="____PAG6" localSheetId="21">#REF!</definedName>
    <definedName name="____PAG6" localSheetId="22">#REF!</definedName>
    <definedName name="____PAG6" localSheetId="23">#REF!</definedName>
    <definedName name="____PAG6" localSheetId="24">#REF!</definedName>
    <definedName name="____PAG6" localSheetId="25">#REF!</definedName>
    <definedName name="____PAG6" localSheetId="26">#REF!</definedName>
    <definedName name="____PAG6" localSheetId="27">#REF!</definedName>
    <definedName name="____PAG6" localSheetId="28">#REF!</definedName>
    <definedName name="____PAG6" localSheetId="29">#REF!</definedName>
    <definedName name="____PAG6" localSheetId="30">#REF!</definedName>
    <definedName name="____PAG6" localSheetId="31">#REF!</definedName>
    <definedName name="____PAG6" localSheetId="33">#REF!</definedName>
    <definedName name="____PAG6" localSheetId="3">#REF!</definedName>
    <definedName name="____PAG6" localSheetId="4">#REF!</definedName>
    <definedName name="____PAG6" localSheetId="34">#REF!</definedName>
    <definedName name="____PAG6" localSheetId="35">#REF!</definedName>
    <definedName name="____PAG6" localSheetId="37">#REF!</definedName>
    <definedName name="____PAG6" localSheetId="38">#REF!</definedName>
    <definedName name="____PAG6" localSheetId="39">#REF!</definedName>
    <definedName name="____PAG6" localSheetId="40">#REF!</definedName>
    <definedName name="____PAG6" localSheetId="41">#REF!</definedName>
    <definedName name="____PAG6" localSheetId="42">#REF!</definedName>
    <definedName name="____PAG6" localSheetId="43">#REF!</definedName>
    <definedName name="____PAG6" localSheetId="44">#REF!</definedName>
    <definedName name="____PAG6" localSheetId="46">#REF!</definedName>
    <definedName name="____PAG6" localSheetId="47">#REF!</definedName>
    <definedName name="____PAG6" localSheetId="48">#REF!</definedName>
    <definedName name="____PAG6" localSheetId="5">#REF!</definedName>
    <definedName name="____PAG6" localSheetId="49">#REF!</definedName>
    <definedName name="____PAG6" localSheetId="50">#REF!</definedName>
    <definedName name="____PAG6" localSheetId="51">#REF!</definedName>
    <definedName name="____PAG6" localSheetId="52">#REF!</definedName>
    <definedName name="____PAG6" localSheetId="53">#REF!</definedName>
    <definedName name="____PAG6" localSheetId="54">#REF!</definedName>
    <definedName name="____PAG6" localSheetId="56">#REF!</definedName>
    <definedName name="____PAG6" localSheetId="59">#REF!</definedName>
    <definedName name="____PAG6" localSheetId="60">#REF!</definedName>
    <definedName name="____PAG6" localSheetId="61">#REF!</definedName>
    <definedName name="____PAG6" localSheetId="62">#REF!</definedName>
    <definedName name="____PAG6" localSheetId="63">#REF!</definedName>
    <definedName name="____PAG6" localSheetId="64">#REF!</definedName>
    <definedName name="____PAG6" localSheetId="65">#REF!</definedName>
    <definedName name="____PAG6" localSheetId="66">#REF!</definedName>
    <definedName name="____PAG6" localSheetId="7">#REF!</definedName>
    <definedName name="____PAG6" localSheetId="8">#REF!</definedName>
    <definedName name="____PAG6" localSheetId="67">#REF!</definedName>
    <definedName name="____PAG6" localSheetId="68">#REF!</definedName>
    <definedName name="____PAG6" localSheetId="77">#REF!</definedName>
    <definedName name="____PAG6" localSheetId="9">#REF!</definedName>
    <definedName name="____PAG6" localSheetId="10">#REF!</definedName>
    <definedName name="____PAG6" localSheetId="78">#REF!</definedName>
    <definedName name="____PAG6" localSheetId="79">#REF!</definedName>
    <definedName name="____PAG6" localSheetId="80">#REF!</definedName>
    <definedName name="____PAG6" localSheetId="81">#REF!</definedName>
    <definedName name="____PAG6" localSheetId="82">#REF!</definedName>
    <definedName name="____PAG6" localSheetId="83">#REF!</definedName>
    <definedName name="____PAG6" localSheetId="84">#REF!</definedName>
    <definedName name="____PAG6" localSheetId="85">#REF!</definedName>
    <definedName name="____PAG6" localSheetId="86">#REF!</definedName>
    <definedName name="____PAG6" localSheetId="87">#REF!</definedName>
    <definedName name="____PAG6" localSheetId="88">#REF!</definedName>
    <definedName name="____PAG6" localSheetId="89">#REF!</definedName>
    <definedName name="____PAG6" localSheetId="90">#REF!</definedName>
    <definedName name="____PAG6" localSheetId="91">#REF!</definedName>
    <definedName name="____PAG6" localSheetId="92">#REF!</definedName>
    <definedName name="____PAG6" localSheetId="93">#REF!</definedName>
    <definedName name="____PAG6" localSheetId="11">#REF!</definedName>
    <definedName name="____PAG6" localSheetId="12">#REF!</definedName>
    <definedName name="____PAG6" localSheetId="94">#REF!</definedName>
    <definedName name="____PAG6" localSheetId="95">#REF!</definedName>
    <definedName name="____PAG6" localSheetId="96">#REF!</definedName>
    <definedName name="____PAG6" localSheetId="97">#REF!</definedName>
    <definedName name="____PAG6" localSheetId="98">#REF!</definedName>
    <definedName name="____PAG6" localSheetId="99">#REF!</definedName>
    <definedName name="____PAG6" localSheetId="100">#REF!</definedName>
    <definedName name="____PAG6" localSheetId="101">#REF!</definedName>
    <definedName name="____PAG6" localSheetId="102">#REF!</definedName>
    <definedName name="____PAG6" localSheetId="103">#REF!</definedName>
    <definedName name="____PAG6" localSheetId="104">#REF!</definedName>
    <definedName name="____PAG6" localSheetId="105">#REF!</definedName>
    <definedName name="____PAG6" localSheetId="112">#REF!</definedName>
    <definedName name="____PAG6" localSheetId="131">#REF!</definedName>
    <definedName name="____PAG6" localSheetId="133">#REF!</definedName>
    <definedName name="____PAG6" localSheetId="135">#REF!</definedName>
    <definedName name="____PAG6" localSheetId="137">#REF!</definedName>
    <definedName name="____PAG6" localSheetId="138">#REF!</definedName>
    <definedName name="____PAG6" localSheetId="139">#REF!</definedName>
    <definedName name="____PAG6" localSheetId="141">#REF!</definedName>
    <definedName name="____PAG7" localSheetId="1">#REF!</definedName>
    <definedName name="____PAG7" localSheetId="150">#REF!</definedName>
    <definedName name="____PAG7" localSheetId="151">#REF!</definedName>
    <definedName name="____PAG7" localSheetId="18">#REF!</definedName>
    <definedName name="____PAG7" localSheetId="19">#REF!</definedName>
    <definedName name="____PAG7" localSheetId="20">#REF!</definedName>
    <definedName name="____PAG7" localSheetId="21">#REF!</definedName>
    <definedName name="____PAG7" localSheetId="22">#REF!</definedName>
    <definedName name="____PAG7" localSheetId="23">#REF!</definedName>
    <definedName name="____PAG7" localSheetId="24">#REF!</definedName>
    <definedName name="____PAG7" localSheetId="25">#REF!</definedName>
    <definedName name="____PAG7" localSheetId="26">#REF!</definedName>
    <definedName name="____PAG7" localSheetId="27">#REF!</definedName>
    <definedName name="____PAG7" localSheetId="28">#REF!</definedName>
    <definedName name="____PAG7" localSheetId="29">#REF!</definedName>
    <definedName name="____PAG7" localSheetId="30">#REF!</definedName>
    <definedName name="____PAG7" localSheetId="31">#REF!</definedName>
    <definedName name="____PAG7" localSheetId="33">#REF!</definedName>
    <definedName name="____PAG7" localSheetId="3">#REF!</definedName>
    <definedName name="____PAG7" localSheetId="4">#REF!</definedName>
    <definedName name="____PAG7" localSheetId="34">#REF!</definedName>
    <definedName name="____PAG7" localSheetId="35">#REF!</definedName>
    <definedName name="____PAG7" localSheetId="37">#REF!</definedName>
    <definedName name="____PAG7" localSheetId="38">#REF!</definedName>
    <definedName name="____PAG7" localSheetId="39">#REF!</definedName>
    <definedName name="____PAG7" localSheetId="40">#REF!</definedName>
    <definedName name="____PAG7" localSheetId="41">#REF!</definedName>
    <definedName name="____PAG7" localSheetId="42">#REF!</definedName>
    <definedName name="____PAG7" localSheetId="43">#REF!</definedName>
    <definedName name="____PAG7" localSheetId="44">#REF!</definedName>
    <definedName name="____PAG7" localSheetId="46">#REF!</definedName>
    <definedName name="____PAG7" localSheetId="47">#REF!</definedName>
    <definedName name="____PAG7" localSheetId="48">#REF!</definedName>
    <definedName name="____PAG7" localSheetId="5">#REF!</definedName>
    <definedName name="____PAG7" localSheetId="49">#REF!</definedName>
    <definedName name="____PAG7" localSheetId="50">#REF!</definedName>
    <definedName name="____PAG7" localSheetId="51">#REF!</definedName>
    <definedName name="____PAG7" localSheetId="52">#REF!</definedName>
    <definedName name="____PAG7" localSheetId="53">#REF!</definedName>
    <definedName name="____PAG7" localSheetId="54">#REF!</definedName>
    <definedName name="____PAG7" localSheetId="56">#REF!</definedName>
    <definedName name="____PAG7" localSheetId="59">#REF!</definedName>
    <definedName name="____PAG7" localSheetId="60">#REF!</definedName>
    <definedName name="____PAG7" localSheetId="61">#REF!</definedName>
    <definedName name="____PAG7" localSheetId="62">#REF!</definedName>
    <definedName name="____PAG7" localSheetId="63">#REF!</definedName>
    <definedName name="____PAG7" localSheetId="64">#REF!</definedName>
    <definedName name="____PAG7" localSheetId="65">#REF!</definedName>
    <definedName name="____PAG7" localSheetId="66">#REF!</definedName>
    <definedName name="____PAG7" localSheetId="7">#REF!</definedName>
    <definedName name="____PAG7" localSheetId="8">#REF!</definedName>
    <definedName name="____PAG7" localSheetId="67">#REF!</definedName>
    <definedName name="____PAG7" localSheetId="68">#REF!</definedName>
    <definedName name="____PAG7" localSheetId="77">#REF!</definedName>
    <definedName name="____PAG7" localSheetId="9">#REF!</definedName>
    <definedName name="____PAG7" localSheetId="10">#REF!</definedName>
    <definedName name="____PAG7" localSheetId="78">#REF!</definedName>
    <definedName name="____PAG7" localSheetId="79">#REF!</definedName>
    <definedName name="____PAG7" localSheetId="80">#REF!</definedName>
    <definedName name="____PAG7" localSheetId="81">#REF!</definedName>
    <definedName name="____PAG7" localSheetId="82">#REF!</definedName>
    <definedName name="____PAG7" localSheetId="83">#REF!</definedName>
    <definedName name="____PAG7" localSheetId="84">#REF!</definedName>
    <definedName name="____PAG7" localSheetId="85">#REF!</definedName>
    <definedName name="____PAG7" localSheetId="86">#REF!</definedName>
    <definedName name="____PAG7" localSheetId="87">#REF!</definedName>
    <definedName name="____PAG7" localSheetId="88">#REF!</definedName>
    <definedName name="____PAG7" localSheetId="89">#REF!</definedName>
    <definedName name="____PAG7" localSheetId="90">#REF!</definedName>
    <definedName name="____PAG7" localSheetId="91">#REF!</definedName>
    <definedName name="____PAG7" localSheetId="92">#REF!</definedName>
    <definedName name="____PAG7" localSheetId="93">#REF!</definedName>
    <definedName name="____PAG7" localSheetId="11">#REF!</definedName>
    <definedName name="____PAG7" localSheetId="12">#REF!</definedName>
    <definedName name="____PAG7" localSheetId="94">#REF!</definedName>
    <definedName name="____PAG7" localSheetId="95">#REF!</definedName>
    <definedName name="____PAG7" localSheetId="96">#REF!</definedName>
    <definedName name="____PAG7" localSheetId="97">#REF!</definedName>
    <definedName name="____PAG7" localSheetId="98">#REF!</definedName>
    <definedName name="____PAG7" localSheetId="99">#REF!</definedName>
    <definedName name="____PAG7" localSheetId="100">#REF!</definedName>
    <definedName name="____PAG7" localSheetId="101">#REF!</definedName>
    <definedName name="____PAG7" localSheetId="102">#REF!</definedName>
    <definedName name="____PAG7" localSheetId="103">#REF!</definedName>
    <definedName name="____PAG7" localSheetId="104">#REF!</definedName>
    <definedName name="____PAG7" localSheetId="105">#REF!</definedName>
    <definedName name="____PAG7" localSheetId="112">#REF!</definedName>
    <definedName name="____PAG7" localSheetId="131">#REF!</definedName>
    <definedName name="____PAG7" localSheetId="133">#REF!</definedName>
    <definedName name="____PAG7" localSheetId="135">#REF!</definedName>
    <definedName name="____PAG7" localSheetId="137">#REF!</definedName>
    <definedName name="____PAG7" localSheetId="138">#REF!</definedName>
    <definedName name="____PAG7" localSheetId="139">#REF!</definedName>
    <definedName name="____PAG7" localSheetId="141">#REF!</definedName>
    <definedName name="____PAG8" localSheetId="1">#REF!</definedName>
    <definedName name="____PAG8" localSheetId="150">#REF!</definedName>
    <definedName name="____PAG8" localSheetId="151">#REF!</definedName>
    <definedName name="____PAG8" localSheetId="18">#REF!</definedName>
    <definedName name="____PAG8" localSheetId="19">#REF!</definedName>
    <definedName name="____PAG8" localSheetId="20">#REF!</definedName>
    <definedName name="____PAG8" localSheetId="21">#REF!</definedName>
    <definedName name="____PAG8" localSheetId="22">#REF!</definedName>
    <definedName name="____PAG8" localSheetId="23">#REF!</definedName>
    <definedName name="____PAG8" localSheetId="24">#REF!</definedName>
    <definedName name="____PAG8" localSheetId="25">#REF!</definedName>
    <definedName name="____PAG8" localSheetId="26">#REF!</definedName>
    <definedName name="____PAG8" localSheetId="27">#REF!</definedName>
    <definedName name="____PAG8" localSheetId="28">#REF!</definedName>
    <definedName name="____PAG8" localSheetId="29">#REF!</definedName>
    <definedName name="____PAG8" localSheetId="30">#REF!</definedName>
    <definedName name="____PAG8" localSheetId="31">#REF!</definedName>
    <definedName name="____PAG8" localSheetId="33">#REF!</definedName>
    <definedName name="____PAG8" localSheetId="3">#REF!</definedName>
    <definedName name="____PAG8" localSheetId="4">#REF!</definedName>
    <definedName name="____PAG8" localSheetId="34">#REF!</definedName>
    <definedName name="____PAG8" localSheetId="35">#REF!</definedName>
    <definedName name="____PAG8" localSheetId="37">#REF!</definedName>
    <definedName name="____PAG8" localSheetId="38">#REF!</definedName>
    <definedName name="____PAG8" localSheetId="39">#REF!</definedName>
    <definedName name="____PAG8" localSheetId="40">#REF!</definedName>
    <definedName name="____PAG8" localSheetId="41">#REF!</definedName>
    <definedName name="____PAG8" localSheetId="42">#REF!</definedName>
    <definedName name="____PAG8" localSheetId="43">#REF!</definedName>
    <definedName name="____PAG8" localSheetId="44">#REF!</definedName>
    <definedName name="____PAG8" localSheetId="46">#REF!</definedName>
    <definedName name="____PAG8" localSheetId="47">#REF!</definedName>
    <definedName name="____PAG8" localSheetId="48">#REF!</definedName>
    <definedName name="____PAG8" localSheetId="5">#REF!</definedName>
    <definedName name="____PAG8" localSheetId="49">#REF!</definedName>
    <definedName name="____PAG8" localSheetId="50">#REF!</definedName>
    <definedName name="____PAG8" localSheetId="51">#REF!</definedName>
    <definedName name="____PAG8" localSheetId="52">#REF!</definedName>
    <definedName name="____PAG8" localSheetId="53">#REF!</definedName>
    <definedName name="____PAG8" localSheetId="54">#REF!</definedName>
    <definedName name="____PAG8" localSheetId="56">#REF!</definedName>
    <definedName name="____PAG8" localSheetId="59">#REF!</definedName>
    <definedName name="____PAG8" localSheetId="60">#REF!</definedName>
    <definedName name="____PAG8" localSheetId="61">#REF!</definedName>
    <definedName name="____PAG8" localSheetId="62">#REF!</definedName>
    <definedName name="____PAG8" localSheetId="63">#REF!</definedName>
    <definedName name="____PAG8" localSheetId="64">#REF!</definedName>
    <definedName name="____PAG8" localSheetId="65">#REF!</definedName>
    <definedName name="____PAG8" localSheetId="66">#REF!</definedName>
    <definedName name="____PAG8" localSheetId="7">#REF!</definedName>
    <definedName name="____PAG8" localSheetId="8">#REF!</definedName>
    <definedName name="____PAG8" localSheetId="67">#REF!</definedName>
    <definedName name="____PAG8" localSheetId="68">#REF!</definedName>
    <definedName name="____PAG8" localSheetId="77">#REF!</definedName>
    <definedName name="____PAG8" localSheetId="9">#REF!</definedName>
    <definedName name="____PAG8" localSheetId="10">#REF!</definedName>
    <definedName name="____PAG8" localSheetId="78">#REF!</definedName>
    <definedName name="____PAG8" localSheetId="79">#REF!</definedName>
    <definedName name="____PAG8" localSheetId="80">#REF!</definedName>
    <definedName name="____PAG8" localSheetId="81">#REF!</definedName>
    <definedName name="____PAG8" localSheetId="82">#REF!</definedName>
    <definedName name="____PAG8" localSheetId="83">#REF!</definedName>
    <definedName name="____PAG8" localSheetId="84">#REF!</definedName>
    <definedName name="____PAG8" localSheetId="85">#REF!</definedName>
    <definedName name="____PAG8" localSheetId="86">#REF!</definedName>
    <definedName name="____PAG8" localSheetId="87">#REF!</definedName>
    <definedName name="____PAG8" localSheetId="88">#REF!</definedName>
    <definedName name="____PAG8" localSheetId="89">#REF!</definedName>
    <definedName name="____PAG8" localSheetId="90">#REF!</definedName>
    <definedName name="____PAG8" localSheetId="91">#REF!</definedName>
    <definedName name="____PAG8" localSheetId="92">#REF!</definedName>
    <definedName name="____PAG8" localSheetId="93">#REF!</definedName>
    <definedName name="____PAG8" localSheetId="11">#REF!</definedName>
    <definedName name="____PAG8" localSheetId="12">#REF!</definedName>
    <definedName name="____PAG8" localSheetId="94">#REF!</definedName>
    <definedName name="____PAG8" localSheetId="95">#REF!</definedName>
    <definedName name="____PAG8" localSheetId="96">#REF!</definedName>
    <definedName name="____PAG8" localSheetId="97">#REF!</definedName>
    <definedName name="____PAG8" localSheetId="98">#REF!</definedName>
    <definedName name="____PAG8" localSheetId="99">#REF!</definedName>
    <definedName name="____PAG8" localSheetId="100">#REF!</definedName>
    <definedName name="____PAG8" localSheetId="101">#REF!</definedName>
    <definedName name="____PAG8" localSheetId="102">#REF!</definedName>
    <definedName name="____PAG8" localSheetId="103">#REF!</definedName>
    <definedName name="____PAG8" localSheetId="104">#REF!</definedName>
    <definedName name="____PAG8" localSheetId="105">#REF!</definedName>
    <definedName name="____PAG8" localSheetId="112">#REF!</definedName>
    <definedName name="____PAG8" localSheetId="131">#REF!</definedName>
    <definedName name="____PAG8" localSheetId="133">#REF!</definedName>
    <definedName name="____PAG8" localSheetId="135">#REF!</definedName>
    <definedName name="____PAG8" localSheetId="137">#REF!</definedName>
    <definedName name="____PAG8" localSheetId="138">#REF!</definedName>
    <definedName name="____PAG8" localSheetId="139">#REF!</definedName>
    <definedName name="____PAG8" localSheetId="141">#REF!</definedName>
    <definedName name="____PAG9" localSheetId="1">#REF!</definedName>
    <definedName name="____PAG9" localSheetId="150">#REF!</definedName>
    <definedName name="____PAG9" localSheetId="151">#REF!</definedName>
    <definedName name="____PAG9" localSheetId="18">#REF!</definedName>
    <definedName name="____PAG9" localSheetId="19">#REF!</definedName>
    <definedName name="____PAG9" localSheetId="20">#REF!</definedName>
    <definedName name="____PAG9" localSheetId="21">#REF!</definedName>
    <definedName name="____PAG9" localSheetId="22">#REF!</definedName>
    <definedName name="____PAG9" localSheetId="23">#REF!</definedName>
    <definedName name="____PAG9" localSheetId="24">#REF!</definedName>
    <definedName name="____PAG9" localSheetId="25">#REF!</definedName>
    <definedName name="____PAG9" localSheetId="26">#REF!</definedName>
    <definedName name="____PAG9" localSheetId="27">#REF!</definedName>
    <definedName name="____PAG9" localSheetId="28">#REF!</definedName>
    <definedName name="____PAG9" localSheetId="29">#REF!</definedName>
    <definedName name="____PAG9" localSheetId="30">#REF!</definedName>
    <definedName name="____PAG9" localSheetId="31">#REF!</definedName>
    <definedName name="____PAG9" localSheetId="33">#REF!</definedName>
    <definedName name="____PAG9" localSheetId="3">#REF!</definedName>
    <definedName name="____PAG9" localSheetId="4">#REF!</definedName>
    <definedName name="____PAG9" localSheetId="34">#REF!</definedName>
    <definedName name="____PAG9" localSheetId="35">#REF!</definedName>
    <definedName name="____PAG9" localSheetId="37">#REF!</definedName>
    <definedName name="____PAG9" localSheetId="38">#REF!</definedName>
    <definedName name="____PAG9" localSheetId="39">#REF!</definedName>
    <definedName name="____PAG9" localSheetId="40">#REF!</definedName>
    <definedName name="____PAG9" localSheetId="41">#REF!</definedName>
    <definedName name="____PAG9" localSheetId="42">#REF!</definedName>
    <definedName name="____PAG9" localSheetId="43">#REF!</definedName>
    <definedName name="____PAG9" localSheetId="44">#REF!</definedName>
    <definedName name="____PAG9" localSheetId="46">#REF!</definedName>
    <definedName name="____PAG9" localSheetId="47">#REF!</definedName>
    <definedName name="____PAG9" localSheetId="48">#REF!</definedName>
    <definedName name="____PAG9" localSheetId="5">#REF!</definedName>
    <definedName name="____PAG9" localSheetId="49">#REF!</definedName>
    <definedName name="____PAG9" localSheetId="50">#REF!</definedName>
    <definedName name="____PAG9" localSheetId="51">#REF!</definedName>
    <definedName name="____PAG9" localSheetId="52">#REF!</definedName>
    <definedName name="____PAG9" localSheetId="53">#REF!</definedName>
    <definedName name="____PAG9" localSheetId="54">#REF!</definedName>
    <definedName name="____PAG9" localSheetId="56">#REF!</definedName>
    <definedName name="____PAG9" localSheetId="59">#REF!</definedName>
    <definedName name="____PAG9" localSheetId="60">#REF!</definedName>
    <definedName name="____PAG9" localSheetId="61">#REF!</definedName>
    <definedName name="____PAG9" localSheetId="62">#REF!</definedName>
    <definedName name="____PAG9" localSheetId="63">#REF!</definedName>
    <definedName name="____PAG9" localSheetId="64">#REF!</definedName>
    <definedName name="____PAG9" localSheetId="65">#REF!</definedName>
    <definedName name="____PAG9" localSheetId="66">#REF!</definedName>
    <definedName name="____PAG9" localSheetId="7">#REF!</definedName>
    <definedName name="____PAG9" localSheetId="8">#REF!</definedName>
    <definedName name="____PAG9" localSheetId="67">#REF!</definedName>
    <definedName name="____PAG9" localSheetId="68">#REF!</definedName>
    <definedName name="____PAG9" localSheetId="77">#REF!</definedName>
    <definedName name="____PAG9" localSheetId="9">#REF!</definedName>
    <definedName name="____PAG9" localSheetId="10">#REF!</definedName>
    <definedName name="____PAG9" localSheetId="78">#REF!</definedName>
    <definedName name="____PAG9" localSheetId="79">#REF!</definedName>
    <definedName name="____PAG9" localSheetId="80">#REF!</definedName>
    <definedName name="____PAG9" localSheetId="81">#REF!</definedName>
    <definedName name="____PAG9" localSheetId="82">#REF!</definedName>
    <definedName name="____PAG9" localSheetId="83">#REF!</definedName>
    <definedName name="____PAG9" localSheetId="84">#REF!</definedName>
    <definedName name="____PAG9" localSheetId="85">#REF!</definedName>
    <definedName name="____PAG9" localSheetId="86">#REF!</definedName>
    <definedName name="____PAG9" localSheetId="87">#REF!</definedName>
    <definedName name="____PAG9" localSheetId="88">#REF!</definedName>
    <definedName name="____PAG9" localSheetId="89">#REF!</definedName>
    <definedName name="____PAG9" localSheetId="90">#REF!</definedName>
    <definedName name="____PAG9" localSheetId="91">#REF!</definedName>
    <definedName name="____PAG9" localSheetId="92">#REF!</definedName>
    <definedName name="____PAG9" localSheetId="93">#REF!</definedName>
    <definedName name="____PAG9" localSheetId="11">#REF!</definedName>
    <definedName name="____PAG9" localSheetId="12">#REF!</definedName>
    <definedName name="____PAG9" localSheetId="94">#REF!</definedName>
    <definedName name="____PAG9" localSheetId="95">#REF!</definedName>
    <definedName name="____PAG9" localSheetId="96">#REF!</definedName>
    <definedName name="____PAG9" localSheetId="97">#REF!</definedName>
    <definedName name="____PAG9" localSheetId="98">#REF!</definedName>
    <definedName name="____PAG9" localSheetId="99">#REF!</definedName>
    <definedName name="____PAG9" localSheetId="100">#REF!</definedName>
    <definedName name="____PAG9" localSheetId="101">#REF!</definedName>
    <definedName name="____PAG9" localSheetId="102">#REF!</definedName>
    <definedName name="____PAG9" localSheetId="103">#REF!</definedName>
    <definedName name="____PAG9" localSheetId="104">#REF!</definedName>
    <definedName name="____PAG9" localSheetId="105">#REF!</definedName>
    <definedName name="____PAG9" localSheetId="112">#REF!</definedName>
    <definedName name="____PAG9" localSheetId="131">#REF!</definedName>
    <definedName name="____PAG9" localSheetId="133">#REF!</definedName>
    <definedName name="____PAG9" localSheetId="135">#REF!</definedName>
    <definedName name="____PAG9" localSheetId="137">#REF!</definedName>
    <definedName name="____PAG9" localSheetId="138">#REF!</definedName>
    <definedName name="____PAG9" localSheetId="139">#REF!</definedName>
    <definedName name="____PAG9" localSheetId="141">#REF!</definedName>
    <definedName name="___imp1" localSheetId="1">#REF!</definedName>
    <definedName name="___imp1" localSheetId="150">#REF!</definedName>
    <definedName name="___imp1" localSheetId="18">#REF!</definedName>
    <definedName name="___imp1" localSheetId="19">#REF!</definedName>
    <definedName name="___imp1" localSheetId="20">#REF!</definedName>
    <definedName name="___imp1" localSheetId="21">#REF!</definedName>
    <definedName name="___imp1" localSheetId="22">#REF!</definedName>
    <definedName name="___imp1" localSheetId="23">#REF!</definedName>
    <definedName name="___imp1" localSheetId="24">#REF!</definedName>
    <definedName name="___imp1" localSheetId="25">#REF!</definedName>
    <definedName name="___imp1" localSheetId="26">#REF!</definedName>
    <definedName name="___imp1" localSheetId="27">#REF!</definedName>
    <definedName name="___imp1" localSheetId="28">#REF!</definedName>
    <definedName name="___imp1" localSheetId="29">#REF!</definedName>
    <definedName name="___imp1" localSheetId="30">#REF!</definedName>
    <definedName name="___imp1" localSheetId="31">#REF!</definedName>
    <definedName name="___imp1" localSheetId="33">#REF!</definedName>
    <definedName name="___imp1" localSheetId="3">#REF!</definedName>
    <definedName name="___imp1" localSheetId="4">#REF!</definedName>
    <definedName name="___imp1" localSheetId="34">#REF!</definedName>
    <definedName name="___imp1" localSheetId="35">#REF!</definedName>
    <definedName name="___imp1" localSheetId="37">#REF!</definedName>
    <definedName name="___imp1" localSheetId="38">#REF!</definedName>
    <definedName name="___imp1" localSheetId="39">#REF!</definedName>
    <definedName name="___imp1" localSheetId="40">#REF!</definedName>
    <definedName name="___imp1" localSheetId="41">#REF!</definedName>
    <definedName name="___imp1" localSheetId="42">#REF!</definedName>
    <definedName name="___imp1" localSheetId="43">#REF!</definedName>
    <definedName name="___imp1" localSheetId="44">#REF!</definedName>
    <definedName name="___imp1" localSheetId="46">#REF!</definedName>
    <definedName name="___imp1" localSheetId="47">#REF!</definedName>
    <definedName name="___imp1" localSheetId="48">#REF!</definedName>
    <definedName name="___imp1" localSheetId="5">#REF!</definedName>
    <definedName name="___imp1" localSheetId="49">#REF!</definedName>
    <definedName name="___imp1" localSheetId="50">#REF!</definedName>
    <definedName name="___imp1" localSheetId="51">#REF!</definedName>
    <definedName name="___imp1" localSheetId="52">#REF!</definedName>
    <definedName name="___imp1" localSheetId="53">#REF!</definedName>
    <definedName name="___imp1" localSheetId="54">#REF!</definedName>
    <definedName name="___imp1" localSheetId="56">#REF!</definedName>
    <definedName name="___imp1" localSheetId="59">#REF!</definedName>
    <definedName name="___imp1" localSheetId="60">#REF!</definedName>
    <definedName name="___imp1" localSheetId="61">#REF!</definedName>
    <definedName name="___imp1" localSheetId="62">#REF!</definedName>
    <definedName name="___imp1" localSheetId="63">#REF!</definedName>
    <definedName name="___imp1" localSheetId="64">#REF!</definedName>
    <definedName name="___imp1" localSheetId="65">#REF!</definedName>
    <definedName name="___imp1" localSheetId="66">#REF!</definedName>
    <definedName name="___imp1" localSheetId="7">#REF!</definedName>
    <definedName name="___imp1" localSheetId="8">#REF!</definedName>
    <definedName name="___imp1" localSheetId="67">#REF!</definedName>
    <definedName name="___imp1" localSheetId="68">#REF!</definedName>
    <definedName name="___imp1" localSheetId="77">#REF!</definedName>
    <definedName name="___imp1" localSheetId="9">#REF!</definedName>
    <definedName name="___imp1" localSheetId="10">#REF!</definedName>
    <definedName name="___imp1" localSheetId="78">#REF!</definedName>
    <definedName name="___imp1" localSheetId="79">#REF!</definedName>
    <definedName name="___imp1" localSheetId="80">#REF!</definedName>
    <definedName name="___imp1" localSheetId="81">#REF!</definedName>
    <definedName name="___imp1" localSheetId="82">#REF!</definedName>
    <definedName name="___imp1" localSheetId="83">#REF!</definedName>
    <definedName name="___imp1" localSheetId="84">#REF!</definedName>
    <definedName name="___imp1" localSheetId="85">#REF!</definedName>
    <definedName name="___imp1" localSheetId="86">#REF!</definedName>
    <definedName name="___imp1" localSheetId="87">#REF!</definedName>
    <definedName name="___imp1" localSheetId="88">#REF!</definedName>
    <definedName name="___imp1" localSheetId="89">#REF!</definedName>
    <definedName name="___imp1" localSheetId="90">#REF!</definedName>
    <definedName name="___imp1" localSheetId="91">#REF!</definedName>
    <definedName name="___imp1" localSheetId="92">#REF!</definedName>
    <definedName name="___imp1" localSheetId="93">#REF!</definedName>
    <definedName name="___imp1" localSheetId="11">#REF!</definedName>
    <definedName name="___imp1" localSheetId="12">#REF!</definedName>
    <definedName name="___imp1" localSheetId="94">#REF!</definedName>
    <definedName name="___imp1" localSheetId="95">#REF!</definedName>
    <definedName name="___imp1" localSheetId="96">#REF!</definedName>
    <definedName name="___imp1" localSheetId="97">#REF!</definedName>
    <definedName name="___imp1" localSheetId="98">#REF!</definedName>
    <definedName name="___imp1" localSheetId="99">#REF!</definedName>
    <definedName name="___imp1" localSheetId="100">#REF!</definedName>
    <definedName name="___imp1" localSheetId="101">#REF!</definedName>
    <definedName name="___imp1" localSheetId="102">#REF!</definedName>
    <definedName name="___imp1" localSheetId="103">#REF!</definedName>
    <definedName name="___imp1" localSheetId="104">#REF!</definedName>
    <definedName name="___imp1" localSheetId="105">#REF!</definedName>
    <definedName name="___imp1" localSheetId="112">#REF!</definedName>
    <definedName name="___imp1" localSheetId="131">#REF!</definedName>
    <definedName name="___imp1" localSheetId="133">#REF!</definedName>
    <definedName name="___imp1" localSheetId="135">#REF!</definedName>
    <definedName name="___imp1" localSheetId="137">#REF!</definedName>
    <definedName name="___imp1" localSheetId="138">#REF!</definedName>
    <definedName name="___imp1" localSheetId="139">#REF!</definedName>
    <definedName name="___imp1" localSheetId="141">#REF!</definedName>
    <definedName name="___imp2" localSheetId="1">#REF!</definedName>
    <definedName name="___imp2" localSheetId="150">#REF!</definedName>
    <definedName name="___imp2" localSheetId="18">#REF!</definedName>
    <definedName name="___imp2" localSheetId="19">#REF!</definedName>
    <definedName name="___imp2" localSheetId="20">#REF!</definedName>
    <definedName name="___imp2" localSheetId="21">#REF!</definedName>
    <definedName name="___imp2" localSheetId="22">#REF!</definedName>
    <definedName name="___imp2" localSheetId="23">#REF!</definedName>
    <definedName name="___imp2" localSheetId="24">#REF!</definedName>
    <definedName name="___imp2" localSheetId="25">#REF!</definedName>
    <definedName name="___imp2" localSheetId="26">#REF!</definedName>
    <definedName name="___imp2" localSheetId="27">#REF!</definedName>
    <definedName name="___imp2" localSheetId="28">#REF!</definedName>
    <definedName name="___imp2" localSheetId="29">#REF!</definedName>
    <definedName name="___imp2" localSheetId="30">#REF!</definedName>
    <definedName name="___imp2" localSheetId="31">#REF!</definedName>
    <definedName name="___imp2" localSheetId="33">#REF!</definedName>
    <definedName name="___imp2" localSheetId="3">#REF!</definedName>
    <definedName name="___imp2" localSheetId="4">#REF!</definedName>
    <definedName name="___imp2" localSheetId="34">#REF!</definedName>
    <definedName name="___imp2" localSheetId="35">#REF!</definedName>
    <definedName name="___imp2" localSheetId="37">#REF!</definedName>
    <definedName name="___imp2" localSheetId="38">#REF!</definedName>
    <definedName name="___imp2" localSheetId="39">#REF!</definedName>
    <definedName name="___imp2" localSheetId="40">#REF!</definedName>
    <definedName name="___imp2" localSheetId="41">#REF!</definedName>
    <definedName name="___imp2" localSheetId="42">#REF!</definedName>
    <definedName name="___imp2" localSheetId="43">#REF!</definedName>
    <definedName name="___imp2" localSheetId="44">#REF!</definedName>
    <definedName name="___imp2" localSheetId="46">#REF!</definedName>
    <definedName name="___imp2" localSheetId="47">#REF!</definedName>
    <definedName name="___imp2" localSheetId="48">#REF!</definedName>
    <definedName name="___imp2" localSheetId="5">#REF!</definedName>
    <definedName name="___imp2" localSheetId="49">#REF!</definedName>
    <definedName name="___imp2" localSheetId="50">#REF!</definedName>
    <definedName name="___imp2" localSheetId="51">#REF!</definedName>
    <definedName name="___imp2" localSheetId="52">#REF!</definedName>
    <definedName name="___imp2" localSheetId="53">#REF!</definedName>
    <definedName name="___imp2" localSheetId="54">#REF!</definedName>
    <definedName name="___imp2" localSheetId="56">#REF!</definedName>
    <definedName name="___imp2" localSheetId="59">#REF!</definedName>
    <definedName name="___imp2" localSheetId="60">#REF!</definedName>
    <definedName name="___imp2" localSheetId="61">#REF!</definedName>
    <definedName name="___imp2" localSheetId="62">#REF!</definedName>
    <definedName name="___imp2" localSheetId="63">#REF!</definedName>
    <definedName name="___imp2" localSheetId="64">#REF!</definedName>
    <definedName name="___imp2" localSheetId="65">#REF!</definedName>
    <definedName name="___imp2" localSheetId="66">#REF!</definedName>
    <definedName name="___imp2" localSheetId="7">#REF!</definedName>
    <definedName name="___imp2" localSheetId="8">#REF!</definedName>
    <definedName name="___imp2" localSheetId="67">#REF!</definedName>
    <definedName name="___imp2" localSheetId="68">#REF!</definedName>
    <definedName name="___imp2" localSheetId="77">#REF!</definedName>
    <definedName name="___imp2" localSheetId="9">#REF!</definedName>
    <definedName name="___imp2" localSheetId="10">#REF!</definedName>
    <definedName name="___imp2" localSheetId="78">#REF!</definedName>
    <definedName name="___imp2" localSheetId="79">#REF!</definedName>
    <definedName name="___imp2" localSheetId="80">#REF!</definedName>
    <definedName name="___imp2" localSheetId="81">#REF!</definedName>
    <definedName name="___imp2" localSheetId="82">#REF!</definedName>
    <definedName name="___imp2" localSheetId="83">#REF!</definedName>
    <definedName name="___imp2" localSheetId="84">#REF!</definedName>
    <definedName name="___imp2" localSheetId="85">#REF!</definedName>
    <definedName name="___imp2" localSheetId="86">#REF!</definedName>
    <definedName name="___imp2" localSheetId="87">#REF!</definedName>
    <definedName name="___imp2" localSheetId="88">#REF!</definedName>
    <definedName name="___imp2" localSheetId="89">#REF!</definedName>
    <definedName name="___imp2" localSheetId="90">#REF!</definedName>
    <definedName name="___imp2" localSheetId="91">#REF!</definedName>
    <definedName name="___imp2" localSheetId="92">#REF!</definedName>
    <definedName name="___imp2" localSheetId="93">#REF!</definedName>
    <definedName name="___imp2" localSheetId="11">#REF!</definedName>
    <definedName name="___imp2" localSheetId="12">#REF!</definedName>
    <definedName name="___imp2" localSheetId="94">#REF!</definedName>
    <definedName name="___imp2" localSheetId="95">#REF!</definedName>
    <definedName name="___imp2" localSheetId="96">#REF!</definedName>
    <definedName name="___imp2" localSheetId="97">#REF!</definedName>
    <definedName name="___imp2" localSheetId="98">#REF!</definedName>
    <definedName name="___imp2" localSheetId="99">#REF!</definedName>
    <definedName name="___imp2" localSheetId="100">#REF!</definedName>
    <definedName name="___imp2" localSheetId="101">#REF!</definedName>
    <definedName name="___imp2" localSheetId="102">#REF!</definedName>
    <definedName name="___imp2" localSheetId="103">#REF!</definedName>
    <definedName name="___imp2" localSheetId="104">#REF!</definedName>
    <definedName name="___imp2" localSheetId="105">#REF!</definedName>
    <definedName name="___imp2" localSheetId="112">#REF!</definedName>
    <definedName name="___imp2" localSheetId="131">#REF!</definedName>
    <definedName name="___imp2" localSheetId="133">#REF!</definedName>
    <definedName name="___imp2" localSheetId="135">#REF!</definedName>
    <definedName name="___imp2" localSheetId="137">#REF!</definedName>
    <definedName name="___imp2" localSheetId="138">#REF!</definedName>
    <definedName name="___imp2" localSheetId="139">#REF!</definedName>
    <definedName name="___imp2" localSheetId="141">#REF!</definedName>
    <definedName name="___pag03" localSheetId="1">#REF!</definedName>
    <definedName name="___pag03" localSheetId="150">#REF!</definedName>
    <definedName name="___pag03" localSheetId="151">#REF!</definedName>
    <definedName name="___pag03" localSheetId="18">#REF!</definedName>
    <definedName name="___pag03" localSheetId="19">#REF!</definedName>
    <definedName name="___pag03" localSheetId="20">#REF!</definedName>
    <definedName name="___pag03" localSheetId="21">#REF!</definedName>
    <definedName name="___pag03" localSheetId="22">#REF!</definedName>
    <definedName name="___pag03" localSheetId="23">#REF!</definedName>
    <definedName name="___pag03" localSheetId="24">#REF!</definedName>
    <definedName name="___pag03" localSheetId="25">#REF!</definedName>
    <definedName name="___pag03" localSheetId="26">#REF!</definedName>
    <definedName name="___pag03" localSheetId="27">#REF!</definedName>
    <definedName name="___pag03" localSheetId="28">#REF!</definedName>
    <definedName name="___pag03" localSheetId="29">#REF!</definedName>
    <definedName name="___pag03" localSheetId="30">#REF!</definedName>
    <definedName name="___pag03" localSheetId="31">#REF!</definedName>
    <definedName name="___pag03" localSheetId="33">#REF!</definedName>
    <definedName name="___pag03" localSheetId="3">#REF!</definedName>
    <definedName name="___pag03" localSheetId="4">#REF!</definedName>
    <definedName name="___pag03" localSheetId="34">#REF!</definedName>
    <definedName name="___pag03" localSheetId="35">#REF!</definedName>
    <definedName name="___pag03" localSheetId="37">#REF!</definedName>
    <definedName name="___pag03" localSheetId="38">#REF!</definedName>
    <definedName name="___pag03" localSheetId="39">#REF!</definedName>
    <definedName name="___pag03" localSheetId="40">#REF!</definedName>
    <definedName name="___pag03" localSheetId="41">#REF!</definedName>
    <definedName name="___pag03" localSheetId="42">#REF!</definedName>
    <definedName name="___pag03" localSheetId="43">#REF!</definedName>
    <definedName name="___pag03" localSheetId="44">#REF!</definedName>
    <definedName name="___pag03" localSheetId="46">#REF!</definedName>
    <definedName name="___pag03" localSheetId="47">#REF!</definedName>
    <definedName name="___pag03" localSheetId="48">#REF!</definedName>
    <definedName name="___pag03" localSheetId="5">#REF!</definedName>
    <definedName name="___pag03" localSheetId="49">#REF!</definedName>
    <definedName name="___pag03" localSheetId="50">#REF!</definedName>
    <definedName name="___pag03" localSheetId="51">#REF!</definedName>
    <definedName name="___pag03" localSheetId="52">#REF!</definedName>
    <definedName name="___pag03" localSheetId="53">#REF!</definedName>
    <definedName name="___pag03" localSheetId="54">#REF!</definedName>
    <definedName name="___pag03" localSheetId="56">#REF!</definedName>
    <definedName name="___pag03" localSheetId="59">#REF!</definedName>
    <definedName name="___pag03" localSheetId="60">#REF!</definedName>
    <definedName name="___pag03" localSheetId="61">#REF!</definedName>
    <definedName name="___pag03" localSheetId="62">#REF!</definedName>
    <definedName name="___pag03" localSheetId="63">#REF!</definedName>
    <definedName name="___pag03" localSheetId="64">#REF!</definedName>
    <definedName name="___pag03" localSheetId="65">#REF!</definedName>
    <definedName name="___pag03" localSheetId="66">#REF!</definedName>
    <definedName name="___pag03" localSheetId="7">#REF!</definedName>
    <definedName name="___pag03" localSheetId="8">#REF!</definedName>
    <definedName name="___pag03" localSheetId="67">#REF!</definedName>
    <definedName name="___pag03" localSheetId="68">#REF!</definedName>
    <definedName name="___pag03" localSheetId="77">#REF!</definedName>
    <definedName name="___pag03" localSheetId="9">#REF!</definedName>
    <definedName name="___pag03" localSheetId="10">#REF!</definedName>
    <definedName name="___pag03" localSheetId="78">#REF!</definedName>
    <definedName name="___pag03" localSheetId="79">#REF!</definedName>
    <definedName name="___pag03" localSheetId="80">#REF!</definedName>
    <definedName name="___pag03" localSheetId="81">#REF!</definedName>
    <definedName name="___pag03" localSheetId="82">#REF!</definedName>
    <definedName name="___pag03" localSheetId="83">#REF!</definedName>
    <definedName name="___pag03" localSheetId="84">#REF!</definedName>
    <definedName name="___pag03" localSheetId="85">#REF!</definedName>
    <definedName name="___pag03" localSheetId="86">#REF!</definedName>
    <definedName name="___pag03" localSheetId="87">#REF!</definedName>
    <definedName name="___pag03" localSheetId="88">#REF!</definedName>
    <definedName name="___pag03" localSheetId="89">#REF!</definedName>
    <definedName name="___pag03" localSheetId="90">#REF!</definedName>
    <definedName name="___pag03" localSheetId="91">#REF!</definedName>
    <definedName name="___pag03" localSheetId="92">#REF!</definedName>
    <definedName name="___pag03" localSheetId="93">#REF!</definedName>
    <definedName name="___pag03" localSheetId="11">#REF!</definedName>
    <definedName name="___pag03" localSheetId="12">#REF!</definedName>
    <definedName name="___pag03" localSheetId="94">#REF!</definedName>
    <definedName name="___pag03" localSheetId="95">#REF!</definedName>
    <definedName name="___pag03" localSheetId="96">#REF!</definedName>
    <definedName name="___pag03" localSheetId="97">#REF!</definedName>
    <definedName name="___pag03" localSheetId="98">#REF!</definedName>
    <definedName name="___pag03" localSheetId="99">#REF!</definedName>
    <definedName name="___pag03" localSheetId="100">#REF!</definedName>
    <definedName name="___pag03" localSheetId="101">#REF!</definedName>
    <definedName name="___pag03" localSheetId="102">#REF!</definedName>
    <definedName name="___pag03" localSheetId="103">#REF!</definedName>
    <definedName name="___pag03" localSheetId="104">#REF!</definedName>
    <definedName name="___pag03" localSheetId="105">#REF!</definedName>
    <definedName name="___pag03" localSheetId="112">#REF!</definedName>
    <definedName name="___pag03" localSheetId="131">#REF!</definedName>
    <definedName name="___pag03" localSheetId="133">#REF!</definedName>
    <definedName name="___pag03" localSheetId="135">#REF!</definedName>
    <definedName name="___pag03" localSheetId="137">#REF!</definedName>
    <definedName name="___pag03" localSheetId="138">#REF!</definedName>
    <definedName name="___pag03" localSheetId="139">#REF!</definedName>
    <definedName name="___pag04" localSheetId="1">#REF!</definedName>
    <definedName name="___pag04" localSheetId="150">#REF!</definedName>
    <definedName name="___pag04" localSheetId="151">#REF!</definedName>
    <definedName name="___pag04" localSheetId="18">#REF!</definedName>
    <definedName name="___pag04" localSheetId="19">#REF!</definedName>
    <definedName name="___pag04" localSheetId="20">#REF!</definedName>
    <definedName name="___pag04" localSheetId="21">#REF!</definedName>
    <definedName name="___pag04" localSheetId="22">#REF!</definedName>
    <definedName name="___pag04" localSheetId="23">#REF!</definedName>
    <definedName name="___pag04" localSheetId="24">#REF!</definedName>
    <definedName name="___pag04" localSheetId="25">#REF!</definedName>
    <definedName name="___pag04" localSheetId="26">#REF!</definedName>
    <definedName name="___pag04" localSheetId="27">#REF!</definedName>
    <definedName name="___pag04" localSheetId="28">#REF!</definedName>
    <definedName name="___pag04" localSheetId="29">#REF!</definedName>
    <definedName name="___pag04" localSheetId="30">#REF!</definedName>
    <definedName name="___pag04" localSheetId="31">#REF!</definedName>
    <definedName name="___pag04" localSheetId="33">#REF!</definedName>
    <definedName name="___pag04" localSheetId="3">#REF!</definedName>
    <definedName name="___pag04" localSheetId="4">#REF!</definedName>
    <definedName name="___pag04" localSheetId="34">#REF!</definedName>
    <definedName name="___pag04" localSheetId="35">#REF!</definedName>
    <definedName name="___pag04" localSheetId="37">#REF!</definedName>
    <definedName name="___pag04" localSheetId="38">#REF!</definedName>
    <definedName name="___pag04" localSheetId="39">#REF!</definedName>
    <definedName name="___pag04" localSheetId="40">#REF!</definedName>
    <definedName name="___pag04" localSheetId="41">#REF!</definedName>
    <definedName name="___pag04" localSheetId="42">#REF!</definedName>
    <definedName name="___pag04" localSheetId="43">#REF!</definedName>
    <definedName name="___pag04" localSheetId="44">#REF!</definedName>
    <definedName name="___pag04" localSheetId="46">#REF!</definedName>
    <definedName name="___pag04" localSheetId="47">#REF!</definedName>
    <definedName name="___pag04" localSheetId="48">#REF!</definedName>
    <definedName name="___pag04" localSheetId="5">#REF!</definedName>
    <definedName name="___pag04" localSheetId="49">#REF!</definedName>
    <definedName name="___pag04" localSheetId="50">#REF!</definedName>
    <definedName name="___pag04" localSheetId="51">#REF!</definedName>
    <definedName name="___pag04" localSheetId="52">#REF!</definedName>
    <definedName name="___pag04" localSheetId="53">#REF!</definedName>
    <definedName name="___pag04" localSheetId="54">#REF!</definedName>
    <definedName name="___pag04" localSheetId="56">#REF!</definedName>
    <definedName name="___pag04" localSheetId="59">#REF!</definedName>
    <definedName name="___pag04" localSheetId="60">#REF!</definedName>
    <definedName name="___pag04" localSheetId="61">#REF!</definedName>
    <definedName name="___pag04" localSheetId="62">#REF!</definedName>
    <definedName name="___pag04" localSheetId="63">#REF!</definedName>
    <definedName name="___pag04" localSheetId="64">#REF!</definedName>
    <definedName name="___pag04" localSheetId="65">#REF!</definedName>
    <definedName name="___pag04" localSheetId="66">#REF!</definedName>
    <definedName name="___pag04" localSheetId="7">#REF!</definedName>
    <definedName name="___pag04" localSheetId="8">#REF!</definedName>
    <definedName name="___pag04" localSheetId="67">#REF!</definedName>
    <definedName name="___pag04" localSheetId="68">#REF!</definedName>
    <definedName name="___pag04" localSheetId="77">#REF!</definedName>
    <definedName name="___pag04" localSheetId="9">#REF!</definedName>
    <definedName name="___pag04" localSheetId="10">#REF!</definedName>
    <definedName name="___pag04" localSheetId="78">#REF!</definedName>
    <definedName name="___pag04" localSheetId="79">#REF!</definedName>
    <definedName name="___pag04" localSheetId="80">#REF!</definedName>
    <definedName name="___pag04" localSheetId="81">#REF!</definedName>
    <definedName name="___pag04" localSheetId="82">#REF!</definedName>
    <definedName name="___pag04" localSheetId="83">#REF!</definedName>
    <definedName name="___pag04" localSheetId="84">#REF!</definedName>
    <definedName name="___pag04" localSheetId="85">#REF!</definedName>
    <definedName name="___pag04" localSheetId="86">#REF!</definedName>
    <definedName name="___pag04" localSheetId="87">#REF!</definedName>
    <definedName name="___pag04" localSheetId="88">#REF!</definedName>
    <definedName name="___pag04" localSheetId="89">#REF!</definedName>
    <definedName name="___pag04" localSheetId="90">#REF!</definedName>
    <definedName name="___pag04" localSheetId="91">#REF!</definedName>
    <definedName name="___pag04" localSheetId="92">#REF!</definedName>
    <definedName name="___pag04" localSheetId="93">#REF!</definedName>
    <definedName name="___pag04" localSheetId="11">#REF!</definedName>
    <definedName name="___pag04" localSheetId="12">#REF!</definedName>
    <definedName name="___pag04" localSheetId="94">#REF!</definedName>
    <definedName name="___pag04" localSheetId="95">#REF!</definedName>
    <definedName name="___pag04" localSheetId="96">#REF!</definedName>
    <definedName name="___pag04" localSheetId="97">#REF!</definedName>
    <definedName name="___pag04" localSheetId="98">#REF!</definedName>
    <definedName name="___pag04" localSheetId="99">#REF!</definedName>
    <definedName name="___pag04" localSheetId="100">#REF!</definedName>
    <definedName name="___pag04" localSheetId="101">#REF!</definedName>
    <definedName name="___pag04" localSheetId="102">#REF!</definedName>
    <definedName name="___pag04" localSheetId="103">#REF!</definedName>
    <definedName name="___pag04" localSheetId="104">#REF!</definedName>
    <definedName name="___pag04" localSheetId="105">#REF!</definedName>
    <definedName name="___pag04" localSheetId="112">#REF!</definedName>
    <definedName name="___pag04" localSheetId="131">#REF!</definedName>
    <definedName name="___pag04" localSheetId="133">#REF!</definedName>
    <definedName name="___pag04" localSheetId="135">#REF!</definedName>
    <definedName name="___pag04" localSheetId="137">#REF!</definedName>
    <definedName name="___pag04" localSheetId="138">#REF!</definedName>
    <definedName name="___pag04" localSheetId="139">#REF!</definedName>
    <definedName name="___pag040" localSheetId="1">#REF!</definedName>
    <definedName name="___pag040" localSheetId="150">#REF!</definedName>
    <definedName name="___pag040" localSheetId="151">#REF!</definedName>
    <definedName name="___pag040" localSheetId="18">#REF!</definedName>
    <definedName name="___pag040" localSheetId="19">#REF!</definedName>
    <definedName name="___pag040" localSheetId="20">#REF!</definedName>
    <definedName name="___pag040" localSheetId="21">#REF!</definedName>
    <definedName name="___pag040" localSheetId="22">#REF!</definedName>
    <definedName name="___pag040" localSheetId="23">#REF!</definedName>
    <definedName name="___pag040" localSheetId="24">#REF!</definedName>
    <definedName name="___pag040" localSheetId="25">#REF!</definedName>
    <definedName name="___pag040" localSheetId="26">#REF!</definedName>
    <definedName name="___pag040" localSheetId="27">#REF!</definedName>
    <definedName name="___pag040" localSheetId="28">#REF!</definedName>
    <definedName name="___pag040" localSheetId="29">#REF!</definedName>
    <definedName name="___pag040" localSheetId="30">#REF!</definedName>
    <definedName name="___pag040" localSheetId="31">#REF!</definedName>
    <definedName name="___pag040" localSheetId="33">#REF!</definedName>
    <definedName name="___pag040" localSheetId="3">#REF!</definedName>
    <definedName name="___pag040" localSheetId="4">#REF!</definedName>
    <definedName name="___pag040" localSheetId="34">#REF!</definedName>
    <definedName name="___pag040" localSheetId="35">#REF!</definedName>
    <definedName name="___pag040" localSheetId="37">#REF!</definedName>
    <definedName name="___pag040" localSheetId="38">#REF!</definedName>
    <definedName name="___pag040" localSheetId="39">#REF!</definedName>
    <definedName name="___pag040" localSheetId="40">#REF!</definedName>
    <definedName name="___pag040" localSheetId="41">#REF!</definedName>
    <definedName name="___pag040" localSheetId="42">#REF!</definedName>
    <definedName name="___pag040" localSheetId="43">#REF!</definedName>
    <definedName name="___pag040" localSheetId="44">#REF!</definedName>
    <definedName name="___pag040" localSheetId="46">#REF!</definedName>
    <definedName name="___pag040" localSheetId="47">#REF!</definedName>
    <definedName name="___pag040" localSheetId="48">#REF!</definedName>
    <definedName name="___pag040" localSheetId="5">#REF!</definedName>
    <definedName name="___pag040" localSheetId="49">#REF!</definedName>
    <definedName name="___pag040" localSheetId="50">#REF!</definedName>
    <definedName name="___pag040" localSheetId="51">#REF!</definedName>
    <definedName name="___pag040" localSheetId="52">#REF!</definedName>
    <definedName name="___pag040" localSheetId="53">#REF!</definedName>
    <definedName name="___pag040" localSheetId="54">#REF!</definedName>
    <definedName name="___pag040" localSheetId="56">#REF!</definedName>
    <definedName name="___pag040" localSheetId="59">#REF!</definedName>
    <definedName name="___pag040" localSheetId="60">#REF!</definedName>
    <definedName name="___pag040" localSheetId="61">#REF!</definedName>
    <definedName name="___pag040" localSheetId="62">#REF!</definedName>
    <definedName name="___pag040" localSheetId="63">#REF!</definedName>
    <definedName name="___pag040" localSheetId="64">#REF!</definedName>
    <definedName name="___pag040" localSheetId="65">#REF!</definedName>
    <definedName name="___pag040" localSheetId="66">#REF!</definedName>
    <definedName name="___pag040" localSheetId="7">#REF!</definedName>
    <definedName name="___pag040" localSheetId="8">#REF!</definedName>
    <definedName name="___pag040" localSheetId="67">#REF!</definedName>
    <definedName name="___pag040" localSheetId="68">#REF!</definedName>
    <definedName name="___pag040" localSheetId="77">#REF!</definedName>
    <definedName name="___pag040" localSheetId="9">#REF!</definedName>
    <definedName name="___pag040" localSheetId="10">#REF!</definedName>
    <definedName name="___pag040" localSheetId="78">#REF!</definedName>
    <definedName name="___pag040" localSheetId="79">#REF!</definedName>
    <definedName name="___pag040" localSheetId="80">#REF!</definedName>
    <definedName name="___pag040" localSheetId="81">#REF!</definedName>
    <definedName name="___pag040" localSheetId="82">#REF!</definedName>
    <definedName name="___pag040" localSheetId="83">#REF!</definedName>
    <definedName name="___pag040" localSheetId="84">#REF!</definedName>
    <definedName name="___pag040" localSheetId="85">#REF!</definedName>
    <definedName name="___pag040" localSheetId="86">#REF!</definedName>
    <definedName name="___pag040" localSheetId="87">#REF!</definedName>
    <definedName name="___pag040" localSheetId="88">#REF!</definedName>
    <definedName name="___pag040" localSheetId="89">#REF!</definedName>
    <definedName name="___pag040" localSheetId="90">#REF!</definedName>
    <definedName name="___pag040" localSheetId="91">#REF!</definedName>
    <definedName name="___pag040" localSheetId="92">#REF!</definedName>
    <definedName name="___pag040" localSheetId="93">#REF!</definedName>
    <definedName name="___pag040" localSheetId="11">#REF!</definedName>
    <definedName name="___pag040" localSheetId="12">#REF!</definedName>
    <definedName name="___pag040" localSheetId="94">#REF!</definedName>
    <definedName name="___pag040" localSheetId="95">#REF!</definedName>
    <definedName name="___pag040" localSheetId="96">#REF!</definedName>
    <definedName name="___pag040" localSheetId="97">#REF!</definedName>
    <definedName name="___pag040" localSheetId="98">#REF!</definedName>
    <definedName name="___pag040" localSheetId="99">#REF!</definedName>
    <definedName name="___pag040" localSheetId="100">#REF!</definedName>
    <definedName name="___pag040" localSheetId="101">#REF!</definedName>
    <definedName name="___pag040" localSheetId="102">#REF!</definedName>
    <definedName name="___pag040" localSheetId="103">#REF!</definedName>
    <definedName name="___pag040" localSheetId="104">#REF!</definedName>
    <definedName name="___pag040" localSheetId="105">#REF!</definedName>
    <definedName name="___pag040" localSheetId="112">#REF!</definedName>
    <definedName name="___pag040" localSheetId="131">#REF!</definedName>
    <definedName name="___pag040" localSheetId="133">#REF!</definedName>
    <definedName name="___pag040" localSheetId="135">#REF!</definedName>
    <definedName name="___pag040" localSheetId="137">#REF!</definedName>
    <definedName name="___pag040" localSheetId="138">#REF!</definedName>
    <definedName name="___pag040" localSheetId="139">#REF!</definedName>
    <definedName name="___pag08" localSheetId="1">#REF!</definedName>
    <definedName name="___pag08" localSheetId="150">#REF!</definedName>
    <definedName name="___pag08" localSheetId="151">#REF!</definedName>
    <definedName name="___pag08" localSheetId="18">#REF!</definedName>
    <definedName name="___pag08" localSheetId="19">#REF!</definedName>
    <definedName name="___pag08" localSheetId="20">#REF!</definedName>
    <definedName name="___pag08" localSheetId="21">#REF!</definedName>
    <definedName name="___pag08" localSheetId="22">#REF!</definedName>
    <definedName name="___pag08" localSheetId="23">#REF!</definedName>
    <definedName name="___pag08" localSheetId="24">#REF!</definedName>
    <definedName name="___pag08" localSheetId="25">#REF!</definedName>
    <definedName name="___pag08" localSheetId="26">#REF!</definedName>
    <definedName name="___pag08" localSheetId="27">#REF!</definedName>
    <definedName name="___pag08" localSheetId="28">#REF!</definedName>
    <definedName name="___pag08" localSheetId="29">#REF!</definedName>
    <definedName name="___pag08" localSheetId="30">#REF!</definedName>
    <definedName name="___pag08" localSheetId="31">#REF!</definedName>
    <definedName name="___pag08" localSheetId="33">#REF!</definedName>
    <definedName name="___pag08" localSheetId="3">#REF!</definedName>
    <definedName name="___pag08" localSheetId="4">#REF!</definedName>
    <definedName name="___pag08" localSheetId="34">#REF!</definedName>
    <definedName name="___pag08" localSheetId="35">#REF!</definedName>
    <definedName name="___pag08" localSheetId="37">#REF!</definedName>
    <definedName name="___pag08" localSheetId="38">#REF!</definedName>
    <definedName name="___pag08" localSheetId="39">#REF!</definedName>
    <definedName name="___pag08" localSheetId="40">#REF!</definedName>
    <definedName name="___pag08" localSheetId="41">#REF!</definedName>
    <definedName name="___pag08" localSheetId="42">#REF!</definedName>
    <definedName name="___pag08" localSheetId="43">#REF!</definedName>
    <definedName name="___pag08" localSheetId="44">#REF!</definedName>
    <definedName name="___pag08" localSheetId="46">#REF!</definedName>
    <definedName name="___pag08" localSheetId="47">#REF!</definedName>
    <definedName name="___pag08" localSheetId="48">#REF!</definedName>
    <definedName name="___pag08" localSheetId="5">#REF!</definedName>
    <definedName name="___pag08" localSheetId="49">#REF!</definedName>
    <definedName name="___pag08" localSheetId="50">#REF!</definedName>
    <definedName name="___pag08" localSheetId="51">#REF!</definedName>
    <definedName name="___pag08" localSheetId="52">#REF!</definedName>
    <definedName name="___pag08" localSheetId="53">#REF!</definedName>
    <definedName name="___pag08" localSheetId="54">#REF!</definedName>
    <definedName name="___pag08" localSheetId="56">#REF!</definedName>
    <definedName name="___pag08" localSheetId="59">#REF!</definedName>
    <definedName name="___pag08" localSheetId="60">#REF!</definedName>
    <definedName name="___pag08" localSheetId="61">#REF!</definedName>
    <definedName name="___pag08" localSheetId="62">#REF!</definedName>
    <definedName name="___pag08" localSheetId="63">#REF!</definedName>
    <definedName name="___pag08" localSheetId="64">#REF!</definedName>
    <definedName name="___pag08" localSheetId="65">#REF!</definedName>
    <definedName name="___pag08" localSheetId="66">#REF!</definedName>
    <definedName name="___pag08" localSheetId="7">#REF!</definedName>
    <definedName name="___pag08" localSheetId="8">#REF!</definedName>
    <definedName name="___pag08" localSheetId="67">#REF!</definedName>
    <definedName name="___pag08" localSheetId="68">#REF!</definedName>
    <definedName name="___pag08" localSheetId="77">#REF!</definedName>
    <definedName name="___pag08" localSheetId="9">#REF!</definedName>
    <definedName name="___pag08" localSheetId="10">#REF!</definedName>
    <definedName name="___pag08" localSheetId="78">#REF!</definedName>
    <definedName name="___pag08" localSheetId="79">#REF!</definedName>
    <definedName name="___pag08" localSheetId="80">#REF!</definedName>
    <definedName name="___pag08" localSheetId="81">#REF!</definedName>
    <definedName name="___pag08" localSheetId="82">#REF!</definedName>
    <definedName name="___pag08" localSheetId="83">#REF!</definedName>
    <definedName name="___pag08" localSheetId="84">#REF!</definedName>
    <definedName name="___pag08" localSheetId="85">#REF!</definedName>
    <definedName name="___pag08" localSheetId="86">#REF!</definedName>
    <definedName name="___pag08" localSheetId="87">#REF!</definedName>
    <definedName name="___pag08" localSheetId="88">#REF!</definedName>
    <definedName name="___pag08" localSheetId="89">#REF!</definedName>
    <definedName name="___pag08" localSheetId="90">#REF!</definedName>
    <definedName name="___pag08" localSheetId="91">#REF!</definedName>
    <definedName name="___pag08" localSheetId="92">#REF!</definedName>
    <definedName name="___pag08" localSheetId="93">#REF!</definedName>
    <definedName name="___pag08" localSheetId="11">#REF!</definedName>
    <definedName name="___pag08" localSheetId="12">#REF!</definedName>
    <definedName name="___pag08" localSheetId="94">#REF!</definedName>
    <definedName name="___pag08" localSheetId="95">#REF!</definedName>
    <definedName name="___pag08" localSheetId="96">#REF!</definedName>
    <definedName name="___pag08" localSheetId="97">#REF!</definedName>
    <definedName name="___pag08" localSheetId="98">#REF!</definedName>
    <definedName name="___pag08" localSheetId="99">#REF!</definedName>
    <definedName name="___pag08" localSheetId="100">#REF!</definedName>
    <definedName name="___pag08" localSheetId="101">#REF!</definedName>
    <definedName name="___pag08" localSheetId="102">#REF!</definedName>
    <definedName name="___pag08" localSheetId="103">#REF!</definedName>
    <definedName name="___pag08" localSheetId="104">#REF!</definedName>
    <definedName name="___pag08" localSheetId="105">#REF!</definedName>
    <definedName name="___pag08" localSheetId="112">#REF!</definedName>
    <definedName name="___pag08" localSheetId="131">#REF!</definedName>
    <definedName name="___pag08" localSheetId="133">#REF!</definedName>
    <definedName name="___pag08" localSheetId="135">#REF!</definedName>
    <definedName name="___pag08" localSheetId="137">#REF!</definedName>
    <definedName name="___pag08" localSheetId="138">#REF!</definedName>
    <definedName name="___pag08" localSheetId="139">#REF!</definedName>
    <definedName name="___PAG3" localSheetId="1">#REF!</definedName>
    <definedName name="___PAG3" localSheetId="150">#REF!</definedName>
    <definedName name="___PAG3" localSheetId="151">#REF!</definedName>
    <definedName name="___PAG3" localSheetId="18">#REF!</definedName>
    <definedName name="___PAG3" localSheetId="19">#REF!</definedName>
    <definedName name="___PAG3" localSheetId="20">#REF!</definedName>
    <definedName name="___PAG3" localSheetId="21">#REF!</definedName>
    <definedName name="___PAG3" localSheetId="22">#REF!</definedName>
    <definedName name="___PAG3" localSheetId="23">#REF!</definedName>
    <definedName name="___PAG3" localSheetId="24">#REF!</definedName>
    <definedName name="___PAG3" localSheetId="25">#REF!</definedName>
    <definedName name="___PAG3" localSheetId="26">#REF!</definedName>
    <definedName name="___PAG3" localSheetId="27">#REF!</definedName>
    <definedName name="___PAG3" localSheetId="28">#REF!</definedName>
    <definedName name="___PAG3" localSheetId="29">#REF!</definedName>
    <definedName name="___PAG3" localSheetId="30">#REF!</definedName>
    <definedName name="___PAG3" localSheetId="31">#REF!</definedName>
    <definedName name="___PAG3" localSheetId="33">#REF!</definedName>
    <definedName name="___PAG3" localSheetId="3">#REF!</definedName>
    <definedName name="___PAG3" localSheetId="4">#REF!</definedName>
    <definedName name="___PAG3" localSheetId="34">#REF!</definedName>
    <definedName name="___PAG3" localSheetId="35">#REF!</definedName>
    <definedName name="___PAG3" localSheetId="37">#REF!</definedName>
    <definedName name="___PAG3" localSheetId="38">#REF!</definedName>
    <definedName name="___PAG3" localSheetId="39">#REF!</definedName>
    <definedName name="___PAG3" localSheetId="40">#REF!</definedName>
    <definedName name="___PAG3" localSheetId="41">#REF!</definedName>
    <definedName name="___PAG3" localSheetId="42">#REF!</definedName>
    <definedName name="___PAG3" localSheetId="43">#REF!</definedName>
    <definedName name="___PAG3" localSheetId="44">#REF!</definedName>
    <definedName name="___PAG3" localSheetId="46">#REF!</definedName>
    <definedName name="___PAG3" localSheetId="47">#REF!</definedName>
    <definedName name="___PAG3" localSheetId="48">#REF!</definedName>
    <definedName name="___PAG3" localSheetId="5">#REF!</definedName>
    <definedName name="___PAG3" localSheetId="49">#REF!</definedName>
    <definedName name="___PAG3" localSheetId="50">#REF!</definedName>
    <definedName name="___PAG3" localSheetId="51">#REF!</definedName>
    <definedName name="___PAG3" localSheetId="52">#REF!</definedName>
    <definedName name="___PAG3" localSheetId="53">#REF!</definedName>
    <definedName name="___PAG3" localSheetId="54">#REF!</definedName>
    <definedName name="___PAG3" localSheetId="56">#REF!</definedName>
    <definedName name="___PAG3" localSheetId="59">#REF!</definedName>
    <definedName name="___PAG3" localSheetId="60">#REF!</definedName>
    <definedName name="___PAG3" localSheetId="61">#REF!</definedName>
    <definedName name="___PAG3" localSheetId="62">#REF!</definedName>
    <definedName name="___PAG3" localSheetId="63">#REF!</definedName>
    <definedName name="___PAG3" localSheetId="64">#REF!</definedName>
    <definedName name="___PAG3" localSheetId="65">#REF!</definedName>
    <definedName name="___PAG3" localSheetId="66">#REF!</definedName>
    <definedName name="___PAG3" localSheetId="7">#REF!</definedName>
    <definedName name="___PAG3" localSheetId="8">#REF!</definedName>
    <definedName name="___PAG3" localSheetId="67">#REF!</definedName>
    <definedName name="___PAG3" localSheetId="68">#REF!</definedName>
    <definedName name="___PAG3" localSheetId="77">#REF!</definedName>
    <definedName name="___PAG3" localSheetId="9">#REF!</definedName>
    <definedName name="___PAG3" localSheetId="10">#REF!</definedName>
    <definedName name="___PAG3" localSheetId="78">#REF!</definedName>
    <definedName name="___PAG3" localSheetId="79">#REF!</definedName>
    <definedName name="___PAG3" localSheetId="80">#REF!</definedName>
    <definedName name="___PAG3" localSheetId="81">#REF!</definedName>
    <definedName name="___PAG3" localSheetId="82">#REF!</definedName>
    <definedName name="___PAG3" localSheetId="83">#REF!</definedName>
    <definedName name="___PAG3" localSheetId="84">#REF!</definedName>
    <definedName name="___PAG3" localSheetId="85">#REF!</definedName>
    <definedName name="___PAG3" localSheetId="86">#REF!</definedName>
    <definedName name="___PAG3" localSheetId="87">#REF!</definedName>
    <definedName name="___PAG3" localSheetId="88">#REF!</definedName>
    <definedName name="___PAG3" localSheetId="89">#REF!</definedName>
    <definedName name="___PAG3" localSheetId="90">#REF!</definedName>
    <definedName name="___PAG3" localSheetId="91">#REF!</definedName>
    <definedName name="___PAG3" localSheetId="92">#REF!</definedName>
    <definedName name="___PAG3" localSheetId="93">#REF!</definedName>
    <definedName name="___PAG3" localSheetId="11">#REF!</definedName>
    <definedName name="___PAG3" localSheetId="12">#REF!</definedName>
    <definedName name="___PAG3" localSheetId="94">#REF!</definedName>
    <definedName name="___PAG3" localSheetId="95">#REF!</definedName>
    <definedName name="___PAG3" localSheetId="96">#REF!</definedName>
    <definedName name="___PAG3" localSheetId="97">#REF!</definedName>
    <definedName name="___PAG3" localSheetId="98">#REF!</definedName>
    <definedName name="___PAG3" localSheetId="99">#REF!</definedName>
    <definedName name="___PAG3" localSheetId="100">#REF!</definedName>
    <definedName name="___PAG3" localSheetId="101">#REF!</definedName>
    <definedName name="___PAG3" localSheetId="102">#REF!</definedName>
    <definedName name="___PAG3" localSheetId="103">#REF!</definedName>
    <definedName name="___PAG3" localSheetId="104">#REF!</definedName>
    <definedName name="___PAG3" localSheetId="105">#REF!</definedName>
    <definedName name="___PAG3" localSheetId="112">#REF!</definedName>
    <definedName name="___PAG3" localSheetId="131">#REF!</definedName>
    <definedName name="___PAG3" localSheetId="133">#REF!</definedName>
    <definedName name="___PAG3" localSheetId="135">#REF!</definedName>
    <definedName name="___PAG3" localSheetId="137">#REF!</definedName>
    <definedName name="___PAG3" localSheetId="138">#REF!</definedName>
    <definedName name="___PAG3" localSheetId="139">#REF!</definedName>
    <definedName name="___PAG6" localSheetId="1">#REF!</definedName>
    <definedName name="___PAG6" localSheetId="150">#REF!</definedName>
    <definedName name="___PAG6" localSheetId="151">#REF!</definedName>
    <definedName name="___PAG6" localSheetId="18">#REF!</definedName>
    <definedName name="___PAG6" localSheetId="19">#REF!</definedName>
    <definedName name="___PAG6" localSheetId="20">#REF!</definedName>
    <definedName name="___PAG6" localSheetId="21">#REF!</definedName>
    <definedName name="___PAG6" localSheetId="22">#REF!</definedName>
    <definedName name="___PAG6" localSheetId="23">#REF!</definedName>
    <definedName name="___PAG6" localSheetId="24">#REF!</definedName>
    <definedName name="___PAG6" localSheetId="25">#REF!</definedName>
    <definedName name="___PAG6" localSheetId="26">#REF!</definedName>
    <definedName name="___PAG6" localSheetId="27">#REF!</definedName>
    <definedName name="___PAG6" localSheetId="28">#REF!</definedName>
    <definedName name="___PAG6" localSheetId="29">#REF!</definedName>
    <definedName name="___PAG6" localSheetId="30">#REF!</definedName>
    <definedName name="___PAG6" localSheetId="31">#REF!</definedName>
    <definedName name="___PAG6" localSheetId="33">#REF!</definedName>
    <definedName name="___PAG6" localSheetId="3">#REF!</definedName>
    <definedName name="___PAG6" localSheetId="4">#REF!</definedName>
    <definedName name="___PAG6" localSheetId="34">#REF!</definedName>
    <definedName name="___PAG6" localSheetId="35">#REF!</definedName>
    <definedName name="___PAG6" localSheetId="37">#REF!</definedName>
    <definedName name="___PAG6" localSheetId="38">#REF!</definedName>
    <definedName name="___PAG6" localSheetId="39">#REF!</definedName>
    <definedName name="___PAG6" localSheetId="40">#REF!</definedName>
    <definedName name="___PAG6" localSheetId="41">#REF!</definedName>
    <definedName name="___PAG6" localSheetId="42">#REF!</definedName>
    <definedName name="___PAG6" localSheetId="43">#REF!</definedName>
    <definedName name="___PAG6" localSheetId="44">#REF!</definedName>
    <definedName name="___PAG6" localSheetId="46">#REF!</definedName>
    <definedName name="___PAG6" localSheetId="47">#REF!</definedName>
    <definedName name="___PAG6" localSheetId="48">#REF!</definedName>
    <definedName name="___PAG6" localSheetId="5">#REF!</definedName>
    <definedName name="___PAG6" localSheetId="49">#REF!</definedName>
    <definedName name="___PAG6" localSheetId="50">#REF!</definedName>
    <definedName name="___PAG6" localSheetId="51">#REF!</definedName>
    <definedName name="___PAG6" localSheetId="52">#REF!</definedName>
    <definedName name="___PAG6" localSheetId="53">#REF!</definedName>
    <definedName name="___PAG6" localSheetId="54">#REF!</definedName>
    <definedName name="___PAG6" localSheetId="56">#REF!</definedName>
    <definedName name="___PAG6" localSheetId="59">#REF!</definedName>
    <definedName name="___PAG6" localSheetId="60">#REF!</definedName>
    <definedName name="___PAG6" localSheetId="61">#REF!</definedName>
    <definedName name="___PAG6" localSheetId="62">#REF!</definedName>
    <definedName name="___PAG6" localSheetId="63">#REF!</definedName>
    <definedName name="___PAG6" localSheetId="64">#REF!</definedName>
    <definedName name="___PAG6" localSheetId="65">#REF!</definedName>
    <definedName name="___PAG6" localSheetId="66">#REF!</definedName>
    <definedName name="___PAG6" localSheetId="7">#REF!</definedName>
    <definedName name="___PAG6" localSheetId="8">#REF!</definedName>
    <definedName name="___PAG6" localSheetId="67">#REF!</definedName>
    <definedName name="___PAG6" localSheetId="68">#REF!</definedName>
    <definedName name="___PAG6" localSheetId="77">#REF!</definedName>
    <definedName name="___PAG6" localSheetId="9">#REF!</definedName>
    <definedName name="___PAG6" localSheetId="10">#REF!</definedName>
    <definedName name="___PAG6" localSheetId="78">#REF!</definedName>
    <definedName name="___PAG6" localSheetId="79">#REF!</definedName>
    <definedName name="___PAG6" localSheetId="80">#REF!</definedName>
    <definedName name="___PAG6" localSheetId="81">#REF!</definedName>
    <definedName name="___PAG6" localSheetId="82">#REF!</definedName>
    <definedName name="___PAG6" localSheetId="83">#REF!</definedName>
    <definedName name="___PAG6" localSheetId="84">#REF!</definedName>
    <definedName name="___PAG6" localSheetId="85">#REF!</definedName>
    <definedName name="___PAG6" localSheetId="86">#REF!</definedName>
    <definedName name="___PAG6" localSheetId="87">#REF!</definedName>
    <definedName name="___PAG6" localSheetId="88">#REF!</definedName>
    <definedName name="___PAG6" localSheetId="89">#REF!</definedName>
    <definedName name="___PAG6" localSheetId="90">#REF!</definedName>
    <definedName name="___PAG6" localSheetId="91">#REF!</definedName>
    <definedName name="___PAG6" localSheetId="92">#REF!</definedName>
    <definedName name="___PAG6" localSheetId="93">#REF!</definedName>
    <definedName name="___PAG6" localSheetId="11">#REF!</definedName>
    <definedName name="___PAG6" localSheetId="12">#REF!</definedName>
    <definedName name="___PAG6" localSheetId="94">#REF!</definedName>
    <definedName name="___PAG6" localSheetId="95">#REF!</definedName>
    <definedName name="___PAG6" localSheetId="96">#REF!</definedName>
    <definedName name="___PAG6" localSheetId="97">#REF!</definedName>
    <definedName name="___PAG6" localSheetId="98">#REF!</definedName>
    <definedName name="___PAG6" localSheetId="99">#REF!</definedName>
    <definedName name="___PAG6" localSheetId="100">#REF!</definedName>
    <definedName name="___PAG6" localSheetId="101">#REF!</definedName>
    <definedName name="___PAG6" localSheetId="102">#REF!</definedName>
    <definedName name="___PAG6" localSheetId="103">#REF!</definedName>
    <definedName name="___PAG6" localSheetId="104">#REF!</definedName>
    <definedName name="___PAG6" localSheetId="105">#REF!</definedName>
    <definedName name="___PAG6" localSheetId="112">#REF!</definedName>
    <definedName name="___PAG6" localSheetId="131">#REF!</definedName>
    <definedName name="___PAG6" localSheetId="133">#REF!</definedName>
    <definedName name="___PAG6" localSheetId="135">#REF!</definedName>
    <definedName name="___PAG6" localSheetId="137">#REF!</definedName>
    <definedName name="___PAG6" localSheetId="138">#REF!</definedName>
    <definedName name="___PAG6" localSheetId="139">#REF!</definedName>
    <definedName name="___PAG7" localSheetId="1">#REF!</definedName>
    <definedName name="___PAG7" localSheetId="150">#REF!</definedName>
    <definedName name="___PAG7" localSheetId="151">#REF!</definedName>
    <definedName name="___PAG7" localSheetId="18">#REF!</definedName>
    <definedName name="___PAG7" localSheetId="19">#REF!</definedName>
    <definedName name="___PAG7" localSheetId="20">#REF!</definedName>
    <definedName name="___PAG7" localSheetId="21">#REF!</definedName>
    <definedName name="___PAG7" localSheetId="22">#REF!</definedName>
    <definedName name="___PAG7" localSheetId="23">#REF!</definedName>
    <definedName name="___PAG7" localSheetId="24">#REF!</definedName>
    <definedName name="___PAG7" localSheetId="25">#REF!</definedName>
    <definedName name="___PAG7" localSheetId="26">#REF!</definedName>
    <definedName name="___PAG7" localSheetId="27">#REF!</definedName>
    <definedName name="___PAG7" localSheetId="28">#REF!</definedName>
    <definedName name="___PAG7" localSheetId="29">#REF!</definedName>
    <definedName name="___PAG7" localSheetId="30">#REF!</definedName>
    <definedName name="___PAG7" localSheetId="31">#REF!</definedName>
    <definedName name="___PAG7" localSheetId="33">#REF!</definedName>
    <definedName name="___PAG7" localSheetId="3">#REF!</definedName>
    <definedName name="___PAG7" localSheetId="4">#REF!</definedName>
    <definedName name="___PAG7" localSheetId="34">#REF!</definedName>
    <definedName name="___PAG7" localSheetId="35">#REF!</definedName>
    <definedName name="___PAG7" localSheetId="37">#REF!</definedName>
    <definedName name="___PAG7" localSheetId="38">#REF!</definedName>
    <definedName name="___PAG7" localSheetId="39">#REF!</definedName>
    <definedName name="___PAG7" localSheetId="40">#REF!</definedName>
    <definedName name="___PAG7" localSheetId="41">#REF!</definedName>
    <definedName name="___PAG7" localSheetId="42">#REF!</definedName>
    <definedName name="___PAG7" localSheetId="43">#REF!</definedName>
    <definedName name="___PAG7" localSheetId="44">#REF!</definedName>
    <definedName name="___PAG7" localSheetId="46">#REF!</definedName>
    <definedName name="___PAG7" localSheetId="47">#REF!</definedName>
    <definedName name="___PAG7" localSheetId="48">#REF!</definedName>
    <definedName name="___PAG7" localSheetId="5">#REF!</definedName>
    <definedName name="___PAG7" localSheetId="49">#REF!</definedName>
    <definedName name="___PAG7" localSheetId="50">#REF!</definedName>
    <definedName name="___PAG7" localSheetId="51">#REF!</definedName>
    <definedName name="___PAG7" localSheetId="52">#REF!</definedName>
    <definedName name="___PAG7" localSheetId="53">#REF!</definedName>
    <definedName name="___PAG7" localSheetId="54">#REF!</definedName>
    <definedName name="___PAG7" localSheetId="56">#REF!</definedName>
    <definedName name="___PAG7" localSheetId="59">#REF!</definedName>
    <definedName name="___PAG7" localSheetId="60">#REF!</definedName>
    <definedName name="___PAG7" localSheetId="61">#REF!</definedName>
    <definedName name="___PAG7" localSheetId="62">#REF!</definedName>
    <definedName name="___PAG7" localSheetId="63">#REF!</definedName>
    <definedName name="___PAG7" localSheetId="64">#REF!</definedName>
    <definedName name="___PAG7" localSheetId="65">#REF!</definedName>
    <definedName name="___PAG7" localSheetId="66">#REF!</definedName>
    <definedName name="___PAG7" localSheetId="7">#REF!</definedName>
    <definedName name="___PAG7" localSheetId="8">#REF!</definedName>
    <definedName name="___PAG7" localSheetId="67">#REF!</definedName>
    <definedName name="___PAG7" localSheetId="68">#REF!</definedName>
    <definedName name="___PAG7" localSheetId="77">#REF!</definedName>
    <definedName name="___PAG7" localSheetId="9">#REF!</definedName>
    <definedName name="___PAG7" localSheetId="10">#REF!</definedName>
    <definedName name="___PAG7" localSheetId="78">#REF!</definedName>
    <definedName name="___PAG7" localSheetId="79">#REF!</definedName>
    <definedName name="___PAG7" localSheetId="80">#REF!</definedName>
    <definedName name="___PAG7" localSheetId="81">#REF!</definedName>
    <definedName name="___PAG7" localSheetId="82">#REF!</definedName>
    <definedName name="___PAG7" localSheetId="83">#REF!</definedName>
    <definedName name="___PAG7" localSheetId="84">#REF!</definedName>
    <definedName name="___PAG7" localSheetId="85">#REF!</definedName>
    <definedName name="___PAG7" localSheetId="86">#REF!</definedName>
    <definedName name="___PAG7" localSheetId="87">#REF!</definedName>
    <definedName name="___PAG7" localSheetId="88">#REF!</definedName>
    <definedName name="___PAG7" localSheetId="89">#REF!</definedName>
    <definedName name="___PAG7" localSheetId="90">#REF!</definedName>
    <definedName name="___PAG7" localSheetId="91">#REF!</definedName>
    <definedName name="___PAG7" localSheetId="92">#REF!</definedName>
    <definedName name="___PAG7" localSheetId="93">#REF!</definedName>
    <definedName name="___PAG7" localSheetId="11">#REF!</definedName>
    <definedName name="___PAG7" localSheetId="12">#REF!</definedName>
    <definedName name="___PAG7" localSheetId="94">#REF!</definedName>
    <definedName name="___PAG7" localSheetId="95">#REF!</definedName>
    <definedName name="___PAG7" localSheetId="96">#REF!</definedName>
    <definedName name="___PAG7" localSheetId="97">#REF!</definedName>
    <definedName name="___PAG7" localSheetId="98">#REF!</definedName>
    <definedName name="___PAG7" localSheetId="99">#REF!</definedName>
    <definedName name="___PAG7" localSheetId="100">#REF!</definedName>
    <definedName name="___PAG7" localSheetId="101">#REF!</definedName>
    <definedName name="___PAG7" localSheetId="102">#REF!</definedName>
    <definedName name="___PAG7" localSheetId="103">#REF!</definedName>
    <definedName name="___PAG7" localSheetId="104">#REF!</definedName>
    <definedName name="___PAG7" localSheetId="105">#REF!</definedName>
    <definedName name="___PAG7" localSheetId="112">#REF!</definedName>
    <definedName name="___PAG7" localSheetId="131">#REF!</definedName>
    <definedName name="___PAG7" localSheetId="133">#REF!</definedName>
    <definedName name="___PAG7" localSheetId="135">#REF!</definedName>
    <definedName name="___PAG7" localSheetId="137">#REF!</definedName>
    <definedName name="___PAG7" localSheetId="138">#REF!</definedName>
    <definedName name="___PAG7" localSheetId="139">#REF!</definedName>
    <definedName name="___PAG8" localSheetId="1">#REF!</definedName>
    <definedName name="___PAG8" localSheetId="150">#REF!</definedName>
    <definedName name="___PAG8" localSheetId="151">#REF!</definedName>
    <definedName name="___PAG8" localSheetId="18">#REF!</definedName>
    <definedName name="___PAG8" localSheetId="19">#REF!</definedName>
    <definedName name="___PAG8" localSheetId="20">#REF!</definedName>
    <definedName name="___PAG8" localSheetId="21">#REF!</definedName>
    <definedName name="___PAG8" localSheetId="22">#REF!</definedName>
    <definedName name="___PAG8" localSheetId="23">#REF!</definedName>
    <definedName name="___PAG8" localSheetId="24">#REF!</definedName>
    <definedName name="___PAG8" localSheetId="25">#REF!</definedName>
    <definedName name="___PAG8" localSheetId="26">#REF!</definedName>
    <definedName name="___PAG8" localSheetId="27">#REF!</definedName>
    <definedName name="___PAG8" localSheetId="28">#REF!</definedName>
    <definedName name="___PAG8" localSheetId="29">#REF!</definedName>
    <definedName name="___PAG8" localSheetId="30">#REF!</definedName>
    <definedName name="___PAG8" localSheetId="31">#REF!</definedName>
    <definedName name="___PAG8" localSheetId="33">#REF!</definedName>
    <definedName name="___PAG8" localSheetId="3">#REF!</definedName>
    <definedName name="___PAG8" localSheetId="4">#REF!</definedName>
    <definedName name="___PAG8" localSheetId="34">#REF!</definedName>
    <definedName name="___PAG8" localSheetId="35">#REF!</definedName>
    <definedName name="___PAG8" localSheetId="37">#REF!</definedName>
    <definedName name="___PAG8" localSheetId="38">#REF!</definedName>
    <definedName name="___PAG8" localSheetId="39">#REF!</definedName>
    <definedName name="___PAG8" localSheetId="40">#REF!</definedName>
    <definedName name="___PAG8" localSheetId="41">#REF!</definedName>
    <definedName name="___PAG8" localSheetId="42">#REF!</definedName>
    <definedName name="___PAG8" localSheetId="43">#REF!</definedName>
    <definedName name="___PAG8" localSheetId="44">#REF!</definedName>
    <definedName name="___PAG8" localSheetId="46">#REF!</definedName>
    <definedName name="___PAG8" localSheetId="47">#REF!</definedName>
    <definedName name="___PAG8" localSheetId="48">#REF!</definedName>
    <definedName name="___PAG8" localSheetId="5">#REF!</definedName>
    <definedName name="___PAG8" localSheetId="49">#REF!</definedName>
    <definedName name="___PAG8" localSheetId="50">#REF!</definedName>
    <definedName name="___PAG8" localSheetId="51">#REF!</definedName>
    <definedName name="___PAG8" localSheetId="52">#REF!</definedName>
    <definedName name="___PAG8" localSheetId="53">#REF!</definedName>
    <definedName name="___PAG8" localSheetId="54">#REF!</definedName>
    <definedName name="___PAG8" localSheetId="56">#REF!</definedName>
    <definedName name="___PAG8" localSheetId="59">#REF!</definedName>
    <definedName name="___PAG8" localSheetId="60">#REF!</definedName>
    <definedName name="___PAG8" localSheetId="61">#REF!</definedName>
    <definedName name="___PAG8" localSheetId="62">#REF!</definedName>
    <definedName name="___PAG8" localSheetId="63">#REF!</definedName>
    <definedName name="___PAG8" localSheetId="64">#REF!</definedName>
    <definedName name="___PAG8" localSheetId="65">#REF!</definedName>
    <definedName name="___PAG8" localSheetId="66">#REF!</definedName>
    <definedName name="___PAG8" localSheetId="7">#REF!</definedName>
    <definedName name="___PAG8" localSheetId="8">#REF!</definedName>
    <definedName name="___PAG8" localSheetId="67">#REF!</definedName>
    <definedName name="___PAG8" localSheetId="68">#REF!</definedName>
    <definedName name="___PAG8" localSheetId="77">#REF!</definedName>
    <definedName name="___PAG8" localSheetId="9">#REF!</definedName>
    <definedName name="___PAG8" localSheetId="10">#REF!</definedName>
    <definedName name="___PAG8" localSheetId="78">#REF!</definedName>
    <definedName name="___PAG8" localSheetId="79">#REF!</definedName>
    <definedName name="___PAG8" localSheetId="80">#REF!</definedName>
    <definedName name="___PAG8" localSheetId="81">#REF!</definedName>
    <definedName name="___PAG8" localSheetId="82">#REF!</definedName>
    <definedName name="___PAG8" localSheetId="83">#REF!</definedName>
    <definedName name="___PAG8" localSheetId="84">#REF!</definedName>
    <definedName name="___PAG8" localSheetId="85">#REF!</definedName>
    <definedName name="___PAG8" localSheetId="86">#REF!</definedName>
    <definedName name="___PAG8" localSheetId="87">#REF!</definedName>
    <definedName name="___PAG8" localSheetId="88">#REF!</definedName>
    <definedName name="___PAG8" localSheetId="89">#REF!</definedName>
    <definedName name="___PAG8" localSheetId="90">#REF!</definedName>
    <definedName name="___PAG8" localSheetId="91">#REF!</definedName>
    <definedName name="___PAG8" localSheetId="92">#REF!</definedName>
    <definedName name="___PAG8" localSheetId="93">#REF!</definedName>
    <definedName name="___PAG8" localSheetId="11">#REF!</definedName>
    <definedName name="___PAG8" localSheetId="12">#REF!</definedName>
    <definedName name="___PAG8" localSheetId="94">#REF!</definedName>
    <definedName name="___PAG8" localSheetId="95">#REF!</definedName>
    <definedName name="___PAG8" localSheetId="96">#REF!</definedName>
    <definedName name="___PAG8" localSheetId="97">#REF!</definedName>
    <definedName name="___PAG8" localSheetId="98">#REF!</definedName>
    <definedName name="___PAG8" localSheetId="99">#REF!</definedName>
    <definedName name="___PAG8" localSheetId="100">#REF!</definedName>
    <definedName name="___PAG8" localSheetId="101">#REF!</definedName>
    <definedName name="___PAG8" localSheetId="102">#REF!</definedName>
    <definedName name="___PAG8" localSheetId="103">#REF!</definedName>
    <definedName name="___PAG8" localSheetId="104">#REF!</definedName>
    <definedName name="___PAG8" localSheetId="105">#REF!</definedName>
    <definedName name="___PAG8" localSheetId="112">#REF!</definedName>
    <definedName name="___PAG8" localSheetId="131">#REF!</definedName>
    <definedName name="___PAG8" localSheetId="133">#REF!</definedName>
    <definedName name="___PAG8" localSheetId="135">#REF!</definedName>
    <definedName name="___PAG8" localSheetId="137">#REF!</definedName>
    <definedName name="___PAG8" localSheetId="138">#REF!</definedName>
    <definedName name="___PAG8" localSheetId="139">#REF!</definedName>
    <definedName name="___PAG9" localSheetId="1">#REF!</definedName>
    <definedName name="___PAG9" localSheetId="150">#REF!</definedName>
    <definedName name="___PAG9" localSheetId="151">#REF!</definedName>
    <definedName name="___PAG9" localSheetId="18">#REF!</definedName>
    <definedName name="___PAG9" localSheetId="19">#REF!</definedName>
    <definedName name="___PAG9" localSheetId="20">#REF!</definedName>
    <definedName name="___PAG9" localSheetId="21">#REF!</definedName>
    <definedName name="___PAG9" localSheetId="22">#REF!</definedName>
    <definedName name="___PAG9" localSheetId="23">#REF!</definedName>
    <definedName name="___PAG9" localSheetId="24">#REF!</definedName>
    <definedName name="___PAG9" localSheetId="25">#REF!</definedName>
    <definedName name="___PAG9" localSheetId="26">#REF!</definedName>
    <definedName name="___PAG9" localSheetId="27">#REF!</definedName>
    <definedName name="___PAG9" localSheetId="28">#REF!</definedName>
    <definedName name="___PAG9" localSheetId="29">#REF!</definedName>
    <definedName name="___PAG9" localSheetId="30">#REF!</definedName>
    <definedName name="___PAG9" localSheetId="31">#REF!</definedName>
    <definedName name="___PAG9" localSheetId="33">#REF!</definedName>
    <definedName name="___PAG9" localSheetId="3">#REF!</definedName>
    <definedName name="___PAG9" localSheetId="4">#REF!</definedName>
    <definedName name="___PAG9" localSheetId="34">#REF!</definedName>
    <definedName name="___PAG9" localSheetId="35">#REF!</definedName>
    <definedName name="___PAG9" localSheetId="37">#REF!</definedName>
    <definedName name="___PAG9" localSheetId="38">#REF!</definedName>
    <definedName name="___PAG9" localSheetId="39">#REF!</definedName>
    <definedName name="___PAG9" localSheetId="40">#REF!</definedName>
    <definedName name="___PAG9" localSheetId="41">#REF!</definedName>
    <definedName name="___PAG9" localSheetId="42">#REF!</definedName>
    <definedName name="___PAG9" localSheetId="43">#REF!</definedName>
    <definedName name="___PAG9" localSheetId="44">#REF!</definedName>
    <definedName name="___PAG9" localSheetId="46">#REF!</definedName>
    <definedName name="___PAG9" localSheetId="47">#REF!</definedName>
    <definedName name="___PAG9" localSheetId="48">#REF!</definedName>
    <definedName name="___PAG9" localSheetId="5">#REF!</definedName>
    <definedName name="___PAG9" localSheetId="49">#REF!</definedName>
    <definedName name="___PAG9" localSheetId="50">#REF!</definedName>
    <definedName name="___PAG9" localSheetId="51">#REF!</definedName>
    <definedName name="___PAG9" localSheetId="52">#REF!</definedName>
    <definedName name="___PAG9" localSheetId="53">#REF!</definedName>
    <definedName name="___PAG9" localSheetId="54">#REF!</definedName>
    <definedName name="___PAG9" localSheetId="56">#REF!</definedName>
    <definedName name="___PAG9" localSheetId="59">#REF!</definedName>
    <definedName name="___PAG9" localSheetId="60">#REF!</definedName>
    <definedName name="___PAG9" localSheetId="61">#REF!</definedName>
    <definedName name="___PAG9" localSheetId="62">#REF!</definedName>
    <definedName name="___PAG9" localSheetId="63">#REF!</definedName>
    <definedName name="___PAG9" localSheetId="64">#REF!</definedName>
    <definedName name="___PAG9" localSheetId="65">#REF!</definedName>
    <definedName name="___PAG9" localSheetId="66">#REF!</definedName>
    <definedName name="___PAG9" localSheetId="7">#REF!</definedName>
    <definedName name="___PAG9" localSheetId="8">#REF!</definedName>
    <definedName name="___PAG9" localSheetId="67">#REF!</definedName>
    <definedName name="___PAG9" localSheetId="68">#REF!</definedName>
    <definedName name="___PAG9" localSheetId="77">#REF!</definedName>
    <definedName name="___PAG9" localSheetId="9">#REF!</definedName>
    <definedName name="___PAG9" localSheetId="10">#REF!</definedName>
    <definedName name="___PAG9" localSheetId="78">#REF!</definedName>
    <definedName name="___PAG9" localSheetId="79">#REF!</definedName>
    <definedName name="___PAG9" localSheetId="80">#REF!</definedName>
    <definedName name="___PAG9" localSheetId="81">#REF!</definedName>
    <definedName name="___PAG9" localSheetId="82">#REF!</definedName>
    <definedName name="___PAG9" localSheetId="83">#REF!</definedName>
    <definedName name="___PAG9" localSheetId="84">#REF!</definedName>
    <definedName name="___PAG9" localSheetId="85">#REF!</definedName>
    <definedName name="___PAG9" localSheetId="86">#REF!</definedName>
    <definedName name="___PAG9" localSheetId="87">#REF!</definedName>
    <definedName name="___PAG9" localSheetId="88">#REF!</definedName>
    <definedName name="___PAG9" localSheetId="89">#REF!</definedName>
    <definedName name="___PAG9" localSheetId="90">#REF!</definedName>
    <definedName name="___PAG9" localSheetId="91">#REF!</definedName>
    <definedName name="___PAG9" localSheetId="92">#REF!</definedName>
    <definedName name="___PAG9" localSheetId="93">#REF!</definedName>
    <definedName name="___PAG9" localSheetId="11">#REF!</definedName>
    <definedName name="___PAG9" localSheetId="12">#REF!</definedName>
    <definedName name="___PAG9" localSheetId="94">#REF!</definedName>
    <definedName name="___PAG9" localSheetId="95">#REF!</definedName>
    <definedName name="___PAG9" localSheetId="96">#REF!</definedName>
    <definedName name="___PAG9" localSheetId="97">#REF!</definedName>
    <definedName name="___PAG9" localSheetId="98">#REF!</definedName>
    <definedName name="___PAG9" localSheetId="99">#REF!</definedName>
    <definedName name="___PAG9" localSheetId="100">#REF!</definedName>
    <definedName name="___PAG9" localSheetId="101">#REF!</definedName>
    <definedName name="___PAG9" localSheetId="102">#REF!</definedName>
    <definedName name="___PAG9" localSheetId="103">#REF!</definedName>
    <definedName name="___PAG9" localSheetId="104">#REF!</definedName>
    <definedName name="___PAG9" localSheetId="105">#REF!</definedName>
    <definedName name="___PAG9" localSheetId="112">#REF!</definedName>
    <definedName name="___PAG9" localSheetId="131">#REF!</definedName>
    <definedName name="___PAG9" localSheetId="133">#REF!</definedName>
    <definedName name="___PAG9" localSheetId="135">#REF!</definedName>
    <definedName name="___PAG9" localSheetId="137">#REF!</definedName>
    <definedName name="___PAG9" localSheetId="138">#REF!</definedName>
    <definedName name="___PAG9" localSheetId="139">#REF!</definedName>
    <definedName name="__imp1" localSheetId="1">#REF!</definedName>
    <definedName name="__imp1" localSheetId="150">#REF!</definedName>
    <definedName name="__imp1" localSheetId="18">#REF!</definedName>
    <definedName name="__imp1" localSheetId="19">#REF!</definedName>
    <definedName name="__imp1" localSheetId="20">#REF!</definedName>
    <definedName name="__imp1" localSheetId="21">#REF!</definedName>
    <definedName name="__imp1" localSheetId="22">#REF!</definedName>
    <definedName name="__imp1" localSheetId="23">#REF!</definedName>
    <definedName name="__imp1" localSheetId="24">#REF!</definedName>
    <definedName name="__imp1" localSheetId="25">#REF!</definedName>
    <definedName name="__imp1" localSheetId="26">#REF!</definedName>
    <definedName name="__imp1" localSheetId="27">#REF!</definedName>
    <definedName name="__imp1" localSheetId="28">#REF!</definedName>
    <definedName name="__imp1" localSheetId="29">#REF!</definedName>
    <definedName name="__imp1" localSheetId="30">#REF!</definedName>
    <definedName name="__imp1" localSheetId="31">#REF!</definedName>
    <definedName name="__imp1" localSheetId="33">#REF!</definedName>
    <definedName name="__imp1" localSheetId="3">#REF!</definedName>
    <definedName name="__imp1" localSheetId="4">#REF!</definedName>
    <definedName name="__imp1" localSheetId="34">#REF!</definedName>
    <definedName name="__imp1" localSheetId="35">#REF!</definedName>
    <definedName name="__imp1" localSheetId="37">#REF!</definedName>
    <definedName name="__imp1" localSheetId="38">#REF!</definedName>
    <definedName name="__imp1" localSheetId="39">#REF!</definedName>
    <definedName name="__imp1" localSheetId="40">#REF!</definedName>
    <definedName name="__imp1" localSheetId="41">#REF!</definedName>
    <definedName name="__imp1" localSheetId="42">#REF!</definedName>
    <definedName name="__imp1" localSheetId="43">#REF!</definedName>
    <definedName name="__imp1" localSheetId="44">#REF!</definedName>
    <definedName name="__imp1" localSheetId="46">#REF!</definedName>
    <definedName name="__imp1" localSheetId="47">#REF!</definedName>
    <definedName name="__imp1" localSheetId="48">#REF!</definedName>
    <definedName name="__imp1" localSheetId="5">#REF!</definedName>
    <definedName name="__imp1" localSheetId="49">#REF!</definedName>
    <definedName name="__imp1" localSheetId="50">#REF!</definedName>
    <definedName name="__imp1" localSheetId="51">#REF!</definedName>
    <definedName name="__imp1" localSheetId="52">#REF!</definedName>
    <definedName name="__imp1" localSheetId="53">#REF!</definedName>
    <definedName name="__imp1" localSheetId="54">#REF!</definedName>
    <definedName name="__imp1" localSheetId="56">#REF!</definedName>
    <definedName name="__imp1" localSheetId="59">#REF!</definedName>
    <definedName name="__imp1" localSheetId="60">#REF!</definedName>
    <definedName name="__imp1" localSheetId="61">#REF!</definedName>
    <definedName name="__imp1" localSheetId="62">#REF!</definedName>
    <definedName name="__imp1" localSheetId="63">#REF!</definedName>
    <definedName name="__imp1" localSheetId="64">#REF!</definedName>
    <definedName name="__imp1" localSheetId="65">#REF!</definedName>
    <definedName name="__imp1" localSheetId="66">#REF!</definedName>
    <definedName name="__imp1" localSheetId="7">#REF!</definedName>
    <definedName name="__imp1" localSheetId="8">#REF!</definedName>
    <definedName name="__imp1" localSheetId="67">#REF!</definedName>
    <definedName name="__imp1" localSheetId="68">#REF!</definedName>
    <definedName name="__imp1" localSheetId="77">#REF!</definedName>
    <definedName name="__imp1" localSheetId="9">#REF!</definedName>
    <definedName name="__imp1" localSheetId="10">#REF!</definedName>
    <definedName name="__imp1" localSheetId="78">#REF!</definedName>
    <definedName name="__imp1" localSheetId="79">#REF!</definedName>
    <definedName name="__imp1" localSheetId="80">#REF!</definedName>
    <definedName name="__imp1" localSheetId="81">#REF!</definedName>
    <definedName name="__imp1" localSheetId="82">#REF!</definedName>
    <definedName name="__imp1" localSheetId="83">#REF!</definedName>
    <definedName name="__imp1" localSheetId="84">#REF!</definedName>
    <definedName name="__imp1" localSheetId="85">#REF!</definedName>
    <definedName name="__imp1" localSheetId="86">#REF!</definedName>
    <definedName name="__imp1" localSheetId="87">#REF!</definedName>
    <definedName name="__imp1" localSheetId="88">#REF!</definedName>
    <definedName name="__imp1" localSheetId="89">#REF!</definedName>
    <definedName name="__imp1" localSheetId="90">#REF!</definedName>
    <definedName name="__imp1" localSheetId="91">#REF!</definedName>
    <definedName name="__imp1" localSheetId="92">#REF!</definedName>
    <definedName name="__imp1" localSheetId="93">#REF!</definedName>
    <definedName name="__imp1" localSheetId="11">#REF!</definedName>
    <definedName name="__imp1" localSheetId="12">#REF!</definedName>
    <definedName name="__imp1" localSheetId="94">#REF!</definedName>
    <definedName name="__imp1" localSheetId="95">#REF!</definedName>
    <definedName name="__imp1" localSheetId="96">#REF!</definedName>
    <definedName name="__imp1" localSheetId="97">#REF!</definedName>
    <definedName name="__imp1" localSheetId="98">#REF!</definedName>
    <definedName name="__imp1" localSheetId="99">#REF!</definedName>
    <definedName name="__imp1" localSheetId="100">#REF!</definedName>
    <definedName name="__imp1" localSheetId="101">#REF!</definedName>
    <definedName name="__imp1" localSheetId="102">#REF!</definedName>
    <definedName name="__imp1" localSheetId="103">#REF!</definedName>
    <definedName name="__imp1" localSheetId="104">#REF!</definedName>
    <definedName name="__imp1" localSheetId="105">#REF!</definedName>
    <definedName name="__imp1" localSheetId="112">#REF!</definedName>
    <definedName name="__imp1" localSheetId="131">#REF!</definedName>
    <definedName name="__imp1" localSheetId="133">#REF!</definedName>
    <definedName name="__imp1" localSheetId="135">#REF!</definedName>
    <definedName name="__imp1" localSheetId="137">#REF!</definedName>
    <definedName name="__imp1" localSheetId="138">#REF!</definedName>
    <definedName name="__imp1" localSheetId="139">#REF!</definedName>
    <definedName name="__imp1" localSheetId="141">#REF!</definedName>
    <definedName name="__imp2" localSheetId="1">#REF!</definedName>
    <definedName name="__imp2" localSheetId="150">#REF!</definedName>
    <definedName name="__imp2" localSheetId="18">#REF!</definedName>
    <definedName name="__imp2" localSheetId="19">#REF!</definedName>
    <definedName name="__imp2" localSheetId="20">#REF!</definedName>
    <definedName name="__imp2" localSheetId="21">#REF!</definedName>
    <definedName name="__imp2" localSheetId="22">#REF!</definedName>
    <definedName name="__imp2" localSheetId="23">#REF!</definedName>
    <definedName name="__imp2" localSheetId="24">#REF!</definedName>
    <definedName name="__imp2" localSheetId="25">#REF!</definedName>
    <definedName name="__imp2" localSheetId="26">#REF!</definedName>
    <definedName name="__imp2" localSheetId="27">#REF!</definedName>
    <definedName name="__imp2" localSheetId="28">#REF!</definedName>
    <definedName name="__imp2" localSheetId="29">#REF!</definedName>
    <definedName name="__imp2" localSheetId="30">#REF!</definedName>
    <definedName name="__imp2" localSheetId="31">#REF!</definedName>
    <definedName name="__imp2" localSheetId="33">#REF!</definedName>
    <definedName name="__imp2" localSheetId="3">#REF!</definedName>
    <definedName name="__imp2" localSheetId="4">#REF!</definedName>
    <definedName name="__imp2" localSheetId="34">#REF!</definedName>
    <definedName name="__imp2" localSheetId="35">#REF!</definedName>
    <definedName name="__imp2" localSheetId="37">#REF!</definedName>
    <definedName name="__imp2" localSheetId="38">#REF!</definedName>
    <definedName name="__imp2" localSheetId="39">#REF!</definedName>
    <definedName name="__imp2" localSheetId="40">#REF!</definedName>
    <definedName name="__imp2" localSheetId="41">#REF!</definedName>
    <definedName name="__imp2" localSheetId="42">#REF!</definedName>
    <definedName name="__imp2" localSheetId="43">#REF!</definedName>
    <definedName name="__imp2" localSheetId="44">#REF!</definedName>
    <definedName name="__imp2" localSheetId="46">#REF!</definedName>
    <definedName name="__imp2" localSheetId="47">#REF!</definedName>
    <definedName name="__imp2" localSheetId="48">#REF!</definedName>
    <definedName name="__imp2" localSheetId="5">#REF!</definedName>
    <definedName name="__imp2" localSheetId="49">#REF!</definedName>
    <definedName name="__imp2" localSheetId="50">#REF!</definedName>
    <definedName name="__imp2" localSheetId="51">#REF!</definedName>
    <definedName name="__imp2" localSheetId="52">#REF!</definedName>
    <definedName name="__imp2" localSheetId="53">#REF!</definedName>
    <definedName name="__imp2" localSheetId="54">#REF!</definedName>
    <definedName name="__imp2" localSheetId="56">#REF!</definedName>
    <definedName name="__imp2" localSheetId="59">#REF!</definedName>
    <definedName name="__imp2" localSheetId="60">#REF!</definedName>
    <definedName name="__imp2" localSheetId="61">#REF!</definedName>
    <definedName name="__imp2" localSheetId="62">#REF!</definedName>
    <definedName name="__imp2" localSheetId="63">#REF!</definedName>
    <definedName name="__imp2" localSheetId="64">#REF!</definedName>
    <definedName name="__imp2" localSheetId="65">#REF!</definedName>
    <definedName name="__imp2" localSheetId="66">#REF!</definedName>
    <definedName name="__imp2" localSheetId="7">#REF!</definedName>
    <definedName name="__imp2" localSheetId="8">#REF!</definedName>
    <definedName name="__imp2" localSheetId="67">#REF!</definedName>
    <definedName name="__imp2" localSheetId="68">#REF!</definedName>
    <definedName name="__imp2" localSheetId="77">#REF!</definedName>
    <definedName name="__imp2" localSheetId="9">#REF!</definedName>
    <definedName name="__imp2" localSheetId="10">#REF!</definedName>
    <definedName name="__imp2" localSheetId="78">#REF!</definedName>
    <definedName name="__imp2" localSheetId="79">#REF!</definedName>
    <definedName name="__imp2" localSheetId="80">#REF!</definedName>
    <definedName name="__imp2" localSheetId="81">#REF!</definedName>
    <definedName name="__imp2" localSheetId="82">#REF!</definedName>
    <definedName name="__imp2" localSheetId="83">#REF!</definedName>
    <definedName name="__imp2" localSheetId="84">#REF!</definedName>
    <definedName name="__imp2" localSheetId="85">#REF!</definedName>
    <definedName name="__imp2" localSheetId="86">#REF!</definedName>
    <definedName name="__imp2" localSheetId="87">#REF!</definedName>
    <definedName name="__imp2" localSheetId="88">#REF!</definedName>
    <definedName name="__imp2" localSheetId="89">#REF!</definedName>
    <definedName name="__imp2" localSheetId="90">#REF!</definedName>
    <definedName name="__imp2" localSheetId="91">#REF!</definedName>
    <definedName name="__imp2" localSheetId="92">#REF!</definedName>
    <definedName name="__imp2" localSheetId="93">#REF!</definedName>
    <definedName name="__imp2" localSheetId="11">#REF!</definedName>
    <definedName name="__imp2" localSheetId="12">#REF!</definedName>
    <definedName name="__imp2" localSheetId="94">#REF!</definedName>
    <definedName name="__imp2" localSheetId="95">#REF!</definedName>
    <definedName name="__imp2" localSheetId="96">#REF!</definedName>
    <definedName name="__imp2" localSheetId="97">#REF!</definedName>
    <definedName name="__imp2" localSheetId="98">#REF!</definedName>
    <definedName name="__imp2" localSheetId="99">#REF!</definedName>
    <definedName name="__imp2" localSheetId="100">#REF!</definedName>
    <definedName name="__imp2" localSheetId="101">#REF!</definedName>
    <definedName name="__imp2" localSheetId="102">#REF!</definedName>
    <definedName name="__imp2" localSheetId="103">#REF!</definedName>
    <definedName name="__imp2" localSheetId="104">#REF!</definedName>
    <definedName name="__imp2" localSheetId="105">#REF!</definedName>
    <definedName name="__imp2" localSheetId="112">#REF!</definedName>
    <definedName name="__imp2" localSheetId="131">#REF!</definedName>
    <definedName name="__imp2" localSheetId="133">#REF!</definedName>
    <definedName name="__imp2" localSheetId="135">#REF!</definedName>
    <definedName name="__imp2" localSheetId="137">#REF!</definedName>
    <definedName name="__imp2" localSheetId="138">#REF!</definedName>
    <definedName name="__imp2" localSheetId="139">#REF!</definedName>
    <definedName name="__imp2" localSheetId="141">#REF!</definedName>
    <definedName name="__pag03" localSheetId="1">#REF!</definedName>
    <definedName name="__pag03" localSheetId="16">#REF!</definedName>
    <definedName name="__pag03" localSheetId="150">#REF!</definedName>
    <definedName name="__pag03" localSheetId="151">#REF!</definedName>
    <definedName name="__pag03" localSheetId="17">#REF!</definedName>
    <definedName name="__pag03" localSheetId="18">#REF!</definedName>
    <definedName name="__pag03" localSheetId="19">#REF!</definedName>
    <definedName name="__pag03" localSheetId="20">#REF!</definedName>
    <definedName name="__pag03" localSheetId="21">#REF!</definedName>
    <definedName name="__pag03" localSheetId="22">#REF!</definedName>
    <definedName name="__pag03" localSheetId="23">#REF!</definedName>
    <definedName name="__pag03" localSheetId="24">#REF!</definedName>
    <definedName name="__pag03" localSheetId="25">#REF!</definedName>
    <definedName name="__pag03" localSheetId="26">#REF!</definedName>
    <definedName name="__pag03" localSheetId="27">#REF!</definedName>
    <definedName name="__pag03" localSheetId="28">#REF!</definedName>
    <definedName name="__pag03" localSheetId="29">#REF!</definedName>
    <definedName name="__pag03" localSheetId="30">#REF!</definedName>
    <definedName name="__pag03" localSheetId="31">#REF!</definedName>
    <definedName name="__pag03" localSheetId="33">#REF!</definedName>
    <definedName name="__pag03" localSheetId="3">#REF!</definedName>
    <definedName name="__pag03" localSheetId="4">#REF!</definedName>
    <definedName name="__pag03" localSheetId="34">#REF!</definedName>
    <definedName name="__pag03" localSheetId="35">#REF!</definedName>
    <definedName name="__pag03" localSheetId="37">#REF!</definedName>
    <definedName name="__pag03" localSheetId="38">#REF!</definedName>
    <definedName name="__pag03" localSheetId="39">#REF!</definedName>
    <definedName name="__pag03" localSheetId="40">#REF!</definedName>
    <definedName name="__pag03" localSheetId="41">#REF!</definedName>
    <definedName name="__pag03" localSheetId="42">#REF!</definedName>
    <definedName name="__pag03" localSheetId="43">#REF!</definedName>
    <definedName name="__pag03" localSheetId="44">#REF!</definedName>
    <definedName name="__pag03" localSheetId="46">#REF!</definedName>
    <definedName name="__pag03" localSheetId="47">#REF!</definedName>
    <definedName name="__pag03" localSheetId="48">#REF!</definedName>
    <definedName name="__pag03" localSheetId="5">#REF!</definedName>
    <definedName name="__pag03" localSheetId="49">#REF!</definedName>
    <definedName name="__pag03" localSheetId="50">#REF!</definedName>
    <definedName name="__pag03" localSheetId="51">#REF!</definedName>
    <definedName name="__pag03" localSheetId="52">#REF!</definedName>
    <definedName name="__pag03" localSheetId="53">#REF!</definedName>
    <definedName name="__pag03" localSheetId="54">#REF!</definedName>
    <definedName name="__pag03" localSheetId="56">#REF!</definedName>
    <definedName name="__pag03" localSheetId="59">#REF!</definedName>
    <definedName name="__pag03" localSheetId="60">#REF!</definedName>
    <definedName name="__pag03" localSheetId="61">#REF!</definedName>
    <definedName name="__pag03" localSheetId="62">#REF!</definedName>
    <definedName name="__pag03" localSheetId="63">#REF!</definedName>
    <definedName name="__pag03" localSheetId="64">#REF!</definedName>
    <definedName name="__pag03" localSheetId="65">#REF!</definedName>
    <definedName name="__pag03" localSheetId="66">#REF!</definedName>
    <definedName name="__pag03" localSheetId="7">#REF!</definedName>
    <definedName name="__pag03" localSheetId="8">#REF!</definedName>
    <definedName name="__pag03" localSheetId="67">#REF!</definedName>
    <definedName name="__pag03" localSheetId="68">#REF!</definedName>
    <definedName name="__pag03" localSheetId="77">#REF!</definedName>
    <definedName name="__pag03" localSheetId="9">#REF!</definedName>
    <definedName name="__pag03" localSheetId="10">#REF!</definedName>
    <definedName name="__pag03" localSheetId="78">#REF!</definedName>
    <definedName name="__pag03" localSheetId="79">#REF!</definedName>
    <definedName name="__pag03" localSheetId="80">#REF!</definedName>
    <definedName name="__pag03" localSheetId="81">#REF!</definedName>
    <definedName name="__pag03" localSheetId="82">#REF!</definedName>
    <definedName name="__pag03" localSheetId="83">#REF!</definedName>
    <definedName name="__pag03" localSheetId="84">#REF!</definedName>
    <definedName name="__pag03" localSheetId="85">#REF!</definedName>
    <definedName name="__pag03" localSheetId="86">#REF!</definedName>
    <definedName name="__pag03" localSheetId="87">#REF!</definedName>
    <definedName name="__pag03" localSheetId="88">#REF!</definedName>
    <definedName name="__pag03" localSheetId="89">#REF!</definedName>
    <definedName name="__pag03" localSheetId="90">#REF!</definedName>
    <definedName name="__pag03" localSheetId="91">#REF!</definedName>
    <definedName name="__pag03" localSheetId="92">#REF!</definedName>
    <definedName name="__pag03" localSheetId="93">#REF!</definedName>
    <definedName name="__pag03" localSheetId="11">#REF!</definedName>
    <definedName name="__pag03" localSheetId="12">#REF!</definedName>
    <definedName name="__pag03" localSheetId="94">#REF!</definedName>
    <definedName name="__pag03" localSheetId="95">#REF!</definedName>
    <definedName name="__pag03" localSheetId="96">#REF!</definedName>
    <definedName name="__pag03" localSheetId="97">#REF!</definedName>
    <definedName name="__pag03" localSheetId="98">#REF!</definedName>
    <definedName name="__pag03" localSheetId="99">#REF!</definedName>
    <definedName name="__pag03" localSheetId="100">#REF!</definedName>
    <definedName name="__pag03" localSheetId="101">#REF!</definedName>
    <definedName name="__pag03" localSheetId="102">#REF!</definedName>
    <definedName name="__pag03" localSheetId="103">#REF!</definedName>
    <definedName name="__pag03" localSheetId="104">#REF!</definedName>
    <definedName name="__pag03" localSheetId="105">#REF!</definedName>
    <definedName name="__pag03" localSheetId="112">#REF!</definedName>
    <definedName name="__pag03" localSheetId="131">#REF!</definedName>
    <definedName name="__pag03" localSheetId="133">#REF!</definedName>
    <definedName name="__pag03" localSheetId="135">#REF!</definedName>
    <definedName name="__pag03" localSheetId="137">#REF!</definedName>
    <definedName name="__pag03" localSheetId="138">#REF!</definedName>
    <definedName name="__pag03" localSheetId="139">#REF!</definedName>
    <definedName name="__pag04" localSheetId="1">#REF!</definedName>
    <definedName name="__pag04" localSheetId="16">#REF!</definedName>
    <definedName name="__pag04" localSheetId="150">#REF!</definedName>
    <definedName name="__pag04" localSheetId="151">#REF!</definedName>
    <definedName name="__pag04" localSheetId="17">#REF!</definedName>
    <definedName name="__pag04" localSheetId="18">#REF!</definedName>
    <definedName name="__pag04" localSheetId="19">#REF!</definedName>
    <definedName name="__pag04" localSheetId="20">#REF!</definedName>
    <definedName name="__pag04" localSheetId="21">#REF!</definedName>
    <definedName name="__pag04" localSheetId="22">#REF!</definedName>
    <definedName name="__pag04" localSheetId="23">#REF!</definedName>
    <definedName name="__pag04" localSheetId="24">#REF!</definedName>
    <definedName name="__pag04" localSheetId="25">#REF!</definedName>
    <definedName name="__pag04" localSheetId="26">#REF!</definedName>
    <definedName name="__pag04" localSheetId="27">#REF!</definedName>
    <definedName name="__pag04" localSheetId="28">#REF!</definedName>
    <definedName name="__pag04" localSheetId="29">#REF!</definedName>
    <definedName name="__pag04" localSheetId="30">#REF!</definedName>
    <definedName name="__pag04" localSheetId="31">#REF!</definedName>
    <definedName name="__pag04" localSheetId="33">#REF!</definedName>
    <definedName name="__pag04" localSheetId="3">#REF!</definedName>
    <definedName name="__pag04" localSheetId="4">#REF!</definedName>
    <definedName name="__pag04" localSheetId="34">#REF!</definedName>
    <definedName name="__pag04" localSheetId="35">#REF!</definedName>
    <definedName name="__pag04" localSheetId="37">#REF!</definedName>
    <definedName name="__pag04" localSheetId="38">#REF!</definedName>
    <definedName name="__pag04" localSheetId="39">#REF!</definedName>
    <definedName name="__pag04" localSheetId="40">#REF!</definedName>
    <definedName name="__pag04" localSheetId="41">#REF!</definedName>
    <definedName name="__pag04" localSheetId="42">#REF!</definedName>
    <definedName name="__pag04" localSheetId="43">#REF!</definedName>
    <definedName name="__pag04" localSheetId="44">#REF!</definedName>
    <definedName name="__pag04" localSheetId="46">#REF!</definedName>
    <definedName name="__pag04" localSheetId="47">#REF!</definedName>
    <definedName name="__pag04" localSheetId="48">#REF!</definedName>
    <definedName name="__pag04" localSheetId="5">#REF!</definedName>
    <definedName name="__pag04" localSheetId="49">#REF!</definedName>
    <definedName name="__pag04" localSheetId="50">#REF!</definedName>
    <definedName name="__pag04" localSheetId="51">#REF!</definedName>
    <definedName name="__pag04" localSheetId="52">#REF!</definedName>
    <definedName name="__pag04" localSheetId="53">#REF!</definedName>
    <definedName name="__pag04" localSheetId="54">#REF!</definedName>
    <definedName name="__pag04" localSheetId="56">#REF!</definedName>
    <definedName name="__pag04" localSheetId="59">#REF!</definedName>
    <definedName name="__pag04" localSheetId="60">#REF!</definedName>
    <definedName name="__pag04" localSheetId="61">#REF!</definedName>
    <definedName name="__pag04" localSheetId="62">#REF!</definedName>
    <definedName name="__pag04" localSheetId="63">#REF!</definedName>
    <definedName name="__pag04" localSheetId="64">#REF!</definedName>
    <definedName name="__pag04" localSheetId="65">#REF!</definedName>
    <definedName name="__pag04" localSheetId="66">#REF!</definedName>
    <definedName name="__pag04" localSheetId="7">#REF!</definedName>
    <definedName name="__pag04" localSheetId="8">#REF!</definedName>
    <definedName name="__pag04" localSheetId="67">#REF!</definedName>
    <definedName name="__pag04" localSheetId="68">#REF!</definedName>
    <definedName name="__pag04" localSheetId="77">#REF!</definedName>
    <definedName name="__pag04" localSheetId="9">#REF!</definedName>
    <definedName name="__pag04" localSheetId="10">#REF!</definedName>
    <definedName name="__pag04" localSheetId="78">#REF!</definedName>
    <definedName name="__pag04" localSheetId="79">#REF!</definedName>
    <definedName name="__pag04" localSheetId="80">#REF!</definedName>
    <definedName name="__pag04" localSheetId="81">#REF!</definedName>
    <definedName name="__pag04" localSheetId="82">#REF!</definedName>
    <definedName name="__pag04" localSheetId="83">#REF!</definedName>
    <definedName name="__pag04" localSheetId="84">#REF!</definedName>
    <definedName name="__pag04" localSheetId="85">#REF!</definedName>
    <definedName name="__pag04" localSheetId="86">#REF!</definedName>
    <definedName name="__pag04" localSheetId="87">#REF!</definedName>
    <definedName name="__pag04" localSheetId="88">#REF!</definedName>
    <definedName name="__pag04" localSheetId="89">#REF!</definedName>
    <definedName name="__pag04" localSheetId="90">#REF!</definedName>
    <definedName name="__pag04" localSheetId="91">#REF!</definedName>
    <definedName name="__pag04" localSheetId="92">#REF!</definedName>
    <definedName name="__pag04" localSheetId="93">#REF!</definedName>
    <definedName name="__pag04" localSheetId="11">#REF!</definedName>
    <definedName name="__pag04" localSheetId="12">#REF!</definedName>
    <definedName name="__pag04" localSheetId="94">#REF!</definedName>
    <definedName name="__pag04" localSheetId="95">#REF!</definedName>
    <definedName name="__pag04" localSheetId="96">#REF!</definedName>
    <definedName name="__pag04" localSheetId="97">#REF!</definedName>
    <definedName name="__pag04" localSheetId="98">#REF!</definedName>
    <definedName name="__pag04" localSheetId="99">#REF!</definedName>
    <definedName name="__pag04" localSheetId="100">#REF!</definedName>
    <definedName name="__pag04" localSheetId="101">#REF!</definedName>
    <definedName name="__pag04" localSheetId="102">#REF!</definedName>
    <definedName name="__pag04" localSheetId="103">#REF!</definedName>
    <definedName name="__pag04" localSheetId="104">#REF!</definedName>
    <definedName name="__pag04" localSheetId="105">#REF!</definedName>
    <definedName name="__pag04" localSheetId="112">#REF!</definedName>
    <definedName name="__pag04" localSheetId="131">#REF!</definedName>
    <definedName name="__pag04" localSheetId="133">#REF!</definedName>
    <definedName name="__pag04" localSheetId="135">#REF!</definedName>
    <definedName name="__pag04" localSheetId="137">#REF!</definedName>
    <definedName name="__pag04" localSheetId="138">#REF!</definedName>
    <definedName name="__pag04" localSheetId="139">#REF!</definedName>
    <definedName name="__pag040" localSheetId="1">#REF!</definedName>
    <definedName name="__pag040" localSheetId="16">#REF!</definedName>
    <definedName name="__pag040" localSheetId="150">#REF!</definedName>
    <definedName name="__pag040" localSheetId="151">#REF!</definedName>
    <definedName name="__pag040" localSheetId="17">#REF!</definedName>
    <definedName name="__pag040" localSheetId="18">#REF!</definedName>
    <definedName name="__pag040" localSheetId="19">#REF!</definedName>
    <definedName name="__pag040" localSheetId="20">#REF!</definedName>
    <definedName name="__pag040" localSheetId="21">#REF!</definedName>
    <definedName name="__pag040" localSheetId="22">#REF!</definedName>
    <definedName name="__pag040" localSheetId="23">#REF!</definedName>
    <definedName name="__pag040" localSheetId="24">#REF!</definedName>
    <definedName name="__pag040" localSheetId="25">#REF!</definedName>
    <definedName name="__pag040" localSheetId="26">#REF!</definedName>
    <definedName name="__pag040" localSheetId="27">#REF!</definedName>
    <definedName name="__pag040" localSheetId="28">#REF!</definedName>
    <definedName name="__pag040" localSheetId="29">#REF!</definedName>
    <definedName name="__pag040" localSheetId="30">#REF!</definedName>
    <definedName name="__pag040" localSheetId="31">#REF!</definedName>
    <definedName name="__pag040" localSheetId="33">#REF!</definedName>
    <definedName name="__pag040" localSheetId="3">#REF!</definedName>
    <definedName name="__pag040" localSheetId="4">#REF!</definedName>
    <definedName name="__pag040" localSheetId="34">#REF!</definedName>
    <definedName name="__pag040" localSheetId="35">#REF!</definedName>
    <definedName name="__pag040" localSheetId="37">#REF!</definedName>
    <definedName name="__pag040" localSheetId="38">#REF!</definedName>
    <definedName name="__pag040" localSheetId="39">#REF!</definedName>
    <definedName name="__pag040" localSheetId="40">#REF!</definedName>
    <definedName name="__pag040" localSheetId="41">#REF!</definedName>
    <definedName name="__pag040" localSheetId="42">#REF!</definedName>
    <definedName name="__pag040" localSheetId="43">#REF!</definedName>
    <definedName name="__pag040" localSheetId="44">#REF!</definedName>
    <definedName name="__pag040" localSheetId="46">#REF!</definedName>
    <definedName name="__pag040" localSheetId="47">#REF!</definedName>
    <definedName name="__pag040" localSheetId="48">#REF!</definedName>
    <definedName name="__pag040" localSheetId="5">#REF!</definedName>
    <definedName name="__pag040" localSheetId="49">#REF!</definedName>
    <definedName name="__pag040" localSheetId="50">#REF!</definedName>
    <definedName name="__pag040" localSheetId="51">#REF!</definedName>
    <definedName name="__pag040" localSheetId="52">#REF!</definedName>
    <definedName name="__pag040" localSheetId="53">#REF!</definedName>
    <definedName name="__pag040" localSheetId="54">#REF!</definedName>
    <definedName name="__pag040" localSheetId="56">#REF!</definedName>
    <definedName name="__pag040" localSheetId="59">#REF!</definedName>
    <definedName name="__pag040" localSheetId="60">#REF!</definedName>
    <definedName name="__pag040" localSheetId="61">#REF!</definedName>
    <definedName name="__pag040" localSheetId="62">#REF!</definedName>
    <definedName name="__pag040" localSheetId="63">#REF!</definedName>
    <definedName name="__pag040" localSheetId="64">#REF!</definedName>
    <definedName name="__pag040" localSheetId="65">#REF!</definedName>
    <definedName name="__pag040" localSheetId="66">#REF!</definedName>
    <definedName name="__pag040" localSheetId="7">#REF!</definedName>
    <definedName name="__pag040" localSheetId="8">#REF!</definedName>
    <definedName name="__pag040" localSheetId="67">#REF!</definedName>
    <definedName name="__pag040" localSheetId="68">#REF!</definedName>
    <definedName name="__pag040" localSheetId="77">#REF!</definedName>
    <definedName name="__pag040" localSheetId="9">#REF!</definedName>
    <definedName name="__pag040" localSheetId="10">#REF!</definedName>
    <definedName name="__pag040" localSheetId="78">#REF!</definedName>
    <definedName name="__pag040" localSheetId="79">#REF!</definedName>
    <definedName name="__pag040" localSheetId="80">#REF!</definedName>
    <definedName name="__pag040" localSheetId="81">#REF!</definedName>
    <definedName name="__pag040" localSheetId="82">#REF!</definedName>
    <definedName name="__pag040" localSheetId="83">#REF!</definedName>
    <definedName name="__pag040" localSheetId="84">#REF!</definedName>
    <definedName name="__pag040" localSheetId="85">#REF!</definedName>
    <definedName name="__pag040" localSheetId="86">#REF!</definedName>
    <definedName name="__pag040" localSheetId="87">#REF!</definedName>
    <definedName name="__pag040" localSheetId="88">#REF!</definedName>
    <definedName name="__pag040" localSheetId="89">#REF!</definedName>
    <definedName name="__pag040" localSheetId="90">#REF!</definedName>
    <definedName name="__pag040" localSheetId="91">#REF!</definedName>
    <definedName name="__pag040" localSheetId="92">#REF!</definedName>
    <definedName name="__pag040" localSheetId="93">#REF!</definedName>
    <definedName name="__pag040" localSheetId="11">#REF!</definedName>
    <definedName name="__pag040" localSheetId="12">#REF!</definedName>
    <definedName name="__pag040" localSheetId="94">#REF!</definedName>
    <definedName name="__pag040" localSheetId="95">#REF!</definedName>
    <definedName name="__pag040" localSheetId="96">#REF!</definedName>
    <definedName name="__pag040" localSheetId="97">#REF!</definedName>
    <definedName name="__pag040" localSheetId="98">#REF!</definedName>
    <definedName name="__pag040" localSheetId="99">#REF!</definedName>
    <definedName name="__pag040" localSheetId="100">#REF!</definedName>
    <definedName name="__pag040" localSheetId="101">#REF!</definedName>
    <definedName name="__pag040" localSheetId="102">#REF!</definedName>
    <definedName name="__pag040" localSheetId="103">#REF!</definedName>
    <definedName name="__pag040" localSheetId="104">#REF!</definedName>
    <definedName name="__pag040" localSheetId="105">#REF!</definedName>
    <definedName name="__pag040" localSheetId="112">#REF!</definedName>
    <definedName name="__pag040" localSheetId="131">#REF!</definedName>
    <definedName name="__pag040" localSheetId="133">#REF!</definedName>
    <definedName name="__pag040" localSheetId="135">#REF!</definedName>
    <definedName name="__pag040" localSheetId="137">#REF!</definedName>
    <definedName name="__pag040" localSheetId="138">#REF!</definedName>
    <definedName name="__pag040" localSheetId="139">#REF!</definedName>
    <definedName name="__pag08" localSheetId="1">#REF!</definedName>
    <definedName name="__pag08" localSheetId="150">#REF!</definedName>
    <definedName name="__pag08" localSheetId="151">#REF!</definedName>
    <definedName name="__pag08" localSheetId="18">#REF!</definedName>
    <definedName name="__pag08" localSheetId="19">#REF!</definedName>
    <definedName name="__pag08" localSheetId="20">#REF!</definedName>
    <definedName name="__pag08" localSheetId="21">#REF!</definedName>
    <definedName name="__pag08" localSheetId="22">#REF!</definedName>
    <definedName name="__pag08" localSheetId="23">#REF!</definedName>
    <definedName name="__pag08" localSheetId="24">#REF!</definedName>
    <definedName name="__pag08" localSheetId="25">#REF!</definedName>
    <definedName name="__pag08" localSheetId="26">#REF!</definedName>
    <definedName name="__pag08" localSheetId="27">#REF!</definedName>
    <definedName name="__pag08" localSheetId="28">#REF!</definedName>
    <definedName name="__pag08" localSheetId="29">#REF!</definedName>
    <definedName name="__pag08" localSheetId="30">#REF!</definedName>
    <definedName name="__pag08" localSheetId="31">#REF!</definedName>
    <definedName name="__pag08" localSheetId="33">#REF!</definedName>
    <definedName name="__pag08" localSheetId="3">#REF!</definedName>
    <definedName name="__pag08" localSheetId="4">#REF!</definedName>
    <definedName name="__pag08" localSheetId="34">#REF!</definedName>
    <definedName name="__pag08" localSheetId="35">#REF!</definedName>
    <definedName name="__pag08" localSheetId="37">#REF!</definedName>
    <definedName name="__pag08" localSheetId="38">#REF!</definedName>
    <definedName name="__pag08" localSheetId="39">#REF!</definedName>
    <definedName name="__pag08" localSheetId="40">#REF!</definedName>
    <definedName name="__pag08" localSheetId="41">#REF!</definedName>
    <definedName name="__pag08" localSheetId="42">#REF!</definedName>
    <definedName name="__pag08" localSheetId="43">#REF!</definedName>
    <definedName name="__pag08" localSheetId="44">#REF!</definedName>
    <definedName name="__pag08" localSheetId="46">#REF!</definedName>
    <definedName name="__pag08" localSheetId="47">#REF!</definedName>
    <definedName name="__pag08" localSheetId="48">#REF!</definedName>
    <definedName name="__pag08" localSheetId="5">#REF!</definedName>
    <definedName name="__pag08" localSheetId="49">#REF!</definedName>
    <definedName name="__pag08" localSheetId="50">#REF!</definedName>
    <definedName name="__pag08" localSheetId="51">#REF!</definedName>
    <definedName name="__pag08" localSheetId="52">#REF!</definedName>
    <definedName name="__pag08" localSheetId="53">#REF!</definedName>
    <definedName name="__pag08" localSheetId="54">#REF!</definedName>
    <definedName name="__pag08" localSheetId="56">#REF!</definedName>
    <definedName name="__pag08" localSheetId="59">#REF!</definedName>
    <definedName name="__pag08" localSheetId="60">#REF!</definedName>
    <definedName name="__pag08" localSheetId="61">#REF!</definedName>
    <definedName name="__pag08" localSheetId="62">#REF!</definedName>
    <definedName name="__pag08" localSheetId="63">#REF!</definedName>
    <definedName name="__pag08" localSheetId="64">#REF!</definedName>
    <definedName name="__pag08" localSheetId="65">#REF!</definedName>
    <definedName name="__pag08" localSheetId="66">#REF!</definedName>
    <definedName name="__pag08" localSheetId="7">#REF!</definedName>
    <definedName name="__pag08" localSheetId="8">#REF!</definedName>
    <definedName name="__pag08" localSheetId="67">#REF!</definedName>
    <definedName name="__pag08" localSheetId="68">#REF!</definedName>
    <definedName name="__pag08" localSheetId="77">#REF!</definedName>
    <definedName name="__pag08" localSheetId="9">#REF!</definedName>
    <definedName name="__pag08" localSheetId="10">#REF!</definedName>
    <definedName name="__pag08" localSheetId="78">#REF!</definedName>
    <definedName name="__pag08" localSheetId="79">#REF!</definedName>
    <definedName name="__pag08" localSheetId="80">#REF!</definedName>
    <definedName name="__pag08" localSheetId="81">#REF!</definedName>
    <definedName name="__pag08" localSheetId="82">#REF!</definedName>
    <definedName name="__pag08" localSheetId="83">#REF!</definedName>
    <definedName name="__pag08" localSheetId="84">#REF!</definedName>
    <definedName name="__pag08" localSheetId="85">#REF!</definedName>
    <definedName name="__pag08" localSheetId="86">#REF!</definedName>
    <definedName name="__pag08" localSheetId="87">#REF!</definedName>
    <definedName name="__pag08" localSheetId="88">#REF!</definedName>
    <definedName name="__pag08" localSheetId="89">#REF!</definedName>
    <definedName name="__pag08" localSheetId="90">#REF!</definedName>
    <definedName name="__pag08" localSheetId="91">#REF!</definedName>
    <definedName name="__pag08" localSheetId="92">#REF!</definedName>
    <definedName name="__pag08" localSheetId="93">#REF!</definedName>
    <definedName name="__pag08" localSheetId="11">#REF!</definedName>
    <definedName name="__pag08" localSheetId="12">#REF!</definedName>
    <definedName name="__pag08" localSheetId="94">#REF!</definedName>
    <definedName name="__pag08" localSheetId="95">#REF!</definedName>
    <definedName name="__pag08" localSheetId="96">#REF!</definedName>
    <definedName name="__pag08" localSheetId="97">#REF!</definedName>
    <definedName name="__pag08" localSheetId="98">#REF!</definedName>
    <definedName name="__pag08" localSheetId="99">#REF!</definedName>
    <definedName name="__pag08" localSheetId="100">#REF!</definedName>
    <definedName name="__pag08" localSheetId="101">#REF!</definedName>
    <definedName name="__pag08" localSheetId="102">#REF!</definedName>
    <definedName name="__pag08" localSheetId="103">#REF!</definedName>
    <definedName name="__pag08" localSheetId="104">#REF!</definedName>
    <definedName name="__pag08" localSheetId="105">#REF!</definedName>
    <definedName name="__pag08" localSheetId="112">#REF!</definedName>
    <definedName name="__pag08" localSheetId="131">#REF!</definedName>
    <definedName name="__pag08" localSheetId="133">#REF!</definedName>
    <definedName name="__pag08" localSheetId="135">#REF!</definedName>
    <definedName name="__pag08" localSheetId="137">#REF!</definedName>
    <definedName name="__pag08" localSheetId="138">#REF!</definedName>
    <definedName name="__pag08" localSheetId="139">#REF!</definedName>
    <definedName name="__PAG3" localSheetId="1">#REF!</definedName>
    <definedName name="__PAG3" localSheetId="150">#REF!</definedName>
    <definedName name="__PAG3" localSheetId="151">#REF!</definedName>
    <definedName name="__PAG3" localSheetId="18">#REF!</definedName>
    <definedName name="__PAG3" localSheetId="19">#REF!</definedName>
    <definedName name="__PAG3" localSheetId="20">#REF!</definedName>
    <definedName name="__PAG3" localSheetId="21">#REF!</definedName>
    <definedName name="__PAG3" localSheetId="22">#REF!</definedName>
    <definedName name="__PAG3" localSheetId="23">#REF!</definedName>
    <definedName name="__PAG3" localSheetId="24">#REF!</definedName>
    <definedName name="__PAG3" localSheetId="25">#REF!</definedName>
    <definedName name="__PAG3" localSheetId="26">#REF!</definedName>
    <definedName name="__PAG3" localSheetId="27">#REF!</definedName>
    <definedName name="__PAG3" localSheetId="28">#REF!</definedName>
    <definedName name="__PAG3" localSheetId="29">#REF!</definedName>
    <definedName name="__PAG3" localSheetId="30">#REF!</definedName>
    <definedName name="__PAG3" localSheetId="31">#REF!</definedName>
    <definedName name="__PAG3" localSheetId="33">#REF!</definedName>
    <definedName name="__PAG3" localSheetId="3">#REF!</definedName>
    <definedName name="__PAG3" localSheetId="4">#REF!</definedName>
    <definedName name="__PAG3" localSheetId="34">#REF!</definedName>
    <definedName name="__PAG3" localSheetId="35">#REF!</definedName>
    <definedName name="__PAG3" localSheetId="37">#REF!</definedName>
    <definedName name="__PAG3" localSheetId="38">#REF!</definedName>
    <definedName name="__PAG3" localSheetId="39">#REF!</definedName>
    <definedName name="__PAG3" localSheetId="40">#REF!</definedName>
    <definedName name="__PAG3" localSheetId="41">#REF!</definedName>
    <definedName name="__PAG3" localSheetId="42">#REF!</definedName>
    <definedName name="__PAG3" localSheetId="43">#REF!</definedName>
    <definedName name="__PAG3" localSheetId="44">#REF!</definedName>
    <definedName name="__PAG3" localSheetId="46">#REF!</definedName>
    <definedName name="__PAG3" localSheetId="47">#REF!</definedName>
    <definedName name="__PAG3" localSheetId="48">#REF!</definedName>
    <definedName name="__PAG3" localSheetId="5">#REF!</definedName>
    <definedName name="__PAG3" localSheetId="49">#REF!</definedName>
    <definedName name="__PAG3" localSheetId="50">#REF!</definedName>
    <definedName name="__PAG3" localSheetId="51">#REF!</definedName>
    <definedName name="__PAG3" localSheetId="52">#REF!</definedName>
    <definedName name="__PAG3" localSheetId="53">#REF!</definedName>
    <definedName name="__PAG3" localSheetId="54">#REF!</definedName>
    <definedName name="__PAG3" localSheetId="56">#REF!</definedName>
    <definedName name="__PAG3" localSheetId="59">#REF!</definedName>
    <definedName name="__PAG3" localSheetId="60">#REF!</definedName>
    <definedName name="__PAG3" localSheetId="61">#REF!</definedName>
    <definedName name="__PAG3" localSheetId="62">#REF!</definedName>
    <definedName name="__PAG3" localSheetId="63">#REF!</definedName>
    <definedName name="__PAG3" localSheetId="64">#REF!</definedName>
    <definedName name="__PAG3" localSheetId="65">#REF!</definedName>
    <definedName name="__PAG3" localSheetId="66">#REF!</definedName>
    <definedName name="__PAG3" localSheetId="7">#REF!</definedName>
    <definedName name="__PAG3" localSheetId="8">#REF!</definedName>
    <definedName name="__PAG3" localSheetId="67">#REF!</definedName>
    <definedName name="__PAG3" localSheetId="68">#REF!</definedName>
    <definedName name="__PAG3" localSheetId="77">#REF!</definedName>
    <definedName name="__PAG3" localSheetId="9">#REF!</definedName>
    <definedName name="__PAG3" localSheetId="10">#REF!</definedName>
    <definedName name="__PAG3" localSheetId="78">#REF!</definedName>
    <definedName name="__PAG3" localSheetId="79">#REF!</definedName>
    <definedName name="__PAG3" localSheetId="80">#REF!</definedName>
    <definedName name="__PAG3" localSheetId="81">#REF!</definedName>
    <definedName name="__PAG3" localSheetId="82">#REF!</definedName>
    <definedName name="__PAG3" localSheetId="83">#REF!</definedName>
    <definedName name="__PAG3" localSheetId="84">#REF!</definedName>
    <definedName name="__PAG3" localSheetId="85">#REF!</definedName>
    <definedName name="__PAG3" localSheetId="86">#REF!</definedName>
    <definedName name="__PAG3" localSheetId="87">#REF!</definedName>
    <definedName name="__PAG3" localSheetId="88">#REF!</definedName>
    <definedName name="__PAG3" localSheetId="89">#REF!</definedName>
    <definedName name="__PAG3" localSheetId="90">#REF!</definedName>
    <definedName name="__PAG3" localSheetId="91">#REF!</definedName>
    <definedName name="__PAG3" localSheetId="92">#REF!</definedName>
    <definedName name="__PAG3" localSheetId="93">#REF!</definedName>
    <definedName name="__PAG3" localSheetId="11">#REF!</definedName>
    <definedName name="__PAG3" localSheetId="12">#REF!</definedName>
    <definedName name="__PAG3" localSheetId="94">#REF!</definedName>
    <definedName name="__PAG3" localSheetId="95">#REF!</definedName>
    <definedName name="__PAG3" localSheetId="96">#REF!</definedName>
    <definedName name="__PAG3" localSheetId="97">#REF!</definedName>
    <definedName name="__PAG3" localSheetId="98">#REF!</definedName>
    <definedName name="__PAG3" localSheetId="99">#REF!</definedName>
    <definedName name="__PAG3" localSheetId="100">#REF!</definedName>
    <definedName name="__PAG3" localSheetId="101">#REF!</definedName>
    <definedName name="__PAG3" localSheetId="102">#REF!</definedName>
    <definedName name="__PAG3" localSheetId="103">#REF!</definedName>
    <definedName name="__PAG3" localSheetId="104">#REF!</definedName>
    <definedName name="__PAG3" localSheetId="105">#REF!</definedName>
    <definedName name="__PAG3" localSheetId="112">#REF!</definedName>
    <definedName name="__PAG3" localSheetId="131">#REF!</definedName>
    <definedName name="__PAG3" localSheetId="133">#REF!</definedName>
    <definedName name="__PAG3" localSheetId="135">#REF!</definedName>
    <definedName name="__PAG3" localSheetId="137">#REF!</definedName>
    <definedName name="__PAG3" localSheetId="138">#REF!</definedName>
    <definedName name="__PAG3" localSheetId="139">#REF!</definedName>
    <definedName name="__PAG6" localSheetId="1">#REF!</definedName>
    <definedName name="__PAG6" localSheetId="150">#REF!</definedName>
    <definedName name="__PAG6" localSheetId="151">#REF!</definedName>
    <definedName name="__PAG6" localSheetId="18">#REF!</definedName>
    <definedName name="__PAG6" localSheetId="19">#REF!</definedName>
    <definedName name="__PAG6" localSheetId="20">#REF!</definedName>
    <definedName name="__PAG6" localSheetId="21">#REF!</definedName>
    <definedName name="__PAG6" localSheetId="22">#REF!</definedName>
    <definedName name="__PAG6" localSheetId="23">#REF!</definedName>
    <definedName name="__PAG6" localSheetId="24">#REF!</definedName>
    <definedName name="__PAG6" localSheetId="25">#REF!</definedName>
    <definedName name="__PAG6" localSheetId="26">#REF!</definedName>
    <definedName name="__PAG6" localSheetId="27">#REF!</definedName>
    <definedName name="__PAG6" localSheetId="28">#REF!</definedName>
    <definedName name="__PAG6" localSheetId="29">#REF!</definedName>
    <definedName name="__PAG6" localSheetId="30">#REF!</definedName>
    <definedName name="__PAG6" localSheetId="31">#REF!</definedName>
    <definedName name="__PAG6" localSheetId="33">#REF!</definedName>
    <definedName name="__PAG6" localSheetId="3">#REF!</definedName>
    <definedName name="__PAG6" localSheetId="4">#REF!</definedName>
    <definedName name="__PAG6" localSheetId="34">#REF!</definedName>
    <definedName name="__PAG6" localSheetId="35">#REF!</definedName>
    <definedName name="__PAG6" localSheetId="37">#REF!</definedName>
    <definedName name="__PAG6" localSheetId="38">#REF!</definedName>
    <definedName name="__PAG6" localSheetId="39">#REF!</definedName>
    <definedName name="__PAG6" localSheetId="40">#REF!</definedName>
    <definedName name="__PAG6" localSheetId="41">#REF!</definedName>
    <definedName name="__PAG6" localSheetId="42">#REF!</definedName>
    <definedName name="__PAG6" localSheetId="43">#REF!</definedName>
    <definedName name="__PAG6" localSheetId="44">#REF!</definedName>
    <definedName name="__PAG6" localSheetId="46">#REF!</definedName>
    <definedName name="__PAG6" localSheetId="47">#REF!</definedName>
    <definedName name="__PAG6" localSheetId="48">#REF!</definedName>
    <definedName name="__PAG6" localSheetId="5">#REF!</definedName>
    <definedName name="__PAG6" localSheetId="49">#REF!</definedName>
    <definedName name="__PAG6" localSheetId="50">#REF!</definedName>
    <definedName name="__PAG6" localSheetId="51">#REF!</definedName>
    <definedName name="__PAG6" localSheetId="52">#REF!</definedName>
    <definedName name="__PAG6" localSheetId="53">#REF!</definedName>
    <definedName name="__PAG6" localSheetId="54">#REF!</definedName>
    <definedName name="__PAG6" localSheetId="56">#REF!</definedName>
    <definedName name="__PAG6" localSheetId="59">#REF!</definedName>
    <definedName name="__PAG6" localSheetId="60">#REF!</definedName>
    <definedName name="__PAG6" localSheetId="61">#REF!</definedName>
    <definedName name="__PAG6" localSheetId="62">#REF!</definedName>
    <definedName name="__PAG6" localSheetId="63">#REF!</definedName>
    <definedName name="__PAG6" localSheetId="64">#REF!</definedName>
    <definedName name="__PAG6" localSheetId="65">#REF!</definedName>
    <definedName name="__PAG6" localSheetId="66">#REF!</definedName>
    <definedName name="__PAG6" localSheetId="7">#REF!</definedName>
    <definedName name="__PAG6" localSheetId="8">#REF!</definedName>
    <definedName name="__PAG6" localSheetId="67">#REF!</definedName>
    <definedName name="__PAG6" localSheetId="68">#REF!</definedName>
    <definedName name="__PAG6" localSheetId="77">#REF!</definedName>
    <definedName name="__PAG6" localSheetId="9">#REF!</definedName>
    <definedName name="__PAG6" localSheetId="10">#REF!</definedName>
    <definedName name="__PAG6" localSheetId="78">#REF!</definedName>
    <definedName name="__PAG6" localSheetId="79">#REF!</definedName>
    <definedName name="__PAG6" localSheetId="80">#REF!</definedName>
    <definedName name="__PAG6" localSheetId="81">#REF!</definedName>
    <definedName name="__PAG6" localSheetId="82">#REF!</definedName>
    <definedName name="__PAG6" localSheetId="83">#REF!</definedName>
    <definedName name="__PAG6" localSheetId="84">#REF!</definedName>
    <definedName name="__PAG6" localSheetId="85">#REF!</definedName>
    <definedName name="__PAG6" localSheetId="86">#REF!</definedName>
    <definedName name="__PAG6" localSheetId="87">#REF!</definedName>
    <definedName name="__PAG6" localSheetId="88">#REF!</definedName>
    <definedName name="__PAG6" localSheetId="89">#REF!</definedName>
    <definedName name="__PAG6" localSheetId="90">#REF!</definedName>
    <definedName name="__PAG6" localSheetId="91">#REF!</definedName>
    <definedName name="__PAG6" localSheetId="92">#REF!</definedName>
    <definedName name="__PAG6" localSheetId="93">#REF!</definedName>
    <definedName name="__PAG6" localSheetId="11">#REF!</definedName>
    <definedName name="__PAG6" localSheetId="12">#REF!</definedName>
    <definedName name="__PAG6" localSheetId="94">#REF!</definedName>
    <definedName name="__PAG6" localSheetId="95">#REF!</definedName>
    <definedName name="__PAG6" localSheetId="96">#REF!</definedName>
    <definedName name="__PAG6" localSheetId="97">#REF!</definedName>
    <definedName name="__PAG6" localSheetId="98">#REF!</definedName>
    <definedName name="__PAG6" localSheetId="99">#REF!</definedName>
    <definedName name="__PAG6" localSheetId="100">#REF!</definedName>
    <definedName name="__PAG6" localSheetId="101">#REF!</definedName>
    <definedName name="__PAG6" localSheetId="102">#REF!</definedName>
    <definedName name="__PAG6" localSheetId="103">#REF!</definedName>
    <definedName name="__PAG6" localSheetId="104">#REF!</definedName>
    <definedName name="__PAG6" localSheetId="105">#REF!</definedName>
    <definedName name="__PAG6" localSheetId="112">#REF!</definedName>
    <definedName name="__PAG6" localSheetId="131">#REF!</definedName>
    <definedName name="__PAG6" localSheetId="133">#REF!</definedName>
    <definedName name="__PAG6" localSheetId="135">#REF!</definedName>
    <definedName name="__PAG6" localSheetId="137">#REF!</definedName>
    <definedName name="__PAG6" localSheetId="138">#REF!</definedName>
    <definedName name="__PAG6" localSheetId="139">#REF!</definedName>
    <definedName name="__PAG7" localSheetId="1">#REF!</definedName>
    <definedName name="__PAG7" localSheetId="150">#REF!</definedName>
    <definedName name="__PAG7" localSheetId="151">#REF!</definedName>
    <definedName name="__PAG7" localSheetId="18">#REF!</definedName>
    <definedName name="__PAG7" localSheetId="19">#REF!</definedName>
    <definedName name="__PAG7" localSheetId="20">#REF!</definedName>
    <definedName name="__PAG7" localSheetId="21">#REF!</definedName>
    <definedName name="__PAG7" localSheetId="22">#REF!</definedName>
    <definedName name="__PAG7" localSheetId="23">#REF!</definedName>
    <definedName name="__PAG7" localSheetId="24">#REF!</definedName>
    <definedName name="__PAG7" localSheetId="25">#REF!</definedName>
    <definedName name="__PAG7" localSheetId="26">#REF!</definedName>
    <definedName name="__PAG7" localSheetId="27">#REF!</definedName>
    <definedName name="__PAG7" localSheetId="28">#REF!</definedName>
    <definedName name="__PAG7" localSheetId="29">#REF!</definedName>
    <definedName name="__PAG7" localSheetId="30">#REF!</definedName>
    <definedName name="__PAG7" localSheetId="31">#REF!</definedName>
    <definedName name="__PAG7" localSheetId="33">#REF!</definedName>
    <definedName name="__PAG7" localSheetId="3">#REF!</definedName>
    <definedName name="__PAG7" localSheetId="4">#REF!</definedName>
    <definedName name="__PAG7" localSheetId="34">#REF!</definedName>
    <definedName name="__PAG7" localSheetId="35">#REF!</definedName>
    <definedName name="__PAG7" localSheetId="37">#REF!</definedName>
    <definedName name="__PAG7" localSheetId="38">#REF!</definedName>
    <definedName name="__PAG7" localSheetId="39">#REF!</definedName>
    <definedName name="__PAG7" localSheetId="40">#REF!</definedName>
    <definedName name="__PAG7" localSheetId="41">#REF!</definedName>
    <definedName name="__PAG7" localSheetId="42">#REF!</definedName>
    <definedName name="__PAG7" localSheetId="43">#REF!</definedName>
    <definedName name="__PAG7" localSheetId="44">#REF!</definedName>
    <definedName name="__PAG7" localSheetId="46">#REF!</definedName>
    <definedName name="__PAG7" localSheetId="47">#REF!</definedName>
    <definedName name="__PAG7" localSheetId="48">#REF!</definedName>
    <definedName name="__PAG7" localSheetId="5">#REF!</definedName>
    <definedName name="__PAG7" localSheetId="49">#REF!</definedName>
    <definedName name="__PAG7" localSheetId="50">#REF!</definedName>
    <definedName name="__PAG7" localSheetId="51">#REF!</definedName>
    <definedName name="__PAG7" localSheetId="52">#REF!</definedName>
    <definedName name="__PAG7" localSheetId="53">#REF!</definedName>
    <definedName name="__PAG7" localSheetId="54">#REF!</definedName>
    <definedName name="__PAG7" localSheetId="56">#REF!</definedName>
    <definedName name="__PAG7" localSheetId="59">#REF!</definedName>
    <definedName name="__PAG7" localSheetId="60">#REF!</definedName>
    <definedName name="__PAG7" localSheetId="61">#REF!</definedName>
    <definedName name="__PAG7" localSheetId="62">#REF!</definedName>
    <definedName name="__PAG7" localSheetId="63">#REF!</definedName>
    <definedName name="__PAG7" localSheetId="64">#REF!</definedName>
    <definedName name="__PAG7" localSheetId="65">#REF!</definedName>
    <definedName name="__PAG7" localSheetId="66">#REF!</definedName>
    <definedName name="__PAG7" localSheetId="7">#REF!</definedName>
    <definedName name="__PAG7" localSheetId="8">#REF!</definedName>
    <definedName name="__PAG7" localSheetId="67">#REF!</definedName>
    <definedName name="__PAG7" localSheetId="68">#REF!</definedName>
    <definedName name="__PAG7" localSheetId="77">#REF!</definedName>
    <definedName name="__PAG7" localSheetId="9">#REF!</definedName>
    <definedName name="__PAG7" localSheetId="10">#REF!</definedName>
    <definedName name="__PAG7" localSheetId="78">#REF!</definedName>
    <definedName name="__PAG7" localSheetId="79">#REF!</definedName>
    <definedName name="__PAG7" localSheetId="80">#REF!</definedName>
    <definedName name="__PAG7" localSheetId="81">#REF!</definedName>
    <definedName name="__PAG7" localSheetId="82">#REF!</definedName>
    <definedName name="__PAG7" localSheetId="83">#REF!</definedName>
    <definedName name="__PAG7" localSheetId="84">#REF!</definedName>
    <definedName name="__PAG7" localSheetId="85">#REF!</definedName>
    <definedName name="__PAG7" localSheetId="86">#REF!</definedName>
    <definedName name="__PAG7" localSheetId="87">#REF!</definedName>
    <definedName name="__PAG7" localSheetId="88">#REF!</definedName>
    <definedName name="__PAG7" localSheetId="89">#REF!</definedName>
    <definedName name="__PAG7" localSheetId="90">#REF!</definedName>
    <definedName name="__PAG7" localSheetId="91">#REF!</definedName>
    <definedName name="__PAG7" localSheetId="92">#REF!</definedName>
    <definedName name="__PAG7" localSheetId="93">#REF!</definedName>
    <definedName name="__PAG7" localSheetId="11">#REF!</definedName>
    <definedName name="__PAG7" localSheetId="12">#REF!</definedName>
    <definedName name="__PAG7" localSheetId="94">#REF!</definedName>
    <definedName name="__PAG7" localSheetId="95">#REF!</definedName>
    <definedName name="__PAG7" localSheetId="96">#REF!</definedName>
    <definedName name="__PAG7" localSheetId="97">#REF!</definedName>
    <definedName name="__PAG7" localSheetId="98">#REF!</definedName>
    <definedName name="__PAG7" localSheetId="99">#REF!</definedName>
    <definedName name="__PAG7" localSheetId="100">#REF!</definedName>
    <definedName name="__PAG7" localSheetId="101">#REF!</definedName>
    <definedName name="__PAG7" localSheetId="102">#REF!</definedName>
    <definedName name="__PAG7" localSheetId="103">#REF!</definedName>
    <definedName name="__PAG7" localSheetId="104">#REF!</definedName>
    <definedName name="__PAG7" localSheetId="105">#REF!</definedName>
    <definedName name="__PAG7" localSheetId="112">#REF!</definedName>
    <definedName name="__PAG7" localSheetId="131">#REF!</definedName>
    <definedName name="__PAG7" localSheetId="133">#REF!</definedName>
    <definedName name="__PAG7" localSheetId="135">#REF!</definedName>
    <definedName name="__PAG7" localSheetId="137">#REF!</definedName>
    <definedName name="__PAG7" localSheetId="138">#REF!</definedName>
    <definedName name="__PAG7" localSheetId="139">#REF!</definedName>
    <definedName name="__PAG8" localSheetId="1">#REF!</definedName>
    <definedName name="__PAG8" localSheetId="150">#REF!</definedName>
    <definedName name="__PAG8" localSheetId="151">#REF!</definedName>
    <definedName name="__PAG8" localSheetId="18">#REF!</definedName>
    <definedName name="__PAG8" localSheetId="19">#REF!</definedName>
    <definedName name="__PAG8" localSheetId="20">#REF!</definedName>
    <definedName name="__PAG8" localSheetId="21">#REF!</definedName>
    <definedName name="__PAG8" localSheetId="22">#REF!</definedName>
    <definedName name="__PAG8" localSheetId="23">#REF!</definedName>
    <definedName name="__PAG8" localSheetId="24">#REF!</definedName>
    <definedName name="__PAG8" localSheetId="25">#REF!</definedName>
    <definedName name="__PAG8" localSheetId="26">#REF!</definedName>
    <definedName name="__PAG8" localSheetId="27">#REF!</definedName>
    <definedName name="__PAG8" localSheetId="28">#REF!</definedName>
    <definedName name="__PAG8" localSheetId="29">#REF!</definedName>
    <definedName name="__PAG8" localSheetId="30">#REF!</definedName>
    <definedName name="__PAG8" localSheetId="31">#REF!</definedName>
    <definedName name="__PAG8" localSheetId="33">#REF!</definedName>
    <definedName name="__PAG8" localSheetId="3">#REF!</definedName>
    <definedName name="__PAG8" localSheetId="4">#REF!</definedName>
    <definedName name="__PAG8" localSheetId="34">#REF!</definedName>
    <definedName name="__PAG8" localSheetId="35">#REF!</definedName>
    <definedName name="__PAG8" localSheetId="37">#REF!</definedName>
    <definedName name="__PAG8" localSheetId="38">#REF!</definedName>
    <definedName name="__PAG8" localSheetId="39">#REF!</definedName>
    <definedName name="__PAG8" localSheetId="40">#REF!</definedName>
    <definedName name="__PAG8" localSheetId="41">#REF!</definedName>
    <definedName name="__PAG8" localSheetId="42">#REF!</definedName>
    <definedName name="__PAG8" localSheetId="43">#REF!</definedName>
    <definedName name="__PAG8" localSheetId="44">#REF!</definedName>
    <definedName name="__PAG8" localSheetId="46">#REF!</definedName>
    <definedName name="__PAG8" localSheetId="47">#REF!</definedName>
    <definedName name="__PAG8" localSheetId="48">#REF!</definedName>
    <definedName name="__PAG8" localSheetId="5">#REF!</definedName>
    <definedName name="__PAG8" localSheetId="49">#REF!</definedName>
    <definedName name="__PAG8" localSheetId="50">#REF!</definedName>
    <definedName name="__PAG8" localSheetId="51">#REF!</definedName>
    <definedName name="__PAG8" localSheetId="52">#REF!</definedName>
    <definedName name="__PAG8" localSheetId="53">#REF!</definedName>
    <definedName name="__PAG8" localSheetId="54">#REF!</definedName>
    <definedName name="__PAG8" localSheetId="56">#REF!</definedName>
    <definedName name="__PAG8" localSheetId="59">#REF!</definedName>
    <definedName name="__PAG8" localSheetId="60">#REF!</definedName>
    <definedName name="__PAG8" localSheetId="61">#REF!</definedName>
    <definedName name="__PAG8" localSheetId="62">#REF!</definedName>
    <definedName name="__PAG8" localSheetId="63">#REF!</definedName>
    <definedName name="__PAG8" localSheetId="64">#REF!</definedName>
    <definedName name="__PAG8" localSheetId="65">#REF!</definedName>
    <definedName name="__PAG8" localSheetId="66">#REF!</definedName>
    <definedName name="__PAG8" localSheetId="7">#REF!</definedName>
    <definedName name="__PAG8" localSheetId="8">#REF!</definedName>
    <definedName name="__PAG8" localSheetId="67">#REF!</definedName>
    <definedName name="__PAG8" localSheetId="68">#REF!</definedName>
    <definedName name="__PAG8" localSheetId="77">#REF!</definedName>
    <definedName name="__PAG8" localSheetId="9">#REF!</definedName>
    <definedName name="__PAG8" localSheetId="10">#REF!</definedName>
    <definedName name="__PAG8" localSheetId="78">#REF!</definedName>
    <definedName name="__PAG8" localSheetId="79">#REF!</definedName>
    <definedName name="__PAG8" localSheetId="80">#REF!</definedName>
    <definedName name="__PAG8" localSheetId="81">#REF!</definedName>
    <definedName name="__PAG8" localSheetId="82">#REF!</definedName>
    <definedName name="__PAG8" localSheetId="83">#REF!</definedName>
    <definedName name="__PAG8" localSheetId="84">#REF!</definedName>
    <definedName name="__PAG8" localSheetId="85">#REF!</definedName>
    <definedName name="__PAG8" localSheetId="86">#REF!</definedName>
    <definedName name="__PAG8" localSheetId="87">#REF!</definedName>
    <definedName name="__PAG8" localSheetId="88">#REF!</definedName>
    <definedName name="__PAG8" localSheetId="89">#REF!</definedName>
    <definedName name="__PAG8" localSheetId="90">#REF!</definedName>
    <definedName name="__PAG8" localSheetId="91">#REF!</definedName>
    <definedName name="__PAG8" localSheetId="92">#REF!</definedName>
    <definedName name="__PAG8" localSheetId="93">#REF!</definedName>
    <definedName name="__PAG8" localSheetId="11">#REF!</definedName>
    <definedName name="__PAG8" localSheetId="12">#REF!</definedName>
    <definedName name="__PAG8" localSheetId="94">#REF!</definedName>
    <definedName name="__PAG8" localSheetId="95">#REF!</definedName>
    <definedName name="__PAG8" localSheetId="96">#REF!</definedName>
    <definedName name="__PAG8" localSheetId="97">#REF!</definedName>
    <definedName name="__PAG8" localSheetId="98">#REF!</definedName>
    <definedName name="__PAG8" localSheetId="99">#REF!</definedName>
    <definedName name="__PAG8" localSheetId="100">#REF!</definedName>
    <definedName name="__PAG8" localSheetId="101">#REF!</definedName>
    <definedName name="__PAG8" localSheetId="102">#REF!</definedName>
    <definedName name="__PAG8" localSheetId="103">#REF!</definedName>
    <definedName name="__PAG8" localSheetId="104">#REF!</definedName>
    <definedName name="__PAG8" localSheetId="105">#REF!</definedName>
    <definedName name="__PAG8" localSheetId="112">#REF!</definedName>
    <definedName name="__PAG8" localSheetId="131">#REF!</definedName>
    <definedName name="__PAG8" localSheetId="133">#REF!</definedName>
    <definedName name="__PAG8" localSheetId="135">#REF!</definedName>
    <definedName name="__PAG8" localSheetId="137">#REF!</definedName>
    <definedName name="__PAG8" localSheetId="138">#REF!</definedName>
    <definedName name="__PAG8" localSheetId="139">#REF!</definedName>
    <definedName name="__PAG9" localSheetId="1">#REF!</definedName>
    <definedName name="__PAG9" localSheetId="150">#REF!</definedName>
    <definedName name="__PAG9" localSheetId="151">#REF!</definedName>
    <definedName name="__PAG9" localSheetId="18">#REF!</definedName>
    <definedName name="__PAG9" localSheetId="19">#REF!</definedName>
    <definedName name="__PAG9" localSheetId="20">#REF!</definedName>
    <definedName name="__PAG9" localSheetId="21">#REF!</definedName>
    <definedName name="__PAG9" localSheetId="22">#REF!</definedName>
    <definedName name="__PAG9" localSheetId="23">#REF!</definedName>
    <definedName name="__PAG9" localSheetId="24">#REF!</definedName>
    <definedName name="__PAG9" localSheetId="25">#REF!</definedName>
    <definedName name="__PAG9" localSheetId="26">#REF!</definedName>
    <definedName name="__PAG9" localSheetId="27">#REF!</definedName>
    <definedName name="__PAG9" localSheetId="28">#REF!</definedName>
    <definedName name="__PAG9" localSheetId="29">#REF!</definedName>
    <definedName name="__PAG9" localSheetId="30">#REF!</definedName>
    <definedName name="__PAG9" localSheetId="31">#REF!</definedName>
    <definedName name="__PAG9" localSheetId="33">#REF!</definedName>
    <definedName name="__PAG9" localSheetId="3">#REF!</definedName>
    <definedName name="__PAG9" localSheetId="4">#REF!</definedName>
    <definedName name="__PAG9" localSheetId="34">#REF!</definedName>
    <definedName name="__PAG9" localSheetId="35">#REF!</definedName>
    <definedName name="__PAG9" localSheetId="37">#REF!</definedName>
    <definedName name="__PAG9" localSheetId="38">#REF!</definedName>
    <definedName name="__PAG9" localSheetId="39">#REF!</definedName>
    <definedName name="__PAG9" localSheetId="40">#REF!</definedName>
    <definedName name="__PAG9" localSheetId="41">#REF!</definedName>
    <definedName name="__PAG9" localSheetId="42">#REF!</definedName>
    <definedName name="__PAG9" localSheetId="43">#REF!</definedName>
    <definedName name="__PAG9" localSheetId="44">#REF!</definedName>
    <definedName name="__PAG9" localSheetId="46">#REF!</definedName>
    <definedName name="__PAG9" localSheetId="47">#REF!</definedName>
    <definedName name="__PAG9" localSheetId="48">#REF!</definedName>
    <definedName name="__PAG9" localSheetId="5">#REF!</definedName>
    <definedName name="__PAG9" localSheetId="49">#REF!</definedName>
    <definedName name="__PAG9" localSheetId="50">#REF!</definedName>
    <definedName name="__PAG9" localSheetId="51">#REF!</definedName>
    <definedName name="__PAG9" localSheetId="52">#REF!</definedName>
    <definedName name="__PAG9" localSheetId="53">#REF!</definedName>
    <definedName name="__PAG9" localSheetId="54">#REF!</definedName>
    <definedName name="__PAG9" localSheetId="56">#REF!</definedName>
    <definedName name="__PAG9" localSheetId="59">#REF!</definedName>
    <definedName name="__PAG9" localSheetId="60">#REF!</definedName>
    <definedName name="__PAG9" localSheetId="61">#REF!</definedName>
    <definedName name="__PAG9" localSheetId="62">#REF!</definedName>
    <definedName name="__PAG9" localSheetId="63">#REF!</definedName>
    <definedName name="__PAG9" localSheetId="64">#REF!</definedName>
    <definedName name="__PAG9" localSheetId="65">#REF!</definedName>
    <definedName name="__PAG9" localSheetId="66">#REF!</definedName>
    <definedName name="__PAG9" localSheetId="7">#REF!</definedName>
    <definedName name="__PAG9" localSheetId="8">#REF!</definedName>
    <definedName name="__PAG9" localSheetId="67">#REF!</definedName>
    <definedName name="__PAG9" localSheetId="68">#REF!</definedName>
    <definedName name="__PAG9" localSheetId="77">#REF!</definedName>
    <definedName name="__PAG9" localSheetId="9">#REF!</definedName>
    <definedName name="__PAG9" localSheetId="10">#REF!</definedName>
    <definedName name="__PAG9" localSheetId="78">#REF!</definedName>
    <definedName name="__PAG9" localSheetId="79">#REF!</definedName>
    <definedName name="__PAG9" localSheetId="80">#REF!</definedName>
    <definedName name="__PAG9" localSheetId="81">#REF!</definedName>
    <definedName name="__PAG9" localSheetId="82">#REF!</definedName>
    <definedName name="__PAG9" localSheetId="83">#REF!</definedName>
    <definedName name="__PAG9" localSheetId="84">#REF!</definedName>
    <definedName name="__PAG9" localSheetId="85">#REF!</definedName>
    <definedName name="__PAG9" localSheetId="86">#REF!</definedName>
    <definedName name="__PAG9" localSheetId="87">#REF!</definedName>
    <definedName name="__PAG9" localSheetId="88">#REF!</definedName>
    <definedName name="__PAG9" localSheetId="89">#REF!</definedName>
    <definedName name="__PAG9" localSheetId="90">#REF!</definedName>
    <definedName name="__PAG9" localSheetId="91">#REF!</definedName>
    <definedName name="__PAG9" localSheetId="92">#REF!</definedName>
    <definedName name="__PAG9" localSheetId="93">#REF!</definedName>
    <definedName name="__PAG9" localSheetId="11">#REF!</definedName>
    <definedName name="__PAG9" localSheetId="12">#REF!</definedName>
    <definedName name="__PAG9" localSheetId="94">#REF!</definedName>
    <definedName name="__PAG9" localSheetId="95">#REF!</definedName>
    <definedName name="__PAG9" localSheetId="96">#REF!</definedName>
    <definedName name="__PAG9" localSheetId="97">#REF!</definedName>
    <definedName name="__PAG9" localSheetId="98">#REF!</definedName>
    <definedName name="__PAG9" localSheetId="99">#REF!</definedName>
    <definedName name="__PAG9" localSheetId="100">#REF!</definedName>
    <definedName name="__PAG9" localSheetId="101">#REF!</definedName>
    <definedName name="__PAG9" localSheetId="102">#REF!</definedName>
    <definedName name="__PAG9" localSheetId="103">#REF!</definedName>
    <definedName name="__PAG9" localSheetId="104">#REF!</definedName>
    <definedName name="__PAG9" localSheetId="105">#REF!</definedName>
    <definedName name="__PAG9" localSheetId="112">#REF!</definedName>
    <definedName name="__PAG9" localSheetId="131">#REF!</definedName>
    <definedName name="__PAG9" localSheetId="133">#REF!</definedName>
    <definedName name="__PAG9" localSheetId="135">#REF!</definedName>
    <definedName name="__PAG9" localSheetId="137">#REF!</definedName>
    <definedName name="__PAG9" localSheetId="138">#REF!</definedName>
    <definedName name="__PAG9" localSheetId="139">#REF!</definedName>
    <definedName name="_A1" localSheetId="1">#REF!</definedName>
    <definedName name="_A1" localSheetId="150">#REF!</definedName>
    <definedName name="_A1" localSheetId="151">#REF!</definedName>
    <definedName name="_A1" localSheetId="18">#REF!</definedName>
    <definedName name="_A1" localSheetId="19">#REF!</definedName>
    <definedName name="_A1" localSheetId="20">#REF!</definedName>
    <definedName name="_A1" localSheetId="21">#REF!</definedName>
    <definedName name="_A1" localSheetId="22">#REF!</definedName>
    <definedName name="_A1" localSheetId="23">#REF!</definedName>
    <definedName name="_A1" localSheetId="24">#REF!</definedName>
    <definedName name="_A1" localSheetId="25">#REF!</definedName>
    <definedName name="_A1" localSheetId="26">#REF!</definedName>
    <definedName name="_A1" localSheetId="27">#REF!</definedName>
    <definedName name="_A1" localSheetId="28">#REF!</definedName>
    <definedName name="_A1" localSheetId="29">#REF!</definedName>
    <definedName name="_A1" localSheetId="30">#REF!</definedName>
    <definedName name="_A1" localSheetId="31">#REF!</definedName>
    <definedName name="_A1" localSheetId="33">#REF!</definedName>
    <definedName name="_A1" localSheetId="3">#REF!</definedName>
    <definedName name="_A1" localSheetId="4">#REF!</definedName>
    <definedName name="_A1" localSheetId="34">#REF!</definedName>
    <definedName name="_A1" localSheetId="35">#REF!</definedName>
    <definedName name="_A1" localSheetId="37">#REF!</definedName>
    <definedName name="_A1" localSheetId="38">#REF!</definedName>
    <definedName name="_A1" localSheetId="39">#REF!</definedName>
    <definedName name="_A1" localSheetId="40">#REF!</definedName>
    <definedName name="_A1" localSheetId="41">#REF!</definedName>
    <definedName name="_A1" localSheetId="42">#REF!</definedName>
    <definedName name="_A1" localSheetId="43">#REF!</definedName>
    <definedName name="_A1" localSheetId="44">#REF!</definedName>
    <definedName name="_A1" localSheetId="45">#REF!</definedName>
    <definedName name="_A1" localSheetId="46">#REF!</definedName>
    <definedName name="_A1" localSheetId="47">#REF!</definedName>
    <definedName name="_A1" localSheetId="48">#REF!</definedName>
    <definedName name="_A1" localSheetId="5">#REF!</definedName>
    <definedName name="_A1" localSheetId="49">#REF!</definedName>
    <definedName name="_A1" localSheetId="50">#REF!</definedName>
    <definedName name="_A1" localSheetId="51">#REF!</definedName>
    <definedName name="_A1" localSheetId="52">#REF!</definedName>
    <definedName name="_A1" localSheetId="53">#REF!</definedName>
    <definedName name="_A1" localSheetId="54">#REF!</definedName>
    <definedName name="_A1" localSheetId="56">#REF!</definedName>
    <definedName name="_A1" localSheetId="59">#REF!</definedName>
    <definedName name="_A1" localSheetId="60">#REF!</definedName>
    <definedName name="_A1" localSheetId="61">#REF!</definedName>
    <definedName name="_A1" localSheetId="62">#REF!</definedName>
    <definedName name="_A1" localSheetId="63">#REF!</definedName>
    <definedName name="_A1" localSheetId="64">#REF!</definedName>
    <definedName name="_A1" localSheetId="65">#REF!</definedName>
    <definedName name="_A1" localSheetId="66">#REF!</definedName>
    <definedName name="_A1" localSheetId="7">#REF!</definedName>
    <definedName name="_A1" localSheetId="8">#REF!</definedName>
    <definedName name="_A1" localSheetId="67">#REF!</definedName>
    <definedName name="_A1" localSheetId="68">#REF!</definedName>
    <definedName name="_A1" localSheetId="77">#REF!</definedName>
    <definedName name="_A1" localSheetId="9">#REF!</definedName>
    <definedName name="_A1" localSheetId="10">#REF!</definedName>
    <definedName name="_A1" localSheetId="78">#REF!</definedName>
    <definedName name="_A1" localSheetId="79">#REF!</definedName>
    <definedName name="_A1" localSheetId="80">#REF!</definedName>
    <definedName name="_A1" localSheetId="81">#REF!</definedName>
    <definedName name="_A1" localSheetId="82">#REF!</definedName>
    <definedName name="_A1" localSheetId="83">#REF!</definedName>
    <definedName name="_A1" localSheetId="84">#REF!</definedName>
    <definedName name="_A1" localSheetId="85">#REF!</definedName>
    <definedName name="_A1" localSheetId="86">#REF!</definedName>
    <definedName name="_A1" localSheetId="87">#REF!</definedName>
    <definedName name="_A1" localSheetId="88">#REF!</definedName>
    <definedName name="_A1" localSheetId="89">#REF!</definedName>
    <definedName name="_A1" localSheetId="90">#REF!</definedName>
    <definedName name="_A1" localSheetId="91">#REF!</definedName>
    <definedName name="_A1" localSheetId="92">#REF!</definedName>
    <definedName name="_A1" localSheetId="93">#REF!</definedName>
    <definedName name="_A1" localSheetId="11">#REF!</definedName>
    <definedName name="_A1" localSheetId="12">#REF!</definedName>
    <definedName name="_A1" localSheetId="94">#REF!</definedName>
    <definedName name="_A1" localSheetId="95">#REF!</definedName>
    <definedName name="_A1" localSheetId="96">#REF!</definedName>
    <definedName name="_A1" localSheetId="97">#REF!</definedName>
    <definedName name="_A1" localSheetId="98">#REF!</definedName>
    <definedName name="_A1" localSheetId="99">#REF!</definedName>
    <definedName name="_A1" localSheetId="100">#REF!</definedName>
    <definedName name="_A1" localSheetId="101">#REF!</definedName>
    <definedName name="_A1" localSheetId="102">#REF!</definedName>
    <definedName name="_A1" localSheetId="103">#REF!</definedName>
    <definedName name="_A1" localSheetId="104">#REF!</definedName>
    <definedName name="_A1" localSheetId="105">#REF!</definedName>
    <definedName name="_A1" localSheetId="112">#REF!</definedName>
    <definedName name="_A1" localSheetId="117">#REF!</definedName>
    <definedName name="_A1" localSheetId="119">#REF!</definedName>
    <definedName name="_A1" localSheetId="120">#REF!</definedName>
    <definedName name="_A1" localSheetId="122">#REF!</definedName>
    <definedName name="_A1" localSheetId="131">#REF!</definedName>
    <definedName name="_A1" localSheetId="15">#REF!</definedName>
    <definedName name="_A1" localSheetId="133">#REF!</definedName>
    <definedName name="_A1" localSheetId="135">#REF!</definedName>
    <definedName name="_A1" localSheetId="137">#REF!</definedName>
    <definedName name="_A1" localSheetId="138">#REF!</definedName>
    <definedName name="_A1" localSheetId="139">#REF!</definedName>
    <definedName name="_GoBack" localSheetId="54">'Tabla 32.2'!#REF!</definedName>
    <definedName name="_imp1" localSheetId="1">#REF!</definedName>
    <definedName name="_imp1" localSheetId="150">#REF!</definedName>
    <definedName name="_imp1" localSheetId="18">#REF!</definedName>
    <definedName name="_imp1" localSheetId="19">#REF!</definedName>
    <definedName name="_imp1" localSheetId="20">#REF!</definedName>
    <definedName name="_imp1" localSheetId="21">#REF!</definedName>
    <definedName name="_imp1" localSheetId="22">#REF!</definedName>
    <definedName name="_imp1" localSheetId="23">#REF!</definedName>
    <definedName name="_imp1" localSheetId="24">#REF!</definedName>
    <definedName name="_imp1" localSheetId="25">#REF!</definedName>
    <definedName name="_imp1" localSheetId="26">#REF!</definedName>
    <definedName name="_imp1" localSheetId="27">#REF!</definedName>
    <definedName name="_imp1" localSheetId="28">#REF!</definedName>
    <definedName name="_imp1" localSheetId="29">#REF!</definedName>
    <definedName name="_imp1" localSheetId="30">#REF!</definedName>
    <definedName name="_imp1" localSheetId="31">#REF!</definedName>
    <definedName name="_imp1" localSheetId="33">#REF!</definedName>
    <definedName name="_imp1" localSheetId="3">#REF!</definedName>
    <definedName name="_imp1" localSheetId="4">#REF!</definedName>
    <definedName name="_imp1" localSheetId="34">#REF!</definedName>
    <definedName name="_imp1" localSheetId="35">#REF!</definedName>
    <definedName name="_imp1" localSheetId="37">#REF!</definedName>
    <definedName name="_imp1" localSheetId="38">#REF!</definedName>
    <definedName name="_imp1" localSheetId="39">#REF!</definedName>
    <definedName name="_imp1" localSheetId="40">#REF!</definedName>
    <definedName name="_imp1" localSheetId="41">#REF!</definedName>
    <definedName name="_imp1" localSheetId="42">#REF!</definedName>
    <definedName name="_imp1" localSheetId="43">#REF!</definedName>
    <definedName name="_imp1" localSheetId="44">#REF!</definedName>
    <definedName name="_imp1" localSheetId="46">#REF!</definedName>
    <definedName name="_imp1" localSheetId="47">#REF!</definedName>
    <definedName name="_imp1" localSheetId="48">#REF!</definedName>
    <definedName name="_imp1" localSheetId="5">#REF!</definedName>
    <definedName name="_imp1" localSheetId="49">#REF!</definedName>
    <definedName name="_imp1" localSheetId="50">#REF!</definedName>
    <definedName name="_imp1" localSheetId="51">#REF!</definedName>
    <definedName name="_imp1" localSheetId="52">#REF!</definedName>
    <definedName name="_imp1" localSheetId="53">#REF!</definedName>
    <definedName name="_imp1" localSheetId="54">#REF!</definedName>
    <definedName name="_imp1" localSheetId="56">#REF!</definedName>
    <definedName name="_imp1" localSheetId="59">#REF!</definedName>
    <definedName name="_imp1" localSheetId="60">#REF!</definedName>
    <definedName name="_imp1" localSheetId="61">#REF!</definedName>
    <definedName name="_imp1" localSheetId="62">#REF!</definedName>
    <definedName name="_imp1" localSheetId="63">#REF!</definedName>
    <definedName name="_imp1" localSheetId="64">#REF!</definedName>
    <definedName name="_imp1" localSheetId="65">#REF!</definedName>
    <definedName name="_imp1" localSheetId="66">#REF!</definedName>
    <definedName name="_imp1" localSheetId="7">#REF!</definedName>
    <definedName name="_imp1" localSheetId="8">#REF!</definedName>
    <definedName name="_imp1" localSheetId="67">#REF!</definedName>
    <definedName name="_imp1" localSheetId="68">#REF!</definedName>
    <definedName name="_imp1" localSheetId="77">#REF!</definedName>
    <definedName name="_imp1" localSheetId="9">#REF!</definedName>
    <definedName name="_imp1" localSheetId="10">#REF!</definedName>
    <definedName name="_imp1" localSheetId="78">#REF!</definedName>
    <definedName name="_imp1" localSheetId="79">#REF!</definedName>
    <definedName name="_imp1" localSheetId="80">#REF!</definedName>
    <definedName name="_imp1" localSheetId="81">#REF!</definedName>
    <definedName name="_imp1" localSheetId="82">#REF!</definedName>
    <definedName name="_imp1" localSheetId="83">#REF!</definedName>
    <definedName name="_imp1" localSheetId="84">#REF!</definedName>
    <definedName name="_imp1" localSheetId="85">#REF!</definedName>
    <definedName name="_imp1" localSheetId="86">#REF!</definedName>
    <definedName name="_imp1" localSheetId="87">#REF!</definedName>
    <definedName name="_imp1" localSheetId="88">#REF!</definedName>
    <definedName name="_imp1" localSheetId="89">#REF!</definedName>
    <definedName name="_imp1" localSheetId="90">#REF!</definedName>
    <definedName name="_imp1" localSheetId="91">#REF!</definedName>
    <definedName name="_imp1" localSheetId="92">#REF!</definedName>
    <definedName name="_imp1" localSheetId="93">#REF!</definedName>
    <definedName name="_imp1" localSheetId="11">#REF!</definedName>
    <definedName name="_imp1" localSheetId="12">#REF!</definedName>
    <definedName name="_imp1" localSheetId="94">#REF!</definedName>
    <definedName name="_imp1" localSheetId="95">#REF!</definedName>
    <definedName name="_imp1" localSheetId="96">#REF!</definedName>
    <definedName name="_imp1" localSheetId="97">#REF!</definedName>
    <definedName name="_imp1" localSheetId="98">#REF!</definedName>
    <definedName name="_imp1" localSheetId="99">#REF!</definedName>
    <definedName name="_imp1" localSheetId="100">#REF!</definedName>
    <definedName name="_imp1" localSheetId="101">#REF!</definedName>
    <definedName name="_imp1" localSheetId="102">#REF!</definedName>
    <definedName name="_imp1" localSheetId="103">#REF!</definedName>
    <definedName name="_imp1" localSheetId="104">#REF!</definedName>
    <definedName name="_imp1" localSheetId="105">#REF!</definedName>
    <definedName name="_imp1" localSheetId="112">#REF!</definedName>
    <definedName name="_imp1" localSheetId="131">#REF!</definedName>
    <definedName name="_imp1" localSheetId="133">#REF!</definedName>
    <definedName name="_imp1" localSheetId="135">#REF!</definedName>
    <definedName name="_imp1" localSheetId="137">#REF!</definedName>
    <definedName name="_imp1" localSheetId="138">#REF!</definedName>
    <definedName name="_imp1" localSheetId="139">#REF!</definedName>
    <definedName name="_imp1" localSheetId="141">#REF!</definedName>
    <definedName name="_imp2" localSheetId="1">#REF!</definedName>
    <definedName name="_imp2" localSheetId="150">#REF!</definedName>
    <definedName name="_imp2" localSheetId="18">#REF!</definedName>
    <definedName name="_imp2" localSheetId="19">#REF!</definedName>
    <definedName name="_imp2" localSheetId="20">#REF!</definedName>
    <definedName name="_imp2" localSheetId="21">#REF!</definedName>
    <definedName name="_imp2" localSheetId="22">#REF!</definedName>
    <definedName name="_imp2" localSheetId="23">#REF!</definedName>
    <definedName name="_imp2" localSheetId="24">#REF!</definedName>
    <definedName name="_imp2" localSheetId="25">#REF!</definedName>
    <definedName name="_imp2" localSheetId="26">#REF!</definedName>
    <definedName name="_imp2" localSheetId="27">#REF!</definedName>
    <definedName name="_imp2" localSheetId="28">#REF!</definedName>
    <definedName name="_imp2" localSheetId="29">#REF!</definedName>
    <definedName name="_imp2" localSheetId="30">#REF!</definedName>
    <definedName name="_imp2" localSheetId="31">#REF!</definedName>
    <definedName name="_imp2" localSheetId="33">#REF!</definedName>
    <definedName name="_imp2" localSheetId="3">#REF!</definedName>
    <definedName name="_imp2" localSheetId="4">#REF!</definedName>
    <definedName name="_imp2" localSheetId="34">#REF!</definedName>
    <definedName name="_imp2" localSheetId="35">#REF!</definedName>
    <definedName name="_imp2" localSheetId="37">#REF!</definedName>
    <definedName name="_imp2" localSheetId="38">#REF!</definedName>
    <definedName name="_imp2" localSheetId="39">#REF!</definedName>
    <definedName name="_imp2" localSheetId="40">#REF!</definedName>
    <definedName name="_imp2" localSheetId="41">#REF!</definedName>
    <definedName name="_imp2" localSheetId="42">#REF!</definedName>
    <definedName name="_imp2" localSheetId="43">#REF!</definedName>
    <definedName name="_imp2" localSheetId="44">#REF!</definedName>
    <definedName name="_imp2" localSheetId="46">#REF!</definedName>
    <definedName name="_imp2" localSheetId="47">#REF!</definedName>
    <definedName name="_imp2" localSheetId="48">#REF!</definedName>
    <definedName name="_imp2" localSheetId="5">#REF!</definedName>
    <definedName name="_imp2" localSheetId="49">#REF!</definedName>
    <definedName name="_imp2" localSheetId="50">#REF!</definedName>
    <definedName name="_imp2" localSheetId="51">#REF!</definedName>
    <definedName name="_imp2" localSheetId="52">#REF!</definedName>
    <definedName name="_imp2" localSheetId="53">#REF!</definedName>
    <definedName name="_imp2" localSheetId="54">#REF!</definedName>
    <definedName name="_imp2" localSheetId="56">#REF!</definedName>
    <definedName name="_imp2" localSheetId="59">#REF!</definedName>
    <definedName name="_imp2" localSheetId="60">#REF!</definedName>
    <definedName name="_imp2" localSheetId="61">#REF!</definedName>
    <definedName name="_imp2" localSheetId="62">#REF!</definedName>
    <definedName name="_imp2" localSheetId="63">#REF!</definedName>
    <definedName name="_imp2" localSheetId="64">#REF!</definedName>
    <definedName name="_imp2" localSheetId="65">#REF!</definedName>
    <definedName name="_imp2" localSheetId="66">#REF!</definedName>
    <definedName name="_imp2" localSheetId="7">#REF!</definedName>
    <definedName name="_imp2" localSheetId="8">#REF!</definedName>
    <definedName name="_imp2" localSheetId="67">#REF!</definedName>
    <definedName name="_imp2" localSheetId="68">#REF!</definedName>
    <definedName name="_imp2" localSheetId="77">#REF!</definedName>
    <definedName name="_imp2" localSheetId="9">#REF!</definedName>
    <definedName name="_imp2" localSheetId="10">#REF!</definedName>
    <definedName name="_imp2" localSheetId="78">#REF!</definedName>
    <definedName name="_imp2" localSheetId="79">#REF!</definedName>
    <definedName name="_imp2" localSheetId="80">#REF!</definedName>
    <definedName name="_imp2" localSheetId="81">#REF!</definedName>
    <definedName name="_imp2" localSheetId="82">#REF!</definedName>
    <definedName name="_imp2" localSheetId="83">#REF!</definedName>
    <definedName name="_imp2" localSheetId="84">#REF!</definedName>
    <definedName name="_imp2" localSheetId="85">#REF!</definedName>
    <definedName name="_imp2" localSheetId="86">#REF!</definedName>
    <definedName name="_imp2" localSheetId="87">#REF!</definedName>
    <definedName name="_imp2" localSheetId="88">#REF!</definedName>
    <definedName name="_imp2" localSheetId="89">#REF!</definedName>
    <definedName name="_imp2" localSheetId="90">#REF!</definedName>
    <definedName name="_imp2" localSheetId="91">#REF!</definedName>
    <definedName name="_imp2" localSheetId="92">#REF!</definedName>
    <definedName name="_imp2" localSheetId="93">#REF!</definedName>
    <definedName name="_imp2" localSheetId="11">#REF!</definedName>
    <definedName name="_imp2" localSheetId="12">#REF!</definedName>
    <definedName name="_imp2" localSheetId="94">#REF!</definedName>
    <definedName name="_imp2" localSheetId="95">#REF!</definedName>
    <definedName name="_imp2" localSheetId="96">#REF!</definedName>
    <definedName name="_imp2" localSheetId="97">#REF!</definedName>
    <definedName name="_imp2" localSheetId="98">#REF!</definedName>
    <definedName name="_imp2" localSheetId="99">#REF!</definedName>
    <definedName name="_imp2" localSheetId="100">#REF!</definedName>
    <definedName name="_imp2" localSheetId="101">#REF!</definedName>
    <definedName name="_imp2" localSheetId="102">#REF!</definedName>
    <definedName name="_imp2" localSheetId="103">#REF!</definedName>
    <definedName name="_imp2" localSheetId="104">#REF!</definedName>
    <definedName name="_imp2" localSheetId="105">#REF!</definedName>
    <definedName name="_imp2" localSheetId="112">#REF!</definedName>
    <definedName name="_imp2" localSheetId="131">#REF!</definedName>
    <definedName name="_imp2" localSheetId="133">#REF!</definedName>
    <definedName name="_imp2" localSheetId="135">#REF!</definedName>
    <definedName name="_imp2" localSheetId="137">#REF!</definedName>
    <definedName name="_imp2" localSheetId="138">#REF!</definedName>
    <definedName name="_imp2" localSheetId="139">#REF!</definedName>
    <definedName name="_imp2" localSheetId="141">#REF!</definedName>
    <definedName name="_Key1" localSheetId="1" hidden="1">#REF!</definedName>
    <definedName name="_Key1" localSheetId="150" hidden="1">#REF!</definedName>
    <definedName name="_Key1" localSheetId="151" hidden="1">#REF!</definedName>
    <definedName name="_Key1" localSheetId="18" hidden="1">#REF!</definedName>
    <definedName name="_Key1" localSheetId="19" hidden="1">#REF!</definedName>
    <definedName name="_Key1" localSheetId="20" hidden="1">#REF!</definedName>
    <definedName name="_Key1" localSheetId="21" hidden="1">#REF!</definedName>
    <definedName name="_Key1" localSheetId="22" hidden="1">#REF!</definedName>
    <definedName name="_Key1" localSheetId="23" hidden="1">#REF!</definedName>
    <definedName name="_Key1" localSheetId="24"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29" hidden="1">#REF!</definedName>
    <definedName name="_Key1" localSheetId="30" hidden="1">#REF!</definedName>
    <definedName name="_Key1" localSheetId="31" hidden="1">#REF!</definedName>
    <definedName name="_Key1" localSheetId="33" hidden="1">#REF!</definedName>
    <definedName name="_Key1" localSheetId="3" hidden="1">#REF!</definedName>
    <definedName name="_Key1" localSheetId="4" hidden="1">#REF!</definedName>
    <definedName name="_Key1" localSheetId="34" hidden="1">#REF!</definedName>
    <definedName name="_Key1" localSheetId="35" hidden="1">#REF!</definedName>
    <definedName name="_Key1" localSheetId="37" hidden="1">#REF!</definedName>
    <definedName name="_Key1" localSheetId="38" hidden="1">#REF!</definedName>
    <definedName name="_Key1" localSheetId="39" hidden="1">#REF!</definedName>
    <definedName name="_Key1" localSheetId="40" hidden="1">#REF!</definedName>
    <definedName name="_Key1" localSheetId="41" hidden="1">#REF!</definedName>
    <definedName name="_Key1" localSheetId="42" hidden="1">#REF!</definedName>
    <definedName name="_Key1" localSheetId="43" hidden="1">#REF!</definedName>
    <definedName name="_Key1" localSheetId="44" hidden="1">#REF!</definedName>
    <definedName name="_Key1" localSheetId="45" hidden="1">#REF!</definedName>
    <definedName name="_Key1" localSheetId="46" hidden="1">#REF!</definedName>
    <definedName name="_Key1" localSheetId="47" hidden="1">#REF!</definedName>
    <definedName name="_Key1" localSheetId="48" hidden="1">#REF!</definedName>
    <definedName name="_Key1" localSheetId="5" hidden="1">#REF!</definedName>
    <definedName name="_Key1" localSheetId="49" hidden="1">#REF!</definedName>
    <definedName name="_Key1" localSheetId="50" hidden="1">#REF!</definedName>
    <definedName name="_Key1" localSheetId="51" hidden="1">#REF!</definedName>
    <definedName name="_Key1" localSheetId="52" hidden="1">#REF!</definedName>
    <definedName name="_Key1" localSheetId="53" hidden="1">#REF!</definedName>
    <definedName name="_Key1" localSheetId="54" hidden="1">#REF!</definedName>
    <definedName name="_Key1" localSheetId="56" hidden="1">#REF!</definedName>
    <definedName name="_Key1" localSheetId="59" hidden="1">#REF!</definedName>
    <definedName name="_Key1" localSheetId="60" hidden="1">#REF!</definedName>
    <definedName name="_Key1" localSheetId="61" hidden="1">#REF!</definedName>
    <definedName name="_Key1" localSheetId="62" hidden="1">#REF!</definedName>
    <definedName name="_Key1" localSheetId="63" hidden="1">#REF!</definedName>
    <definedName name="_Key1" localSheetId="64" hidden="1">#REF!</definedName>
    <definedName name="_Key1" localSheetId="65" hidden="1">#REF!</definedName>
    <definedName name="_Key1" localSheetId="66" hidden="1">#REF!</definedName>
    <definedName name="_Key1" localSheetId="7" hidden="1">#REF!</definedName>
    <definedName name="_Key1" localSheetId="8" hidden="1">#REF!</definedName>
    <definedName name="_Key1" localSheetId="67" hidden="1">#REF!</definedName>
    <definedName name="_Key1" localSheetId="68" hidden="1">#REF!</definedName>
    <definedName name="_Key1" localSheetId="70" hidden="1">#REF!</definedName>
    <definedName name="_Key1" localSheetId="77" hidden="1">#REF!</definedName>
    <definedName name="_Key1" localSheetId="9" hidden="1">#REF!</definedName>
    <definedName name="_Key1" localSheetId="10" hidden="1">#REF!</definedName>
    <definedName name="_Key1" localSheetId="78" hidden="1">#REF!</definedName>
    <definedName name="_Key1" localSheetId="79" hidden="1">#REF!</definedName>
    <definedName name="_Key1" localSheetId="80" hidden="1">#REF!</definedName>
    <definedName name="_Key1" localSheetId="81" hidden="1">#REF!</definedName>
    <definedName name="_Key1" localSheetId="82" hidden="1">#REF!</definedName>
    <definedName name="_Key1" localSheetId="83" hidden="1">#REF!</definedName>
    <definedName name="_Key1" localSheetId="84" hidden="1">#REF!</definedName>
    <definedName name="_Key1" localSheetId="85" hidden="1">#REF!</definedName>
    <definedName name="_Key1" localSheetId="86" hidden="1">#REF!</definedName>
    <definedName name="_Key1" localSheetId="87" hidden="1">#REF!</definedName>
    <definedName name="_Key1" localSheetId="88" hidden="1">#REF!</definedName>
    <definedName name="_Key1" localSheetId="89" hidden="1">#REF!</definedName>
    <definedName name="_Key1" localSheetId="90" hidden="1">#REF!</definedName>
    <definedName name="_Key1" localSheetId="91" hidden="1">#REF!</definedName>
    <definedName name="_Key1" localSheetId="92" hidden="1">#REF!</definedName>
    <definedName name="_Key1" localSheetId="93" hidden="1">#REF!</definedName>
    <definedName name="_Key1" localSheetId="11" hidden="1">#REF!</definedName>
    <definedName name="_Key1" localSheetId="12" hidden="1">#REF!</definedName>
    <definedName name="_Key1" localSheetId="94" hidden="1">#REF!</definedName>
    <definedName name="_Key1" localSheetId="95" hidden="1">#REF!</definedName>
    <definedName name="_Key1" localSheetId="96" hidden="1">#REF!</definedName>
    <definedName name="_Key1" localSheetId="97" hidden="1">#REF!</definedName>
    <definedName name="_Key1" localSheetId="98" hidden="1">#REF!</definedName>
    <definedName name="_Key1" localSheetId="99" hidden="1">#REF!</definedName>
    <definedName name="_Key1" localSheetId="100" hidden="1">#REF!</definedName>
    <definedName name="_Key1" localSheetId="101" hidden="1">#REF!</definedName>
    <definedName name="_Key1" localSheetId="102" hidden="1">#REF!</definedName>
    <definedName name="_Key1" localSheetId="103" hidden="1">#REF!</definedName>
    <definedName name="_Key1" localSheetId="104" hidden="1">#REF!</definedName>
    <definedName name="_Key1" localSheetId="105" hidden="1">#REF!</definedName>
    <definedName name="_Key1" localSheetId="112" hidden="1">#REF!</definedName>
    <definedName name="_Key1" localSheetId="117" hidden="1">#REF!</definedName>
    <definedName name="_Key1" localSheetId="119" hidden="1">#REF!</definedName>
    <definedName name="_Key1" localSheetId="120" hidden="1">#REF!</definedName>
    <definedName name="_Key1" localSheetId="122" hidden="1">#REF!</definedName>
    <definedName name="_Key1" localSheetId="131" hidden="1">#REF!</definedName>
    <definedName name="_Key1" localSheetId="15" hidden="1">#REF!</definedName>
    <definedName name="_Key1" localSheetId="133" hidden="1">#REF!</definedName>
    <definedName name="_Key1" localSheetId="135" hidden="1">#REF!</definedName>
    <definedName name="_Key1" localSheetId="137" hidden="1">#REF!</definedName>
    <definedName name="_Key1" localSheetId="138" hidden="1">#REF!</definedName>
    <definedName name="_Key1" localSheetId="139" hidden="1">#REF!</definedName>
    <definedName name="_Order1" hidden="1">255</definedName>
    <definedName name="_Order2" hidden="1">255</definedName>
    <definedName name="_pag03" localSheetId="1">#REF!</definedName>
    <definedName name="_pag03" localSheetId="16">#REF!</definedName>
    <definedName name="_pag03" localSheetId="150">#REF!</definedName>
    <definedName name="_pag03" localSheetId="151">#REF!</definedName>
    <definedName name="_pag03" localSheetId="17">#REF!</definedName>
    <definedName name="_pag03" localSheetId="18">#REF!</definedName>
    <definedName name="_pag03" localSheetId="19">#REF!</definedName>
    <definedName name="_pag03" localSheetId="20">#REF!</definedName>
    <definedName name="_pag03" localSheetId="21">#REF!</definedName>
    <definedName name="_pag03" localSheetId="22">#REF!</definedName>
    <definedName name="_pag03" localSheetId="23">#REF!</definedName>
    <definedName name="_pag03" localSheetId="24">#REF!</definedName>
    <definedName name="_pag03" localSheetId="25">#REF!</definedName>
    <definedName name="_pag03" localSheetId="26">#REF!</definedName>
    <definedName name="_pag03" localSheetId="27">#REF!</definedName>
    <definedName name="_pag03" localSheetId="28">#REF!</definedName>
    <definedName name="_pag03" localSheetId="29">#REF!</definedName>
    <definedName name="_pag03" localSheetId="30">#REF!</definedName>
    <definedName name="_pag03" localSheetId="31">#REF!</definedName>
    <definedName name="_pag03" localSheetId="32">#REF!</definedName>
    <definedName name="_pag03" localSheetId="33">#REF!</definedName>
    <definedName name="_pag03" localSheetId="3">#REF!</definedName>
    <definedName name="_pag03" localSheetId="4">#REF!</definedName>
    <definedName name="_pag03" localSheetId="34">#REF!</definedName>
    <definedName name="_pag03" localSheetId="35">#REF!</definedName>
    <definedName name="_pag03" localSheetId="37">#REF!</definedName>
    <definedName name="_pag03" localSheetId="38">#REF!</definedName>
    <definedName name="_pag03" localSheetId="39">#REF!</definedName>
    <definedName name="_pag03" localSheetId="40">#REF!</definedName>
    <definedName name="_pag03" localSheetId="41">#REF!</definedName>
    <definedName name="_pag03" localSheetId="42">#REF!</definedName>
    <definedName name="_pag03" localSheetId="43">#REF!</definedName>
    <definedName name="_pag03" localSheetId="44">#REF!</definedName>
    <definedName name="_pag03" localSheetId="46">#REF!</definedName>
    <definedName name="_pag03" localSheetId="47">#REF!</definedName>
    <definedName name="_pag03" localSheetId="48">#REF!</definedName>
    <definedName name="_pag03" localSheetId="5">#REF!</definedName>
    <definedName name="_pag03" localSheetId="6">#REF!</definedName>
    <definedName name="_pag03" localSheetId="49">#REF!</definedName>
    <definedName name="_pag03" localSheetId="50">#REF!</definedName>
    <definedName name="_pag03" localSheetId="51">#REF!</definedName>
    <definedName name="_pag03" localSheetId="52">#REF!</definedName>
    <definedName name="_pag03" localSheetId="53">#REF!</definedName>
    <definedName name="_pag03" localSheetId="54">#REF!</definedName>
    <definedName name="_pag03" localSheetId="56">#REF!</definedName>
    <definedName name="_pag03" localSheetId="59">#REF!</definedName>
    <definedName name="_pag03" localSheetId="60">#REF!</definedName>
    <definedName name="_pag03" localSheetId="61">#REF!</definedName>
    <definedName name="_pag03" localSheetId="62">#REF!</definedName>
    <definedName name="_pag03" localSheetId="63">#REF!</definedName>
    <definedName name="_pag03" localSheetId="64">#REF!</definedName>
    <definedName name="_pag03" localSheetId="65">#REF!</definedName>
    <definedName name="_pag03" localSheetId="66">#REF!</definedName>
    <definedName name="_pag03" localSheetId="7">#REF!</definedName>
    <definedName name="_pag03" localSheetId="8">#REF!</definedName>
    <definedName name="_pag03" localSheetId="67">#REF!</definedName>
    <definedName name="_pag03" localSheetId="68">#REF!</definedName>
    <definedName name="_pag03" localSheetId="69">#REF!</definedName>
    <definedName name="_pag03" localSheetId="70">#REF!</definedName>
    <definedName name="_pag03" localSheetId="71">#REF!</definedName>
    <definedName name="_pag03" localSheetId="72">#REF!</definedName>
    <definedName name="_pag03" localSheetId="73">#REF!</definedName>
    <definedName name="_pag03" localSheetId="74">#REF!</definedName>
    <definedName name="_pag03" localSheetId="75">#REF!</definedName>
    <definedName name="_pag03" localSheetId="76">#REF!</definedName>
    <definedName name="_pag03" localSheetId="77">#REF!</definedName>
    <definedName name="_pag03" localSheetId="9">#REF!</definedName>
    <definedName name="_pag03" localSheetId="10">#REF!</definedName>
    <definedName name="_pag03" localSheetId="78">#REF!</definedName>
    <definedName name="_pag03" localSheetId="79">#REF!</definedName>
    <definedName name="_pag03" localSheetId="80">#REF!</definedName>
    <definedName name="_pag03" localSheetId="81">#REF!</definedName>
    <definedName name="_pag03" localSheetId="82">#REF!</definedName>
    <definedName name="_pag03" localSheetId="83">#REF!</definedName>
    <definedName name="_pag03" localSheetId="84">#REF!</definedName>
    <definedName name="_pag03" localSheetId="85">#REF!</definedName>
    <definedName name="_pag03" localSheetId="86">#REF!</definedName>
    <definedName name="_pag03" localSheetId="87">#REF!</definedName>
    <definedName name="_pag03" localSheetId="88">#REF!</definedName>
    <definedName name="_pag03" localSheetId="89">#REF!</definedName>
    <definedName name="_pag03" localSheetId="90">#REF!</definedName>
    <definedName name="_pag03" localSheetId="91">#REF!</definedName>
    <definedName name="_pag03" localSheetId="92">#REF!</definedName>
    <definedName name="_pag03" localSheetId="93">#REF!</definedName>
    <definedName name="_pag03" localSheetId="11">#REF!</definedName>
    <definedName name="_pag03" localSheetId="12">#REF!</definedName>
    <definedName name="_pag03" localSheetId="94">#REF!</definedName>
    <definedName name="_pag03" localSheetId="95">#REF!</definedName>
    <definedName name="_pag03" localSheetId="96">#REF!</definedName>
    <definedName name="_pag03" localSheetId="97">#REF!</definedName>
    <definedName name="_pag03" localSheetId="98">#REF!</definedName>
    <definedName name="_pag03" localSheetId="99">#REF!</definedName>
    <definedName name="_pag03" localSheetId="100">#REF!</definedName>
    <definedName name="_pag03" localSheetId="101">#REF!</definedName>
    <definedName name="_pag03" localSheetId="102">#REF!</definedName>
    <definedName name="_pag03" localSheetId="103">#REF!</definedName>
    <definedName name="_pag03" localSheetId="104">#REF!</definedName>
    <definedName name="_pag03" localSheetId="105">#REF!</definedName>
    <definedName name="_pag03" localSheetId="112">#REF!</definedName>
    <definedName name="_pag03" localSheetId="13">#REF!</definedName>
    <definedName name="_pag03" localSheetId="116">#REF!</definedName>
    <definedName name="_pag03" localSheetId="131">#REF!</definedName>
    <definedName name="_pag03" localSheetId="133">#REF!</definedName>
    <definedName name="_pag03" localSheetId="135">#REF!</definedName>
    <definedName name="_pag03" localSheetId="137">#REF!</definedName>
    <definedName name="_pag03" localSheetId="138">#REF!</definedName>
    <definedName name="_pag03" localSheetId="139">#REF!</definedName>
    <definedName name="_pag03" localSheetId="141">#REF!</definedName>
    <definedName name="_pag04" localSheetId="1">#REF!</definedName>
    <definedName name="_pag04" localSheetId="16">#REF!</definedName>
    <definedName name="_pag04" localSheetId="150">#REF!</definedName>
    <definedName name="_pag04" localSheetId="151">#REF!</definedName>
    <definedName name="_pag04" localSheetId="17">#REF!</definedName>
    <definedName name="_pag04" localSheetId="18">#REF!</definedName>
    <definedName name="_pag04" localSheetId="19">#REF!</definedName>
    <definedName name="_pag04" localSheetId="20">#REF!</definedName>
    <definedName name="_pag04" localSheetId="21">#REF!</definedName>
    <definedName name="_pag04" localSheetId="22">#REF!</definedName>
    <definedName name="_pag04" localSheetId="23">#REF!</definedName>
    <definedName name="_pag04" localSheetId="24">#REF!</definedName>
    <definedName name="_pag04" localSheetId="25">#REF!</definedName>
    <definedName name="_pag04" localSheetId="26">#REF!</definedName>
    <definedName name="_pag04" localSheetId="27">#REF!</definedName>
    <definedName name="_pag04" localSheetId="28">#REF!</definedName>
    <definedName name="_pag04" localSheetId="29">#REF!</definedName>
    <definedName name="_pag04" localSheetId="30">#REF!</definedName>
    <definedName name="_pag04" localSheetId="31">#REF!</definedName>
    <definedName name="_pag04" localSheetId="33">#REF!</definedName>
    <definedName name="_pag04" localSheetId="3">#REF!</definedName>
    <definedName name="_pag04" localSheetId="4">#REF!</definedName>
    <definedName name="_pag04" localSheetId="34">#REF!</definedName>
    <definedName name="_pag04" localSheetId="35">#REF!</definedName>
    <definedName name="_pag04" localSheetId="37">#REF!</definedName>
    <definedName name="_pag04" localSheetId="38">#REF!</definedName>
    <definedName name="_pag04" localSheetId="39">#REF!</definedName>
    <definedName name="_pag04" localSheetId="40">#REF!</definedName>
    <definedName name="_pag04" localSheetId="41">#REF!</definedName>
    <definedName name="_pag04" localSheetId="42">#REF!</definedName>
    <definedName name="_pag04" localSheetId="43">#REF!</definedName>
    <definedName name="_pag04" localSheetId="44">#REF!</definedName>
    <definedName name="_pag04" localSheetId="46">#REF!</definedName>
    <definedName name="_pag04" localSheetId="47">#REF!</definedName>
    <definedName name="_pag04" localSheetId="48">#REF!</definedName>
    <definedName name="_pag04" localSheetId="5">#REF!</definedName>
    <definedName name="_pag04" localSheetId="6">#REF!</definedName>
    <definedName name="_pag04" localSheetId="49">#REF!</definedName>
    <definedName name="_pag04" localSheetId="50">#REF!</definedName>
    <definedName name="_pag04" localSheetId="51">#REF!</definedName>
    <definedName name="_pag04" localSheetId="52">#REF!</definedName>
    <definedName name="_pag04" localSheetId="53">#REF!</definedName>
    <definedName name="_pag04" localSheetId="54">#REF!</definedName>
    <definedName name="_pag04" localSheetId="56">#REF!</definedName>
    <definedName name="_pag04" localSheetId="59">#REF!</definedName>
    <definedName name="_pag04" localSheetId="60">#REF!</definedName>
    <definedName name="_pag04" localSheetId="61">#REF!</definedName>
    <definedName name="_pag04" localSheetId="62">#REF!</definedName>
    <definedName name="_pag04" localSheetId="63">#REF!</definedName>
    <definedName name="_pag04" localSheetId="64">#REF!</definedName>
    <definedName name="_pag04" localSheetId="65">#REF!</definedName>
    <definedName name="_pag04" localSheetId="66">#REF!</definedName>
    <definedName name="_pag04" localSheetId="7">#REF!</definedName>
    <definedName name="_pag04" localSheetId="8">#REF!</definedName>
    <definedName name="_pag04" localSheetId="67">#REF!</definedName>
    <definedName name="_pag04" localSheetId="68">#REF!</definedName>
    <definedName name="_pag04" localSheetId="69">#REF!</definedName>
    <definedName name="_pag04" localSheetId="70">#REF!</definedName>
    <definedName name="_pag04" localSheetId="71">#REF!</definedName>
    <definedName name="_pag04" localSheetId="72">#REF!</definedName>
    <definedName name="_pag04" localSheetId="73">#REF!</definedName>
    <definedName name="_pag04" localSheetId="74">#REF!</definedName>
    <definedName name="_pag04" localSheetId="75">#REF!</definedName>
    <definedName name="_pag04" localSheetId="76">#REF!</definedName>
    <definedName name="_pag04" localSheetId="77">#REF!</definedName>
    <definedName name="_pag04" localSheetId="9">#REF!</definedName>
    <definedName name="_pag04" localSheetId="10">#REF!</definedName>
    <definedName name="_pag04" localSheetId="78">#REF!</definedName>
    <definedName name="_pag04" localSheetId="79">#REF!</definedName>
    <definedName name="_pag04" localSheetId="80">#REF!</definedName>
    <definedName name="_pag04" localSheetId="81">#REF!</definedName>
    <definedName name="_pag04" localSheetId="82">#REF!</definedName>
    <definedName name="_pag04" localSheetId="83">#REF!</definedName>
    <definedName name="_pag04" localSheetId="84">#REF!</definedName>
    <definedName name="_pag04" localSheetId="85">#REF!</definedName>
    <definedName name="_pag04" localSheetId="86">#REF!</definedName>
    <definedName name="_pag04" localSheetId="87">#REF!</definedName>
    <definedName name="_pag04" localSheetId="88">#REF!</definedName>
    <definedName name="_pag04" localSheetId="89">#REF!</definedName>
    <definedName name="_pag04" localSheetId="90">#REF!</definedName>
    <definedName name="_pag04" localSheetId="91">#REF!</definedName>
    <definedName name="_pag04" localSheetId="92">#REF!</definedName>
    <definedName name="_pag04" localSheetId="93">#REF!</definedName>
    <definedName name="_pag04" localSheetId="11">#REF!</definedName>
    <definedName name="_pag04" localSheetId="12">#REF!</definedName>
    <definedName name="_pag04" localSheetId="94">#REF!</definedName>
    <definedName name="_pag04" localSheetId="95">#REF!</definedName>
    <definedName name="_pag04" localSheetId="96">#REF!</definedName>
    <definedName name="_pag04" localSheetId="97">#REF!</definedName>
    <definedName name="_pag04" localSheetId="98">#REF!</definedName>
    <definedName name="_pag04" localSheetId="99">#REF!</definedName>
    <definedName name="_pag04" localSheetId="100">#REF!</definedName>
    <definedName name="_pag04" localSheetId="101">#REF!</definedName>
    <definedName name="_pag04" localSheetId="102">#REF!</definedName>
    <definedName name="_pag04" localSheetId="103">#REF!</definedName>
    <definedName name="_pag04" localSheetId="104">#REF!</definedName>
    <definedName name="_pag04" localSheetId="105">#REF!</definedName>
    <definedName name="_pag04" localSheetId="112">#REF!</definedName>
    <definedName name="_pag04" localSheetId="13">#REF!</definedName>
    <definedName name="_pag04" localSheetId="131">#REF!</definedName>
    <definedName name="_pag04" localSheetId="133">#REF!</definedName>
    <definedName name="_pag04" localSheetId="135">#REF!</definedName>
    <definedName name="_pag04" localSheetId="137">#REF!</definedName>
    <definedName name="_pag04" localSheetId="138">#REF!</definedName>
    <definedName name="_pag04" localSheetId="139">#REF!</definedName>
    <definedName name="_pag04" localSheetId="141">#REF!</definedName>
    <definedName name="_pag040" localSheetId="1">#REF!</definedName>
    <definedName name="_pag040" localSheetId="16">#REF!</definedName>
    <definedName name="_pag040" localSheetId="150">#REF!</definedName>
    <definedName name="_pag040" localSheetId="151">#REF!</definedName>
    <definedName name="_pag040" localSheetId="17">#REF!</definedName>
    <definedName name="_pag040" localSheetId="18">#REF!</definedName>
    <definedName name="_pag040" localSheetId="19">#REF!</definedName>
    <definedName name="_pag040" localSheetId="20">#REF!</definedName>
    <definedName name="_pag040" localSheetId="21">#REF!</definedName>
    <definedName name="_pag040" localSheetId="22">#REF!</definedName>
    <definedName name="_pag040" localSheetId="23">#REF!</definedName>
    <definedName name="_pag040" localSheetId="24">#REF!</definedName>
    <definedName name="_pag040" localSheetId="25">#REF!</definedName>
    <definedName name="_pag040" localSheetId="26">#REF!</definedName>
    <definedName name="_pag040" localSheetId="27">#REF!</definedName>
    <definedName name="_pag040" localSheetId="28">#REF!</definedName>
    <definedName name="_pag040" localSheetId="29">#REF!</definedName>
    <definedName name="_pag040" localSheetId="30">#REF!</definedName>
    <definedName name="_pag040" localSheetId="31">#REF!</definedName>
    <definedName name="_pag040" localSheetId="33">#REF!</definedName>
    <definedName name="_pag040" localSheetId="3">#REF!</definedName>
    <definedName name="_pag040" localSheetId="4">#REF!</definedName>
    <definedName name="_pag040" localSheetId="34">#REF!</definedName>
    <definedName name="_pag040" localSheetId="35">#REF!</definedName>
    <definedName name="_pag040" localSheetId="37">#REF!</definedName>
    <definedName name="_pag040" localSheetId="38">#REF!</definedName>
    <definedName name="_pag040" localSheetId="39">#REF!</definedName>
    <definedName name="_pag040" localSheetId="40">#REF!</definedName>
    <definedName name="_pag040" localSheetId="41">#REF!</definedName>
    <definedName name="_pag040" localSheetId="42">#REF!</definedName>
    <definedName name="_pag040" localSheetId="43">#REF!</definedName>
    <definedName name="_pag040" localSheetId="44">#REF!</definedName>
    <definedName name="_pag040" localSheetId="46">#REF!</definedName>
    <definedName name="_pag040" localSheetId="47">#REF!</definedName>
    <definedName name="_pag040" localSheetId="48">#REF!</definedName>
    <definedName name="_pag040" localSheetId="5">#REF!</definedName>
    <definedName name="_pag040" localSheetId="6">#REF!</definedName>
    <definedName name="_pag040" localSheetId="49">#REF!</definedName>
    <definedName name="_pag040" localSheetId="50">#REF!</definedName>
    <definedName name="_pag040" localSheetId="51">#REF!</definedName>
    <definedName name="_pag040" localSheetId="52">#REF!</definedName>
    <definedName name="_pag040" localSheetId="53">#REF!</definedName>
    <definedName name="_pag040" localSheetId="54">#REF!</definedName>
    <definedName name="_pag040" localSheetId="56">#REF!</definedName>
    <definedName name="_pag040" localSheetId="59">#REF!</definedName>
    <definedName name="_pag040" localSheetId="60">#REF!</definedName>
    <definedName name="_pag040" localSheetId="61">#REF!</definedName>
    <definedName name="_pag040" localSheetId="62">#REF!</definedName>
    <definedName name="_pag040" localSheetId="63">#REF!</definedName>
    <definedName name="_pag040" localSheetId="64">#REF!</definedName>
    <definedName name="_pag040" localSheetId="65">#REF!</definedName>
    <definedName name="_pag040" localSheetId="66">#REF!</definedName>
    <definedName name="_pag040" localSheetId="7">#REF!</definedName>
    <definedName name="_pag040" localSheetId="8">#REF!</definedName>
    <definedName name="_pag040" localSheetId="67">#REF!</definedName>
    <definedName name="_pag040" localSheetId="68">#REF!</definedName>
    <definedName name="_pag040" localSheetId="69">#REF!</definedName>
    <definedName name="_pag040" localSheetId="70">#REF!</definedName>
    <definedName name="_pag040" localSheetId="71">#REF!</definedName>
    <definedName name="_pag040" localSheetId="72">#REF!</definedName>
    <definedName name="_pag040" localSheetId="73">#REF!</definedName>
    <definedName name="_pag040" localSheetId="74">#REF!</definedName>
    <definedName name="_pag040" localSheetId="75">#REF!</definedName>
    <definedName name="_pag040" localSheetId="76">#REF!</definedName>
    <definedName name="_pag040" localSheetId="77">#REF!</definedName>
    <definedName name="_pag040" localSheetId="9">#REF!</definedName>
    <definedName name="_pag040" localSheetId="10">#REF!</definedName>
    <definedName name="_pag040" localSheetId="78">#REF!</definedName>
    <definedName name="_pag040" localSheetId="79">#REF!</definedName>
    <definedName name="_pag040" localSheetId="80">#REF!</definedName>
    <definedName name="_pag040" localSheetId="81">#REF!</definedName>
    <definedName name="_pag040" localSheetId="82">#REF!</definedName>
    <definedName name="_pag040" localSheetId="83">#REF!</definedName>
    <definedName name="_pag040" localSheetId="84">#REF!</definedName>
    <definedName name="_pag040" localSheetId="85">#REF!</definedName>
    <definedName name="_pag040" localSheetId="86">#REF!</definedName>
    <definedName name="_pag040" localSheetId="87">#REF!</definedName>
    <definedName name="_pag040" localSheetId="88">#REF!</definedName>
    <definedName name="_pag040" localSheetId="89">#REF!</definedName>
    <definedName name="_pag040" localSheetId="90">#REF!</definedName>
    <definedName name="_pag040" localSheetId="91">#REF!</definedName>
    <definedName name="_pag040" localSheetId="92">#REF!</definedName>
    <definedName name="_pag040" localSheetId="93">#REF!</definedName>
    <definedName name="_pag040" localSheetId="11">#REF!</definedName>
    <definedName name="_pag040" localSheetId="12">#REF!</definedName>
    <definedName name="_pag040" localSheetId="94">#REF!</definedName>
    <definedName name="_pag040" localSheetId="95">#REF!</definedName>
    <definedName name="_pag040" localSheetId="96">#REF!</definedName>
    <definedName name="_pag040" localSheetId="97">#REF!</definedName>
    <definedName name="_pag040" localSheetId="98">#REF!</definedName>
    <definedName name="_pag040" localSheetId="99">#REF!</definedName>
    <definedName name="_pag040" localSheetId="100">#REF!</definedName>
    <definedName name="_pag040" localSheetId="101">#REF!</definedName>
    <definedName name="_pag040" localSheetId="102">#REF!</definedName>
    <definedName name="_pag040" localSheetId="103">#REF!</definedName>
    <definedName name="_pag040" localSheetId="104">#REF!</definedName>
    <definedName name="_pag040" localSheetId="105">#REF!</definedName>
    <definedName name="_pag040" localSheetId="112">#REF!</definedName>
    <definedName name="_pag040" localSheetId="13">#REF!</definedName>
    <definedName name="_pag040" localSheetId="131">#REF!</definedName>
    <definedName name="_pag040" localSheetId="133">#REF!</definedName>
    <definedName name="_pag040" localSheetId="135">#REF!</definedName>
    <definedName name="_pag040" localSheetId="137">#REF!</definedName>
    <definedName name="_pag040" localSheetId="138">#REF!</definedName>
    <definedName name="_pag040" localSheetId="139">#REF!</definedName>
    <definedName name="_pag040" localSheetId="141">#REF!</definedName>
    <definedName name="_pag08" localSheetId="1">#REF!</definedName>
    <definedName name="_pag08" localSheetId="150">#REF!</definedName>
    <definedName name="_pag08" localSheetId="151">#REF!</definedName>
    <definedName name="_pag08" localSheetId="18">#REF!</definedName>
    <definedName name="_pag08" localSheetId="19">#REF!</definedName>
    <definedName name="_pag08" localSheetId="20">#REF!</definedName>
    <definedName name="_pag08" localSheetId="21">#REF!</definedName>
    <definedName name="_pag08" localSheetId="22">#REF!</definedName>
    <definedName name="_pag08" localSheetId="23">#REF!</definedName>
    <definedName name="_pag08" localSheetId="24">#REF!</definedName>
    <definedName name="_pag08" localSheetId="25">#REF!</definedName>
    <definedName name="_pag08" localSheetId="26">#REF!</definedName>
    <definedName name="_pag08" localSheetId="27">#REF!</definedName>
    <definedName name="_pag08" localSheetId="28">#REF!</definedName>
    <definedName name="_pag08" localSheetId="29">#REF!</definedName>
    <definedName name="_pag08" localSheetId="30">#REF!</definedName>
    <definedName name="_pag08" localSheetId="31">#REF!</definedName>
    <definedName name="_pag08" localSheetId="33">#REF!</definedName>
    <definedName name="_pag08" localSheetId="3">#REF!</definedName>
    <definedName name="_pag08" localSheetId="4">#REF!</definedName>
    <definedName name="_pag08" localSheetId="34">#REF!</definedName>
    <definedName name="_pag08" localSheetId="35">#REF!</definedName>
    <definedName name="_pag08" localSheetId="37">#REF!</definedName>
    <definedName name="_pag08" localSheetId="38">#REF!</definedName>
    <definedName name="_pag08" localSheetId="39">#REF!</definedName>
    <definedName name="_pag08" localSheetId="40">#REF!</definedName>
    <definedName name="_pag08" localSheetId="41">#REF!</definedName>
    <definedName name="_pag08" localSheetId="42">#REF!</definedName>
    <definedName name="_pag08" localSheetId="43">#REF!</definedName>
    <definedName name="_pag08" localSheetId="44">#REF!</definedName>
    <definedName name="_pag08" localSheetId="46">#REF!</definedName>
    <definedName name="_pag08" localSheetId="47">#REF!</definedName>
    <definedName name="_pag08" localSheetId="48">#REF!</definedName>
    <definedName name="_pag08" localSheetId="5">#REF!</definedName>
    <definedName name="_pag08" localSheetId="49">#REF!</definedName>
    <definedName name="_pag08" localSheetId="50">#REF!</definedName>
    <definedName name="_pag08" localSheetId="51">#REF!</definedName>
    <definedName name="_pag08" localSheetId="52">#REF!</definedName>
    <definedName name="_pag08" localSheetId="53">#REF!</definedName>
    <definedName name="_pag08" localSheetId="54">#REF!</definedName>
    <definedName name="_pag08" localSheetId="56">#REF!</definedName>
    <definedName name="_pag08" localSheetId="59">#REF!</definedName>
    <definedName name="_pag08" localSheetId="60">#REF!</definedName>
    <definedName name="_pag08" localSheetId="61">#REF!</definedName>
    <definedName name="_pag08" localSheetId="62">#REF!</definedName>
    <definedName name="_pag08" localSheetId="63">#REF!</definedName>
    <definedName name="_pag08" localSheetId="64">#REF!</definedName>
    <definedName name="_pag08" localSheetId="65">#REF!</definedName>
    <definedName name="_pag08" localSheetId="66">#REF!</definedName>
    <definedName name="_pag08" localSheetId="7">#REF!</definedName>
    <definedName name="_pag08" localSheetId="8">#REF!</definedName>
    <definedName name="_pag08" localSheetId="67">#REF!</definedName>
    <definedName name="_pag08" localSheetId="68">#REF!</definedName>
    <definedName name="_pag08" localSheetId="77">#REF!</definedName>
    <definedName name="_pag08" localSheetId="9">#REF!</definedName>
    <definedName name="_pag08" localSheetId="10">#REF!</definedName>
    <definedName name="_pag08" localSheetId="78">#REF!</definedName>
    <definedName name="_pag08" localSheetId="79">#REF!</definedName>
    <definedName name="_pag08" localSheetId="80">#REF!</definedName>
    <definedName name="_pag08" localSheetId="81">#REF!</definedName>
    <definedName name="_pag08" localSheetId="82">#REF!</definedName>
    <definedName name="_pag08" localSheetId="83">#REF!</definedName>
    <definedName name="_pag08" localSheetId="84">#REF!</definedName>
    <definedName name="_pag08" localSheetId="85">#REF!</definedName>
    <definedName name="_pag08" localSheetId="86">#REF!</definedName>
    <definedName name="_pag08" localSheetId="87">#REF!</definedName>
    <definedName name="_pag08" localSheetId="88">#REF!</definedName>
    <definedName name="_pag08" localSheetId="89">#REF!</definedName>
    <definedName name="_pag08" localSheetId="90">#REF!</definedName>
    <definedName name="_pag08" localSheetId="91">#REF!</definedName>
    <definedName name="_pag08" localSheetId="92">#REF!</definedName>
    <definedName name="_pag08" localSheetId="93">#REF!</definedName>
    <definedName name="_pag08" localSheetId="11">#REF!</definedName>
    <definedName name="_pag08" localSheetId="12">#REF!</definedName>
    <definedName name="_pag08" localSheetId="94">#REF!</definedName>
    <definedName name="_pag08" localSheetId="95">#REF!</definedName>
    <definedName name="_pag08" localSheetId="96">#REF!</definedName>
    <definedName name="_pag08" localSheetId="97">#REF!</definedName>
    <definedName name="_pag08" localSheetId="98">#REF!</definedName>
    <definedName name="_pag08" localSheetId="99">#REF!</definedName>
    <definedName name="_pag08" localSheetId="100">#REF!</definedName>
    <definedName name="_pag08" localSheetId="101">#REF!</definedName>
    <definedName name="_pag08" localSheetId="102">#REF!</definedName>
    <definedName name="_pag08" localSheetId="103">#REF!</definedName>
    <definedName name="_pag08" localSheetId="104">#REF!</definedName>
    <definedName name="_pag08" localSheetId="105">#REF!</definedName>
    <definedName name="_pag08" localSheetId="112">#REF!</definedName>
    <definedName name="_pag08" localSheetId="131">#REF!</definedName>
    <definedName name="_pag08" localSheetId="133">#REF!</definedName>
    <definedName name="_pag08" localSheetId="135">#REF!</definedName>
    <definedName name="_pag08" localSheetId="137">#REF!</definedName>
    <definedName name="_pag08" localSheetId="138">#REF!</definedName>
    <definedName name="_pag08" localSheetId="139">#REF!</definedName>
    <definedName name="_PAG3" localSheetId="1">#REF!</definedName>
    <definedName name="_PAG3" localSheetId="150">#REF!</definedName>
    <definedName name="_PAG3" localSheetId="151">#REF!</definedName>
    <definedName name="_PAG3" localSheetId="18">#REF!</definedName>
    <definedName name="_PAG3" localSheetId="19">#REF!</definedName>
    <definedName name="_PAG3" localSheetId="20">#REF!</definedName>
    <definedName name="_PAG3" localSheetId="21">#REF!</definedName>
    <definedName name="_PAG3" localSheetId="22">#REF!</definedName>
    <definedName name="_PAG3" localSheetId="23">#REF!</definedName>
    <definedName name="_PAG3" localSheetId="24">#REF!</definedName>
    <definedName name="_PAG3" localSheetId="25">#REF!</definedName>
    <definedName name="_PAG3" localSheetId="26">#REF!</definedName>
    <definedName name="_PAG3" localSheetId="27">#REF!</definedName>
    <definedName name="_PAG3" localSheetId="28">#REF!</definedName>
    <definedName name="_PAG3" localSheetId="29">#REF!</definedName>
    <definedName name="_PAG3" localSheetId="30">#REF!</definedName>
    <definedName name="_PAG3" localSheetId="31">#REF!</definedName>
    <definedName name="_PAG3" localSheetId="33">#REF!</definedName>
    <definedName name="_PAG3" localSheetId="3">#REF!</definedName>
    <definedName name="_PAG3" localSheetId="4">#REF!</definedName>
    <definedName name="_PAG3" localSheetId="34">#REF!</definedName>
    <definedName name="_PAG3" localSheetId="35">#REF!</definedName>
    <definedName name="_PAG3" localSheetId="37">#REF!</definedName>
    <definedName name="_PAG3" localSheetId="38">#REF!</definedName>
    <definedName name="_PAG3" localSheetId="39">#REF!</definedName>
    <definedName name="_PAG3" localSheetId="40">#REF!</definedName>
    <definedName name="_PAG3" localSheetId="41">#REF!</definedName>
    <definedName name="_PAG3" localSheetId="42">#REF!</definedName>
    <definedName name="_PAG3" localSheetId="43">#REF!</definedName>
    <definedName name="_PAG3" localSheetId="44">#REF!</definedName>
    <definedName name="_PAG3" localSheetId="46">#REF!</definedName>
    <definedName name="_PAG3" localSheetId="47">#REF!</definedName>
    <definedName name="_PAG3" localSheetId="48">#REF!</definedName>
    <definedName name="_PAG3" localSheetId="5">#REF!</definedName>
    <definedName name="_PAG3" localSheetId="49">#REF!</definedName>
    <definedName name="_PAG3" localSheetId="50">#REF!</definedName>
    <definedName name="_PAG3" localSheetId="51">#REF!</definedName>
    <definedName name="_PAG3" localSheetId="52">#REF!</definedName>
    <definedName name="_PAG3" localSheetId="53">#REF!</definedName>
    <definedName name="_PAG3" localSheetId="54">#REF!</definedName>
    <definedName name="_PAG3" localSheetId="56">#REF!</definedName>
    <definedName name="_PAG3" localSheetId="59">#REF!</definedName>
    <definedName name="_PAG3" localSheetId="60">#REF!</definedName>
    <definedName name="_PAG3" localSheetId="61">#REF!</definedName>
    <definedName name="_PAG3" localSheetId="62">#REF!</definedName>
    <definedName name="_PAG3" localSheetId="63">#REF!</definedName>
    <definedName name="_PAG3" localSheetId="64">#REF!</definedName>
    <definedName name="_PAG3" localSheetId="65">#REF!</definedName>
    <definedName name="_PAG3" localSheetId="66">#REF!</definedName>
    <definedName name="_PAG3" localSheetId="7">#REF!</definedName>
    <definedName name="_PAG3" localSheetId="8">#REF!</definedName>
    <definedName name="_PAG3" localSheetId="67">#REF!</definedName>
    <definedName name="_PAG3" localSheetId="68">#REF!</definedName>
    <definedName name="_PAG3" localSheetId="77">#REF!</definedName>
    <definedName name="_PAG3" localSheetId="9">#REF!</definedName>
    <definedName name="_PAG3" localSheetId="10">#REF!</definedName>
    <definedName name="_PAG3" localSheetId="78">#REF!</definedName>
    <definedName name="_PAG3" localSheetId="79">#REF!</definedName>
    <definedName name="_PAG3" localSheetId="80">#REF!</definedName>
    <definedName name="_PAG3" localSheetId="81">#REF!</definedName>
    <definedName name="_PAG3" localSheetId="82">#REF!</definedName>
    <definedName name="_PAG3" localSheetId="83">#REF!</definedName>
    <definedName name="_PAG3" localSheetId="84">#REF!</definedName>
    <definedName name="_PAG3" localSheetId="85">#REF!</definedName>
    <definedName name="_PAG3" localSheetId="86">#REF!</definedName>
    <definedName name="_PAG3" localSheetId="87">#REF!</definedName>
    <definedName name="_PAG3" localSheetId="88">#REF!</definedName>
    <definedName name="_PAG3" localSheetId="89">#REF!</definedName>
    <definedName name="_PAG3" localSheetId="90">#REF!</definedName>
    <definedName name="_PAG3" localSheetId="91">#REF!</definedName>
    <definedName name="_PAG3" localSheetId="92">#REF!</definedName>
    <definedName name="_PAG3" localSheetId="93">#REF!</definedName>
    <definedName name="_PAG3" localSheetId="11">#REF!</definedName>
    <definedName name="_PAG3" localSheetId="12">#REF!</definedName>
    <definedName name="_PAG3" localSheetId="94">#REF!</definedName>
    <definedName name="_PAG3" localSheetId="95">#REF!</definedName>
    <definedName name="_PAG3" localSheetId="96">#REF!</definedName>
    <definedName name="_PAG3" localSheetId="97">#REF!</definedName>
    <definedName name="_PAG3" localSheetId="98">#REF!</definedName>
    <definedName name="_PAG3" localSheetId="99">#REF!</definedName>
    <definedName name="_PAG3" localSheetId="100">#REF!</definedName>
    <definedName name="_PAG3" localSheetId="101">#REF!</definedName>
    <definedName name="_PAG3" localSheetId="102">#REF!</definedName>
    <definedName name="_PAG3" localSheetId="103">#REF!</definedName>
    <definedName name="_PAG3" localSheetId="104">#REF!</definedName>
    <definedName name="_PAG3" localSheetId="105">#REF!</definedName>
    <definedName name="_PAG3" localSheetId="112">#REF!</definedName>
    <definedName name="_PAG3" localSheetId="131">#REF!</definedName>
    <definedName name="_PAG3" localSheetId="133">#REF!</definedName>
    <definedName name="_PAG3" localSheetId="135">#REF!</definedName>
    <definedName name="_PAG3" localSheetId="137">#REF!</definedName>
    <definedName name="_PAG3" localSheetId="138">#REF!</definedName>
    <definedName name="_PAG3" localSheetId="139">#REF!</definedName>
    <definedName name="_PAG6" localSheetId="1">#REF!</definedName>
    <definedName name="_PAG6" localSheetId="150">#REF!</definedName>
    <definedName name="_PAG6" localSheetId="151">#REF!</definedName>
    <definedName name="_PAG6" localSheetId="18">#REF!</definedName>
    <definedName name="_PAG6" localSheetId="19">#REF!</definedName>
    <definedName name="_PAG6" localSheetId="20">#REF!</definedName>
    <definedName name="_PAG6" localSheetId="21">#REF!</definedName>
    <definedName name="_PAG6" localSheetId="22">#REF!</definedName>
    <definedName name="_PAG6" localSheetId="23">#REF!</definedName>
    <definedName name="_PAG6" localSheetId="24">#REF!</definedName>
    <definedName name="_PAG6" localSheetId="25">#REF!</definedName>
    <definedName name="_PAG6" localSheetId="26">#REF!</definedName>
    <definedName name="_PAG6" localSheetId="27">#REF!</definedName>
    <definedName name="_PAG6" localSheetId="28">#REF!</definedName>
    <definedName name="_PAG6" localSheetId="29">#REF!</definedName>
    <definedName name="_PAG6" localSheetId="30">#REF!</definedName>
    <definedName name="_PAG6" localSheetId="31">#REF!</definedName>
    <definedName name="_PAG6" localSheetId="33">#REF!</definedName>
    <definedName name="_PAG6" localSheetId="3">#REF!</definedName>
    <definedName name="_PAG6" localSheetId="4">#REF!</definedName>
    <definedName name="_PAG6" localSheetId="34">#REF!</definedName>
    <definedName name="_PAG6" localSheetId="35">#REF!</definedName>
    <definedName name="_PAG6" localSheetId="37">#REF!</definedName>
    <definedName name="_PAG6" localSheetId="38">#REF!</definedName>
    <definedName name="_PAG6" localSheetId="39">#REF!</definedName>
    <definedName name="_PAG6" localSheetId="40">#REF!</definedName>
    <definedName name="_PAG6" localSheetId="41">#REF!</definedName>
    <definedName name="_PAG6" localSheetId="42">#REF!</definedName>
    <definedName name="_PAG6" localSheetId="43">#REF!</definedName>
    <definedName name="_PAG6" localSheetId="44">#REF!</definedName>
    <definedName name="_PAG6" localSheetId="46">#REF!</definedName>
    <definedName name="_PAG6" localSheetId="47">#REF!</definedName>
    <definedName name="_PAG6" localSheetId="48">#REF!</definedName>
    <definedName name="_PAG6" localSheetId="5">#REF!</definedName>
    <definedName name="_PAG6" localSheetId="49">#REF!</definedName>
    <definedName name="_PAG6" localSheetId="50">#REF!</definedName>
    <definedName name="_PAG6" localSheetId="51">#REF!</definedName>
    <definedName name="_PAG6" localSheetId="52">#REF!</definedName>
    <definedName name="_PAG6" localSheetId="53">#REF!</definedName>
    <definedName name="_PAG6" localSheetId="54">#REF!</definedName>
    <definedName name="_PAG6" localSheetId="56">#REF!</definedName>
    <definedName name="_PAG6" localSheetId="59">#REF!</definedName>
    <definedName name="_PAG6" localSheetId="60">#REF!</definedName>
    <definedName name="_PAG6" localSheetId="61">#REF!</definedName>
    <definedName name="_PAG6" localSheetId="62">#REF!</definedName>
    <definedName name="_PAG6" localSheetId="63">#REF!</definedName>
    <definedName name="_PAG6" localSheetId="64">#REF!</definedName>
    <definedName name="_PAG6" localSheetId="65">#REF!</definedName>
    <definedName name="_PAG6" localSheetId="66">#REF!</definedName>
    <definedName name="_PAG6" localSheetId="7">#REF!</definedName>
    <definedName name="_PAG6" localSheetId="8">#REF!</definedName>
    <definedName name="_PAG6" localSheetId="67">#REF!</definedName>
    <definedName name="_PAG6" localSheetId="68">#REF!</definedName>
    <definedName name="_PAG6" localSheetId="77">#REF!</definedName>
    <definedName name="_PAG6" localSheetId="9">#REF!</definedName>
    <definedName name="_PAG6" localSheetId="10">#REF!</definedName>
    <definedName name="_PAG6" localSheetId="78">#REF!</definedName>
    <definedName name="_PAG6" localSheetId="79">#REF!</definedName>
    <definedName name="_PAG6" localSheetId="80">#REF!</definedName>
    <definedName name="_PAG6" localSheetId="81">#REF!</definedName>
    <definedName name="_PAG6" localSheetId="82">#REF!</definedName>
    <definedName name="_PAG6" localSheetId="83">#REF!</definedName>
    <definedName name="_PAG6" localSheetId="84">#REF!</definedName>
    <definedName name="_PAG6" localSheetId="85">#REF!</definedName>
    <definedName name="_PAG6" localSheetId="86">#REF!</definedName>
    <definedName name="_PAG6" localSheetId="87">#REF!</definedName>
    <definedName name="_PAG6" localSheetId="88">#REF!</definedName>
    <definedName name="_PAG6" localSheetId="89">#REF!</definedName>
    <definedName name="_PAG6" localSheetId="90">#REF!</definedName>
    <definedName name="_PAG6" localSheetId="91">#REF!</definedName>
    <definedName name="_PAG6" localSheetId="92">#REF!</definedName>
    <definedName name="_PAG6" localSheetId="93">#REF!</definedName>
    <definedName name="_PAG6" localSheetId="11">#REF!</definedName>
    <definedName name="_PAG6" localSheetId="12">#REF!</definedName>
    <definedName name="_PAG6" localSheetId="94">#REF!</definedName>
    <definedName name="_PAG6" localSheetId="95">#REF!</definedName>
    <definedName name="_PAG6" localSheetId="96">#REF!</definedName>
    <definedName name="_PAG6" localSheetId="97">#REF!</definedName>
    <definedName name="_PAG6" localSheetId="98">#REF!</definedName>
    <definedName name="_PAG6" localSheetId="99">#REF!</definedName>
    <definedName name="_PAG6" localSheetId="100">#REF!</definedName>
    <definedName name="_PAG6" localSheetId="101">#REF!</definedName>
    <definedName name="_PAG6" localSheetId="102">#REF!</definedName>
    <definedName name="_PAG6" localSheetId="103">#REF!</definedName>
    <definedName name="_PAG6" localSheetId="104">#REF!</definedName>
    <definedName name="_PAG6" localSheetId="105">#REF!</definedName>
    <definedName name="_PAG6" localSheetId="112">#REF!</definedName>
    <definedName name="_PAG6" localSheetId="131">#REF!</definedName>
    <definedName name="_PAG6" localSheetId="133">#REF!</definedName>
    <definedName name="_PAG6" localSheetId="135">#REF!</definedName>
    <definedName name="_PAG6" localSheetId="137">#REF!</definedName>
    <definedName name="_PAG6" localSheetId="138">#REF!</definedName>
    <definedName name="_PAG6" localSheetId="139">#REF!</definedName>
    <definedName name="_PAG7" localSheetId="1">#REF!</definedName>
    <definedName name="_PAG7" localSheetId="150">#REF!</definedName>
    <definedName name="_PAG7" localSheetId="151">#REF!</definedName>
    <definedName name="_PAG7" localSheetId="18">#REF!</definedName>
    <definedName name="_PAG7" localSheetId="19">#REF!</definedName>
    <definedName name="_PAG7" localSheetId="20">#REF!</definedName>
    <definedName name="_PAG7" localSheetId="21">#REF!</definedName>
    <definedName name="_PAG7" localSheetId="22">#REF!</definedName>
    <definedName name="_PAG7" localSheetId="23">#REF!</definedName>
    <definedName name="_PAG7" localSheetId="24">#REF!</definedName>
    <definedName name="_PAG7" localSheetId="25">#REF!</definedName>
    <definedName name="_PAG7" localSheetId="26">#REF!</definedName>
    <definedName name="_PAG7" localSheetId="27">#REF!</definedName>
    <definedName name="_PAG7" localSheetId="28">#REF!</definedName>
    <definedName name="_PAG7" localSheetId="29">#REF!</definedName>
    <definedName name="_PAG7" localSheetId="30">#REF!</definedName>
    <definedName name="_PAG7" localSheetId="31">#REF!</definedName>
    <definedName name="_PAG7" localSheetId="33">#REF!</definedName>
    <definedName name="_PAG7" localSheetId="3">#REF!</definedName>
    <definedName name="_PAG7" localSheetId="4">#REF!</definedName>
    <definedName name="_PAG7" localSheetId="34">#REF!</definedName>
    <definedName name="_PAG7" localSheetId="35">#REF!</definedName>
    <definedName name="_PAG7" localSheetId="37">#REF!</definedName>
    <definedName name="_PAG7" localSheetId="38">#REF!</definedName>
    <definedName name="_PAG7" localSheetId="39">#REF!</definedName>
    <definedName name="_PAG7" localSheetId="40">#REF!</definedName>
    <definedName name="_PAG7" localSheetId="41">#REF!</definedName>
    <definedName name="_PAG7" localSheetId="42">#REF!</definedName>
    <definedName name="_PAG7" localSheetId="43">#REF!</definedName>
    <definedName name="_PAG7" localSheetId="44">#REF!</definedName>
    <definedName name="_PAG7" localSheetId="46">#REF!</definedName>
    <definedName name="_PAG7" localSheetId="47">#REF!</definedName>
    <definedName name="_PAG7" localSheetId="48">#REF!</definedName>
    <definedName name="_PAG7" localSheetId="5">#REF!</definedName>
    <definedName name="_PAG7" localSheetId="49">#REF!</definedName>
    <definedName name="_PAG7" localSheetId="50">#REF!</definedName>
    <definedName name="_PAG7" localSheetId="51">#REF!</definedName>
    <definedName name="_PAG7" localSheetId="52">#REF!</definedName>
    <definedName name="_PAG7" localSheetId="53">#REF!</definedName>
    <definedName name="_PAG7" localSheetId="54">#REF!</definedName>
    <definedName name="_PAG7" localSheetId="56">#REF!</definedName>
    <definedName name="_PAG7" localSheetId="59">#REF!</definedName>
    <definedName name="_PAG7" localSheetId="60">#REF!</definedName>
    <definedName name="_PAG7" localSheetId="61">#REF!</definedName>
    <definedName name="_PAG7" localSheetId="62">#REF!</definedName>
    <definedName name="_PAG7" localSheetId="63">#REF!</definedName>
    <definedName name="_PAG7" localSheetId="64">#REF!</definedName>
    <definedName name="_PAG7" localSheetId="65">#REF!</definedName>
    <definedName name="_PAG7" localSheetId="66">#REF!</definedName>
    <definedName name="_PAG7" localSheetId="7">#REF!</definedName>
    <definedName name="_PAG7" localSheetId="8">#REF!</definedName>
    <definedName name="_PAG7" localSheetId="67">#REF!</definedName>
    <definedName name="_PAG7" localSheetId="68">#REF!</definedName>
    <definedName name="_PAG7" localSheetId="77">#REF!</definedName>
    <definedName name="_PAG7" localSheetId="9">#REF!</definedName>
    <definedName name="_PAG7" localSheetId="10">#REF!</definedName>
    <definedName name="_PAG7" localSheetId="78">#REF!</definedName>
    <definedName name="_PAG7" localSheetId="79">#REF!</definedName>
    <definedName name="_PAG7" localSheetId="80">#REF!</definedName>
    <definedName name="_PAG7" localSheetId="81">#REF!</definedName>
    <definedName name="_PAG7" localSheetId="82">#REF!</definedName>
    <definedName name="_PAG7" localSheetId="83">#REF!</definedName>
    <definedName name="_PAG7" localSheetId="84">#REF!</definedName>
    <definedName name="_PAG7" localSheetId="85">#REF!</definedName>
    <definedName name="_PAG7" localSheetId="86">#REF!</definedName>
    <definedName name="_PAG7" localSheetId="87">#REF!</definedName>
    <definedName name="_PAG7" localSheetId="88">#REF!</definedName>
    <definedName name="_PAG7" localSheetId="89">#REF!</definedName>
    <definedName name="_PAG7" localSheetId="90">#REF!</definedName>
    <definedName name="_PAG7" localSheetId="91">#REF!</definedName>
    <definedName name="_PAG7" localSheetId="92">#REF!</definedName>
    <definedName name="_PAG7" localSheetId="93">#REF!</definedName>
    <definedName name="_PAG7" localSheetId="11">#REF!</definedName>
    <definedName name="_PAG7" localSheetId="12">#REF!</definedName>
    <definedName name="_PAG7" localSheetId="94">#REF!</definedName>
    <definedName name="_PAG7" localSheetId="95">#REF!</definedName>
    <definedName name="_PAG7" localSheetId="96">#REF!</definedName>
    <definedName name="_PAG7" localSheetId="97">#REF!</definedName>
    <definedName name="_PAG7" localSheetId="98">#REF!</definedName>
    <definedName name="_PAG7" localSheetId="99">#REF!</definedName>
    <definedName name="_PAG7" localSheetId="100">#REF!</definedName>
    <definedName name="_PAG7" localSheetId="101">#REF!</definedName>
    <definedName name="_PAG7" localSheetId="102">#REF!</definedName>
    <definedName name="_PAG7" localSheetId="103">#REF!</definedName>
    <definedName name="_PAG7" localSheetId="104">#REF!</definedName>
    <definedName name="_PAG7" localSheetId="105">#REF!</definedName>
    <definedName name="_PAG7" localSheetId="112">#REF!</definedName>
    <definedName name="_PAG7" localSheetId="131">#REF!</definedName>
    <definedName name="_PAG7" localSheetId="133">#REF!</definedName>
    <definedName name="_PAG7" localSheetId="135">#REF!</definedName>
    <definedName name="_PAG7" localSheetId="137">#REF!</definedName>
    <definedName name="_PAG7" localSheetId="138">#REF!</definedName>
    <definedName name="_PAG7" localSheetId="139">#REF!</definedName>
    <definedName name="_PAG8" localSheetId="1">#REF!</definedName>
    <definedName name="_PAG8" localSheetId="150">#REF!</definedName>
    <definedName name="_PAG8" localSheetId="151">#REF!</definedName>
    <definedName name="_PAG8" localSheetId="18">#REF!</definedName>
    <definedName name="_PAG8" localSheetId="19">#REF!</definedName>
    <definedName name="_PAG8" localSheetId="20">#REF!</definedName>
    <definedName name="_PAG8" localSheetId="21">#REF!</definedName>
    <definedName name="_PAG8" localSheetId="22">#REF!</definedName>
    <definedName name="_PAG8" localSheetId="23">#REF!</definedName>
    <definedName name="_PAG8" localSheetId="24">#REF!</definedName>
    <definedName name="_PAG8" localSheetId="25">#REF!</definedName>
    <definedName name="_PAG8" localSheetId="26">#REF!</definedName>
    <definedName name="_PAG8" localSheetId="27">#REF!</definedName>
    <definedName name="_PAG8" localSheetId="28">#REF!</definedName>
    <definedName name="_PAG8" localSheetId="29">#REF!</definedName>
    <definedName name="_PAG8" localSheetId="30">#REF!</definedName>
    <definedName name="_PAG8" localSheetId="31">#REF!</definedName>
    <definedName name="_PAG8" localSheetId="33">#REF!</definedName>
    <definedName name="_PAG8" localSheetId="3">#REF!</definedName>
    <definedName name="_PAG8" localSheetId="4">#REF!</definedName>
    <definedName name="_PAG8" localSheetId="34">#REF!</definedName>
    <definedName name="_PAG8" localSheetId="35">#REF!</definedName>
    <definedName name="_PAG8" localSheetId="37">#REF!</definedName>
    <definedName name="_PAG8" localSheetId="38">#REF!</definedName>
    <definedName name="_PAG8" localSheetId="39">#REF!</definedName>
    <definedName name="_PAG8" localSheetId="40">#REF!</definedName>
    <definedName name="_PAG8" localSheetId="41">#REF!</definedName>
    <definedName name="_PAG8" localSheetId="42">#REF!</definedName>
    <definedName name="_PAG8" localSheetId="43">#REF!</definedName>
    <definedName name="_PAG8" localSheetId="44">#REF!</definedName>
    <definedName name="_PAG8" localSheetId="46">#REF!</definedName>
    <definedName name="_PAG8" localSheetId="47">#REF!</definedName>
    <definedName name="_PAG8" localSheetId="48">#REF!</definedName>
    <definedName name="_PAG8" localSheetId="5">#REF!</definedName>
    <definedName name="_PAG8" localSheetId="49">#REF!</definedName>
    <definedName name="_PAG8" localSheetId="50">#REF!</definedName>
    <definedName name="_PAG8" localSheetId="51">#REF!</definedName>
    <definedName name="_PAG8" localSheetId="52">#REF!</definedName>
    <definedName name="_PAG8" localSheetId="53">#REF!</definedName>
    <definedName name="_PAG8" localSheetId="54">#REF!</definedName>
    <definedName name="_PAG8" localSheetId="56">#REF!</definedName>
    <definedName name="_PAG8" localSheetId="59">#REF!</definedName>
    <definedName name="_PAG8" localSheetId="60">#REF!</definedName>
    <definedName name="_PAG8" localSheetId="61">#REF!</definedName>
    <definedName name="_PAG8" localSheetId="62">#REF!</definedName>
    <definedName name="_PAG8" localSheetId="63">#REF!</definedName>
    <definedName name="_PAG8" localSheetId="64">#REF!</definedName>
    <definedName name="_PAG8" localSheetId="65">#REF!</definedName>
    <definedName name="_PAG8" localSheetId="66">#REF!</definedName>
    <definedName name="_PAG8" localSheetId="7">#REF!</definedName>
    <definedName name="_PAG8" localSheetId="8">#REF!</definedName>
    <definedName name="_PAG8" localSheetId="67">#REF!</definedName>
    <definedName name="_PAG8" localSheetId="68">#REF!</definedName>
    <definedName name="_PAG8" localSheetId="77">#REF!</definedName>
    <definedName name="_PAG8" localSheetId="9">#REF!</definedName>
    <definedName name="_PAG8" localSheetId="10">#REF!</definedName>
    <definedName name="_PAG8" localSheetId="78">#REF!</definedName>
    <definedName name="_PAG8" localSheetId="79">#REF!</definedName>
    <definedName name="_PAG8" localSheetId="80">#REF!</definedName>
    <definedName name="_PAG8" localSheetId="81">#REF!</definedName>
    <definedName name="_PAG8" localSheetId="82">#REF!</definedName>
    <definedName name="_PAG8" localSheetId="83">#REF!</definedName>
    <definedName name="_PAG8" localSheetId="84">#REF!</definedName>
    <definedName name="_PAG8" localSheetId="85">#REF!</definedName>
    <definedName name="_PAG8" localSheetId="86">#REF!</definedName>
    <definedName name="_PAG8" localSheetId="87">#REF!</definedName>
    <definedName name="_PAG8" localSheetId="88">#REF!</definedName>
    <definedName name="_PAG8" localSheetId="89">#REF!</definedName>
    <definedName name="_PAG8" localSheetId="90">#REF!</definedName>
    <definedName name="_PAG8" localSheetId="91">#REF!</definedName>
    <definedName name="_PAG8" localSheetId="92">#REF!</definedName>
    <definedName name="_PAG8" localSheetId="93">#REF!</definedName>
    <definedName name="_PAG8" localSheetId="11">#REF!</definedName>
    <definedName name="_PAG8" localSheetId="12">#REF!</definedName>
    <definedName name="_PAG8" localSheetId="94">#REF!</definedName>
    <definedName name="_PAG8" localSheetId="95">#REF!</definedName>
    <definedName name="_PAG8" localSheetId="96">#REF!</definedName>
    <definedName name="_PAG8" localSheetId="97">#REF!</definedName>
    <definedName name="_PAG8" localSheetId="98">#REF!</definedName>
    <definedName name="_PAG8" localSheetId="99">#REF!</definedName>
    <definedName name="_PAG8" localSheetId="100">#REF!</definedName>
    <definedName name="_PAG8" localSheetId="101">#REF!</definedName>
    <definedName name="_PAG8" localSheetId="102">#REF!</definedName>
    <definedName name="_PAG8" localSheetId="103">#REF!</definedName>
    <definedName name="_PAG8" localSheetId="104">#REF!</definedName>
    <definedName name="_PAG8" localSheetId="105">#REF!</definedName>
    <definedName name="_PAG8" localSheetId="112">#REF!</definedName>
    <definedName name="_PAG8" localSheetId="131">#REF!</definedName>
    <definedName name="_PAG8" localSheetId="133">#REF!</definedName>
    <definedName name="_PAG8" localSheetId="135">#REF!</definedName>
    <definedName name="_PAG8" localSheetId="137">#REF!</definedName>
    <definedName name="_PAG8" localSheetId="138">#REF!</definedName>
    <definedName name="_PAG8" localSheetId="139">#REF!</definedName>
    <definedName name="_PAG9" localSheetId="1">#REF!</definedName>
    <definedName name="_PAG9" localSheetId="150">#REF!</definedName>
    <definedName name="_PAG9" localSheetId="151">#REF!</definedName>
    <definedName name="_PAG9" localSheetId="18">#REF!</definedName>
    <definedName name="_PAG9" localSheetId="19">#REF!</definedName>
    <definedName name="_PAG9" localSheetId="20">#REF!</definedName>
    <definedName name="_PAG9" localSheetId="21">#REF!</definedName>
    <definedName name="_PAG9" localSheetId="22">#REF!</definedName>
    <definedName name="_PAG9" localSheetId="23">#REF!</definedName>
    <definedName name="_PAG9" localSheetId="24">#REF!</definedName>
    <definedName name="_PAG9" localSheetId="25">#REF!</definedName>
    <definedName name="_PAG9" localSheetId="26">#REF!</definedName>
    <definedName name="_PAG9" localSheetId="27">#REF!</definedName>
    <definedName name="_PAG9" localSheetId="28">#REF!</definedName>
    <definedName name="_PAG9" localSheetId="29">#REF!</definedName>
    <definedName name="_PAG9" localSheetId="30">#REF!</definedName>
    <definedName name="_PAG9" localSheetId="31">#REF!</definedName>
    <definedName name="_PAG9" localSheetId="33">#REF!</definedName>
    <definedName name="_PAG9" localSheetId="3">#REF!</definedName>
    <definedName name="_PAG9" localSheetId="4">#REF!</definedName>
    <definedName name="_PAG9" localSheetId="34">#REF!</definedName>
    <definedName name="_PAG9" localSheetId="35">#REF!</definedName>
    <definedName name="_PAG9" localSheetId="37">#REF!</definedName>
    <definedName name="_PAG9" localSheetId="38">#REF!</definedName>
    <definedName name="_PAG9" localSheetId="39">#REF!</definedName>
    <definedName name="_PAG9" localSheetId="40">#REF!</definedName>
    <definedName name="_PAG9" localSheetId="41">#REF!</definedName>
    <definedName name="_PAG9" localSheetId="42">#REF!</definedName>
    <definedName name="_PAG9" localSheetId="43">#REF!</definedName>
    <definedName name="_PAG9" localSheetId="44">#REF!</definedName>
    <definedName name="_PAG9" localSheetId="46">#REF!</definedName>
    <definedName name="_PAG9" localSheetId="47">#REF!</definedName>
    <definedName name="_PAG9" localSheetId="48">#REF!</definedName>
    <definedName name="_PAG9" localSheetId="5">#REF!</definedName>
    <definedName name="_PAG9" localSheetId="49">#REF!</definedName>
    <definedName name="_PAG9" localSheetId="50">#REF!</definedName>
    <definedName name="_PAG9" localSheetId="51">#REF!</definedName>
    <definedName name="_PAG9" localSheetId="52">#REF!</definedName>
    <definedName name="_PAG9" localSheetId="53">#REF!</definedName>
    <definedName name="_PAG9" localSheetId="54">#REF!</definedName>
    <definedName name="_PAG9" localSheetId="56">#REF!</definedName>
    <definedName name="_PAG9" localSheetId="59">#REF!</definedName>
    <definedName name="_PAG9" localSheetId="60">#REF!</definedName>
    <definedName name="_PAG9" localSheetId="61">#REF!</definedName>
    <definedName name="_PAG9" localSheetId="62">#REF!</definedName>
    <definedName name="_PAG9" localSheetId="63">#REF!</definedName>
    <definedName name="_PAG9" localSheetId="64">#REF!</definedName>
    <definedName name="_PAG9" localSheetId="65">#REF!</definedName>
    <definedName name="_PAG9" localSheetId="66">#REF!</definedName>
    <definedName name="_PAG9" localSheetId="7">#REF!</definedName>
    <definedName name="_PAG9" localSheetId="8">#REF!</definedName>
    <definedName name="_PAG9" localSheetId="67">#REF!</definedName>
    <definedName name="_PAG9" localSheetId="68">#REF!</definedName>
    <definedName name="_PAG9" localSheetId="77">#REF!</definedName>
    <definedName name="_PAG9" localSheetId="9">#REF!</definedName>
    <definedName name="_PAG9" localSheetId="10">#REF!</definedName>
    <definedName name="_PAG9" localSheetId="78">#REF!</definedName>
    <definedName name="_PAG9" localSheetId="79">#REF!</definedName>
    <definedName name="_PAG9" localSheetId="80">#REF!</definedName>
    <definedName name="_PAG9" localSheetId="81">#REF!</definedName>
    <definedName name="_PAG9" localSheetId="82">#REF!</definedName>
    <definedName name="_PAG9" localSheetId="83">#REF!</definedName>
    <definedName name="_PAG9" localSheetId="84">#REF!</definedName>
    <definedName name="_PAG9" localSheetId="85">#REF!</definedName>
    <definedName name="_PAG9" localSheetId="86">#REF!</definedName>
    <definedName name="_PAG9" localSheetId="87">#REF!</definedName>
    <definedName name="_PAG9" localSheetId="88">#REF!</definedName>
    <definedName name="_PAG9" localSheetId="89">#REF!</definedName>
    <definedName name="_PAG9" localSheetId="90">#REF!</definedName>
    <definedName name="_PAG9" localSheetId="91">#REF!</definedName>
    <definedName name="_PAG9" localSheetId="92">#REF!</definedName>
    <definedName name="_PAG9" localSheetId="93">#REF!</definedName>
    <definedName name="_PAG9" localSheetId="11">#REF!</definedName>
    <definedName name="_PAG9" localSheetId="12">#REF!</definedName>
    <definedName name="_PAG9" localSheetId="94">#REF!</definedName>
    <definedName name="_PAG9" localSheetId="95">#REF!</definedName>
    <definedName name="_PAG9" localSheetId="96">#REF!</definedName>
    <definedName name="_PAG9" localSheetId="97">#REF!</definedName>
    <definedName name="_PAG9" localSheetId="98">#REF!</definedName>
    <definedName name="_PAG9" localSheetId="99">#REF!</definedName>
    <definedName name="_PAG9" localSheetId="100">#REF!</definedName>
    <definedName name="_PAG9" localSheetId="101">#REF!</definedName>
    <definedName name="_PAG9" localSheetId="102">#REF!</definedName>
    <definedName name="_PAG9" localSheetId="103">#REF!</definedName>
    <definedName name="_PAG9" localSheetId="104">#REF!</definedName>
    <definedName name="_PAG9" localSheetId="105">#REF!</definedName>
    <definedName name="_PAG9" localSheetId="112">#REF!</definedName>
    <definedName name="_PAG9" localSheetId="131">#REF!</definedName>
    <definedName name="_PAG9" localSheetId="133">#REF!</definedName>
    <definedName name="_PAG9" localSheetId="135">#REF!</definedName>
    <definedName name="_PAG9" localSheetId="137">#REF!</definedName>
    <definedName name="_PAG9" localSheetId="138">#REF!</definedName>
    <definedName name="_PAG9" localSheetId="139">#REF!</definedName>
    <definedName name="_Sort" localSheetId="1" hidden="1">#REF!</definedName>
    <definedName name="_Sort" localSheetId="150" hidden="1">#REF!</definedName>
    <definedName name="_Sort" localSheetId="151" hidden="1">#REF!</definedName>
    <definedName name="_Sort" localSheetId="18" hidden="1">#REF!</definedName>
    <definedName name="_Sort" localSheetId="19" hidden="1">#REF!</definedName>
    <definedName name="_Sort" localSheetId="20" hidden="1">#REF!</definedName>
    <definedName name="_Sort" localSheetId="21" hidden="1">#REF!</definedName>
    <definedName name="_Sort" localSheetId="22" hidden="1">#REF!</definedName>
    <definedName name="_Sort" localSheetId="23" hidden="1">#REF!</definedName>
    <definedName name="_Sort" localSheetId="24"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29" hidden="1">#REF!</definedName>
    <definedName name="_Sort" localSheetId="30" hidden="1">#REF!</definedName>
    <definedName name="_Sort" localSheetId="31" hidden="1">#REF!</definedName>
    <definedName name="_Sort" localSheetId="33" hidden="1">#REF!</definedName>
    <definedName name="_Sort" localSheetId="3" hidden="1">#REF!</definedName>
    <definedName name="_Sort" localSheetId="4" hidden="1">#REF!</definedName>
    <definedName name="_Sort" localSheetId="34" hidden="1">#REF!</definedName>
    <definedName name="_Sort" localSheetId="35" hidden="1">#REF!</definedName>
    <definedName name="_Sort" localSheetId="37" hidden="1">#REF!</definedName>
    <definedName name="_Sort" localSheetId="38" hidden="1">#REF!</definedName>
    <definedName name="_Sort" localSheetId="39" hidden="1">#REF!</definedName>
    <definedName name="_Sort" localSheetId="40" hidden="1">#REF!</definedName>
    <definedName name="_Sort" localSheetId="41" hidden="1">#REF!</definedName>
    <definedName name="_Sort" localSheetId="42" hidden="1">#REF!</definedName>
    <definedName name="_Sort" localSheetId="43" hidden="1">#REF!</definedName>
    <definedName name="_Sort" localSheetId="44" hidden="1">#REF!</definedName>
    <definedName name="_Sort" localSheetId="45" hidden="1">#REF!</definedName>
    <definedName name="_Sort" localSheetId="46" hidden="1">#REF!</definedName>
    <definedName name="_Sort" localSheetId="47" hidden="1">#REF!</definedName>
    <definedName name="_Sort" localSheetId="48" hidden="1">#REF!</definedName>
    <definedName name="_Sort" localSheetId="5" hidden="1">#REF!</definedName>
    <definedName name="_Sort" localSheetId="49" hidden="1">#REF!</definedName>
    <definedName name="_Sort" localSheetId="50" hidden="1">#REF!</definedName>
    <definedName name="_Sort" localSheetId="51" hidden="1">#REF!</definedName>
    <definedName name="_Sort" localSheetId="52" hidden="1">#REF!</definedName>
    <definedName name="_Sort" localSheetId="53" hidden="1">#REF!</definedName>
    <definedName name="_Sort" localSheetId="54" hidden="1">#REF!</definedName>
    <definedName name="_Sort" localSheetId="56" hidden="1">#REF!</definedName>
    <definedName name="_Sort" localSheetId="59" hidden="1">#REF!</definedName>
    <definedName name="_Sort" localSheetId="60" hidden="1">#REF!</definedName>
    <definedName name="_Sort" localSheetId="61" hidden="1">#REF!</definedName>
    <definedName name="_Sort" localSheetId="62" hidden="1">#REF!</definedName>
    <definedName name="_Sort" localSheetId="63" hidden="1">#REF!</definedName>
    <definedName name="_Sort" localSheetId="64" hidden="1">#REF!</definedName>
    <definedName name="_Sort" localSheetId="65" hidden="1">#REF!</definedName>
    <definedName name="_Sort" localSheetId="66" hidden="1">#REF!</definedName>
    <definedName name="_Sort" localSheetId="7" hidden="1">#REF!</definedName>
    <definedName name="_Sort" localSheetId="8" hidden="1">#REF!</definedName>
    <definedName name="_Sort" localSheetId="67" hidden="1">#REF!</definedName>
    <definedName name="_Sort" localSheetId="68" hidden="1">#REF!</definedName>
    <definedName name="_Sort" localSheetId="70" hidden="1">#REF!</definedName>
    <definedName name="_Sort" localSheetId="77" hidden="1">#REF!</definedName>
    <definedName name="_Sort" localSheetId="9" hidden="1">#REF!</definedName>
    <definedName name="_Sort" localSheetId="10" hidden="1">#REF!</definedName>
    <definedName name="_Sort" localSheetId="78" hidden="1">#REF!</definedName>
    <definedName name="_Sort" localSheetId="79" hidden="1">#REF!</definedName>
    <definedName name="_Sort" localSheetId="80" hidden="1">#REF!</definedName>
    <definedName name="_Sort" localSheetId="81" hidden="1">#REF!</definedName>
    <definedName name="_Sort" localSheetId="82" hidden="1">#REF!</definedName>
    <definedName name="_Sort" localSheetId="83" hidden="1">#REF!</definedName>
    <definedName name="_Sort" localSheetId="84" hidden="1">#REF!</definedName>
    <definedName name="_Sort" localSheetId="85" hidden="1">#REF!</definedName>
    <definedName name="_Sort" localSheetId="86" hidden="1">#REF!</definedName>
    <definedName name="_Sort" localSheetId="87" hidden="1">#REF!</definedName>
    <definedName name="_Sort" localSheetId="88" hidden="1">#REF!</definedName>
    <definedName name="_Sort" localSheetId="89" hidden="1">#REF!</definedName>
    <definedName name="_Sort" localSheetId="90" hidden="1">#REF!</definedName>
    <definedName name="_Sort" localSheetId="91" hidden="1">#REF!</definedName>
    <definedName name="_Sort" localSheetId="92" hidden="1">#REF!</definedName>
    <definedName name="_Sort" localSheetId="93" hidden="1">#REF!</definedName>
    <definedName name="_Sort" localSheetId="11" hidden="1">#REF!</definedName>
    <definedName name="_Sort" localSheetId="12" hidden="1">#REF!</definedName>
    <definedName name="_Sort" localSheetId="94" hidden="1">#REF!</definedName>
    <definedName name="_Sort" localSheetId="95" hidden="1">#REF!</definedName>
    <definedName name="_Sort" localSheetId="96" hidden="1">#REF!</definedName>
    <definedName name="_Sort" localSheetId="97" hidden="1">#REF!</definedName>
    <definedName name="_Sort" localSheetId="98" hidden="1">#REF!</definedName>
    <definedName name="_Sort" localSheetId="99" hidden="1">#REF!</definedName>
    <definedName name="_Sort" localSheetId="100" hidden="1">#REF!</definedName>
    <definedName name="_Sort" localSheetId="101" hidden="1">#REF!</definedName>
    <definedName name="_Sort" localSheetId="102" hidden="1">#REF!</definedName>
    <definedName name="_Sort" localSheetId="103" hidden="1">#REF!</definedName>
    <definedName name="_Sort" localSheetId="104" hidden="1">#REF!</definedName>
    <definedName name="_Sort" localSheetId="105" hidden="1">#REF!</definedName>
    <definedName name="_Sort" localSheetId="112" hidden="1">#REF!</definedName>
    <definedName name="_Sort" localSheetId="117" hidden="1">#REF!</definedName>
    <definedName name="_Sort" localSheetId="119" hidden="1">#REF!</definedName>
    <definedName name="_Sort" localSheetId="120" hidden="1">#REF!</definedName>
    <definedName name="_Sort" localSheetId="122" hidden="1">#REF!</definedName>
    <definedName name="_Sort" localSheetId="131" hidden="1">#REF!</definedName>
    <definedName name="_Sort" localSheetId="15" hidden="1">#REF!</definedName>
    <definedName name="_Sort" localSheetId="133" hidden="1">#REF!</definedName>
    <definedName name="_Sort" localSheetId="135" hidden="1">#REF!</definedName>
    <definedName name="_Sort" localSheetId="137" hidden="1">#REF!</definedName>
    <definedName name="_Sort" localSheetId="138" hidden="1">#REF!</definedName>
    <definedName name="_Sort" localSheetId="139" hidden="1">#REF!</definedName>
    <definedName name="_Table2_Out" localSheetId="1" hidden="1">#REF!</definedName>
    <definedName name="_Table2_Out" localSheetId="150" hidden="1">#REF!</definedName>
    <definedName name="_Table2_Out" localSheetId="18" hidden="1">#REF!</definedName>
    <definedName name="_Table2_Out" localSheetId="19" hidden="1">#REF!</definedName>
    <definedName name="_Table2_Out" localSheetId="20" hidden="1">#REF!</definedName>
    <definedName name="_Table2_Out" localSheetId="21" hidden="1">#REF!</definedName>
    <definedName name="_Table2_Out" localSheetId="22" hidden="1">#REF!</definedName>
    <definedName name="_Table2_Out" localSheetId="23" hidden="1">#REF!</definedName>
    <definedName name="_Table2_Out" localSheetId="24" hidden="1">#REF!</definedName>
    <definedName name="_Table2_Out" localSheetId="25" hidden="1">#REF!</definedName>
    <definedName name="_Table2_Out" localSheetId="26" hidden="1">#REF!</definedName>
    <definedName name="_Table2_Out" localSheetId="27" hidden="1">#REF!</definedName>
    <definedName name="_Table2_Out" localSheetId="28" hidden="1">#REF!</definedName>
    <definedName name="_Table2_Out" localSheetId="29" hidden="1">#REF!</definedName>
    <definedName name="_Table2_Out" localSheetId="30" hidden="1">#REF!</definedName>
    <definedName name="_Table2_Out" localSheetId="31" hidden="1">#REF!</definedName>
    <definedName name="_Table2_Out" localSheetId="33" hidden="1">#REF!</definedName>
    <definedName name="_Table2_Out" localSheetId="3" hidden="1">#REF!</definedName>
    <definedName name="_Table2_Out" localSheetId="4" hidden="1">#REF!</definedName>
    <definedName name="_Table2_Out" localSheetId="34" hidden="1">#REF!</definedName>
    <definedName name="_Table2_Out" localSheetId="35" hidden="1">#REF!</definedName>
    <definedName name="_Table2_Out" localSheetId="37" hidden="1">#REF!</definedName>
    <definedName name="_Table2_Out" localSheetId="38" hidden="1">#REF!</definedName>
    <definedName name="_Table2_Out" localSheetId="39" hidden="1">#REF!</definedName>
    <definedName name="_Table2_Out" localSheetId="40" hidden="1">#REF!</definedName>
    <definedName name="_Table2_Out" localSheetId="41" hidden="1">#REF!</definedName>
    <definedName name="_Table2_Out" localSheetId="42" hidden="1">#REF!</definedName>
    <definedName name="_Table2_Out" localSheetId="43" hidden="1">#REF!</definedName>
    <definedName name="_Table2_Out" localSheetId="44" hidden="1">#REF!</definedName>
    <definedName name="_Table2_Out" localSheetId="46" hidden="1">#REF!</definedName>
    <definedName name="_Table2_Out" localSheetId="47" hidden="1">#REF!</definedName>
    <definedName name="_Table2_Out" localSheetId="48" hidden="1">#REF!</definedName>
    <definedName name="_Table2_Out" localSheetId="5" hidden="1">#REF!</definedName>
    <definedName name="_Table2_Out" localSheetId="49" hidden="1">#REF!</definedName>
    <definedName name="_Table2_Out" localSheetId="50" hidden="1">#REF!</definedName>
    <definedName name="_Table2_Out" localSheetId="51" hidden="1">#REF!</definedName>
    <definedName name="_Table2_Out" localSheetId="52" hidden="1">#REF!</definedName>
    <definedName name="_Table2_Out" localSheetId="53" hidden="1">#REF!</definedName>
    <definedName name="_Table2_Out" localSheetId="54" hidden="1">#REF!</definedName>
    <definedName name="_Table2_Out" localSheetId="56" hidden="1">#REF!</definedName>
    <definedName name="_Table2_Out" localSheetId="59" hidden="1">#REF!</definedName>
    <definedName name="_Table2_Out" localSheetId="60" hidden="1">#REF!</definedName>
    <definedName name="_Table2_Out" localSheetId="61" hidden="1">#REF!</definedName>
    <definedName name="_Table2_Out" localSheetId="62" hidden="1">#REF!</definedName>
    <definedName name="_Table2_Out" localSheetId="63" hidden="1">#REF!</definedName>
    <definedName name="_Table2_Out" localSheetId="64" hidden="1">#REF!</definedName>
    <definedName name="_Table2_Out" localSheetId="65" hidden="1">#REF!</definedName>
    <definedName name="_Table2_Out" localSheetId="66" hidden="1">#REF!</definedName>
    <definedName name="_Table2_Out" localSheetId="7" hidden="1">#REF!</definedName>
    <definedName name="_Table2_Out" localSheetId="8" hidden="1">#REF!</definedName>
    <definedName name="_Table2_Out" localSheetId="67" hidden="1">#REF!</definedName>
    <definedName name="_Table2_Out" localSheetId="68" hidden="1">#REF!</definedName>
    <definedName name="_Table2_Out" localSheetId="77" hidden="1">#REF!</definedName>
    <definedName name="_Table2_Out" localSheetId="9" hidden="1">#REF!</definedName>
    <definedName name="_Table2_Out" localSheetId="10" hidden="1">#REF!</definedName>
    <definedName name="_Table2_Out" localSheetId="78" hidden="1">#REF!</definedName>
    <definedName name="_Table2_Out" localSheetId="79" hidden="1">#REF!</definedName>
    <definedName name="_Table2_Out" localSheetId="80" hidden="1">#REF!</definedName>
    <definedName name="_Table2_Out" localSheetId="81" hidden="1">#REF!</definedName>
    <definedName name="_Table2_Out" localSheetId="82" hidden="1">#REF!</definedName>
    <definedName name="_Table2_Out" localSheetId="83" hidden="1">#REF!</definedName>
    <definedName name="_Table2_Out" localSheetId="84" hidden="1">#REF!</definedName>
    <definedName name="_Table2_Out" localSheetId="85" hidden="1">#REF!</definedName>
    <definedName name="_Table2_Out" localSheetId="86" hidden="1">#REF!</definedName>
    <definedName name="_Table2_Out" localSheetId="87" hidden="1">#REF!</definedName>
    <definedName name="_Table2_Out" localSheetId="88" hidden="1">#REF!</definedName>
    <definedName name="_Table2_Out" localSheetId="89" hidden="1">#REF!</definedName>
    <definedName name="_Table2_Out" localSheetId="90" hidden="1">#REF!</definedName>
    <definedName name="_Table2_Out" localSheetId="91" hidden="1">#REF!</definedName>
    <definedName name="_Table2_Out" localSheetId="92" hidden="1">#REF!</definedName>
    <definedName name="_Table2_Out" localSheetId="93" hidden="1">#REF!</definedName>
    <definedName name="_Table2_Out" localSheetId="11" hidden="1">#REF!</definedName>
    <definedName name="_Table2_Out" localSheetId="12" hidden="1">#REF!</definedName>
    <definedName name="_Table2_Out" localSheetId="94" hidden="1">#REF!</definedName>
    <definedName name="_Table2_Out" localSheetId="95" hidden="1">#REF!</definedName>
    <definedName name="_Table2_Out" localSheetId="96" hidden="1">#REF!</definedName>
    <definedName name="_Table2_Out" localSheetId="97" hidden="1">#REF!</definedName>
    <definedName name="_Table2_Out" localSheetId="98" hidden="1">#REF!</definedName>
    <definedName name="_Table2_Out" localSheetId="99" hidden="1">#REF!</definedName>
    <definedName name="_Table2_Out" localSheetId="100" hidden="1">#REF!</definedName>
    <definedName name="_Table2_Out" localSheetId="101" hidden="1">#REF!</definedName>
    <definedName name="_Table2_Out" localSheetId="102" hidden="1">#REF!</definedName>
    <definedName name="_Table2_Out" localSheetId="103" hidden="1">#REF!</definedName>
    <definedName name="_Table2_Out" localSheetId="104" hidden="1">#REF!</definedName>
    <definedName name="_Table2_Out" localSheetId="105" hidden="1">#REF!</definedName>
    <definedName name="_Table2_Out" localSheetId="112" hidden="1">#REF!</definedName>
    <definedName name="_Table2_Out" localSheetId="131" hidden="1">#REF!</definedName>
    <definedName name="_Table2_Out" localSheetId="133" hidden="1">#REF!</definedName>
    <definedName name="_Table2_Out" localSheetId="135" hidden="1">#REF!</definedName>
    <definedName name="_Table2_Out" localSheetId="137" hidden="1">#REF!</definedName>
    <definedName name="_Table2_Out" localSheetId="138" hidden="1">#REF!</definedName>
    <definedName name="_Table2_Out" localSheetId="139" hidden="1">#REF!</definedName>
    <definedName name="_Table2_Out" localSheetId="141" hidden="1">#REF!</definedName>
    <definedName name="_xlnm.Extract" localSheetId="1">#REF!</definedName>
    <definedName name="_xlnm.Extract" localSheetId="150">#REF!</definedName>
    <definedName name="_xlnm.Extract" localSheetId="18">#REF!</definedName>
    <definedName name="_xlnm.Extract" localSheetId="19">#REF!</definedName>
    <definedName name="_xlnm.Extract" localSheetId="20">#REF!</definedName>
    <definedName name="_xlnm.Extract" localSheetId="21">#REF!</definedName>
    <definedName name="_xlnm.Extract" localSheetId="22">#REF!</definedName>
    <definedName name="_xlnm.Extract" localSheetId="23">#REF!</definedName>
    <definedName name="_xlnm.Extract" localSheetId="24">#REF!</definedName>
    <definedName name="_xlnm.Extract" localSheetId="25">#REF!</definedName>
    <definedName name="_xlnm.Extract" localSheetId="26">#REF!</definedName>
    <definedName name="_xlnm.Extract" localSheetId="27">#REF!</definedName>
    <definedName name="_xlnm.Extract" localSheetId="28">#REF!</definedName>
    <definedName name="_xlnm.Extract" localSheetId="29">#REF!</definedName>
    <definedName name="_xlnm.Extract" localSheetId="30">#REF!</definedName>
    <definedName name="_xlnm.Extract" localSheetId="31">#REF!</definedName>
    <definedName name="_xlnm.Extract" localSheetId="33">#REF!</definedName>
    <definedName name="_xlnm.Extract" localSheetId="3">#REF!</definedName>
    <definedName name="_xlnm.Extract" localSheetId="4">#REF!</definedName>
    <definedName name="_xlnm.Extract" localSheetId="34">#REF!</definedName>
    <definedName name="_xlnm.Extract" localSheetId="35">#REF!</definedName>
    <definedName name="_xlnm.Extract" localSheetId="37">#REF!</definedName>
    <definedName name="_xlnm.Extract" localSheetId="38">#REF!</definedName>
    <definedName name="_xlnm.Extract" localSheetId="39">#REF!</definedName>
    <definedName name="_xlnm.Extract" localSheetId="40">#REF!</definedName>
    <definedName name="_xlnm.Extract" localSheetId="41">#REF!</definedName>
    <definedName name="_xlnm.Extract" localSheetId="42">#REF!</definedName>
    <definedName name="_xlnm.Extract" localSheetId="43">#REF!</definedName>
    <definedName name="_xlnm.Extract" localSheetId="44">#REF!</definedName>
    <definedName name="_xlnm.Extract" localSheetId="46">#REF!</definedName>
    <definedName name="_xlnm.Extract" localSheetId="47">#REF!</definedName>
    <definedName name="_xlnm.Extract" localSheetId="48">#REF!</definedName>
    <definedName name="_xlnm.Extract" localSheetId="5">#REF!</definedName>
    <definedName name="_xlnm.Extract" localSheetId="49">#REF!</definedName>
    <definedName name="_xlnm.Extract" localSheetId="50">#REF!</definedName>
    <definedName name="_xlnm.Extract" localSheetId="51">#REF!</definedName>
    <definedName name="_xlnm.Extract" localSheetId="52">#REF!</definedName>
    <definedName name="_xlnm.Extract" localSheetId="53">#REF!</definedName>
    <definedName name="_xlnm.Extract" localSheetId="54">#REF!</definedName>
    <definedName name="_xlnm.Extract" localSheetId="56">#REF!</definedName>
    <definedName name="_xlnm.Extract" localSheetId="59">#REF!</definedName>
    <definedName name="_xlnm.Extract" localSheetId="60">#REF!</definedName>
    <definedName name="_xlnm.Extract" localSheetId="61">#REF!</definedName>
    <definedName name="_xlnm.Extract" localSheetId="62">#REF!</definedName>
    <definedName name="_xlnm.Extract" localSheetId="63">#REF!</definedName>
    <definedName name="_xlnm.Extract" localSheetId="64">#REF!</definedName>
    <definedName name="_xlnm.Extract" localSheetId="65">#REF!</definedName>
    <definedName name="_xlnm.Extract" localSheetId="66">#REF!</definedName>
    <definedName name="_xlnm.Extract" localSheetId="7">#REF!</definedName>
    <definedName name="_xlnm.Extract" localSheetId="8">#REF!</definedName>
    <definedName name="_xlnm.Extract" localSheetId="67">#REF!</definedName>
    <definedName name="_xlnm.Extract" localSheetId="68">#REF!</definedName>
    <definedName name="_xlnm.Extract" localSheetId="77">#REF!</definedName>
    <definedName name="_xlnm.Extract" localSheetId="9">#REF!</definedName>
    <definedName name="_xlnm.Extract" localSheetId="10">#REF!</definedName>
    <definedName name="_xlnm.Extract" localSheetId="78">#REF!</definedName>
    <definedName name="_xlnm.Extract" localSheetId="79">#REF!</definedName>
    <definedName name="_xlnm.Extract" localSheetId="80">#REF!</definedName>
    <definedName name="_xlnm.Extract" localSheetId="81">#REF!</definedName>
    <definedName name="_xlnm.Extract" localSheetId="82">#REF!</definedName>
    <definedName name="_xlnm.Extract" localSheetId="83">#REF!</definedName>
    <definedName name="_xlnm.Extract" localSheetId="84">#REF!</definedName>
    <definedName name="_xlnm.Extract" localSheetId="85">#REF!</definedName>
    <definedName name="_xlnm.Extract" localSheetId="86">#REF!</definedName>
    <definedName name="_xlnm.Extract" localSheetId="87">#REF!</definedName>
    <definedName name="_xlnm.Extract" localSheetId="88">#REF!</definedName>
    <definedName name="_xlnm.Extract" localSheetId="89">#REF!</definedName>
    <definedName name="_xlnm.Extract" localSheetId="90">#REF!</definedName>
    <definedName name="_xlnm.Extract" localSheetId="91">#REF!</definedName>
    <definedName name="_xlnm.Extract" localSheetId="92">#REF!</definedName>
    <definedName name="_xlnm.Extract" localSheetId="93">#REF!</definedName>
    <definedName name="_xlnm.Extract" localSheetId="11">#REF!</definedName>
    <definedName name="_xlnm.Extract" localSheetId="12">#REF!</definedName>
    <definedName name="_xlnm.Extract" localSheetId="94">#REF!</definedName>
    <definedName name="_xlnm.Extract" localSheetId="95">#REF!</definedName>
    <definedName name="_xlnm.Extract" localSheetId="96">#REF!</definedName>
    <definedName name="_xlnm.Extract" localSheetId="97">#REF!</definedName>
    <definedName name="_xlnm.Extract" localSheetId="98">#REF!</definedName>
    <definedName name="_xlnm.Extract" localSheetId="99">#REF!</definedName>
    <definedName name="_xlnm.Extract" localSheetId="100">#REF!</definedName>
    <definedName name="_xlnm.Extract" localSheetId="101">#REF!</definedName>
    <definedName name="_xlnm.Extract" localSheetId="102">#REF!</definedName>
    <definedName name="_xlnm.Extract" localSheetId="103">#REF!</definedName>
    <definedName name="_xlnm.Extract" localSheetId="104">#REF!</definedName>
    <definedName name="_xlnm.Extract" localSheetId="105">#REF!</definedName>
    <definedName name="_xlnm.Extract" localSheetId="112">#REF!</definedName>
    <definedName name="_xlnm.Extract" localSheetId="116">#REF!</definedName>
    <definedName name="_xlnm.Extract" localSheetId="131">#REF!</definedName>
    <definedName name="_xlnm.Extract" localSheetId="133">#REF!</definedName>
    <definedName name="_xlnm.Extract" localSheetId="135">#REF!</definedName>
    <definedName name="_xlnm.Extract" localSheetId="137">#REF!</definedName>
    <definedName name="_xlnm.Extract" localSheetId="138">#REF!</definedName>
    <definedName name="_xlnm.Extract" localSheetId="139">#REF!</definedName>
    <definedName name="_xlnm.Extract" localSheetId="141">#REF!</definedName>
    <definedName name="_xlnm.Extract">#REF!</definedName>
    <definedName name="_xlnm.Print_Area" localSheetId="1">'Tabla 1.1'!$A$1:$G$79</definedName>
    <definedName name="_xlnm.Print_Area" localSheetId="2">'Tabla 1.2'!$A$1:$F$73</definedName>
    <definedName name="_xlnm.Print_Area" localSheetId="16">'Tabla 10'!$A$1:$K$64</definedName>
    <definedName name="_xlnm.Print_Area" localSheetId="144">#REF!</definedName>
    <definedName name="_xlnm.Print_Area" localSheetId="145">#REF!</definedName>
    <definedName name="_xlnm.Print_Area" localSheetId="146">#REF!</definedName>
    <definedName name="_xlnm.Print_Area" localSheetId="148">#REF!</definedName>
    <definedName name="_xlnm.Print_Area" localSheetId="149">#REF!</definedName>
    <definedName name="_xlnm.Print_Area" localSheetId="150">'Tabla 107'!$A$1:$H$42</definedName>
    <definedName name="_xlnm.Print_Area" localSheetId="151">'Tabla 108'!$A$1:$J$20</definedName>
    <definedName name="_xlnm.Print_Area" localSheetId="17">'Tabla 11'!$A$1:$M$71</definedName>
    <definedName name="_xlnm.Print_Area" localSheetId="18">'Tabla 12.1'!#REF!</definedName>
    <definedName name="_xlnm.Print_Area" localSheetId="19">'Tabla 12.2'!#REF!</definedName>
    <definedName name="_xlnm.Print_Area" localSheetId="20">'Tabla 13.1'!$A$1:$H$61</definedName>
    <definedName name="_xlnm.Print_Area" localSheetId="21">'Tabla 13.2'!$A$1:$E$61</definedName>
    <definedName name="_xlnm.Print_Area" localSheetId="22">'Tabla 14.1'!$A$1:$J$61</definedName>
    <definedName name="_xlnm.Print_Area" localSheetId="23">'Tabla 14.2'!$A$1:$E$61</definedName>
    <definedName name="_xlnm.Print_Area" localSheetId="24">'Tabla 15.1'!#REF!</definedName>
    <definedName name="_xlnm.Print_Area" localSheetId="25">'Tabla 15.2'!#REF!</definedName>
    <definedName name="_xlnm.Print_Area" localSheetId="26">'Tabla 16.1'!#REF!</definedName>
    <definedName name="_xlnm.Print_Area" localSheetId="27">'Tabla 16.2'!#REF!</definedName>
    <definedName name="_xlnm.Print_Area" localSheetId="28">'Tabla 17.1'!#REF!</definedName>
    <definedName name="_xlnm.Print_Area" localSheetId="29">'Tabla 17.2'!#REF!</definedName>
    <definedName name="_xlnm.Print_Area" localSheetId="30">'Tabla 18.1'!$A$1:$H$78</definedName>
    <definedName name="_xlnm.Print_Area" localSheetId="31">'Tabla 18.2'!$A$1:$J$80</definedName>
    <definedName name="_xlnm.Print_Area" localSheetId="32">'Tabla 19.1'!$A$1:$H$58</definedName>
    <definedName name="_xlnm.Print_Area" localSheetId="33">'Tabla 19.2'!$A$1:$J$58</definedName>
    <definedName name="_xlnm.Print_Area" localSheetId="3">'Tabla 2.1'!#REF!</definedName>
    <definedName name="_xlnm.Print_Area" localSheetId="4">'Tabla 2.2'!#REF!</definedName>
    <definedName name="_xlnm.Print_Area" localSheetId="34">'Tabla 20.1'!$A$1:$H$75</definedName>
    <definedName name="_xlnm.Print_Area" localSheetId="35">'Tabla 20.2'!$A$1:$J$78</definedName>
    <definedName name="_xlnm.Print_Area" localSheetId="36">'Tabla 21.1'!$A$1:$H$77</definedName>
    <definedName name="_xlnm.Print_Area" localSheetId="37">'Tabla 21.2'!$A$1:$K$86</definedName>
    <definedName name="_xlnm.Print_Area" localSheetId="38">'Tabla 22.1'!$A$1:$H$59</definedName>
    <definedName name="_xlnm.Print_Area" localSheetId="39">'Tabla 22.2'!$A$1:$J$59</definedName>
    <definedName name="_xlnm.Print_Area" localSheetId="40">'Tabla 23.1'!$A$1:$H$54</definedName>
    <definedName name="_xlnm.Print_Area" localSheetId="41">'Tabla 23.2'!$A$1:$J$56</definedName>
    <definedName name="_xlnm.Print_Area" localSheetId="42">'Tabla 24.1 '!$A$1:$H$73</definedName>
    <definedName name="_xlnm.Print_Area" localSheetId="43">'Tabla 24.2'!$A$1:$K$38</definedName>
    <definedName name="_xlnm.Print_Area" localSheetId="44">'Tabla 25'!$A$1:$E$40</definedName>
    <definedName name="_xlnm.Print_Area" localSheetId="45">'Tabla 26'!$A$1:$J$38</definedName>
    <definedName name="_xlnm.Print_Area" localSheetId="46">'Tabla 27'!$A$1:$I$63</definedName>
    <definedName name="_xlnm.Print_Area" localSheetId="47">'Tabla 28 '!$A$1:$E$62</definedName>
    <definedName name="_xlnm.Print_Area" localSheetId="48">'Tabla 29'!$A$1:$M$43</definedName>
    <definedName name="_xlnm.Print_Area" localSheetId="5">'Tabla 3.1'!#REF!</definedName>
    <definedName name="_xlnm.Print_Area" localSheetId="6">'Tabla 3.2'!#REF!</definedName>
    <definedName name="_xlnm.Print_Area" localSheetId="49">'Tabla 30.1'!$A$1:$G$67</definedName>
    <definedName name="_xlnm.Print_Area" localSheetId="50">'Tabla 30.2'!$A$1:$G$64</definedName>
    <definedName name="_xlnm.Print_Area" localSheetId="51">'Tabla 31.1 '!$A$1:$E$40</definedName>
    <definedName name="_xlnm.Print_Area" localSheetId="52">'Tabla 31.2'!$A$1:$F$35</definedName>
    <definedName name="_xlnm.Print_Area" localSheetId="53">'Tabla 32.1'!$A$2:$H$45</definedName>
    <definedName name="_xlnm.Print_Area" localSheetId="54">'Tabla 32.2'!$A$1:$J$45</definedName>
    <definedName name="_xlnm.Print_Area" localSheetId="55">'Tabla 33.1'!$A$1:$E$28</definedName>
    <definedName name="_xlnm.Print_Area" localSheetId="56">'Tabla 33.2'!$A$1:$D$32</definedName>
    <definedName name="_xlnm.Print_Area" localSheetId="57">'Tabla 34'!$A$1:$G$71</definedName>
    <definedName name="_xlnm.Print_Area" localSheetId="58">'Tabla 35'!$A$1:$F$37</definedName>
    <definedName name="_xlnm.Print_Area" localSheetId="59">'Tabla 36.1'!$A$8:$H$43</definedName>
    <definedName name="_xlnm.Print_Area" localSheetId="60">'Tabla 36.2'!$A$1:$H$47</definedName>
    <definedName name="_xlnm.Print_Area" localSheetId="61">'Tabla 37.1'!$A$1:$G$32</definedName>
    <definedName name="_xlnm.Print_Area" localSheetId="62">'Tabla 37.2'!$A$1:$J$34</definedName>
    <definedName name="_xlnm.Print_Area" localSheetId="63">'Tabla 38.1'!$A$1:$G$26</definedName>
    <definedName name="_xlnm.Print_Area" localSheetId="64">'Tabla 38.2'!$A$1:$G$26</definedName>
    <definedName name="_xlnm.Print_Area" localSheetId="65">'Tabla 39.1'!$A$1:$G$32</definedName>
    <definedName name="_xlnm.Print_Area" localSheetId="66">'Tabla 39.2'!$A$1:$G$37</definedName>
    <definedName name="_xlnm.Print_Area" localSheetId="7">'Tabla 4.1'!#REF!</definedName>
    <definedName name="_xlnm.Print_Area" localSheetId="8">'Tabla 4.2'!#REF!</definedName>
    <definedName name="_xlnm.Print_Area" localSheetId="67">'Tabla 40.1'!#REF!</definedName>
    <definedName name="_xlnm.Print_Area" localSheetId="68">'Tabla 40.2'!#REF!</definedName>
    <definedName name="_xlnm.Print_Area" localSheetId="69">'Tabla 41'!$A$1:$I$22</definedName>
    <definedName name="_xlnm.Print_Area" localSheetId="70">'Tabla 42'!$A$1:$I$24</definedName>
    <definedName name="_xlnm.Print_Area" localSheetId="71">'Tabla 43'!$A$1:$I$48</definedName>
    <definedName name="_xlnm.Print_Area" localSheetId="72">'Tabla 44'!$A$1:$I$47</definedName>
    <definedName name="_xlnm.Print_Area" localSheetId="73">'Tabla 45'!$A$1:$I$48</definedName>
    <definedName name="_xlnm.Print_Area" localSheetId="74">'Tabla 46'!$A$1:$I$29</definedName>
    <definedName name="_xlnm.Print_Area" localSheetId="75">'Tabla 47'!$A$1:$I$28</definedName>
    <definedName name="_xlnm.Print_Area" localSheetId="76">'Tabla 48'!$A$1:$I$29</definedName>
    <definedName name="_xlnm.Print_Area" localSheetId="77">'Tabla 49'!$A$1:$F$33</definedName>
    <definedName name="_xlnm.Print_Area" localSheetId="9">'Tabla 5.1'!$A$1:$E$47</definedName>
    <definedName name="_xlnm.Print_Area" localSheetId="10">'Tabla 5.2'!$A$1:$J$48</definedName>
    <definedName name="_xlnm.Print_Area" localSheetId="78">'Tabla 50'!$A$1:$I$19</definedName>
    <definedName name="_xlnm.Print_Area" localSheetId="79">'Tabla 51'!$A$1:$G$33</definedName>
    <definedName name="_xlnm.Print_Area" localSheetId="80">'Tabla 52'!$A$1:$T$46</definedName>
    <definedName name="_xlnm.Print_Area" localSheetId="81">'Tabla 53'!$A$1:$K$31</definedName>
    <definedName name="_xlnm.Print_Area" localSheetId="82">'Tabla 54.1'!$A$1:$H$46</definedName>
    <definedName name="_xlnm.Print_Area" localSheetId="83">'Tabla 54.2'!$A$1:$H$46</definedName>
    <definedName name="_xlnm.Print_Area" localSheetId="84">'Tabla 55.1'!$A$1:$E$78</definedName>
    <definedName name="_xlnm.Print_Area" localSheetId="85">'Tabla 55.2'!$A$1:$E$73</definedName>
    <definedName name="_xlnm.Print_Area" localSheetId="86">'Tabla 56.1'!$A$1:$E$73</definedName>
    <definedName name="_xlnm.Print_Area" localSheetId="87">'Tabla 56.2'!$A$1:$E$73</definedName>
    <definedName name="_xlnm.Print_Area" localSheetId="88">'Tabla 57.1'!$A$1:$E$73</definedName>
    <definedName name="_xlnm.Print_Area" localSheetId="89">'Tabla 57.2'!$A$1:$J$73</definedName>
    <definedName name="_xlnm.Print_Area" localSheetId="90">'Tabla 58.1'!$A$1:$E$73</definedName>
    <definedName name="_xlnm.Print_Area" localSheetId="91">'Tabla 58.2'!$A$1:$E$73</definedName>
    <definedName name="_xlnm.Print_Area" localSheetId="92">'Tabla 59.1'!$A$1:$E$73</definedName>
    <definedName name="_xlnm.Print_Area" localSheetId="93">'Tabla 59.2'!$A$1:$E$77</definedName>
    <definedName name="_xlnm.Print_Area" localSheetId="11">'Tabla 6.1'!$A$1:$E$37</definedName>
    <definedName name="_xlnm.Print_Area" localSheetId="12">'Tabla 6.2'!$A$1:$E$37</definedName>
    <definedName name="_xlnm.Print_Area" localSheetId="94">'Tabla 60.1'!$A$1:$E$73</definedName>
    <definedName name="_xlnm.Print_Area" localSheetId="95">'Tabla 60.2'!$A$1:$E$73</definedName>
    <definedName name="_xlnm.Print_Area" localSheetId="96">'Tabla 61.1'!$A$1:$E$73</definedName>
    <definedName name="_xlnm.Print_Area" localSheetId="97">'Tabla 61.2'!$A$1:$E$73</definedName>
    <definedName name="_xlnm.Print_Area" localSheetId="98">'Tabla 62.1'!$A$1:$E$73</definedName>
    <definedName name="_xlnm.Print_Area" localSheetId="99">'Tabla 62.2'!$A$1:$E$73</definedName>
    <definedName name="_xlnm.Print_Area" localSheetId="100">'Tabla 63.1'!$A$1:$E$73</definedName>
    <definedName name="_xlnm.Print_Area" localSheetId="101">'Tabla 63.2'!$A$1:$E$73</definedName>
    <definedName name="_xlnm.Print_Area" localSheetId="102">'Tabla 64.1'!$A$1:$E$73</definedName>
    <definedName name="_xlnm.Print_Area" localSheetId="103">'Tabla 64.2'!$A$1:$E$73</definedName>
    <definedName name="_xlnm.Print_Area" localSheetId="104">'Tabla 65.1'!$A$1:$E$77</definedName>
    <definedName name="_xlnm.Print_Area" localSheetId="105">'Tabla 65.2'!$A$1:$E$77</definedName>
    <definedName name="_xlnm.Print_Area" localSheetId="106">'Tabla 66.1'!$A$1:$E$78</definedName>
    <definedName name="_xlnm.Print_Area" localSheetId="107">'Tabla 66.2'!$A$1:$E$77</definedName>
    <definedName name="_xlnm.Print_Area" localSheetId="108">'Tabla 67.1'!$A$1:$E$78</definedName>
    <definedName name="_xlnm.Print_Area" localSheetId="109">'Tabla 67.2'!$A$1:$E$78</definedName>
    <definedName name="_xlnm.Print_Area" localSheetId="110">'Tabla 68.1'!$A$1:$E$78</definedName>
    <definedName name="_xlnm.Print_Area" localSheetId="111">'Tabla 68.2'!$A$1:$E$78</definedName>
    <definedName name="_xlnm.Print_Area" localSheetId="112">'Tabla 69'!$A$1:$M$32</definedName>
    <definedName name="_xlnm.Print_Area" localSheetId="13">'Tabla 7 '!$A$1:$G$57</definedName>
    <definedName name="_xlnm.Print_Area" localSheetId="114">'Tabla 71'!$A$1:$F$112</definedName>
    <definedName name="_xlnm.Print_Area" localSheetId="115">'Tabla 72'!$A$1:$F$86</definedName>
    <definedName name="_xlnm.Print_Area" localSheetId="116">'Tabla 73'!$A$1:$F$15</definedName>
    <definedName name="_xlnm.Print_Area" localSheetId="117">'Tabla 74'!$A$1:$J$39</definedName>
    <definedName name="_xlnm.Print_Area" localSheetId="119">'Tabla 76'!$A$1:$J$34</definedName>
    <definedName name="_xlnm.Print_Area" localSheetId="120">'Tabla 77'!$A$1:$J$49</definedName>
    <definedName name="_xlnm.Print_Area" localSheetId="122">'Tabla 79'!$A$1:$J$44</definedName>
    <definedName name="_xlnm.Print_Area" localSheetId="123">'Tabla 80'!$A$1:$K$70</definedName>
    <definedName name="_xlnm.Print_Area" localSheetId="124">'Tabla 81'!$A$1:$K$69</definedName>
    <definedName name="_xlnm.Print_Area" localSheetId="125">'Tabla 82'!$A$1:$K$54</definedName>
    <definedName name="_xlnm.Print_Area" localSheetId="126">'Tabla 83'!$A$1:$K$53</definedName>
    <definedName name="_xlnm.Print_Area" localSheetId="127">'Tabla 84'!$A$1:$K$62</definedName>
    <definedName name="_xlnm.Print_Area" localSheetId="128">'Tabla 85'!$A$1:$H$61</definedName>
    <definedName name="_xlnm.Print_Area" localSheetId="129">'Tabla 86'!$A$1:$K$71</definedName>
    <definedName name="_xlnm.Print_Area" localSheetId="131">'Tabla 88'!$A$1:$K$88</definedName>
    <definedName name="_xlnm.Print_Area" localSheetId="15">'Tabla 9 '!$A$1:$J$47</definedName>
    <definedName name="_xlnm.Print_Area" localSheetId="133">'Tabla 90'!$A$1:$K$88</definedName>
    <definedName name="_xlnm.Print_Area" localSheetId="135">#REF!</definedName>
    <definedName name="_xlnm.Print_Area" localSheetId="137">'Tabla 94'!$A$1:$K$74</definedName>
    <definedName name="_xlnm.Print_Area" localSheetId="138">'Tabla 95'!$A$1:$J$73</definedName>
    <definedName name="_xlnm.Print_Area" localSheetId="139">'Tabla 96'!$A$1:$G$25</definedName>
    <definedName name="_xlnm.Print_Area" localSheetId="140">'Tabla 97'!$A$1:$J$40</definedName>
    <definedName name="_xlnm.Print_Area" localSheetId="141">'Tabla 98'!$A$1:$I$72</definedName>
    <definedName name="_xlnm.Print_Area" localSheetId="142">#REF!</definedName>
    <definedName name="_xlnm.Print_Area">#REF!</definedName>
    <definedName name="_xlnm.Database" localSheetId="1">#REF!</definedName>
    <definedName name="_xlnm.Database" localSheetId="16">#REF!</definedName>
    <definedName name="_xlnm.Database" localSheetId="144">#REF!</definedName>
    <definedName name="_xlnm.Database" localSheetId="145">#REF!</definedName>
    <definedName name="_xlnm.Database" localSheetId="146">#REF!</definedName>
    <definedName name="_xlnm.Database" localSheetId="148">#REF!</definedName>
    <definedName name="_xlnm.Database" localSheetId="149">#REF!</definedName>
    <definedName name="_xlnm.Database" localSheetId="150">#REF!</definedName>
    <definedName name="_xlnm.Database" localSheetId="151">#REF!</definedName>
    <definedName name="_xlnm.Database" localSheetId="17">#REF!</definedName>
    <definedName name="_xlnm.Database" localSheetId="18">#REF!</definedName>
    <definedName name="_xlnm.Database" localSheetId="19">#REF!</definedName>
    <definedName name="_xlnm.Database" localSheetId="20">#REF!</definedName>
    <definedName name="_xlnm.Database" localSheetId="21">#REF!</definedName>
    <definedName name="_xlnm.Database" localSheetId="22">#REF!</definedName>
    <definedName name="_xlnm.Database" localSheetId="23">#REF!</definedName>
    <definedName name="_xlnm.Database" localSheetId="24">#REF!</definedName>
    <definedName name="_xlnm.Database" localSheetId="25">#REF!</definedName>
    <definedName name="_xlnm.Database" localSheetId="26">#REF!</definedName>
    <definedName name="_xlnm.Database" localSheetId="27">#REF!</definedName>
    <definedName name="_xlnm.Database" localSheetId="28">#REF!</definedName>
    <definedName name="_xlnm.Database" localSheetId="29">#REF!</definedName>
    <definedName name="_xlnm.Database" localSheetId="30">#REF!</definedName>
    <definedName name="_xlnm.Database" localSheetId="31">#REF!</definedName>
    <definedName name="_xlnm.Database" localSheetId="32">#REF!</definedName>
    <definedName name="_xlnm.Database" localSheetId="33">#REF!</definedName>
    <definedName name="_xlnm.Database" localSheetId="3">#REF!</definedName>
    <definedName name="_xlnm.Database" localSheetId="4">#REF!</definedName>
    <definedName name="_xlnm.Database" localSheetId="34">#REF!</definedName>
    <definedName name="_xlnm.Database" localSheetId="35">#REF!</definedName>
    <definedName name="_xlnm.Database" localSheetId="37">#REF!</definedName>
    <definedName name="_xlnm.Database" localSheetId="38">#REF!</definedName>
    <definedName name="_xlnm.Database" localSheetId="39">#REF!</definedName>
    <definedName name="_xlnm.Database" localSheetId="40">#REF!</definedName>
    <definedName name="_xlnm.Database" localSheetId="41">#REF!</definedName>
    <definedName name="_xlnm.Database" localSheetId="42">#REF!</definedName>
    <definedName name="_xlnm.Database" localSheetId="43">#REF!</definedName>
    <definedName name="_xlnm.Database" localSheetId="44">#REF!</definedName>
    <definedName name="_xlnm.Database" localSheetId="45">#REF!</definedName>
    <definedName name="_xlnm.Database" localSheetId="46">#REF!</definedName>
    <definedName name="_xlnm.Database" localSheetId="47">#REF!</definedName>
    <definedName name="_xlnm.Database" localSheetId="48">#REF!</definedName>
    <definedName name="_xlnm.Database" localSheetId="5">#REF!</definedName>
    <definedName name="_xlnm.Database" localSheetId="6">#REF!</definedName>
    <definedName name="_xlnm.Database" localSheetId="49">#REF!</definedName>
    <definedName name="_xlnm.Database" localSheetId="50">#REF!</definedName>
    <definedName name="_xlnm.Database" localSheetId="51">#REF!</definedName>
    <definedName name="_xlnm.Database" localSheetId="52">#REF!</definedName>
    <definedName name="_xlnm.Database" localSheetId="53">#REF!</definedName>
    <definedName name="_xlnm.Database" localSheetId="54">#REF!</definedName>
    <definedName name="_xlnm.Database" localSheetId="56">#REF!</definedName>
    <definedName name="_xlnm.Database" localSheetId="59">#REF!</definedName>
    <definedName name="_xlnm.Database" localSheetId="60">#REF!</definedName>
    <definedName name="_xlnm.Database" localSheetId="61">#REF!</definedName>
    <definedName name="_xlnm.Database" localSheetId="62">#REF!</definedName>
    <definedName name="_xlnm.Database" localSheetId="63">#REF!</definedName>
    <definedName name="_xlnm.Database" localSheetId="64">#REF!</definedName>
    <definedName name="_xlnm.Database" localSheetId="65">#REF!</definedName>
    <definedName name="_xlnm.Database" localSheetId="66">#REF!</definedName>
    <definedName name="_xlnm.Database" localSheetId="7">#REF!</definedName>
    <definedName name="_xlnm.Database" localSheetId="8">#REF!</definedName>
    <definedName name="_xlnm.Database" localSheetId="67">#REF!</definedName>
    <definedName name="_xlnm.Database" localSheetId="68">#REF!</definedName>
    <definedName name="_xlnm.Database" localSheetId="69">#REF!</definedName>
    <definedName name="_xlnm.Database" localSheetId="70">#REF!</definedName>
    <definedName name="_xlnm.Database" localSheetId="71">#REF!</definedName>
    <definedName name="_xlnm.Database" localSheetId="72">#REF!</definedName>
    <definedName name="_xlnm.Database" localSheetId="73">#REF!</definedName>
    <definedName name="_xlnm.Database" localSheetId="74">#REF!</definedName>
    <definedName name="_xlnm.Database" localSheetId="75">#REF!</definedName>
    <definedName name="_xlnm.Database" localSheetId="76">#REF!</definedName>
    <definedName name="_xlnm.Database" localSheetId="77">#REF!</definedName>
    <definedName name="_xlnm.Database" localSheetId="9">#REF!</definedName>
    <definedName name="_xlnm.Database" localSheetId="10">#REF!</definedName>
    <definedName name="_xlnm.Database" localSheetId="78">#REF!</definedName>
    <definedName name="_xlnm.Database" localSheetId="79">#REF!</definedName>
    <definedName name="_xlnm.Database" localSheetId="80">#REF!</definedName>
    <definedName name="_xlnm.Database" localSheetId="81">#REF!</definedName>
    <definedName name="_xlnm.Database" localSheetId="82">#REF!</definedName>
    <definedName name="_xlnm.Database" localSheetId="83">#REF!</definedName>
    <definedName name="_xlnm.Database" localSheetId="84">#REF!</definedName>
    <definedName name="_xlnm.Database" localSheetId="85">#REF!</definedName>
    <definedName name="_xlnm.Database" localSheetId="86">#REF!</definedName>
    <definedName name="_xlnm.Database" localSheetId="87">#REF!</definedName>
    <definedName name="_xlnm.Database" localSheetId="88">#REF!</definedName>
    <definedName name="_xlnm.Database" localSheetId="89">#REF!</definedName>
    <definedName name="_xlnm.Database" localSheetId="90">#REF!</definedName>
    <definedName name="_xlnm.Database" localSheetId="91">#REF!</definedName>
    <definedName name="_xlnm.Database" localSheetId="92">#REF!</definedName>
    <definedName name="_xlnm.Database" localSheetId="93">#REF!</definedName>
    <definedName name="_xlnm.Database" localSheetId="11">#REF!</definedName>
    <definedName name="_xlnm.Database" localSheetId="12">#REF!</definedName>
    <definedName name="_xlnm.Database" localSheetId="94">#REF!</definedName>
    <definedName name="_xlnm.Database" localSheetId="95">#REF!</definedName>
    <definedName name="_xlnm.Database" localSheetId="96">#REF!</definedName>
    <definedName name="_xlnm.Database" localSheetId="97">#REF!</definedName>
    <definedName name="_xlnm.Database" localSheetId="98">#REF!</definedName>
    <definedName name="_xlnm.Database" localSheetId="99">#REF!</definedName>
    <definedName name="_xlnm.Database" localSheetId="100">#REF!</definedName>
    <definedName name="_xlnm.Database" localSheetId="101">#REF!</definedName>
    <definedName name="_xlnm.Database" localSheetId="102">#REF!</definedName>
    <definedName name="_xlnm.Database" localSheetId="103">#REF!</definedName>
    <definedName name="_xlnm.Database" localSheetId="104">#REF!</definedName>
    <definedName name="_xlnm.Database" localSheetId="105">#REF!</definedName>
    <definedName name="_xlnm.Database" localSheetId="107">#REF!</definedName>
    <definedName name="_xlnm.Database" localSheetId="109">#REF!</definedName>
    <definedName name="_xlnm.Database" localSheetId="111">#REF!</definedName>
    <definedName name="_xlnm.Database" localSheetId="112">#REF!</definedName>
    <definedName name="_xlnm.Database" localSheetId="13">#REF!</definedName>
    <definedName name="_xlnm.Database" localSheetId="116">#REF!</definedName>
    <definedName name="_xlnm.Database" localSheetId="117">#REF!</definedName>
    <definedName name="_xlnm.Database" localSheetId="119">#REF!</definedName>
    <definedName name="_xlnm.Database" localSheetId="120">#REF!</definedName>
    <definedName name="_xlnm.Database" localSheetId="122">#REF!</definedName>
    <definedName name="_xlnm.Database" localSheetId="125">#REF!</definedName>
    <definedName name="_xlnm.Database" localSheetId="126">#REF!</definedName>
    <definedName name="_xlnm.Database" localSheetId="127">#REF!</definedName>
    <definedName name="_xlnm.Database" localSheetId="128">#REF!</definedName>
    <definedName name="_xlnm.Database" localSheetId="129">#REF!</definedName>
    <definedName name="_xlnm.Database" localSheetId="131">#REF!</definedName>
    <definedName name="_xlnm.Database" localSheetId="15">#REF!</definedName>
    <definedName name="_xlnm.Database" localSheetId="133">#REF!</definedName>
    <definedName name="_xlnm.Database" localSheetId="135">#REF!</definedName>
    <definedName name="_xlnm.Database" localSheetId="137">#REF!</definedName>
    <definedName name="_xlnm.Database" localSheetId="138">#REF!</definedName>
    <definedName name="_xlnm.Database" localSheetId="139">#REF!</definedName>
    <definedName name="_xlnm.Database" localSheetId="141">#REF!</definedName>
    <definedName name="_xlnm.Database" localSheetId="142">#REF!</definedName>
    <definedName name="_xlnm.Database">#REF!</definedName>
    <definedName name="China_Mo_Prod" localSheetId="16">[1]China_Mo_Prod!$A$1:$T$2</definedName>
    <definedName name="China_Mo_Prod" localSheetId="150">[2]China_Mo_Prod!$A$1:$T$2</definedName>
    <definedName name="China_Mo_Prod" localSheetId="151">[3]China_Mo_Prod!$A$1:$T$2</definedName>
    <definedName name="China_Mo_Prod" localSheetId="17">[1]China_Mo_Prod!$A$1:$T$2</definedName>
    <definedName name="China_Mo_Prod" localSheetId="21">[4]China_Mo_Prod!$A$1:$T$2</definedName>
    <definedName name="China_Mo_Prod" localSheetId="23">[4]China_Mo_Prod!$A$1:$T$2</definedName>
    <definedName name="China_Mo_Prod" localSheetId="44">[5]China_Mo_Prod!$A$1:$T$2</definedName>
    <definedName name="China_Mo_Prod" localSheetId="45">[1]China_Mo_Prod!$A$1:$T$2</definedName>
    <definedName name="China_Mo_Prod" localSheetId="48">[3]China_Mo_Prod!$A$1:$T$2</definedName>
    <definedName name="China_Mo_Prod" localSheetId="49">[6]China_Mo_Prod!$A$1:$T$2</definedName>
    <definedName name="China_Mo_Prod" localSheetId="50">[6]China_Mo_Prod!$A$1:$T$2</definedName>
    <definedName name="China_Mo_Prod" localSheetId="51">[3]China_Mo_Prod!$A$1:$T$2</definedName>
    <definedName name="China_Mo_Prod" localSheetId="52">[3]China_Mo_Prod!$A$1:$T$2</definedName>
    <definedName name="China_Mo_Prod" localSheetId="71">[7]China_Mo_Prod!$A$1:$T$2</definedName>
    <definedName name="China_Mo_Prod" localSheetId="77">[3]China_Mo_Prod!$A$1:$T$2</definedName>
    <definedName name="China_Mo_Prod" localSheetId="79">[8]China_Mo_Prod!$A$1:$T$2</definedName>
    <definedName name="China_Mo_Prod" localSheetId="80">[3]China_Mo_Prod!$A$1:$T$2</definedName>
    <definedName name="China_Mo_Prod" localSheetId="82">[9]China_Mo_Prod!$A$1:$T$2</definedName>
    <definedName name="China_Mo_Prod" localSheetId="83">[9]China_Mo_Prod!$A$1:$T$2</definedName>
    <definedName name="China_Mo_Prod" localSheetId="112">[3]China_Mo_Prod!$A$1:$T$2</definedName>
    <definedName name="China_Mo_Prod" localSheetId="13">[10]China_Mo_Prod!$A$1:$T$2</definedName>
    <definedName name="China_Mo_Prod" localSheetId="117">[1]China_Mo_Prod!$A$1:$T$2</definedName>
    <definedName name="China_Mo_Prod" localSheetId="119">[1]China_Mo_Prod!$A$1:$T$2</definedName>
    <definedName name="China_Mo_Prod" localSheetId="120">[1]China_Mo_Prod!$A$1:$T$2</definedName>
    <definedName name="China_Mo_Prod" localSheetId="122">[1]China_Mo_Prod!$A$1:$T$2</definedName>
    <definedName name="China_Mo_Prod" localSheetId="131">[10]China_Mo_Prod!$A$1:$T$2</definedName>
    <definedName name="China_Mo_Prod" localSheetId="15">[1]China_Mo_Prod!$A$1:$T$2</definedName>
    <definedName name="China_Mo_Prod" localSheetId="133">[10]China_Mo_Prod!$A$1:$T$2</definedName>
    <definedName name="China_Mo_Prod" localSheetId="135">[10]China_Mo_Prod!$A$1:$T$2</definedName>
    <definedName name="China_Mo_Prod" localSheetId="139">[11]China_Mo_Prod!$A$1:$T$2</definedName>
    <definedName name="China_Mo_Prod" localSheetId="141">[12]China_Mo_Prod!$A$1:$T$2</definedName>
    <definedName name="China_Mo_Prod">[5]China_Mo_Prod!$A$1:$T$2</definedName>
    <definedName name="ExcelData" localSheetId="1">#REF!</definedName>
    <definedName name="ExcelData" localSheetId="16">#REF!</definedName>
    <definedName name="ExcelData" localSheetId="144">#REF!</definedName>
    <definedName name="ExcelData" localSheetId="145">#REF!</definedName>
    <definedName name="ExcelData" localSheetId="146">#REF!</definedName>
    <definedName name="ExcelData" localSheetId="148">#REF!</definedName>
    <definedName name="ExcelData" localSheetId="149">#REF!</definedName>
    <definedName name="ExcelData" localSheetId="150">#REF!</definedName>
    <definedName name="ExcelData" localSheetId="151">#REF!</definedName>
    <definedName name="ExcelData" localSheetId="17">#REF!</definedName>
    <definedName name="ExcelData" localSheetId="18">#REF!</definedName>
    <definedName name="ExcelData" localSheetId="19">#REF!</definedName>
    <definedName name="ExcelData" localSheetId="20">#REF!</definedName>
    <definedName name="ExcelData" localSheetId="21">#REF!</definedName>
    <definedName name="ExcelData" localSheetId="22">#REF!</definedName>
    <definedName name="ExcelData" localSheetId="23">#REF!</definedName>
    <definedName name="ExcelData" localSheetId="24">#REF!</definedName>
    <definedName name="ExcelData" localSheetId="25">#REF!</definedName>
    <definedName name="ExcelData" localSheetId="26">#REF!</definedName>
    <definedName name="ExcelData" localSheetId="27">#REF!</definedName>
    <definedName name="ExcelData" localSheetId="28">#REF!</definedName>
    <definedName name="ExcelData" localSheetId="29">#REF!</definedName>
    <definedName name="ExcelData" localSheetId="30">#REF!</definedName>
    <definedName name="ExcelData" localSheetId="31">#REF!</definedName>
    <definedName name="ExcelData" localSheetId="32">#REF!</definedName>
    <definedName name="ExcelData" localSheetId="33">#REF!</definedName>
    <definedName name="ExcelData" localSheetId="3">#REF!</definedName>
    <definedName name="ExcelData" localSheetId="4">#REF!</definedName>
    <definedName name="ExcelData" localSheetId="34">#REF!</definedName>
    <definedName name="ExcelData" localSheetId="35">#REF!</definedName>
    <definedName name="ExcelData" localSheetId="37">#REF!</definedName>
    <definedName name="ExcelData" localSheetId="38">#REF!</definedName>
    <definedName name="ExcelData" localSheetId="39">#REF!</definedName>
    <definedName name="ExcelData" localSheetId="40">#REF!</definedName>
    <definedName name="ExcelData" localSheetId="41">#REF!</definedName>
    <definedName name="ExcelData" localSheetId="42">#REF!</definedName>
    <definedName name="ExcelData" localSheetId="43">#REF!</definedName>
    <definedName name="ExcelData" localSheetId="44">#REF!</definedName>
    <definedName name="ExcelData" localSheetId="45">#REF!</definedName>
    <definedName name="ExcelData" localSheetId="46">#REF!</definedName>
    <definedName name="ExcelData" localSheetId="47">#REF!</definedName>
    <definedName name="ExcelData" localSheetId="48">#REF!</definedName>
    <definedName name="ExcelData" localSheetId="5">#REF!</definedName>
    <definedName name="ExcelData" localSheetId="6">#REF!</definedName>
    <definedName name="ExcelData" localSheetId="49">#REF!</definedName>
    <definedName name="ExcelData" localSheetId="50">#REF!</definedName>
    <definedName name="ExcelData" localSheetId="51">#REF!</definedName>
    <definedName name="ExcelData" localSheetId="52">#REF!</definedName>
    <definedName name="ExcelData" localSheetId="53">#REF!</definedName>
    <definedName name="ExcelData" localSheetId="54">#REF!</definedName>
    <definedName name="ExcelData" localSheetId="56">#REF!</definedName>
    <definedName name="ExcelData" localSheetId="59">#REF!</definedName>
    <definedName name="ExcelData" localSheetId="60">#REF!</definedName>
    <definedName name="ExcelData" localSheetId="61">#REF!</definedName>
    <definedName name="ExcelData" localSheetId="62">#REF!</definedName>
    <definedName name="ExcelData" localSheetId="63">#REF!</definedName>
    <definedName name="ExcelData" localSheetId="64">#REF!</definedName>
    <definedName name="ExcelData" localSheetId="65">#REF!</definedName>
    <definedName name="ExcelData" localSheetId="66">#REF!</definedName>
    <definedName name="ExcelData" localSheetId="7">#REF!</definedName>
    <definedName name="ExcelData" localSheetId="8">#REF!</definedName>
    <definedName name="ExcelData" localSheetId="67">#REF!</definedName>
    <definedName name="ExcelData" localSheetId="68">#REF!</definedName>
    <definedName name="ExcelData" localSheetId="69">#REF!</definedName>
    <definedName name="ExcelData" localSheetId="70">#REF!</definedName>
    <definedName name="ExcelData" localSheetId="71">#REF!</definedName>
    <definedName name="ExcelData" localSheetId="72">#REF!</definedName>
    <definedName name="ExcelData" localSheetId="73">#REF!</definedName>
    <definedName name="ExcelData" localSheetId="74">#REF!</definedName>
    <definedName name="ExcelData" localSheetId="75">#REF!</definedName>
    <definedName name="ExcelData" localSheetId="76">#REF!</definedName>
    <definedName name="ExcelData" localSheetId="77">#REF!</definedName>
    <definedName name="ExcelData" localSheetId="9">#REF!</definedName>
    <definedName name="ExcelData" localSheetId="10">#REF!</definedName>
    <definedName name="ExcelData" localSheetId="78">#REF!</definedName>
    <definedName name="ExcelData" localSheetId="79">#REF!</definedName>
    <definedName name="ExcelData" localSheetId="80">#REF!</definedName>
    <definedName name="ExcelData" localSheetId="81">#REF!</definedName>
    <definedName name="ExcelData" localSheetId="82">#REF!</definedName>
    <definedName name="ExcelData" localSheetId="83">#REF!</definedName>
    <definedName name="ExcelData" localSheetId="84">#REF!</definedName>
    <definedName name="ExcelData" localSheetId="85">#REF!</definedName>
    <definedName name="ExcelData" localSheetId="86">#REF!</definedName>
    <definedName name="ExcelData" localSheetId="87">#REF!</definedName>
    <definedName name="ExcelData" localSheetId="88">#REF!</definedName>
    <definedName name="ExcelData" localSheetId="89">#REF!</definedName>
    <definedName name="ExcelData" localSheetId="90">#REF!</definedName>
    <definedName name="ExcelData" localSheetId="91">#REF!</definedName>
    <definedName name="ExcelData" localSheetId="92">#REF!</definedName>
    <definedName name="ExcelData" localSheetId="93">#REF!</definedName>
    <definedName name="ExcelData" localSheetId="11">#REF!</definedName>
    <definedName name="ExcelData" localSheetId="12">#REF!</definedName>
    <definedName name="ExcelData" localSheetId="94">#REF!</definedName>
    <definedName name="ExcelData" localSheetId="95">#REF!</definedName>
    <definedName name="ExcelData" localSheetId="96">#REF!</definedName>
    <definedName name="ExcelData" localSheetId="97">#REF!</definedName>
    <definedName name="ExcelData" localSheetId="98">#REF!</definedName>
    <definedName name="ExcelData" localSheetId="99">#REF!</definedName>
    <definedName name="ExcelData" localSheetId="100">#REF!</definedName>
    <definedName name="ExcelData" localSheetId="101">#REF!</definedName>
    <definedName name="ExcelData" localSheetId="102">#REF!</definedName>
    <definedName name="ExcelData" localSheetId="103">#REF!</definedName>
    <definedName name="ExcelData" localSheetId="104">#REF!</definedName>
    <definedName name="ExcelData" localSheetId="105">#REF!</definedName>
    <definedName name="ExcelData" localSheetId="107">#REF!</definedName>
    <definedName name="ExcelData" localSheetId="109">#REF!</definedName>
    <definedName name="ExcelData" localSheetId="111">#REF!</definedName>
    <definedName name="ExcelData" localSheetId="112">#REF!</definedName>
    <definedName name="ExcelData" localSheetId="13">#REF!</definedName>
    <definedName name="ExcelData" localSheetId="116">#REF!</definedName>
    <definedName name="ExcelData" localSheetId="117">#REF!</definedName>
    <definedName name="ExcelData" localSheetId="119">#REF!</definedName>
    <definedName name="ExcelData" localSheetId="120">#REF!</definedName>
    <definedName name="ExcelData" localSheetId="122">#REF!</definedName>
    <definedName name="ExcelData" localSheetId="125">#REF!</definedName>
    <definedName name="ExcelData" localSheetId="126">#REF!</definedName>
    <definedName name="ExcelData" localSheetId="127">#REF!</definedName>
    <definedName name="ExcelData" localSheetId="128">#REF!</definedName>
    <definedName name="ExcelData" localSheetId="129">#REF!</definedName>
    <definedName name="ExcelData" localSheetId="131">#REF!</definedName>
    <definedName name="ExcelData" localSheetId="15">#REF!</definedName>
    <definedName name="ExcelData" localSheetId="133">#REF!</definedName>
    <definedName name="ExcelData" localSheetId="135">#REF!</definedName>
    <definedName name="ExcelData" localSheetId="137">#REF!</definedName>
    <definedName name="ExcelData" localSheetId="138">#REF!</definedName>
    <definedName name="ExcelData" localSheetId="139">#REF!</definedName>
    <definedName name="ExcelData" localSheetId="141">#REF!</definedName>
    <definedName name="ExcelData" localSheetId="142">#REF!</definedName>
    <definedName name="France_Mo_Trade" localSheetId="16">[1]Chile_Mo_Trade!$A$1:$U$16</definedName>
    <definedName name="France_Mo_Trade" localSheetId="150">[2]Chile_Mo_Trade!$A$1:$U$16</definedName>
    <definedName name="France_Mo_Trade" localSheetId="151">[3]Chile_Mo_Trade!$A$1:$U$16</definedName>
    <definedName name="France_Mo_Trade" localSheetId="17">[1]Chile_Mo_Trade!$A$1:$U$16</definedName>
    <definedName name="France_Mo_Trade" localSheetId="21">[4]Chile_Mo_Trade!$A$1:$U$16</definedName>
    <definedName name="France_Mo_Trade" localSheetId="23">[4]Chile_Mo_Trade!$A$1:$U$16</definedName>
    <definedName name="France_Mo_Trade" localSheetId="44">[5]Chile_Mo_Trade!$A$1:$U$16</definedName>
    <definedName name="France_Mo_Trade" localSheetId="45">[1]Chile_Mo_Trade!$A$1:$U$16</definedName>
    <definedName name="France_Mo_Trade" localSheetId="48">[3]Chile_Mo_Trade!$A$1:$U$16</definedName>
    <definedName name="France_Mo_Trade" localSheetId="49">[6]Chile_Mo_Trade!$A$1:$U$16</definedName>
    <definedName name="France_Mo_Trade" localSheetId="50">[6]Chile_Mo_Trade!$A$1:$U$16</definedName>
    <definedName name="France_Mo_Trade" localSheetId="51">[3]Chile_Mo_Trade!$A$1:$U$16</definedName>
    <definedName name="France_Mo_Trade" localSheetId="52">[3]Chile_Mo_Trade!$A$1:$U$16</definedName>
    <definedName name="France_Mo_Trade" localSheetId="71">[7]Chile_Mo_Trade!$A$1:$U$16</definedName>
    <definedName name="France_Mo_Trade" localSheetId="77">[3]Chile_Mo_Trade!$A$1:$U$16</definedName>
    <definedName name="France_Mo_Trade" localSheetId="79">[8]Chile_Mo_Trade!$A$1:$U$16</definedName>
    <definedName name="France_Mo_Trade" localSheetId="80">[3]Chile_Mo_Trade!$A$1:$U$16</definedName>
    <definedName name="France_Mo_Trade" localSheetId="82">[9]Chile_Mo_Trade!$A$1:$U$16</definedName>
    <definedName name="France_Mo_Trade" localSheetId="83">[9]Chile_Mo_Trade!$A$1:$U$16</definedName>
    <definedName name="France_Mo_Trade" localSheetId="112">[3]Chile_Mo_Trade!$A$1:$U$16</definedName>
    <definedName name="France_Mo_Trade" localSheetId="13">[10]Chile_Mo_Trade!$A$1:$U$16</definedName>
    <definedName name="France_Mo_Trade" localSheetId="117">[1]Chile_Mo_Trade!$A$1:$U$16</definedName>
    <definedName name="France_Mo_Trade" localSheetId="119">[1]Chile_Mo_Trade!$A$1:$U$16</definedName>
    <definedName name="France_Mo_Trade" localSheetId="120">[1]Chile_Mo_Trade!$A$1:$U$16</definedName>
    <definedName name="France_Mo_Trade" localSheetId="122">[1]Chile_Mo_Trade!$A$1:$U$16</definedName>
    <definedName name="France_Mo_Trade" localSheetId="131">[10]Chile_Mo_Trade!$A$1:$U$16</definedName>
    <definedName name="France_Mo_Trade" localSheetId="15">[1]Chile_Mo_Trade!$A$1:$U$16</definedName>
    <definedName name="France_Mo_Trade" localSheetId="133">[10]Chile_Mo_Trade!$A$1:$U$16</definedName>
    <definedName name="France_Mo_Trade" localSheetId="135">[10]Chile_Mo_Trade!$A$1:$U$16</definedName>
    <definedName name="France_Mo_Trade" localSheetId="139">[11]Chile_Mo_Trade!$A$1:$U$16</definedName>
    <definedName name="France_Mo_Trade" localSheetId="141">[12]Chile_Mo_Trade!$A$1:$U$16</definedName>
    <definedName name="France_Mo_Trade">[5]Chile_Mo_Trade!$A$1:$U$16</definedName>
    <definedName name="impres" localSheetId="1">#REF!</definedName>
    <definedName name="impres" localSheetId="16">#REF!</definedName>
    <definedName name="impres" localSheetId="144">#REF!</definedName>
    <definedName name="impres" localSheetId="145">#REF!</definedName>
    <definedName name="impres" localSheetId="146">#REF!</definedName>
    <definedName name="impres" localSheetId="148">#REF!</definedName>
    <definedName name="impres" localSheetId="149">#REF!</definedName>
    <definedName name="impres" localSheetId="150">#REF!</definedName>
    <definedName name="impres" localSheetId="151">#REF!</definedName>
    <definedName name="impres" localSheetId="17">#REF!</definedName>
    <definedName name="impres" localSheetId="18">#REF!</definedName>
    <definedName name="impres" localSheetId="19">#REF!</definedName>
    <definedName name="impres" localSheetId="20">#REF!</definedName>
    <definedName name="impres" localSheetId="21">#REF!</definedName>
    <definedName name="impres" localSheetId="22">#REF!</definedName>
    <definedName name="impres" localSheetId="23">#REF!</definedName>
    <definedName name="impres" localSheetId="24">#REF!</definedName>
    <definedName name="impres" localSheetId="25">#REF!</definedName>
    <definedName name="impres" localSheetId="26">#REF!</definedName>
    <definedName name="impres" localSheetId="27">#REF!</definedName>
    <definedName name="impres" localSheetId="28">#REF!</definedName>
    <definedName name="impres" localSheetId="29">#REF!</definedName>
    <definedName name="impres" localSheetId="30">#REF!</definedName>
    <definedName name="impres" localSheetId="31">#REF!</definedName>
    <definedName name="impres" localSheetId="32">#REF!</definedName>
    <definedName name="impres" localSheetId="33">#REF!</definedName>
    <definedName name="impres" localSheetId="3">#REF!</definedName>
    <definedName name="impres" localSheetId="4">#REF!</definedName>
    <definedName name="impres" localSheetId="34">#REF!</definedName>
    <definedName name="impres" localSheetId="35">#REF!</definedName>
    <definedName name="impres" localSheetId="37">#REF!</definedName>
    <definedName name="impres" localSheetId="38">#REF!</definedName>
    <definedName name="impres" localSheetId="39">#REF!</definedName>
    <definedName name="impres" localSheetId="40">#REF!</definedName>
    <definedName name="impres" localSheetId="41">#REF!</definedName>
    <definedName name="impres" localSheetId="42">#REF!</definedName>
    <definedName name="impres" localSheetId="43">#REF!</definedName>
    <definedName name="impres" localSheetId="44">#REF!</definedName>
    <definedName name="impres" localSheetId="45">#REF!</definedName>
    <definedName name="impres" localSheetId="46">#REF!</definedName>
    <definedName name="impres" localSheetId="47">#REF!</definedName>
    <definedName name="impres" localSheetId="48">#REF!</definedName>
    <definedName name="impres" localSheetId="5">#REF!</definedName>
    <definedName name="impres" localSheetId="6">#REF!</definedName>
    <definedName name="impres" localSheetId="49">#REF!</definedName>
    <definedName name="impres" localSheetId="50">#REF!</definedName>
    <definedName name="impres" localSheetId="51">#REF!</definedName>
    <definedName name="impres" localSheetId="52">#REF!</definedName>
    <definedName name="impres" localSheetId="53">#REF!</definedName>
    <definedName name="impres" localSheetId="54">#REF!</definedName>
    <definedName name="impres" localSheetId="56">#REF!</definedName>
    <definedName name="impres" localSheetId="59">#REF!</definedName>
    <definedName name="impres" localSheetId="60">#REF!</definedName>
    <definedName name="impres" localSheetId="61">#REF!</definedName>
    <definedName name="impres" localSheetId="62">#REF!</definedName>
    <definedName name="impres" localSheetId="63">#REF!</definedName>
    <definedName name="impres" localSheetId="64">#REF!</definedName>
    <definedName name="impres" localSheetId="65">#REF!</definedName>
    <definedName name="impres" localSheetId="66">#REF!</definedName>
    <definedName name="impres" localSheetId="7">#REF!</definedName>
    <definedName name="impres" localSheetId="8">#REF!</definedName>
    <definedName name="impres" localSheetId="67">#REF!</definedName>
    <definedName name="impres" localSheetId="68">#REF!</definedName>
    <definedName name="impres" localSheetId="69">#REF!</definedName>
    <definedName name="impres" localSheetId="70">#REF!</definedName>
    <definedName name="impres" localSheetId="71">#REF!</definedName>
    <definedName name="impres" localSheetId="72">#REF!</definedName>
    <definedName name="impres" localSheetId="73">#REF!</definedName>
    <definedName name="impres" localSheetId="74">#REF!</definedName>
    <definedName name="impres" localSheetId="75">#REF!</definedName>
    <definedName name="impres" localSheetId="76">#REF!</definedName>
    <definedName name="impres" localSheetId="77">#REF!</definedName>
    <definedName name="impres" localSheetId="9">#REF!</definedName>
    <definedName name="impres" localSheetId="10">#REF!</definedName>
    <definedName name="impres" localSheetId="78">#REF!</definedName>
    <definedName name="impres" localSheetId="79">#REF!</definedName>
    <definedName name="impres" localSheetId="80">#REF!</definedName>
    <definedName name="impres" localSheetId="81">#REF!</definedName>
    <definedName name="impres" localSheetId="82">#REF!</definedName>
    <definedName name="impres" localSheetId="83">#REF!</definedName>
    <definedName name="impres" localSheetId="84">#REF!</definedName>
    <definedName name="impres" localSheetId="85">#REF!</definedName>
    <definedName name="impres" localSheetId="86">#REF!</definedName>
    <definedName name="impres" localSheetId="87">#REF!</definedName>
    <definedName name="impres" localSheetId="88">#REF!</definedName>
    <definedName name="impres" localSheetId="89">#REF!</definedName>
    <definedName name="impres" localSheetId="90">#REF!</definedName>
    <definedName name="impres" localSheetId="91">#REF!</definedName>
    <definedName name="impres" localSheetId="92">#REF!</definedName>
    <definedName name="impres" localSheetId="93">#REF!</definedName>
    <definedName name="impres" localSheetId="11">#REF!</definedName>
    <definedName name="impres" localSheetId="12">#REF!</definedName>
    <definedName name="impres" localSheetId="94">#REF!</definedName>
    <definedName name="impres" localSheetId="95">#REF!</definedName>
    <definedName name="impres" localSheetId="96">#REF!</definedName>
    <definedName name="impres" localSheetId="97">#REF!</definedName>
    <definedName name="impres" localSheetId="98">#REF!</definedName>
    <definedName name="impres" localSheetId="99">#REF!</definedName>
    <definedName name="impres" localSheetId="100">#REF!</definedName>
    <definedName name="impres" localSheetId="101">#REF!</definedName>
    <definedName name="impres" localSheetId="102">#REF!</definedName>
    <definedName name="impres" localSheetId="103">#REF!</definedName>
    <definedName name="impres" localSheetId="104">#REF!</definedName>
    <definedName name="impres" localSheetId="105">#REF!</definedName>
    <definedName name="impres" localSheetId="107">#REF!</definedName>
    <definedName name="impres" localSheetId="109">#REF!</definedName>
    <definedName name="impres" localSheetId="111">#REF!</definedName>
    <definedName name="impres" localSheetId="112">#REF!</definedName>
    <definedName name="impres" localSheetId="13">#REF!</definedName>
    <definedName name="impres" localSheetId="116">#REF!</definedName>
    <definedName name="impres" localSheetId="117">#REF!</definedName>
    <definedName name="impres" localSheetId="119">#REF!</definedName>
    <definedName name="impres" localSheetId="120">#REF!</definedName>
    <definedName name="impres" localSheetId="122">#REF!</definedName>
    <definedName name="impres" localSheetId="125">#REF!</definedName>
    <definedName name="impres" localSheetId="126">#REF!</definedName>
    <definedName name="impres" localSheetId="127">#REF!</definedName>
    <definedName name="impres" localSheetId="128">#REF!</definedName>
    <definedName name="impres" localSheetId="129">#REF!</definedName>
    <definedName name="impres" localSheetId="131">#REF!</definedName>
    <definedName name="impres" localSheetId="15">#REF!</definedName>
    <definedName name="impres" localSheetId="133">#REF!</definedName>
    <definedName name="impres" localSheetId="135">#REF!</definedName>
    <definedName name="impres" localSheetId="137">#REF!</definedName>
    <definedName name="impres" localSheetId="138">#REF!</definedName>
    <definedName name="impres" localSheetId="139">#REF!</definedName>
    <definedName name="impres" localSheetId="141">#REF!</definedName>
    <definedName name="impres" localSheetId="142">#REF!</definedName>
    <definedName name="IMPRIME" localSheetId="1">#REF!</definedName>
    <definedName name="IMPRIME" localSheetId="144">#REF!</definedName>
    <definedName name="IMPRIME" localSheetId="145">#REF!</definedName>
    <definedName name="IMPRIME" localSheetId="146">#REF!</definedName>
    <definedName name="IMPRIME" localSheetId="148">#REF!</definedName>
    <definedName name="IMPRIME" localSheetId="149">#REF!</definedName>
    <definedName name="IMPRIME" localSheetId="150">#REF!</definedName>
    <definedName name="IMPRIME" localSheetId="151">#REF!</definedName>
    <definedName name="IMPRIME" localSheetId="18">#REF!</definedName>
    <definedName name="IMPRIME" localSheetId="19">#REF!</definedName>
    <definedName name="IMPRIME" localSheetId="20">#REF!</definedName>
    <definedName name="IMPRIME" localSheetId="21">#REF!</definedName>
    <definedName name="IMPRIME" localSheetId="22">#REF!</definedName>
    <definedName name="IMPRIME" localSheetId="23">#REF!</definedName>
    <definedName name="IMPRIME" localSheetId="24">#REF!</definedName>
    <definedName name="IMPRIME" localSheetId="25">#REF!</definedName>
    <definedName name="IMPRIME" localSheetId="26">#REF!</definedName>
    <definedName name="IMPRIME" localSheetId="27">#REF!</definedName>
    <definedName name="IMPRIME" localSheetId="28">#REF!</definedName>
    <definedName name="IMPRIME" localSheetId="29">#REF!</definedName>
    <definedName name="IMPRIME" localSheetId="30">#REF!</definedName>
    <definedName name="IMPRIME" localSheetId="31">#REF!</definedName>
    <definedName name="IMPRIME" localSheetId="33">#REF!</definedName>
    <definedName name="IMPRIME" localSheetId="3">#REF!</definedName>
    <definedName name="IMPRIME" localSheetId="4">#REF!</definedName>
    <definedName name="IMPRIME" localSheetId="34">#REF!</definedName>
    <definedName name="IMPRIME" localSheetId="35">#REF!</definedName>
    <definedName name="IMPRIME" localSheetId="37">#REF!</definedName>
    <definedName name="IMPRIME" localSheetId="38">#REF!</definedName>
    <definedName name="IMPRIME" localSheetId="39">#REF!</definedName>
    <definedName name="IMPRIME" localSheetId="40">#REF!</definedName>
    <definedName name="IMPRIME" localSheetId="41">#REF!</definedName>
    <definedName name="IMPRIME" localSheetId="42">#REF!</definedName>
    <definedName name="IMPRIME" localSheetId="43">#REF!</definedName>
    <definedName name="IMPRIME" localSheetId="44">#REF!</definedName>
    <definedName name="IMPRIME" localSheetId="46">#REF!</definedName>
    <definedName name="IMPRIME" localSheetId="47">#REF!</definedName>
    <definedName name="IMPRIME" localSheetId="48">#REF!</definedName>
    <definedName name="IMPRIME" localSheetId="5">#REF!</definedName>
    <definedName name="IMPRIME" localSheetId="6">#REF!</definedName>
    <definedName name="IMPRIME" localSheetId="49">#REF!</definedName>
    <definedName name="IMPRIME" localSheetId="50">#REF!</definedName>
    <definedName name="IMPRIME" localSheetId="51">#REF!</definedName>
    <definedName name="IMPRIME" localSheetId="52">#REF!</definedName>
    <definedName name="IMPRIME" localSheetId="53">#REF!</definedName>
    <definedName name="IMPRIME" localSheetId="54">#REF!</definedName>
    <definedName name="IMPRIME" localSheetId="56">#REF!</definedName>
    <definedName name="IMPRIME" localSheetId="59">#REF!</definedName>
    <definedName name="IMPRIME" localSheetId="60">#REF!</definedName>
    <definedName name="IMPRIME" localSheetId="61">#REF!</definedName>
    <definedName name="IMPRIME" localSheetId="62">#REF!</definedName>
    <definedName name="IMPRIME" localSheetId="63">#REF!</definedName>
    <definedName name="IMPRIME" localSheetId="64">#REF!</definedName>
    <definedName name="IMPRIME" localSheetId="65">#REF!</definedName>
    <definedName name="IMPRIME" localSheetId="66">#REF!</definedName>
    <definedName name="IMPRIME" localSheetId="7">#REF!</definedName>
    <definedName name="IMPRIME" localSheetId="8">#REF!</definedName>
    <definedName name="IMPRIME" localSheetId="67">#REF!</definedName>
    <definedName name="IMPRIME" localSheetId="68">#REF!</definedName>
    <definedName name="IMPRIME" localSheetId="71">#REF!</definedName>
    <definedName name="IMPRIME" localSheetId="77">#REF!</definedName>
    <definedName name="IMPRIME" localSheetId="9">#REF!</definedName>
    <definedName name="IMPRIME" localSheetId="10">#REF!</definedName>
    <definedName name="IMPRIME" localSheetId="78">#REF!</definedName>
    <definedName name="IMPRIME" localSheetId="79">#REF!</definedName>
    <definedName name="IMPRIME" localSheetId="80">#REF!</definedName>
    <definedName name="IMPRIME" localSheetId="81">#REF!</definedName>
    <definedName name="IMPRIME" localSheetId="82">#REF!</definedName>
    <definedName name="IMPRIME" localSheetId="83">#REF!</definedName>
    <definedName name="IMPRIME" localSheetId="84">#REF!</definedName>
    <definedName name="IMPRIME" localSheetId="85">#REF!</definedName>
    <definedName name="IMPRIME" localSheetId="86">#REF!</definedName>
    <definedName name="IMPRIME" localSheetId="87">#REF!</definedName>
    <definedName name="IMPRIME" localSheetId="88">#REF!</definedName>
    <definedName name="IMPRIME" localSheetId="89">#REF!</definedName>
    <definedName name="IMPRIME" localSheetId="90">#REF!</definedName>
    <definedName name="IMPRIME" localSheetId="91">#REF!</definedName>
    <definedName name="IMPRIME" localSheetId="92">#REF!</definedName>
    <definedName name="IMPRIME" localSheetId="93">#REF!</definedName>
    <definedName name="IMPRIME" localSheetId="11">#REF!</definedName>
    <definedName name="IMPRIME" localSheetId="12">#REF!</definedName>
    <definedName name="IMPRIME" localSheetId="94">#REF!</definedName>
    <definedName name="IMPRIME" localSheetId="95">#REF!</definedName>
    <definedName name="IMPRIME" localSheetId="96">#REF!</definedName>
    <definedName name="IMPRIME" localSheetId="97">#REF!</definedName>
    <definedName name="IMPRIME" localSheetId="98">#REF!</definedName>
    <definedName name="IMPRIME" localSheetId="99">#REF!</definedName>
    <definedName name="IMPRIME" localSheetId="100">#REF!</definedName>
    <definedName name="IMPRIME" localSheetId="101">#REF!</definedName>
    <definedName name="IMPRIME" localSheetId="102">#REF!</definedName>
    <definedName name="IMPRIME" localSheetId="103">#REF!</definedName>
    <definedName name="IMPRIME" localSheetId="104">#REF!</definedName>
    <definedName name="IMPRIME" localSheetId="105">#REF!</definedName>
    <definedName name="IMPRIME" localSheetId="107">#REF!</definedName>
    <definedName name="IMPRIME" localSheetId="109">#REF!</definedName>
    <definedName name="IMPRIME" localSheetId="111">#REF!</definedName>
    <definedName name="IMPRIME" localSheetId="112">#REF!</definedName>
    <definedName name="IMPRIME" localSheetId="13">#REF!</definedName>
    <definedName name="IMPRIME" localSheetId="125">#REF!</definedName>
    <definedName name="IMPRIME" localSheetId="126">#REF!</definedName>
    <definedName name="IMPRIME" localSheetId="127">#REF!</definedName>
    <definedName name="IMPRIME" localSheetId="128">#REF!</definedName>
    <definedName name="IMPRIME" localSheetId="129">#REF!</definedName>
    <definedName name="IMPRIME" localSheetId="131">#REF!</definedName>
    <definedName name="IMPRIME" localSheetId="133">#REF!</definedName>
    <definedName name="IMPRIME" localSheetId="135">#REF!</definedName>
    <definedName name="IMPRIME" localSheetId="137">#REF!</definedName>
    <definedName name="IMPRIME" localSheetId="138">#REF!</definedName>
    <definedName name="IMPRIME" localSheetId="139">#REF!</definedName>
    <definedName name="IMPRIME" localSheetId="141">#REF!</definedName>
    <definedName name="IMPRIME" localSheetId="142">#REF!</definedName>
    <definedName name="Inicio105" localSheetId="144">'[13]Tabla 68'!#REF!</definedName>
    <definedName name="Inicio105" localSheetId="145">'[13]Tabla 68'!#REF!</definedName>
    <definedName name="Inicio105" localSheetId="146">'[13]Tabla 68'!#REF!</definedName>
    <definedName name="Inicio105" localSheetId="148">'[13]Tabla 68'!#REF!</definedName>
    <definedName name="Inicio105" localSheetId="149">'[13]Tabla 68'!#REF!</definedName>
    <definedName name="Inicio105" localSheetId="150">'[13]Tabla 68'!#REF!</definedName>
    <definedName name="Inicio105" localSheetId="151">'[13]Tabla 68'!#REF!</definedName>
    <definedName name="Inicio105" localSheetId="21">'[13]Tabla 68'!#REF!</definedName>
    <definedName name="Inicio105" localSheetId="22">'[13]Tabla 68'!#REF!</definedName>
    <definedName name="Inicio105" localSheetId="23">'[13]Tabla 68'!#REF!</definedName>
    <definedName name="Inicio105" localSheetId="26">'[13]Tabla 68'!#REF!</definedName>
    <definedName name="Inicio105" localSheetId="27">'[13]Tabla 68'!#REF!</definedName>
    <definedName name="Inicio105" localSheetId="28">'[13]Tabla 68'!#REF!</definedName>
    <definedName name="Inicio105" localSheetId="4">'[13]Tabla 68'!#REF!</definedName>
    <definedName name="Inicio105" localSheetId="37">'[13]Tabla 68'!#REF!</definedName>
    <definedName name="Inicio105" localSheetId="42">'[13]Tabla 68'!#REF!</definedName>
    <definedName name="Inicio105" localSheetId="47">'[13]Tabla 68'!#REF!</definedName>
    <definedName name="Inicio105" localSheetId="6">'[13]Tabla 68'!#REF!</definedName>
    <definedName name="Inicio105" localSheetId="50">'[14]Tabla 68'!#REF!</definedName>
    <definedName name="Inicio105" localSheetId="52">'[13]Tabla 68'!#REF!</definedName>
    <definedName name="Inicio105" localSheetId="56">'[13]Tabla 68'!#REF!</definedName>
    <definedName name="Inicio105" localSheetId="77">'[13]Tabla 68'!#REF!</definedName>
    <definedName name="Inicio105" localSheetId="10">'[13]Tabla 68'!#REF!</definedName>
    <definedName name="Inicio105" localSheetId="78">'[13]Tabla 68'!#REF!</definedName>
    <definedName name="Inicio105" localSheetId="79">'[13]Tabla 68'!#REF!</definedName>
    <definedName name="Inicio105" localSheetId="80">'[13]Tabla 68'!#REF!</definedName>
    <definedName name="Inicio105" localSheetId="81">'[13]Tabla 68'!#REF!</definedName>
    <definedName name="Inicio105" localSheetId="82">'[13]Tabla 68'!#REF!</definedName>
    <definedName name="Inicio105" localSheetId="83">'[13]Tabla 68'!#REF!</definedName>
    <definedName name="Inicio105" localSheetId="87">'[13]Tabla 68'!#REF!</definedName>
    <definedName name="Inicio105" localSheetId="89">'[13]Tabla 68'!#REF!</definedName>
    <definedName name="Inicio105" localSheetId="90">'[13]Tabla 68'!#REF!</definedName>
    <definedName name="Inicio105" localSheetId="91">'[13]Tabla 68'!#REF!</definedName>
    <definedName name="Inicio105" localSheetId="92">'[13]Tabla 68'!#REF!</definedName>
    <definedName name="Inicio105" localSheetId="93">'[13]Tabla 68'!#REF!</definedName>
    <definedName name="Inicio105" localSheetId="12">'[13]Tabla 68'!#REF!</definedName>
    <definedName name="Inicio105" localSheetId="94">'[13]Tabla 68'!#REF!</definedName>
    <definedName name="Inicio105" localSheetId="95">'[13]Tabla 68'!#REF!</definedName>
    <definedName name="Inicio105" localSheetId="96">'[13]Tabla 68'!#REF!</definedName>
    <definedName name="Inicio105" localSheetId="97">'[13]Tabla 68'!#REF!</definedName>
    <definedName name="Inicio105" localSheetId="98">'[13]Tabla 68'!#REF!</definedName>
    <definedName name="Inicio105" localSheetId="99">'[13]Tabla 68'!#REF!</definedName>
    <definedName name="Inicio105" localSheetId="100">'[13]Tabla 68'!#REF!</definedName>
    <definedName name="Inicio105" localSheetId="101">'[13]Tabla 68'!#REF!</definedName>
    <definedName name="Inicio105" localSheetId="102">'[13]Tabla 68'!#REF!</definedName>
    <definedName name="Inicio105" localSheetId="103">'[13]Tabla 68'!#REF!</definedName>
    <definedName name="Inicio105" localSheetId="104">'[13]Tabla 68'!#REF!</definedName>
    <definedName name="Inicio105" localSheetId="105">'[13]Tabla 68'!#REF!</definedName>
    <definedName name="Inicio105" localSheetId="107">'[13]Tabla 68'!#REF!</definedName>
    <definedName name="Inicio105" localSheetId="109">'[13]Tabla 68'!#REF!</definedName>
    <definedName name="Inicio105" localSheetId="111">'[13]Tabla 68'!#REF!</definedName>
    <definedName name="Inicio105" localSheetId="112">'[13]Tabla 68'!#REF!</definedName>
    <definedName name="Inicio105" localSheetId="13">'[13]Tabla 68'!#REF!</definedName>
    <definedName name="Inicio105" localSheetId="116">'[13]Tabla 68'!#REF!</definedName>
    <definedName name="Inicio105" localSheetId="125">'[13]Tabla 68'!#REF!</definedName>
    <definedName name="Inicio105" localSheetId="126">'[13]Tabla 68'!#REF!</definedName>
    <definedName name="Inicio105" localSheetId="127">'[13]Tabla 68'!#REF!</definedName>
    <definedName name="Inicio105" localSheetId="128">'[13]Tabla 68'!#REF!</definedName>
    <definedName name="Inicio105" localSheetId="129">'[13]Tabla 68'!#REF!</definedName>
    <definedName name="Inicio105" localSheetId="131">'[13]Tabla 68'!#REF!</definedName>
    <definedName name="Inicio105" localSheetId="133">'[13]Tabla 68'!#REF!</definedName>
    <definedName name="Inicio105" localSheetId="135">'[13]Tabla 68'!#REF!</definedName>
    <definedName name="Inicio105" localSheetId="139">'[13]Tabla 68'!#REF!</definedName>
    <definedName name="Inicio105" localSheetId="142">'[13]Tabla 68'!#REF!</definedName>
    <definedName name="Inicio105">'[13]Tabla 68'!#REF!</definedName>
    <definedName name="Inicio106" localSheetId="1">#REF!</definedName>
    <definedName name="Inicio106" localSheetId="2">#REF!</definedName>
    <definedName name="Inicio106" localSheetId="144">#REF!</definedName>
    <definedName name="Inicio106" localSheetId="145">#REF!</definedName>
    <definedName name="Inicio106" localSheetId="146">#REF!</definedName>
    <definedName name="Inicio106" localSheetId="148">#REF!</definedName>
    <definedName name="Inicio106" localSheetId="149">#REF!</definedName>
    <definedName name="Inicio106" localSheetId="150">#REF!</definedName>
    <definedName name="Inicio106" localSheetId="151">#REF!</definedName>
    <definedName name="Inicio106" localSheetId="18">#REF!</definedName>
    <definedName name="Inicio106" localSheetId="19">#REF!</definedName>
    <definedName name="Inicio106" localSheetId="20">#REF!</definedName>
    <definedName name="Inicio106" localSheetId="21">#REF!</definedName>
    <definedName name="Inicio106" localSheetId="22">#REF!</definedName>
    <definedName name="Inicio106" localSheetId="23">#REF!</definedName>
    <definedName name="Inicio106" localSheetId="24">#REF!</definedName>
    <definedName name="Inicio106" localSheetId="25">#REF!</definedName>
    <definedName name="Inicio106" localSheetId="26">#REF!</definedName>
    <definedName name="Inicio106" localSheetId="27">#REF!</definedName>
    <definedName name="Inicio106" localSheetId="28">#REF!</definedName>
    <definedName name="Inicio106" localSheetId="29">#REF!</definedName>
    <definedName name="Inicio106" localSheetId="30">#REF!</definedName>
    <definedName name="Inicio106" localSheetId="31">#REF!</definedName>
    <definedName name="Inicio106" localSheetId="32">#REF!</definedName>
    <definedName name="Inicio106" localSheetId="33">#REF!</definedName>
    <definedName name="Inicio106" localSheetId="3">#REF!</definedName>
    <definedName name="Inicio106" localSheetId="4">#REF!</definedName>
    <definedName name="Inicio106" localSheetId="34">#REF!</definedName>
    <definedName name="Inicio106" localSheetId="35">#REF!</definedName>
    <definedName name="Inicio106" localSheetId="37">#REF!</definedName>
    <definedName name="Inicio106" localSheetId="38">#REF!</definedName>
    <definedName name="Inicio106" localSheetId="39">#REF!</definedName>
    <definedName name="Inicio106" localSheetId="40">#REF!</definedName>
    <definedName name="Inicio106" localSheetId="41">#REF!</definedName>
    <definedName name="Inicio106" localSheetId="42">#REF!</definedName>
    <definedName name="Inicio106" localSheetId="44">#REF!</definedName>
    <definedName name="Inicio106" localSheetId="46">#REF!</definedName>
    <definedName name="Inicio106" localSheetId="47">#REF!</definedName>
    <definedName name="Inicio106" localSheetId="48">#REF!</definedName>
    <definedName name="Inicio106" localSheetId="5">#REF!</definedName>
    <definedName name="Inicio106" localSheetId="6">#REF!</definedName>
    <definedName name="Inicio106" localSheetId="49">#REF!</definedName>
    <definedName name="Inicio106" localSheetId="50">#REF!</definedName>
    <definedName name="Inicio106" localSheetId="52">#REF!</definedName>
    <definedName name="Inicio106" localSheetId="53">#REF!</definedName>
    <definedName name="Inicio106" localSheetId="54">#REF!</definedName>
    <definedName name="Inicio106" localSheetId="56">#REF!</definedName>
    <definedName name="Inicio106" localSheetId="59">#REF!</definedName>
    <definedName name="Inicio106" localSheetId="60">#REF!</definedName>
    <definedName name="Inicio106" localSheetId="61">#REF!</definedName>
    <definedName name="Inicio106" localSheetId="62">#REF!</definedName>
    <definedName name="Inicio106" localSheetId="63">#REF!</definedName>
    <definedName name="Inicio106" localSheetId="64">#REF!</definedName>
    <definedName name="Inicio106" localSheetId="65">#REF!</definedName>
    <definedName name="Inicio106" localSheetId="66">#REF!</definedName>
    <definedName name="Inicio106" localSheetId="7">#REF!</definedName>
    <definedName name="Inicio106" localSheetId="8">#REF!</definedName>
    <definedName name="Inicio106" localSheetId="67">#REF!</definedName>
    <definedName name="Inicio106" localSheetId="68">#REF!</definedName>
    <definedName name="Inicio106" localSheetId="69">#REF!</definedName>
    <definedName name="Inicio106" localSheetId="70">#REF!</definedName>
    <definedName name="Inicio106" localSheetId="71">#REF!</definedName>
    <definedName name="Inicio106" localSheetId="72">#REF!</definedName>
    <definedName name="Inicio106" localSheetId="73">#REF!</definedName>
    <definedName name="Inicio106" localSheetId="74">#REF!</definedName>
    <definedName name="Inicio106" localSheetId="75">#REF!</definedName>
    <definedName name="Inicio106" localSheetId="76">#REF!</definedName>
    <definedName name="Inicio106" localSheetId="77">#REF!</definedName>
    <definedName name="Inicio106" localSheetId="9">#REF!</definedName>
    <definedName name="Inicio106" localSheetId="10">#REF!</definedName>
    <definedName name="Inicio106" localSheetId="78">#REF!</definedName>
    <definedName name="Inicio106" localSheetId="79">#REF!</definedName>
    <definedName name="Inicio106" localSheetId="80">#REF!</definedName>
    <definedName name="Inicio106" localSheetId="81">#REF!</definedName>
    <definedName name="Inicio106" localSheetId="82">#REF!</definedName>
    <definedName name="Inicio106" localSheetId="83">#REF!</definedName>
    <definedName name="Inicio106" localSheetId="84">#REF!</definedName>
    <definedName name="Inicio106" localSheetId="85">#REF!</definedName>
    <definedName name="Inicio106" localSheetId="86">#REF!</definedName>
    <definedName name="Inicio106" localSheetId="87">#REF!</definedName>
    <definedName name="Inicio106" localSheetId="88">#REF!</definedName>
    <definedName name="Inicio106" localSheetId="89">#REF!</definedName>
    <definedName name="Inicio106" localSheetId="90">#REF!</definedName>
    <definedName name="Inicio106" localSheetId="91">#REF!</definedName>
    <definedName name="Inicio106" localSheetId="92">#REF!</definedName>
    <definedName name="Inicio106" localSheetId="93">#REF!</definedName>
    <definedName name="Inicio106" localSheetId="11">#REF!</definedName>
    <definedName name="Inicio106" localSheetId="12">#REF!</definedName>
    <definedName name="Inicio106" localSheetId="94">#REF!</definedName>
    <definedName name="Inicio106" localSheetId="95">#REF!</definedName>
    <definedName name="Inicio106" localSheetId="96">#REF!</definedName>
    <definedName name="Inicio106" localSheetId="97">#REF!</definedName>
    <definedName name="Inicio106" localSheetId="98">#REF!</definedName>
    <definedName name="Inicio106" localSheetId="99">#REF!</definedName>
    <definedName name="Inicio106" localSheetId="100">#REF!</definedName>
    <definedName name="Inicio106" localSheetId="101">#REF!</definedName>
    <definedName name="Inicio106" localSheetId="102">#REF!</definedName>
    <definedName name="Inicio106" localSheetId="103">#REF!</definedName>
    <definedName name="Inicio106" localSheetId="104">#REF!</definedName>
    <definedName name="Inicio106" localSheetId="105">#REF!</definedName>
    <definedName name="Inicio106" localSheetId="107">#REF!</definedName>
    <definedName name="Inicio106" localSheetId="109">#REF!</definedName>
    <definedName name="Inicio106" localSheetId="111">#REF!</definedName>
    <definedName name="Inicio106" localSheetId="112">#REF!</definedName>
    <definedName name="Inicio106" localSheetId="13">#REF!</definedName>
    <definedName name="Inicio106" localSheetId="116">#REF!</definedName>
    <definedName name="Inicio106" localSheetId="125">#REF!</definedName>
    <definedName name="Inicio106" localSheetId="126">#REF!</definedName>
    <definedName name="Inicio106" localSheetId="127">#REF!</definedName>
    <definedName name="Inicio106" localSheetId="128">#REF!</definedName>
    <definedName name="Inicio106" localSheetId="129">#REF!</definedName>
    <definedName name="Inicio106" localSheetId="131">#REF!</definedName>
    <definedName name="Inicio106" localSheetId="133">#REF!</definedName>
    <definedName name="Inicio106" localSheetId="135">#REF!</definedName>
    <definedName name="Inicio106" localSheetId="137">#REF!</definedName>
    <definedName name="Inicio106" localSheetId="138">#REF!</definedName>
    <definedName name="Inicio106" localSheetId="139">#REF!</definedName>
    <definedName name="Inicio106" localSheetId="141">#REF!</definedName>
    <definedName name="Inicio106" localSheetId="142">#REF!</definedName>
    <definedName name="Inicio107" localSheetId="1">#REF!</definedName>
    <definedName name="Inicio107" localSheetId="2">#REF!</definedName>
    <definedName name="Inicio107" localSheetId="144">#REF!</definedName>
    <definedName name="Inicio107" localSheetId="145">#REF!</definedName>
    <definedName name="Inicio107" localSheetId="146">#REF!</definedName>
    <definedName name="Inicio107" localSheetId="148">#REF!</definedName>
    <definedName name="Inicio107" localSheetId="149">#REF!</definedName>
    <definedName name="Inicio107" localSheetId="150">#REF!</definedName>
    <definedName name="Inicio107" localSheetId="151">#REF!</definedName>
    <definedName name="Inicio107" localSheetId="18">#REF!</definedName>
    <definedName name="Inicio107" localSheetId="19">#REF!</definedName>
    <definedName name="Inicio107" localSheetId="20">#REF!</definedName>
    <definedName name="Inicio107" localSheetId="21">#REF!</definedName>
    <definedName name="Inicio107" localSheetId="22">#REF!</definedName>
    <definedName name="Inicio107" localSheetId="23">#REF!</definedName>
    <definedName name="Inicio107" localSheetId="24">#REF!</definedName>
    <definedName name="Inicio107" localSheetId="25">#REF!</definedName>
    <definedName name="Inicio107" localSheetId="26">#REF!</definedName>
    <definedName name="Inicio107" localSheetId="27">#REF!</definedName>
    <definedName name="Inicio107" localSheetId="28">#REF!</definedName>
    <definedName name="Inicio107" localSheetId="29">#REF!</definedName>
    <definedName name="Inicio107" localSheetId="30">#REF!</definedName>
    <definedName name="Inicio107" localSheetId="31">#REF!</definedName>
    <definedName name="Inicio107" localSheetId="32">#REF!</definedName>
    <definedName name="Inicio107" localSheetId="33">#REF!</definedName>
    <definedName name="Inicio107" localSheetId="3">#REF!</definedName>
    <definedName name="Inicio107" localSheetId="4">#REF!</definedName>
    <definedName name="Inicio107" localSheetId="34">#REF!</definedName>
    <definedName name="Inicio107" localSheetId="35">#REF!</definedName>
    <definedName name="Inicio107" localSheetId="37">#REF!</definedName>
    <definedName name="Inicio107" localSheetId="38">#REF!</definedName>
    <definedName name="Inicio107" localSheetId="39">#REF!</definedName>
    <definedName name="Inicio107" localSheetId="40">#REF!</definedName>
    <definedName name="Inicio107" localSheetId="41">#REF!</definedName>
    <definedName name="Inicio107" localSheetId="42">#REF!</definedName>
    <definedName name="Inicio107" localSheetId="44">#REF!</definedName>
    <definedName name="Inicio107" localSheetId="46">#REF!</definedName>
    <definedName name="Inicio107" localSheetId="47">#REF!</definedName>
    <definedName name="Inicio107" localSheetId="48">#REF!</definedName>
    <definedName name="Inicio107" localSheetId="5">#REF!</definedName>
    <definedName name="Inicio107" localSheetId="6">#REF!</definedName>
    <definedName name="Inicio107" localSheetId="49">#REF!</definedName>
    <definedName name="Inicio107" localSheetId="50">#REF!</definedName>
    <definedName name="Inicio107" localSheetId="52">#REF!</definedName>
    <definedName name="Inicio107" localSheetId="53">#REF!</definedName>
    <definedName name="Inicio107" localSheetId="54">#REF!</definedName>
    <definedName name="Inicio107" localSheetId="56">#REF!</definedName>
    <definedName name="Inicio107" localSheetId="59">#REF!</definedName>
    <definedName name="Inicio107" localSheetId="60">#REF!</definedName>
    <definedName name="Inicio107" localSheetId="61">#REF!</definedName>
    <definedName name="Inicio107" localSheetId="62">#REF!</definedName>
    <definedName name="Inicio107" localSheetId="63">#REF!</definedName>
    <definedName name="Inicio107" localSheetId="64">#REF!</definedName>
    <definedName name="Inicio107" localSheetId="65">#REF!</definedName>
    <definedName name="Inicio107" localSheetId="66">#REF!</definedName>
    <definedName name="Inicio107" localSheetId="7">#REF!</definedName>
    <definedName name="Inicio107" localSheetId="8">#REF!</definedName>
    <definedName name="Inicio107" localSheetId="67">#REF!</definedName>
    <definedName name="Inicio107" localSheetId="68">#REF!</definedName>
    <definedName name="Inicio107" localSheetId="69">#REF!</definedName>
    <definedName name="Inicio107" localSheetId="70">#REF!</definedName>
    <definedName name="Inicio107" localSheetId="71">#REF!</definedName>
    <definedName name="Inicio107" localSheetId="72">#REF!</definedName>
    <definedName name="Inicio107" localSheetId="73">#REF!</definedName>
    <definedName name="Inicio107" localSheetId="74">#REF!</definedName>
    <definedName name="Inicio107" localSheetId="75">#REF!</definedName>
    <definedName name="Inicio107" localSheetId="76">#REF!</definedName>
    <definedName name="Inicio107" localSheetId="77">#REF!</definedName>
    <definedName name="Inicio107" localSheetId="9">#REF!</definedName>
    <definedName name="Inicio107" localSheetId="10">#REF!</definedName>
    <definedName name="Inicio107" localSheetId="78">#REF!</definedName>
    <definedName name="Inicio107" localSheetId="79">#REF!</definedName>
    <definedName name="Inicio107" localSheetId="80">#REF!</definedName>
    <definedName name="Inicio107" localSheetId="81">#REF!</definedName>
    <definedName name="Inicio107" localSheetId="82">#REF!</definedName>
    <definedName name="Inicio107" localSheetId="83">#REF!</definedName>
    <definedName name="Inicio107" localSheetId="84">#REF!</definedName>
    <definedName name="Inicio107" localSheetId="85">#REF!</definedName>
    <definedName name="Inicio107" localSheetId="86">#REF!</definedName>
    <definedName name="Inicio107" localSheetId="87">#REF!</definedName>
    <definedName name="Inicio107" localSheetId="88">#REF!</definedName>
    <definedName name="Inicio107" localSheetId="89">#REF!</definedName>
    <definedName name="Inicio107" localSheetId="90">#REF!</definedName>
    <definedName name="Inicio107" localSheetId="91">#REF!</definedName>
    <definedName name="Inicio107" localSheetId="92">#REF!</definedName>
    <definedName name="Inicio107" localSheetId="93">#REF!</definedName>
    <definedName name="Inicio107" localSheetId="11">#REF!</definedName>
    <definedName name="Inicio107" localSheetId="12">#REF!</definedName>
    <definedName name="Inicio107" localSheetId="94">#REF!</definedName>
    <definedName name="Inicio107" localSheetId="95">#REF!</definedName>
    <definedName name="Inicio107" localSheetId="96">#REF!</definedName>
    <definedName name="Inicio107" localSheetId="97">#REF!</definedName>
    <definedName name="Inicio107" localSheetId="98">#REF!</definedName>
    <definedName name="Inicio107" localSheetId="99">#REF!</definedName>
    <definedName name="Inicio107" localSheetId="100">#REF!</definedName>
    <definedName name="Inicio107" localSheetId="101">#REF!</definedName>
    <definedName name="Inicio107" localSheetId="102">#REF!</definedName>
    <definedName name="Inicio107" localSheetId="103">#REF!</definedName>
    <definedName name="Inicio107" localSheetId="104">#REF!</definedName>
    <definedName name="Inicio107" localSheetId="105">#REF!</definedName>
    <definedName name="Inicio107" localSheetId="107">#REF!</definedName>
    <definedName name="Inicio107" localSheetId="109">#REF!</definedName>
    <definedName name="Inicio107" localSheetId="111">#REF!</definedName>
    <definedName name="Inicio107" localSheetId="112">#REF!</definedName>
    <definedName name="Inicio107" localSheetId="13">#REF!</definedName>
    <definedName name="Inicio107" localSheetId="116">#REF!</definedName>
    <definedName name="Inicio107" localSheetId="125">#REF!</definedName>
    <definedName name="Inicio107" localSheetId="126">#REF!</definedName>
    <definedName name="Inicio107" localSheetId="127">#REF!</definedName>
    <definedName name="Inicio107" localSheetId="128">#REF!</definedName>
    <definedName name="Inicio107" localSheetId="129">#REF!</definedName>
    <definedName name="Inicio107" localSheetId="131">#REF!</definedName>
    <definedName name="Inicio107" localSheetId="133">#REF!</definedName>
    <definedName name="Inicio107" localSheetId="135">#REF!</definedName>
    <definedName name="Inicio107" localSheetId="137">#REF!</definedName>
    <definedName name="Inicio107" localSheetId="138">#REF!</definedName>
    <definedName name="Inicio107" localSheetId="139">#REF!</definedName>
    <definedName name="Inicio107" localSheetId="141">#REF!</definedName>
    <definedName name="Inicio107" localSheetId="142">#REF!</definedName>
    <definedName name="Inicio108" localSheetId="1">#REF!</definedName>
    <definedName name="Inicio108" localSheetId="2">#REF!</definedName>
    <definedName name="Inicio108" localSheetId="144">#REF!</definedName>
    <definedName name="Inicio108" localSheetId="145">#REF!</definedName>
    <definedName name="Inicio108" localSheetId="146">#REF!</definedName>
    <definedName name="Inicio108" localSheetId="148">#REF!</definedName>
    <definedName name="Inicio108" localSheetId="149">#REF!</definedName>
    <definedName name="Inicio108" localSheetId="150">#REF!</definedName>
    <definedName name="Inicio108" localSheetId="151">#REF!</definedName>
    <definedName name="Inicio108" localSheetId="18">#REF!</definedName>
    <definedName name="Inicio108" localSheetId="19">#REF!</definedName>
    <definedName name="Inicio108" localSheetId="20">#REF!</definedName>
    <definedName name="Inicio108" localSheetId="21">#REF!</definedName>
    <definedName name="Inicio108" localSheetId="22">#REF!</definedName>
    <definedName name="Inicio108" localSheetId="23">#REF!</definedName>
    <definedName name="Inicio108" localSheetId="24">#REF!</definedName>
    <definedName name="Inicio108" localSheetId="25">#REF!</definedName>
    <definedName name="Inicio108" localSheetId="26">#REF!</definedName>
    <definedName name="Inicio108" localSheetId="27">#REF!</definedName>
    <definedName name="Inicio108" localSheetId="28">#REF!</definedName>
    <definedName name="Inicio108" localSheetId="29">#REF!</definedName>
    <definedName name="Inicio108" localSheetId="30">#REF!</definedName>
    <definedName name="Inicio108" localSheetId="31">#REF!</definedName>
    <definedName name="Inicio108" localSheetId="32">#REF!</definedName>
    <definedName name="Inicio108" localSheetId="33">#REF!</definedName>
    <definedName name="Inicio108" localSheetId="3">#REF!</definedName>
    <definedName name="Inicio108" localSheetId="4">#REF!</definedName>
    <definedName name="Inicio108" localSheetId="34">#REF!</definedName>
    <definedName name="Inicio108" localSheetId="35">#REF!</definedName>
    <definedName name="Inicio108" localSheetId="37">#REF!</definedName>
    <definedName name="Inicio108" localSheetId="38">#REF!</definedName>
    <definedName name="Inicio108" localSheetId="39">#REF!</definedName>
    <definedName name="Inicio108" localSheetId="40">#REF!</definedName>
    <definedName name="Inicio108" localSheetId="41">#REF!</definedName>
    <definedName name="Inicio108" localSheetId="42">#REF!</definedName>
    <definedName name="Inicio108" localSheetId="44">#REF!</definedName>
    <definedName name="Inicio108" localSheetId="46">#REF!</definedName>
    <definedName name="Inicio108" localSheetId="47">#REF!</definedName>
    <definedName name="Inicio108" localSheetId="48">#REF!</definedName>
    <definedName name="Inicio108" localSheetId="5">#REF!</definedName>
    <definedName name="Inicio108" localSheetId="6">#REF!</definedName>
    <definedName name="Inicio108" localSheetId="49">#REF!</definedName>
    <definedName name="Inicio108" localSheetId="50">#REF!</definedName>
    <definedName name="Inicio108" localSheetId="52">#REF!</definedName>
    <definedName name="Inicio108" localSheetId="53">#REF!</definedName>
    <definedName name="Inicio108" localSheetId="54">#REF!</definedName>
    <definedName name="Inicio108" localSheetId="56">#REF!</definedName>
    <definedName name="Inicio108" localSheetId="59">#REF!</definedName>
    <definedName name="Inicio108" localSheetId="60">#REF!</definedName>
    <definedName name="Inicio108" localSheetId="61">#REF!</definedName>
    <definedName name="Inicio108" localSheetId="62">#REF!</definedName>
    <definedName name="Inicio108" localSheetId="63">#REF!</definedName>
    <definedName name="Inicio108" localSheetId="64">#REF!</definedName>
    <definedName name="Inicio108" localSheetId="65">#REF!</definedName>
    <definedName name="Inicio108" localSheetId="66">#REF!</definedName>
    <definedName name="Inicio108" localSheetId="7">#REF!</definedName>
    <definedName name="Inicio108" localSheetId="8">#REF!</definedName>
    <definedName name="Inicio108" localSheetId="67">#REF!</definedName>
    <definedName name="Inicio108" localSheetId="68">#REF!</definedName>
    <definedName name="Inicio108" localSheetId="69">#REF!</definedName>
    <definedName name="Inicio108" localSheetId="70">#REF!</definedName>
    <definedName name="Inicio108" localSheetId="71">#REF!</definedName>
    <definedName name="Inicio108" localSheetId="72">#REF!</definedName>
    <definedName name="Inicio108" localSheetId="73">#REF!</definedName>
    <definedName name="Inicio108" localSheetId="74">#REF!</definedName>
    <definedName name="Inicio108" localSheetId="75">#REF!</definedName>
    <definedName name="Inicio108" localSheetId="76">#REF!</definedName>
    <definedName name="Inicio108" localSheetId="77">#REF!</definedName>
    <definedName name="Inicio108" localSheetId="9">#REF!</definedName>
    <definedName name="Inicio108" localSheetId="10">#REF!</definedName>
    <definedName name="Inicio108" localSheetId="78">#REF!</definedName>
    <definedName name="Inicio108" localSheetId="79">#REF!</definedName>
    <definedName name="Inicio108" localSheetId="80">#REF!</definedName>
    <definedName name="Inicio108" localSheetId="81">#REF!</definedName>
    <definedName name="Inicio108" localSheetId="82">#REF!</definedName>
    <definedName name="Inicio108" localSheetId="83">#REF!</definedName>
    <definedName name="Inicio108" localSheetId="84">#REF!</definedName>
    <definedName name="Inicio108" localSheetId="85">#REF!</definedName>
    <definedName name="Inicio108" localSheetId="86">#REF!</definedName>
    <definedName name="Inicio108" localSheetId="87">#REF!</definedName>
    <definedName name="Inicio108" localSheetId="88">#REF!</definedName>
    <definedName name="Inicio108" localSheetId="89">#REF!</definedName>
    <definedName name="Inicio108" localSheetId="90">#REF!</definedName>
    <definedName name="Inicio108" localSheetId="91">#REF!</definedName>
    <definedName name="Inicio108" localSheetId="92">#REF!</definedName>
    <definedName name="Inicio108" localSheetId="93">#REF!</definedName>
    <definedName name="Inicio108" localSheetId="11">#REF!</definedName>
    <definedName name="Inicio108" localSheetId="12">#REF!</definedName>
    <definedName name="Inicio108" localSheetId="94">#REF!</definedName>
    <definedName name="Inicio108" localSheetId="95">#REF!</definedName>
    <definedName name="Inicio108" localSheetId="96">#REF!</definedName>
    <definedName name="Inicio108" localSheetId="97">#REF!</definedName>
    <definedName name="Inicio108" localSheetId="98">#REF!</definedName>
    <definedName name="Inicio108" localSheetId="99">#REF!</definedName>
    <definedName name="Inicio108" localSheetId="100">#REF!</definedName>
    <definedName name="Inicio108" localSheetId="101">#REF!</definedName>
    <definedName name="Inicio108" localSheetId="102">#REF!</definedName>
    <definedName name="Inicio108" localSheetId="103">#REF!</definedName>
    <definedName name="Inicio108" localSheetId="104">#REF!</definedName>
    <definedName name="Inicio108" localSheetId="105">#REF!</definedName>
    <definedName name="Inicio108" localSheetId="107">#REF!</definedName>
    <definedName name="Inicio108" localSheetId="109">#REF!</definedName>
    <definedName name="Inicio108" localSheetId="111">#REF!</definedName>
    <definedName name="Inicio108" localSheetId="112">#REF!</definedName>
    <definedName name="Inicio108" localSheetId="13">#REF!</definedName>
    <definedName name="Inicio108" localSheetId="116">#REF!</definedName>
    <definedName name="Inicio108" localSheetId="125">#REF!</definedName>
    <definedName name="Inicio108" localSheetId="126">#REF!</definedName>
    <definedName name="Inicio108" localSheetId="127">#REF!</definedName>
    <definedName name="Inicio108" localSheetId="128">#REF!</definedName>
    <definedName name="Inicio108" localSheetId="129">#REF!</definedName>
    <definedName name="Inicio108" localSheetId="131">#REF!</definedName>
    <definedName name="Inicio108" localSheetId="133">#REF!</definedName>
    <definedName name="Inicio108" localSheetId="135">#REF!</definedName>
    <definedName name="Inicio108" localSheetId="137">#REF!</definedName>
    <definedName name="Inicio108" localSheetId="138">#REF!</definedName>
    <definedName name="Inicio108" localSheetId="139">#REF!</definedName>
    <definedName name="Inicio108" localSheetId="141">#REF!</definedName>
    <definedName name="Inicio108" localSheetId="142">#REF!</definedName>
    <definedName name="Inicio126">'Tabla 98'!#REF!</definedName>
    <definedName name="Inicio56" localSheetId="1">#REF!</definedName>
    <definedName name="Inicio56" localSheetId="2">#REF!</definedName>
    <definedName name="Inicio56" localSheetId="150">#REF!</definedName>
    <definedName name="Inicio56" localSheetId="18">#REF!</definedName>
    <definedName name="Inicio56" localSheetId="19">#REF!</definedName>
    <definedName name="Inicio56" localSheetId="20">#REF!</definedName>
    <definedName name="Inicio56" localSheetId="21">#REF!</definedName>
    <definedName name="Inicio56" localSheetId="22">#REF!</definedName>
    <definedName name="Inicio56" localSheetId="23">#REF!</definedName>
    <definedName name="Inicio56" localSheetId="24">#REF!</definedName>
    <definedName name="Inicio56" localSheetId="25">#REF!</definedName>
    <definedName name="Inicio56" localSheetId="26">#REF!</definedName>
    <definedName name="Inicio56" localSheetId="27">#REF!</definedName>
    <definedName name="Inicio56" localSheetId="28">#REF!</definedName>
    <definedName name="Inicio56" localSheetId="30">#REF!</definedName>
    <definedName name="Inicio56" localSheetId="3">#REF!</definedName>
    <definedName name="Inicio56" localSheetId="4">#REF!</definedName>
    <definedName name="Inicio56" localSheetId="34">#REF!</definedName>
    <definedName name="Inicio56" localSheetId="35">#REF!</definedName>
    <definedName name="Inicio56" localSheetId="38">#REF!</definedName>
    <definedName name="Inicio56" localSheetId="39">#REF!</definedName>
    <definedName name="Inicio56" localSheetId="40">#REF!</definedName>
    <definedName name="Inicio56" localSheetId="41">#REF!</definedName>
    <definedName name="Inicio56" localSheetId="42">#REF!</definedName>
    <definedName name="Inicio56" localSheetId="44">#REF!</definedName>
    <definedName name="Inicio56" localSheetId="46">#REF!</definedName>
    <definedName name="Inicio56" localSheetId="47">#REF!</definedName>
    <definedName name="Inicio56" localSheetId="5">#REF!</definedName>
    <definedName name="Inicio56" localSheetId="49">#REF!</definedName>
    <definedName name="Inicio56" localSheetId="50">#REF!</definedName>
    <definedName name="Inicio56" localSheetId="52">#REF!</definedName>
    <definedName name="Inicio56" localSheetId="53">#REF!</definedName>
    <definedName name="Inicio56" localSheetId="54">#REF!</definedName>
    <definedName name="Inicio56" localSheetId="56">#REF!</definedName>
    <definedName name="Inicio56" localSheetId="59">#REF!</definedName>
    <definedName name="Inicio56" localSheetId="60">#REF!</definedName>
    <definedName name="Inicio56" localSheetId="61">#REF!</definedName>
    <definedName name="Inicio56" localSheetId="62">#REF!</definedName>
    <definedName name="Inicio56" localSheetId="63">#REF!</definedName>
    <definedName name="Inicio56" localSheetId="64">#REF!</definedName>
    <definedName name="Inicio56" localSheetId="65">#REF!</definedName>
    <definedName name="Inicio56" localSheetId="66">#REF!</definedName>
    <definedName name="Inicio56" localSheetId="7">#REF!</definedName>
    <definedName name="Inicio56" localSheetId="8">#REF!</definedName>
    <definedName name="Inicio56" localSheetId="67">#REF!</definedName>
    <definedName name="Inicio56" localSheetId="68">#REF!</definedName>
    <definedName name="Inicio56" localSheetId="77">#REF!</definedName>
    <definedName name="Inicio56" localSheetId="9">#REF!</definedName>
    <definedName name="Inicio56" localSheetId="10">#REF!</definedName>
    <definedName name="Inicio56" localSheetId="78">#REF!</definedName>
    <definedName name="Inicio56" localSheetId="79">#REF!</definedName>
    <definedName name="Inicio56" localSheetId="80">#REF!</definedName>
    <definedName name="Inicio56" localSheetId="81">#REF!</definedName>
    <definedName name="Inicio56" localSheetId="82">#REF!</definedName>
    <definedName name="Inicio56" localSheetId="83">#REF!</definedName>
    <definedName name="Inicio56" localSheetId="84">#REF!</definedName>
    <definedName name="Inicio56" localSheetId="85">#REF!</definedName>
    <definedName name="Inicio56" localSheetId="86">#REF!</definedName>
    <definedName name="Inicio56" localSheetId="87">#REF!</definedName>
    <definedName name="Inicio56" localSheetId="88">#REF!</definedName>
    <definedName name="Inicio56" localSheetId="89">#REF!</definedName>
    <definedName name="Inicio56" localSheetId="90">#REF!</definedName>
    <definedName name="Inicio56" localSheetId="91">#REF!</definedName>
    <definedName name="Inicio56" localSheetId="92">#REF!</definedName>
    <definedName name="Inicio56" localSheetId="93">#REF!</definedName>
    <definedName name="Inicio56" localSheetId="11">#REF!</definedName>
    <definedName name="Inicio56" localSheetId="12">#REF!</definedName>
    <definedName name="Inicio56" localSheetId="94">#REF!</definedName>
    <definedName name="Inicio56" localSheetId="95">#REF!</definedName>
    <definedName name="Inicio56" localSheetId="96">#REF!</definedName>
    <definedName name="Inicio56" localSheetId="97">#REF!</definedName>
    <definedName name="Inicio56" localSheetId="98">#REF!</definedName>
    <definedName name="Inicio56" localSheetId="99">#REF!</definedName>
    <definedName name="Inicio56" localSheetId="100">#REF!</definedName>
    <definedName name="Inicio56" localSheetId="101">#REF!</definedName>
    <definedName name="Inicio56" localSheetId="102">#REF!</definedName>
    <definedName name="Inicio56" localSheetId="103">#REF!</definedName>
    <definedName name="Inicio56" localSheetId="104">#REF!</definedName>
    <definedName name="Inicio56" localSheetId="105">#REF!</definedName>
    <definedName name="Inicio56" localSheetId="107">#REF!</definedName>
    <definedName name="Inicio56" localSheetId="109">#REF!</definedName>
    <definedName name="Inicio56" localSheetId="111">#REF!</definedName>
    <definedName name="Inicio56" localSheetId="112">#REF!</definedName>
    <definedName name="Inicio56" localSheetId="13">#REF!</definedName>
    <definedName name="Inicio56" localSheetId="116">#REF!</definedName>
    <definedName name="Inicio56" localSheetId="131">#REF!</definedName>
    <definedName name="Inicio56" localSheetId="133">#REF!</definedName>
    <definedName name="Inicio56" localSheetId="135">#REF!</definedName>
    <definedName name="Inicio56" localSheetId="137">#REF!</definedName>
    <definedName name="Inicio56" localSheetId="138">#REF!</definedName>
    <definedName name="Inicio56" localSheetId="139">#REF!</definedName>
    <definedName name="Inicio56" localSheetId="141">#REF!</definedName>
    <definedName name="Inicio57" localSheetId="1">#REF!</definedName>
    <definedName name="Inicio57" localSheetId="2">#REF!</definedName>
    <definedName name="Inicio57" localSheetId="150">#REF!</definedName>
    <definedName name="Inicio57" localSheetId="18">#REF!</definedName>
    <definedName name="Inicio57" localSheetId="19">#REF!</definedName>
    <definedName name="Inicio57" localSheetId="20">#REF!</definedName>
    <definedName name="Inicio57" localSheetId="21">#REF!</definedName>
    <definedName name="Inicio57" localSheetId="22">#REF!</definedName>
    <definedName name="Inicio57" localSheetId="23">#REF!</definedName>
    <definedName name="Inicio57" localSheetId="24">#REF!</definedName>
    <definedName name="Inicio57" localSheetId="25">#REF!</definedName>
    <definedName name="Inicio57" localSheetId="26">#REF!</definedName>
    <definedName name="Inicio57" localSheetId="27">#REF!</definedName>
    <definedName name="Inicio57" localSheetId="28">#REF!</definedName>
    <definedName name="Inicio57" localSheetId="30">#REF!</definedName>
    <definedName name="Inicio57" localSheetId="3">#REF!</definedName>
    <definedName name="Inicio57" localSheetId="4">#REF!</definedName>
    <definedName name="Inicio57" localSheetId="34">#REF!</definedName>
    <definedName name="Inicio57" localSheetId="35">#REF!</definedName>
    <definedName name="Inicio57" localSheetId="38">#REF!</definedName>
    <definedName name="Inicio57" localSheetId="39">#REF!</definedName>
    <definedName name="Inicio57" localSheetId="40">#REF!</definedName>
    <definedName name="Inicio57" localSheetId="41">#REF!</definedName>
    <definedName name="Inicio57" localSheetId="42">#REF!</definedName>
    <definedName name="Inicio57" localSheetId="44">#REF!</definedName>
    <definedName name="Inicio57" localSheetId="46">#REF!</definedName>
    <definedName name="Inicio57" localSheetId="47">#REF!</definedName>
    <definedName name="Inicio57" localSheetId="5">#REF!</definedName>
    <definedName name="Inicio57" localSheetId="49">#REF!</definedName>
    <definedName name="Inicio57" localSheetId="50">#REF!</definedName>
    <definedName name="Inicio57" localSheetId="52">#REF!</definedName>
    <definedName name="Inicio57" localSheetId="53">#REF!</definedName>
    <definedName name="Inicio57" localSheetId="54">#REF!</definedName>
    <definedName name="Inicio57" localSheetId="56">#REF!</definedName>
    <definedName name="Inicio57" localSheetId="59">#REF!</definedName>
    <definedName name="Inicio57" localSheetId="60">#REF!</definedName>
    <definedName name="Inicio57" localSheetId="61">#REF!</definedName>
    <definedName name="Inicio57" localSheetId="62">#REF!</definedName>
    <definedName name="Inicio57" localSheetId="63">#REF!</definedName>
    <definedName name="Inicio57" localSheetId="64">#REF!</definedName>
    <definedName name="Inicio57" localSheetId="65">#REF!</definedName>
    <definedName name="Inicio57" localSheetId="66">#REF!</definedName>
    <definedName name="Inicio57" localSheetId="7">#REF!</definedName>
    <definedName name="Inicio57" localSheetId="8">#REF!</definedName>
    <definedName name="Inicio57" localSheetId="67">#REF!</definedName>
    <definedName name="Inicio57" localSheetId="68">#REF!</definedName>
    <definedName name="Inicio57" localSheetId="77">#REF!</definedName>
    <definedName name="Inicio57" localSheetId="9">#REF!</definedName>
    <definedName name="Inicio57" localSheetId="10">#REF!</definedName>
    <definedName name="Inicio57" localSheetId="78">#REF!</definedName>
    <definedName name="Inicio57" localSheetId="79">#REF!</definedName>
    <definedName name="Inicio57" localSheetId="80">#REF!</definedName>
    <definedName name="Inicio57" localSheetId="81">#REF!</definedName>
    <definedName name="Inicio57" localSheetId="82">#REF!</definedName>
    <definedName name="Inicio57" localSheetId="83">#REF!</definedName>
    <definedName name="Inicio57" localSheetId="84">#REF!</definedName>
    <definedName name="Inicio57" localSheetId="85">#REF!</definedName>
    <definedName name="Inicio57" localSheetId="86">#REF!</definedName>
    <definedName name="Inicio57" localSheetId="87">#REF!</definedName>
    <definedName name="Inicio57" localSheetId="88">#REF!</definedName>
    <definedName name="Inicio57" localSheetId="89">#REF!</definedName>
    <definedName name="Inicio57" localSheetId="90">#REF!</definedName>
    <definedName name="Inicio57" localSheetId="91">#REF!</definedName>
    <definedName name="Inicio57" localSheetId="92">#REF!</definedName>
    <definedName name="Inicio57" localSheetId="93">#REF!</definedName>
    <definedName name="Inicio57" localSheetId="11">#REF!</definedName>
    <definedName name="Inicio57" localSheetId="12">#REF!</definedName>
    <definedName name="Inicio57" localSheetId="94">#REF!</definedName>
    <definedName name="Inicio57" localSheetId="95">#REF!</definedName>
    <definedName name="Inicio57" localSheetId="96">#REF!</definedName>
    <definedName name="Inicio57" localSheetId="97">#REF!</definedName>
    <definedName name="Inicio57" localSheetId="98">#REF!</definedName>
    <definedName name="Inicio57" localSheetId="99">#REF!</definedName>
    <definedName name="Inicio57" localSheetId="100">#REF!</definedName>
    <definedName name="Inicio57" localSheetId="101">#REF!</definedName>
    <definedName name="Inicio57" localSheetId="102">#REF!</definedName>
    <definedName name="Inicio57" localSheetId="103">#REF!</definedName>
    <definedName name="Inicio57" localSheetId="104">#REF!</definedName>
    <definedName name="Inicio57" localSheetId="105">#REF!</definedName>
    <definedName name="Inicio57" localSheetId="107">#REF!</definedName>
    <definedName name="Inicio57" localSheetId="109">#REF!</definedName>
    <definedName name="Inicio57" localSheetId="111">#REF!</definedName>
    <definedName name="Inicio57" localSheetId="112">#REF!</definedName>
    <definedName name="Inicio57" localSheetId="13">#REF!</definedName>
    <definedName name="Inicio57" localSheetId="116">#REF!</definedName>
    <definedName name="Inicio57" localSheetId="131">#REF!</definedName>
    <definedName name="Inicio57" localSheetId="133">#REF!</definedName>
    <definedName name="Inicio57" localSheetId="135">#REF!</definedName>
    <definedName name="Inicio57" localSheetId="137">#REF!</definedName>
    <definedName name="Inicio57" localSheetId="138">#REF!</definedName>
    <definedName name="Inicio57" localSheetId="139">#REF!</definedName>
    <definedName name="Inicio57" localSheetId="141">#REF!</definedName>
    <definedName name="Inicio58" localSheetId="1">#REF!</definedName>
    <definedName name="Inicio58" localSheetId="150">#REF!</definedName>
    <definedName name="Inicio58" localSheetId="18">#REF!</definedName>
    <definedName name="Inicio58" localSheetId="19">#REF!</definedName>
    <definedName name="Inicio58" localSheetId="20">#REF!</definedName>
    <definedName name="Inicio58" localSheetId="21">#REF!</definedName>
    <definedName name="Inicio58" localSheetId="22">#REF!</definedName>
    <definedName name="Inicio58" localSheetId="23">#REF!</definedName>
    <definedName name="Inicio58" localSheetId="24">#REF!</definedName>
    <definedName name="Inicio58" localSheetId="25">#REF!</definedName>
    <definedName name="Inicio58" localSheetId="26">#REF!</definedName>
    <definedName name="Inicio58" localSheetId="27">#REF!</definedName>
    <definedName name="Inicio58" localSheetId="28">#REF!</definedName>
    <definedName name="Inicio58" localSheetId="30">#REF!</definedName>
    <definedName name="Inicio58" localSheetId="3">#REF!</definedName>
    <definedName name="Inicio58" localSheetId="4">#REF!</definedName>
    <definedName name="Inicio58" localSheetId="34">#REF!</definedName>
    <definedName name="Inicio58" localSheetId="35">#REF!</definedName>
    <definedName name="Inicio58" localSheetId="38">#REF!</definedName>
    <definedName name="Inicio58" localSheetId="39">#REF!</definedName>
    <definedName name="Inicio58" localSheetId="40">#REF!</definedName>
    <definedName name="Inicio58" localSheetId="41">#REF!</definedName>
    <definedName name="Inicio58" localSheetId="42">#REF!</definedName>
    <definedName name="Inicio58" localSheetId="44">#REF!</definedName>
    <definedName name="Inicio58" localSheetId="46">#REF!</definedName>
    <definedName name="Inicio58" localSheetId="47">#REF!</definedName>
    <definedName name="Inicio58" localSheetId="5">#REF!</definedName>
    <definedName name="Inicio58" localSheetId="49">#REF!</definedName>
    <definedName name="Inicio58" localSheetId="50">#REF!</definedName>
    <definedName name="Inicio58" localSheetId="52">#REF!</definedName>
    <definedName name="Inicio58" localSheetId="53">#REF!</definedName>
    <definedName name="Inicio58" localSheetId="54">#REF!</definedName>
    <definedName name="Inicio58" localSheetId="56">#REF!</definedName>
    <definedName name="Inicio58" localSheetId="59">#REF!</definedName>
    <definedName name="Inicio58" localSheetId="60">#REF!</definedName>
    <definedName name="Inicio58" localSheetId="61">#REF!</definedName>
    <definedName name="Inicio58" localSheetId="62">#REF!</definedName>
    <definedName name="Inicio58" localSheetId="63">#REF!</definedName>
    <definedName name="Inicio58" localSheetId="64">#REF!</definedName>
    <definedName name="Inicio58" localSheetId="65">#REF!</definedName>
    <definedName name="Inicio58" localSheetId="66">#REF!</definedName>
    <definedName name="Inicio58" localSheetId="7">#REF!</definedName>
    <definedName name="Inicio58" localSheetId="8">#REF!</definedName>
    <definedName name="Inicio58" localSheetId="67">#REF!</definedName>
    <definedName name="Inicio58" localSheetId="68">#REF!</definedName>
    <definedName name="Inicio58" localSheetId="77">#REF!</definedName>
    <definedName name="Inicio58" localSheetId="9">#REF!</definedName>
    <definedName name="Inicio58" localSheetId="10">#REF!</definedName>
    <definedName name="Inicio58" localSheetId="78">#REF!</definedName>
    <definedName name="Inicio58" localSheetId="79">#REF!</definedName>
    <definedName name="Inicio58" localSheetId="80">#REF!</definedName>
    <definedName name="Inicio58" localSheetId="81">#REF!</definedName>
    <definedName name="Inicio58" localSheetId="82">#REF!</definedName>
    <definedName name="Inicio58" localSheetId="83">#REF!</definedName>
    <definedName name="Inicio58" localSheetId="84">#REF!</definedName>
    <definedName name="Inicio58" localSheetId="85">#REF!</definedName>
    <definedName name="Inicio58" localSheetId="86">#REF!</definedName>
    <definedName name="Inicio58" localSheetId="87">#REF!</definedName>
    <definedName name="Inicio58" localSheetId="88">#REF!</definedName>
    <definedName name="Inicio58" localSheetId="89">#REF!</definedName>
    <definedName name="Inicio58" localSheetId="90">#REF!</definedName>
    <definedName name="Inicio58" localSheetId="91">#REF!</definedName>
    <definedName name="Inicio58" localSheetId="92">#REF!</definedName>
    <definedName name="Inicio58" localSheetId="93">#REF!</definedName>
    <definedName name="Inicio58" localSheetId="11">#REF!</definedName>
    <definedName name="Inicio58" localSheetId="12">#REF!</definedName>
    <definedName name="Inicio58" localSheetId="94">#REF!</definedName>
    <definedName name="Inicio58" localSheetId="95">#REF!</definedName>
    <definedName name="Inicio58" localSheetId="96">#REF!</definedName>
    <definedName name="Inicio58" localSheetId="97">#REF!</definedName>
    <definedName name="Inicio58" localSheetId="98">#REF!</definedName>
    <definedName name="Inicio58" localSheetId="99">#REF!</definedName>
    <definedName name="Inicio58" localSheetId="100">#REF!</definedName>
    <definedName name="Inicio58" localSheetId="101">#REF!</definedName>
    <definedName name="Inicio58" localSheetId="102">#REF!</definedName>
    <definedName name="Inicio58" localSheetId="103">#REF!</definedName>
    <definedName name="Inicio58" localSheetId="104">#REF!</definedName>
    <definedName name="Inicio58" localSheetId="105">#REF!</definedName>
    <definedName name="Inicio58" localSheetId="112">#REF!</definedName>
    <definedName name="Inicio58" localSheetId="116">#REF!</definedName>
    <definedName name="Inicio58" localSheetId="131">#REF!</definedName>
    <definedName name="Inicio58" localSheetId="133">#REF!</definedName>
    <definedName name="Inicio58" localSheetId="135">#REF!</definedName>
    <definedName name="Inicio58" localSheetId="137">#REF!</definedName>
    <definedName name="Inicio58" localSheetId="138">#REF!</definedName>
    <definedName name="Inicio58" localSheetId="139">#REF!</definedName>
    <definedName name="Inicio59" localSheetId="1">#REF!</definedName>
    <definedName name="Inicio59" localSheetId="150">#REF!</definedName>
    <definedName name="Inicio59" localSheetId="18">#REF!</definedName>
    <definedName name="Inicio59" localSheetId="19">#REF!</definedName>
    <definedName name="Inicio59" localSheetId="20">#REF!</definedName>
    <definedName name="Inicio59" localSheetId="21">#REF!</definedName>
    <definedName name="Inicio59" localSheetId="22">#REF!</definedName>
    <definedName name="Inicio59" localSheetId="23">#REF!</definedName>
    <definedName name="Inicio59" localSheetId="24">#REF!</definedName>
    <definedName name="Inicio59" localSheetId="25">#REF!</definedName>
    <definedName name="Inicio59" localSheetId="26">#REF!</definedName>
    <definedName name="Inicio59" localSheetId="27">#REF!</definedName>
    <definedName name="Inicio59" localSheetId="28">#REF!</definedName>
    <definedName name="Inicio59" localSheetId="30">#REF!</definedName>
    <definedName name="Inicio59" localSheetId="3">#REF!</definedName>
    <definedName name="Inicio59" localSheetId="4">#REF!</definedName>
    <definedName name="Inicio59" localSheetId="34">#REF!</definedName>
    <definedName name="Inicio59" localSheetId="35">#REF!</definedName>
    <definedName name="Inicio59" localSheetId="38">#REF!</definedName>
    <definedName name="Inicio59" localSheetId="39">#REF!</definedName>
    <definedName name="Inicio59" localSheetId="40">#REF!</definedName>
    <definedName name="Inicio59" localSheetId="41">#REF!</definedName>
    <definedName name="Inicio59" localSheetId="42">#REF!</definedName>
    <definedName name="Inicio59" localSheetId="44">#REF!</definedName>
    <definedName name="Inicio59" localSheetId="46">#REF!</definedName>
    <definedName name="Inicio59" localSheetId="47">#REF!</definedName>
    <definedName name="Inicio59" localSheetId="5">#REF!</definedName>
    <definedName name="Inicio59" localSheetId="49">#REF!</definedName>
    <definedName name="Inicio59" localSheetId="50">#REF!</definedName>
    <definedName name="Inicio59" localSheetId="52">#REF!</definedName>
    <definedName name="Inicio59" localSheetId="53">#REF!</definedName>
    <definedName name="Inicio59" localSheetId="54">#REF!</definedName>
    <definedName name="Inicio59" localSheetId="56">#REF!</definedName>
    <definedName name="Inicio59" localSheetId="59">#REF!</definedName>
    <definedName name="Inicio59" localSheetId="60">#REF!</definedName>
    <definedName name="Inicio59" localSheetId="61">#REF!</definedName>
    <definedName name="Inicio59" localSheetId="62">#REF!</definedName>
    <definedName name="Inicio59" localSheetId="63">#REF!</definedName>
    <definedName name="Inicio59" localSheetId="64">#REF!</definedName>
    <definedName name="Inicio59" localSheetId="65">#REF!</definedName>
    <definedName name="Inicio59" localSheetId="66">#REF!</definedName>
    <definedName name="Inicio59" localSheetId="7">#REF!</definedName>
    <definedName name="Inicio59" localSheetId="8">#REF!</definedName>
    <definedName name="Inicio59" localSheetId="67">#REF!</definedName>
    <definedName name="Inicio59" localSheetId="68">#REF!</definedName>
    <definedName name="Inicio59" localSheetId="77">#REF!</definedName>
    <definedName name="Inicio59" localSheetId="9">#REF!</definedName>
    <definedName name="Inicio59" localSheetId="10">#REF!</definedName>
    <definedName name="Inicio59" localSheetId="78">#REF!</definedName>
    <definedName name="Inicio59" localSheetId="79">#REF!</definedName>
    <definedName name="Inicio59" localSheetId="80">#REF!</definedName>
    <definedName name="Inicio59" localSheetId="81">#REF!</definedName>
    <definedName name="Inicio59" localSheetId="82">#REF!</definedName>
    <definedName name="Inicio59" localSheetId="83">#REF!</definedName>
    <definedName name="Inicio59" localSheetId="84">#REF!</definedName>
    <definedName name="Inicio59" localSheetId="85">#REF!</definedName>
    <definedName name="Inicio59" localSheetId="86">#REF!</definedName>
    <definedName name="Inicio59" localSheetId="87">#REF!</definedName>
    <definedName name="Inicio59" localSheetId="88">#REF!</definedName>
    <definedName name="Inicio59" localSheetId="89">#REF!</definedName>
    <definedName name="Inicio59" localSheetId="90">#REF!</definedName>
    <definedName name="Inicio59" localSheetId="91">#REF!</definedName>
    <definedName name="Inicio59" localSheetId="92">#REF!</definedName>
    <definedName name="Inicio59" localSheetId="93">#REF!</definedName>
    <definedName name="Inicio59" localSheetId="11">#REF!</definedName>
    <definedName name="Inicio59" localSheetId="12">#REF!</definedName>
    <definedName name="Inicio59" localSheetId="94">#REF!</definedName>
    <definedName name="Inicio59" localSheetId="95">#REF!</definedName>
    <definedName name="Inicio59" localSheetId="96">#REF!</definedName>
    <definedName name="Inicio59" localSheetId="97">#REF!</definedName>
    <definedName name="Inicio59" localSheetId="98">#REF!</definedName>
    <definedName name="Inicio59" localSheetId="99">#REF!</definedName>
    <definedName name="Inicio59" localSheetId="100">#REF!</definedName>
    <definedName name="Inicio59" localSheetId="101">#REF!</definedName>
    <definedName name="Inicio59" localSheetId="102">#REF!</definedName>
    <definedName name="Inicio59" localSheetId="103">#REF!</definedName>
    <definedName name="Inicio59" localSheetId="104">#REF!</definedName>
    <definedName name="Inicio59" localSheetId="105">#REF!</definedName>
    <definedName name="Inicio59" localSheetId="112">#REF!</definedName>
    <definedName name="Inicio59" localSheetId="116">#REF!</definedName>
    <definedName name="Inicio59" localSheetId="131">#REF!</definedName>
    <definedName name="Inicio59" localSheetId="133">#REF!</definedName>
    <definedName name="Inicio59" localSheetId="135">#REF!</definedName>
    <definedName name="Inicio59" localSheetId="137">#REF!</definedName>
    <definedName name="Inicio59" localSheetId="138">#REF!</definedName>
    <definedName name="Inicio59" localSheetId="139">#REF!</definedName>
    <definedName name="Inicio60" localSheetId="1">#REF!</definedName>
    <definedName name="Inicio60" localSheetId="150">#REF!</definedName>
    <definedName name="Inicio60" localSheetId="18">#REF!</definedName>
    <definedName name="Inicio60" localSheetId="19">#REF!</definedName>
    <definedName name="Inicio60" localSheetId="20">#REF!</definedName>
    <definedName name="Inicio60" localSheetId="21">#REF!</definedName>
    <definedName name="Inicio60" localSheetId="22">#REF!</definedName>
    <definedName name="Inicio60" localSheetId="23">#REF!</definedName>
    <definedName name="Inicio60" localSheetId="24">#REF!</definedName>
    <definedName name="Inicio60" localSheetId="25">#REF!</definedName>
    <definedName name="Inicio60" localSheetId="26">#REF!</definedName>
    <definedName name="Inicio60" localSheetId="27">#REF!</definedName>
    <definedName name="Inicio60" localSheetId="28">#REF!</definedName>
    <definedName name="Inicio60" localSheetId="30">#REF!</definedName>
    <definedName name="Inicio60" localSheetId="3">#REF!</definedName>
    <definedName name="Inicio60" localSheetId="4">#REF!</definedName>
    <definedName name="Inicio60" localSheetId="34">#REF!</definedName>
    <definedName name="Inicio60" localSheetId="35">#REF!</definedName>
    <definedName name="Inicio60" localSheetId="38">#REF!</definedName>
    <definedName name="Inicio60" localSheetId="39">#REF!</definedName>
    <definedName name="Inicio60" localSheetId="40">#REF!</definedName>
    <definedName name="Inicio60" localSheetId="41">#REF!</definedName>
    <definedName name="Inicio60" localSheetId="42">#REF!</definedName>
    <definedName name="Inicio60" localSheetId="44">#REF!</definedName>
    <definedName name="Inicio60" localSheetId="46">#REF!</definedName>
    <definedName name="Inicio60" localSheetId="47">#REF!</definedName>
    <definedName name="Inicio60" localSheetId="5">#REF!</definedName>
    <definedName name="Inicio60" localSheetId="49">#REF!</definedName>
    <definedName name="Inicio60" localSheetId="50">#REF!</definedName>
    <definedName name="Inicio60" localSheetId="52">#REF!</definedName>
    <definedName name="Inicio60" localSheetId="53">#REF!</definedName>
    <definedName name="Inicio60" localSheetId="54">#REF!</definedName>
    <definedName name="Inicio60" localSheetId="56">#REF!</definedName>
    <definedName name="Inicio60" localSheetId="59">#REF!</definedName>
    <definedName name="Inicio60" localSheetId="60">#REF!</definedName>
    <definedName name="Inicio60" localSheetId="61">#REF!</definedName>
    <definedName name="Inicio60" localSheetId="62">#REF!</definedName>
    <definedName name="Inicio60" localSheetId="63">#REF!</definedName>
    <definedName name="Inicio60" localSheetId="64">#REF!</definedName>
    <definedName name="Inicio60" localSheetId="65">#REF!</definedName>
    <definedName name="Inicio60" localSheetId="66">#REF!</definedName>
    <definedName name="Inicio60" localSheetId="7">#REF!</definedName>
    <definedName name="Inicio60" localSheetId="8">#REF!</definedName>
    <definedName name="Inicio60" localSheetId="67">#REF!</definedName>
    <definedName name="Inicio60" localSheetId="68">#REF!</definedName>
    <definedName name="Inicio60" localSheetId="77">#REF!</definedName>
    <definedName name="Inicio60" localSheetId="9">#REF!</definedName>
    <definedName name="Inicio60" localSheetId="10">#REF!</definedName>
    <definedName name="Inicio60" localSheetId="78">#REF!</definedName>
    <definedName name="Inicio60" localSheetId="79">#REF!</definedName>
    <definedName name="Inicio60" localSheetId="80">#REF!</definedName>
    <definedName name="Inicio60" localSheetId="81">#REF!</definedName>
    <definedName name="Inicio60" localSheetId="82">#REF!</definedName>
    <definedName name="Inicio60" localSheetId="83">#REF!</definedName>
    <definedName name="Inicio60" localSheetId="84">#REF!</definedName>
    <definedName name="Inicio60" localSheetId="85">#REF!</definedName>
    <definedName name="Inicio60" localSheetId="86">#REF!</definedName>
    <definedName name="Inicio60" localSheetId="87">#REF!</definedName>
    <definedName name="Inicio60" localSheetId="88">#REF!</definedName>
    <definedName name="Inicio60" localSheetId="89">#REF!</definedName>
    <definedName name="Inicio60" localSheetId="90">#REF!</definedName>
    <definedName name="Inicio60" localSheetId="91">#REF!</definedName>
    <definedName name="Inicio60" localSheetId="92">#REF!</definedName>
    <definedName name="Inicio60" localSheetId="93">#REF!</definedName>
    <definedName name="Inicio60" localSheetId="11">#REF!</definedName>
    <definedName name="Inicio60" localSheetId="12">#REF!</definedName>
    <definedName name="Inicio60" localSheetId="94">#REF!</definedName>
    <definedName name="Inicio60" localSheetId="95">#REF!</definedName>
    <definedName name="Inicio60" localSheetId="96">#REF!</definedName>
    <definedName name="Inicio60" localSheetId="97">#REF!</definedName>
    <definedName name="Inicio60" localSheetId="98">#REF!</definedName>
    <definedName name="Inicio60" localSheetId="99">#REF!</definedName>
    <definedName name="Inicio60" localSheetId="100">#REF!</definedName>
    <definedName name="Inicio60" localSheetId="101">#REF!</definedName>
    <definedName name="Inicio60" localSheetId="102">#REF!</definedName>
    <definedName name="Inicio60" localSheetId="103">#REF!</definedName>
    <definedName name="Inicio60" localSheetId="104">#REF!</definedName>
    <definedName name="Inicio60" localSheetId="105">#REF!</definedName>
    <definedName name="Inicio60" localSheetId="112">#REF!</definedName>
    <definedName name="Inicio60" localSheetId="116">#REF!</definedName>
    <definedName name="Inicio60" localSheetId="131">#REF!</definedName>
    <definedName name="Inicio60" localSheetId="133">#REF!</definedName>
    <definedName name="Inicio60" localSheetId="135">#REF!</definedName>
    <definedName name="Inicio60" localSheetId="137">#REF!</definedName>
    <definedName name="Inicio60" localSheetId="138">#REF!</definedName>
    <definedName name="Inicio60" localSheetId="139">#REF!</definedName>
    <definedName name="Inicio61" localSheetId="1">#REF!</definedName>
    <definedName name="Inicio61" localSheetId="150">#REF!</definedName>
    <definedName name="Inicio61" localSheetId="18">#REF!</definedName>
    <definedName name="Inicio61" localSheetId="19">#REF!</definedName>
    <definedName name="Inicio61" localSheetId="20">#REF!</definedName>
    <definedName name="Inicio61" localSheetId="21">#REF!</definedName>
    <definedName name="Inicio61" localSheetId="22">#REF!</definedName>
    <definedName name="Inicio61" localSheetId="23">#REF!</definedName>
    <definedName name="Inicio61" localSheetId="24">#REF!</definedName>
    <definedName name="Inicio61" localSheetId="25">#REF!</definedName>
    <definedName name="Inicio61" localSheetId="26">#REF!</definedName>
    <definedName name="Inicio61" localSheetId="27">#REF!</definedName>
    <definedName name="Inicio61" localSheetId="28">#REF!</definedName>
    <definedName name="Inicio61" localSheetId="30">#REF!</definedName>
    <definedName name="Inicio61" localSheetId="3">#REF!</definedName>
    <definedName name="Inicio61" localSheetId="4">#REF!</definedName>
    <definedName name="Inicio61" localSheetId="34">#REF!</definedName>
    <definedName name="Inicio61" localSheetId="35">#REF!</definedName>
    <definedName name="Inicio61" localSheetId="38">#REF!</definedName>
    <definedName name="Inicio61" localSheetId="39">#REF!</definedName>
    <definedName name="Inicio61" localSheetId="40">#REF!</definedName>
    <definedName name="Inicio61" localSheetId="41">#REF!</definedName>
    <definedName name="Inicio61" localSheetId="42">#REF!</definedName>
    <definedName name="Inicio61" localSheetId="44">#REF!</definedName>
    <definedName name="Inicio61" localSheetId="46">#REF!</definedName>
    <definedName name="Inicio61" localSheetId="47">#REF!</definedName>
    <definedName name="Inicio61" localSheetId="5">#REF!</definedName>
    <definedName name="Inicio61" localSheetId="49">#REF!</definedName>
    <definedName name="Inicio61" localSheetId="50">#REF!</definedName>
    <definedName name="Inicio61" localSheetId="52">#REF!</definedName>
    <definedName name="Inicio61" localSheetId="53">#REF!</definedName>
    <definedName name="Inicio61" localSheetId="54">#REF!</definedName>
    <definedName name="Inicio61" localSheetId="56">#REF!</definedName>
    <definedName name="Inicio61" localSheetId="59">#REF!</definedName>
    <definedName name="Inicio61" localSheetId="60">#REF!</definedName>
    <definedName name="Inicio61" localSheetId="61">#REF!</definedName>
    <definedName name="Inicio61" localSheetId="62">#REF!</definedName>
    <definedName name="Inicio61" localSheetId="63">#REF!</definedName>
    <definedName name="Inicio61" localSheetId="64">#REF!</definedName>
    <definedName name="Inicio61" localSheetId="65">#REF!</definedName>
    <definedName name="Inicio61" localSheetId="66">#REF!</definedName>
    <definedName name="Inicio61" localSheetId="7">#REF!</definedName>
    <definedName name="Inicio61" localSheetId="8">#REF!</definedName>
    <definedName name="Inicio61" localSheetId="67">#REF!</definedName>
    <definedName name="Inicio61" localSheetId="68">#REF!</definedName>
    <definedName name="Inicio61" localSheetId="77">#REF!</definedName>
    <definedName name="Inicio61" localSheetId="9">#REF!</definedName>
    <definedName name="Inicio61" localSheetId="10">#REF!</definedName>
    <definedName name="Inicio61" localSheetId="78">#REF!</definedName>
    <definedName name="Inicio61" localSheetId="79">#REF!</definedName>
    <definedName name="Inicio61" localSheetId="80">#REF!</definedName>
    <definedName name="Inicio61" localSheetId="81">#REF!</definedName>
    <definedName name="Inicio61" localSheetId="82">#REF!</definedName>
    <definedName name="Inicio61" localSheetId="83">#REF!</definedName>
    <definedName name="Inicio61" localSheetId="84">#REF!</definedName>
    <definedName name="Inicio61" localSheetId="85">#REF!</definedName>
    <definedName name="Inicio61" localSheetId="86">#REF!</definedName>
    <definedName name="Inicio61" localSheetId="87">#REF!</definedName>
    <definedName name="Inicio61" localSheetId="88">#REF!</definedName>
    <definedName name="Inicio61" localSheetId="89">#REF!</definedName>
    <definedName name="Inicio61" localSheetId="90">#REF!</definedName>
    <definedName name="Inicio61" localSheetId="91">#REF!</definedName>
    <definedName name="Inicio61" localSheetId="92">#REF!</definedName>
    <definedName name="Inicio61" localSheetId="93">#REF!</definedName>
    <definedName name="Inicio61" localSheetId="11">#REF!</definedName>
    <definedName name="Inicio61" localSheetId="12">#REF!</definedName>
    <definedName name="Inicio61" localSheetId="94">#REF!</definedName>
    <definedName name="Inicio61" localSheetId="95">#REF!</definedName>
    <definedName name="Inicio61" localSheetId="96">#REF!</definedName>
    <definedName name="Inicio61" localSheetId="97">#REF!</definedName>
    <definedName name="Inicio61" localSheetId="98">#REF!</definedName>
    <definedName name="Inicio61" localSheetId="99">#REF!</definedName>
    <definedName name="Inicio61" localSheetId="100">#REF!</definedName>
    <definedName name="Inicio61" localSheetId="101">#REF!</definedName>
    <definedName name="Inicio61" localSheetId="102">#REF!</definedName>
    <definedName name="Inicio61" localSheetId="103">#REF!</definedName>
    <definedName name="Inicio61" localSheetId="104">#REF!</definedName>
    <definedName name="Inicio61" localSheetId="105">#REF!</definedName>
    <definedName name="Inicio61" localSheetId="112">#REF!</definedName>
    <definedName name="Inicio61" localSheetId="116">#REF!</definedName>
    <definedName name="Inicio61" localSheetId="131">#REF!</definedName>
    <definedName name="Inicio61" localSheetId="133">#REF!</definedName>
    <definedName name="Inicio61" localSheetId="135">#REF!</definedName>
    <definedName name="Inicio61" localSheetId="137">#REF!</definedName>
    <definedName name="Inicio61" localSheetId="138">#REF!</definedName>
    <definedName name="Inicio61" localSheetId="139">#REF!</definedName>
    <definedName name="Inicio62" localSheetId="1">#REF!</definedName>
    <definedName name="Inicio62" localSheetId="150">#REF!</definedName>
    <definedName name="Inicio62" localSheetId="18">#REF!</definedName>
    <definedName name="Inicio62" localSheetId="19">#REF!</definedName>
    <definedName name="Inicio62" localSheetId="20">#REF!</definedName>
    <definedName name="Inicio62" localSheetId="21">#REF!</definedName>
    <definedName name="Inicio62" localSheetId="22">#REF!</definedName>
    <definedName name="Inicio62" localSheetId="23">#REF!</definedName>
    <definedName name="Inicio62" localSheetId="24">#REF!</definedName>
    <definedName name="Inicio62" localSheetId="25">#REF!</definedName>
    <definedName name="Inicio62" localSheetId="26">#REF!</definedName>
    <definedName name="Inicio62" localSheetId="27">#REF!</definedName>
    <definedName name="Inicio62" localSheetId="28">#REF!</definedName>
    <definedName name="Inicio62" localSheetId="30">#REF!</definedName>
    <definedName name="Inicio62" localSheetId="3">#REF!</definedName>
    <definedName name="Inicio62" localSheetId="4">#REF!</definedName>
    <definedName name="Inicio62" localSheetId="34">#REF!</definedName>
    <definedName name="Inicio62" localSheetId="35">#REF!</definedName>
    <definedName name="Inicio62" localSheetId="38">#REF!</definedName>
    <definedName name="Inicio62" localSheetId="39">#REF!</definedName>
    <definedName name="Inicio62" localSheetId="40">#REF!</definedName>
    <definedName name="Inicio62" localSheetId="41">#REF!</definedName>
    <definedName name="Inicio62" localSheetId="42">#REF!</definedName>
    <definedName name="Inicio62" localSheetId="44">#REF!</definedName>
    <definedName name="Inicio62" localSheetId="46">#REF!</definedName>
    <definedName name="Inicio62" localSheetId="47">#REF!</definedName>
    <definedName name="Inicio62" localSheetId="5">#REF!</definedName>
    <definedName name="Inicio62" localSheetId="49">#REF!</definedName>
    <definedName name="Inicio62" localSheetId="50">#REF!</definedName>
    <definedName name="Inicio62" localSheetId="52">#REF!</definedName>
    <definedName name="Inicio62" localSheetId="53">#REF!</definedName>
    <definedName name="Inicio62" localSheetId="54">#REF!</definedName>
    <definedName name="Inicio62" localSheetId="56">#REF!</definedName>
    <definedName name="Inicio62" localSheetId="59">#REF!</definedName>
    <definedName name="Inicio62" localSheetId="60">#REF!</definedName>
    <definedName name="Inicio62" localSheetId="61">#REF!</definedName>
    <definedName name="Inicio62" localSheetId="62">#REF!</definedName>
    <definedName name="Inicio62" localSheetId="63">#REF!</definedName>
    <definedName name="Inicio62" localSheetId="64">#REF!</definedName>
    <definedName name="Inicio62" localSheetId="65">#REF!</definedName>
    <definedName name="Inicio62" localSheetId="66">#REF!</definedName>
    <definedName name="Inicio62" localSheetId="7">#REF!</definedName>
    <definedName name="Inicio62" localSheetId="8">#REF!</definedName>
    <definedName name="Inicio62" localSheetId="67">#REF!</definedName>
    <definedName name="Inicio62" localSheetId="68">#REF!</definedName>
    <definedName name="Inicio62" localSheetId="77">#REF!</definedName>
    <definedName name="Inicio62" localSheetId="9">#REF!</definedName>
    <definedName name="Inicio62" localSheetId="10">#REF!</definedName>
    <definedName name="Inicio62" localSheetId="78">#REF!</definedName>
    <definedName name="Inicio62" localSheetId="79">#REF!</definedName>
    <definedName name="Inicio62" localSheetId="80">#REF!</definedName>
    <definedName name="Inicio62" localSheetId="81">#REF!</definedName>
    <definedName name="Inicio62" localSheetId="82">#REF!</definedName>
    <definedName name="Inicio62" localSheetId="83">#REF!</definedName>
    <definedName name="Inicio62" localSheetId="84">#REF!</definedName>
    <definedName name="Inicio62" localSheetId="85">#REF!</definedName>
    <definedName name="Inicio62" localSheetId="86">#REF!</definedName>
    <definedName name="Inicio62" localSheetId="87">#REF!</definedName>
    <definedName name="Inicio62" localSheetId="88">#REF!</definedName>
    <definedName name="Inicio62" localSheetId="89">#REF!</definedName>
    <definedName name="Inicio62" localSheetId="90">#REF!</definedName>
    <definedName name="Inicio62" localSheetId="91">#REF!</definedName>
    <definedName name="Inicio62" localSheetId="92">#REF!</definedName>
    <definedName name="Inicio62" localSheetId="93">#REF!</definedName>
    <definedName name="Inicio62" localSheetId="11">#REF!</definedName>
    <definedName name="Inicio62" localSheetId="12">#REF!</definedName>
    <definedName name="Inicio62" localSheetId="94">#REF!</definedName>
    <definedName name="Inicio62" localSheetId="95">#REF!</definedName>
    <definedName name="Inicio62" localSheetId="96">#REF!</definedName>
    <definedName name="Inicio62" localSheetId="97">#REF!</definedName>
    <definedName name="Inicio62" localSheetId="98">#REF!</definedName>
    <definedName name="Inicio62" localSheetId="99">#REF!</definedName>
    <definedName name="Inicio62" localSheetId="100">#REF!</definedName>
    <definedName name="Inicio62" localSheetId="101">#REF!</definedName>
    <definedName name="Inicio62" localSheetId="102">#REF!</definedName>
    <definedName name="Inicio62" localSheetId="103">#REF!</definedName>
    <definedName name="Inicio62" localSheetId="104">#REF!</definedName>
    <definedName name="Inicio62" localSheetId="105">#REF!</definedName>
    <definedName name="Inicio62" localSheetId="112">#REF!</definedName>
    <definedName name="Inicio62" localSheetId="116">#REF!</definedName>
    <definedName name="Inicio62" localSheetId="131">#REF!</definedName>
    <definedName name="Inicio62" localSheetId="133">#REF!</definedName>
    <definedName name="Inicio62" localSheetId="135">#REF!</definedName>
    <definedName name="Inicio62" localSheetId="137">#REF!</definedName>
    <definedName name="Inicio62" localSheetId="138">#REF!</definedName>
    <definedName name="Inicio62" localSheetId="139">#REF!</definedName>
    <definedName name="Inicio63" localSheetId="144">#REF!</definedName>
    <definedName name="Inicio63" localSheetId="145">#REF!</definedName>
    <definedName name="Inicio63" localSheetId="146">#REF!</definedName>
    <definedName name="Inicio63" localSheetId="148">#REF!</definedName>
    <definedName name="Inicio63" localSheetId="149">#REF!</definedName>
    <definedName name="Inicio63" localSheetId="150">#REF!</definedName>
    <definedName name="Inicio63" localSheetId="151">#REF!</definedName>
    <definedName name="Inicio63" localSheetId="18">#REF!</definedName>
    <definedName name="Inicio63" localSheetId="19">#REF!</definedName>
    <definedName name="Inicio63" localSheetId="20">#REF!</definedName>
    <definedName name="Inicio63" localSheetId="21">#REF!</definedName>
    <definedName name="Inicio63" localSheetId="22">#REF!</definedName>
    <definedName name="Inicio63" localSheetId="23">#REF!</definedName>
    <definedName name="Inicio63" localSheetId="24">#REF!</definedName>
    <definedName name="Inicio63" localSheetId="25">#REF!</definedName>
    <definedName name="Inicio63" localSheetId="26">#REF!</definedName>
    <definedName name="Inicio63" localSheetId="27">#REF!</definedName>
    <definedName name="Inicio63" localSheetId="28">#REF!</definedName>
    <definedName name="Inicio63" localSheetId="30">#REF!</definedName>
    <definedName name="Inicio63" localSheetId="3">#REF!</definedName>
    <definedName name="Inicio63" localSheetId="4">#REF!</definedName>
    <definedName name="Inicio63" localSheetId="34">#REF!</definedName>
    <definedName name="Inicio63" localSheetId="35">#REF!</definedName>
    <definedName name="Inicio63" localSheetId="38">#REF!</definedName>
    <definedName name="Inicio63" localSheetId="39">#REF!</definedName>
    <definedName name="Inicio63" localSheetId="40">#REF!</definedName>
    <definedName name="Inicio63" localSheetId="41">#REF!</definedName>
    <definedName name="Inicio63" localSheetId="42">#REF!</definedName>
    <definedName name="Inicio63" localSheetId="44">#REF!</definedName>
    <definedName name="Inicio63" localSheetId="47">#REF!</definedName>
    <definedName name="Inicio63" localSheetId="5">#REF!</definedName>
    <definedName name="Inicio63" localSheetId="49">#REF!</definedName>
    <definedName name="Inicio63" localSheetId="50">#REF!</definedName>
    <definedName name="Inicio63" localSheetId="53">#REF!</definedName>
    <definedName name="Inicio63" localSheetId="54">#REF!</definedName>
    <definedName name="Inicio63" localSheetId="56">#REF!</definedName>
    <definedName name="Inicio63" localSheetId="59">#REF!</definedName>
    <definedName name="Inicio63" localSheetId="60">#REF!</definedName>
    <definedName name="Inicio63" localSheetId="61">#REF!</definedName>
    <definedName name="Inicio63" localSheetId="62">#REF!</definedName>
    <definedName name="Inicio63" localSheetId="63">#REF!</definedName>
    <definedName name="Inicio63" localSheetId="64">#REF!</definedName>
    <definedName name="Inicio63" localSheetId="65">#REF!</definedName>
    <definedName name="Inicio63" localSheetId="66">#REF!</definedName>
    <definedName name="Inicio63" localSheetId="7">#REF!</definedName>
    <definedName name="Inicio63" localSheetId="8">#REF!</definedName>
    <definedName name="Inicio63" localSheetId="67">#REF!</definedName>
    <definedName name="Inicio63" localSheetId="68">#REF!</definedName>
    <definedName name="Inicio63" localSheetId="69">'Tabla 41'!$H$1</definedName>
    <definedName name="Inicio63" localSheetId="77">#REF!</definedName>
    <definedName name="Inicio63" localSheetId="10">#REF!</definedName>
    <definedName name="Inicio63" localSheetId="79">#REF!</definedName>
    <definedName name="Inicio63" localSheetId="80">#REF!</definedName>
    <definedName name="Inicio63" localSheetId="81">#REF!</definedName>
    <definedName name="Inicio63" localSheetId="82">#REF!</definedName>
    <definedName name="Inicio63" localSheetId="83">#REF!</definedName>
    <definedName name="Inicio63" localSheetId="84">#REF!</definedName>
    <definedName name="Inicio63" localSheetId="85">#REF!</definedName>
    <definedName name="Inicio63" localSheetId="86">#REF!</definedName>
    <definedName name="Inicio63" localSheetId="87">#REF!</definedName>
    <definedName name="Inicio63" localSheetId="88">#REF!</definedName>
    <definedName name="Inicio63" localSheetId="89">#REF!</definedName>
    <definedName name="Inicio63" localSheetId="90">#REF!</definedName>
    <definedName name="Inicio63" localSheetId="91">#REF!</definedName>
    <definedName name="Inicio63" localSheetId="92">#REF!</definedName>
    <definedName name="Inicio63" localSheetId="93">#REF!</definedName>
    <definedName name="Inicio63" localSheetId="12">#REF!</definedName>
    <definedName name="Inicio63" localSheetId="94">#REF!</definedName>
    <definedName name="Inicio63" localSheetId="95">#REF!</definedName>
    <definedName name="Inicio63" localSheetId="96">#REF!</definedName>
    <definedName name="Inicio63" localSheetId="97">#REF!</definedName>
    <definedName name="Inicio63" localSheetId="98">#REF!</definedName>
    <definedName name="Inicio63" localSheetId="99">#REF!</definedName>
    <definedName name="Inicio63" localSheetId="100">#REF!</definedName>
    <definedName name="Inicio63" localSheetId="101">#REF!</definedName>
    <definedName name="Inicio63" localSheetId="102">#REF!</definedName>
    <definedName name="Inicio63" localSheetId="103">#REF!</definedName>
    <definedName name="Inicio63" localSheetId="104">#REF!</definedName>
    <definedName name="Inicio63" localSheetId="105">#REF!</definedName>
    <definedName name="Inicio63" localSheetId="126">#REF!</definedName>
    <definedName name="Inicio63" localSheetId="127">#REF!</definedName>
    <definedName name="Inicio63" localSheetId="128">#REF!</definedName>
    <definedName name="Inicio63" localSheetId="129">#REF!</definedName>
    <definedName name="Inicio63" localSheetId="131">#REF!</definedName>
    <definedName name="Inicio63" localSheetId="133">#REF!</definedName>
    <definedName name="Inicio63" localSheetId="135">#REF!</definedName>
    <definedName name="Inicio63" localSheetId="137">#REF!</definedName>
    <definedName name="Inicio63" localSheetId="138">#REF!</definedName>
    <definedName name="Inicio63" localSheetId="139">#REF!</definedName>
    <definedName name="Inicio63" localSheetId="142">#REF!</definedName>
    <definedName name="Inicio64" localSheetId="144">#REF!</definedName>
    <definedName name="Inicio64" localSheetId="145">#REF!</definedName>
    <definedName name="Inicio64" localSheetId="146">#REF!</definedName>
    <definedName name="Inicio64" localSheetId="148">#REF!</definedName>
    <definedName name="Inicio64" localSheetId="149">#REF!</definedName>
    <definedName name="Inicio64" localSheetId="150">#REF!</definedName>
    <definedName name="Inicio64" localSheetId="151">#REF!</definedName>
    <definedName name="Inicio64" localSheetId="18">#REF!</definedName>
    <definedName name="Inicio64" localSheetId="19">#REF!</definedName>
    <definedName name="Inicio64" localSheetId="20">#REF!</definedName>
    <definedName name="Inicio64" localSheetId="21">#REF!</definedName>
    <definedName name="Inicio64" localSheetId="22">#REF!</definedName>
    <definedName name="Inicio64" localSheetId="23">#REF!</definedName>
    <definedName name="Inicio64" localSheetId="24">#REF!</definedName>
    <definedName name="Inicio64" localSheetId="25">#REF!</definedName>
    <definedName name="Inicio64" localSheetId="26">#REF!</definedName>
    <definedName name="Inicio64" localSheetId="27">#REF!</definedName>
    <definedName name="Inicio64" localSheetId="28">#REF!</definedName>
    <definedName name="Inicio64" localSheetId="30">#REF!</definedName>
    <definedName name="Inicio64" localSheetId="3">#REF!</definedName>
    <definedName name="Inicio64" localSheetId="4">#REF!</definedName>
    <definedName name="Inicio64" localSheetId="34">#REF!</definedName>
    <definedName name="Inicio64" localSheetId="35">#REF!</definedName>
    <definedName name="Inicio64" localSheetId="38">#REF!</definedName>
    <definedName name="Inicio64" localSheetId="39">#REF!</definedName>
    <definedName name="Inicio64" localSheetId="40">#REF!</definedName>
    <definedName name="Inicio64" localSheetId="41">#REF!</definedName>
    <definedName name="Inicio64" localSheetId="42">#REF!</definedName>
    <definedName name="Inicio64" localSheetId="44">#REF!</definedName>
    <definedName name="Inicio64" localSheetId="47">#REF!</definedName>
    <definedName name="Inicio64" localSheetId="5">#REF!</definedName>
    <definedName name="Inicio64" localSheetId="49">#REF!</definedName>
    <definedName name="Inicio64" localSheetId="50">#REF!</definedName>
    <definedName name="Inicio64" localSheetId="53">#REF!</definedName>
    <definedName name="Inicio64" localSheetId="54">#REF!</definedName>
    <definedName name="Inicio64" localSheetId="56">#REF!</definedName>
    <definedName name="Inicio64" localSheetId="59">#REF!</definedName>
    <definedName name="Inicio64" localSheetId="60">#REF!</definedName>
    <definedName name="Inicio64" localSheetId="61">#REF!</definedName>
    <definedName name="Inicio64" localSheetId="62">#REF!</definedName>
    <definedName name="Inicio64" localSheetId="63">#REF!</definedName>
    <definedName name="Inicio64" localSheetId="64">#REF!</definedName>
    <definedName name="Inicio64" localSheetId="65">#REF!</definedName>
    <definedName name="Inicio64" localSheetId="66">#REF!</definedName>
    <definedName name="Inicio64" localSheetId="7">#REF!</definedName>
    <definedName name="Inicio64" localSheetId="8">#REF!</definedName>
    <definedName name="Inicio64" localSheetId="67">#REF!</definedName>
    <definedName name="Inicio64" localSheetId="68">#REF!</definedName>
    <definedName name="Inicio64" localSheetId="70">'Tabla 42'!$H$1</definedName>
    <definedName name="Inicio64" localSheetId="77">#REF!</definedName>
    <definedName name="Inicio64" localSheetId="10">#REF!</definedName>
    <definedName name="Inicio64" localSheetId="79">#REF!</definedName>
    <definedName name="Inicio64" localSheetId="80">#REF!</definedName>
    <definedName name="Inicio64" localSheetId="81">#REF!</definedName>
    <definedName name="Inicio64" localSheetId="82">#REF!</definedName>
    <definedName name="Inicio64" localSheetId="83">#REF!</definedName>
    <definedName name="Inicio64" localSheetId="84">#REF!</definedName>
    <definedName name="Inicio64" localSheetId="85">#REF!</definedName>
    <definedName name="Inicio64" localSheetId="86">#REF!</definedName>
    <definedName name="Inicio64" localSheetId="87">#REF!</definedName>
    <definedName name="Inicio64" localSheetId="88">#REF!</definedName>
    <definedName name="Inicio64" localSheetId="89">#REF!</definedName>
    <definedName name="Inicio64" localSheetId="90">#REF!</definedName>
    <definedName name="Inicio64" localSheetId="91">#REF!</definedName>
    <definedName name="Inicio64" localSheetId="92">#REF!</definedName>
    <definedName name="Inicio64" localSheetId="93">#REF!</definedName>
    <definedName name="Inicio64" localSheetId="12">#REF!</definedName>
    <definedName name="Inicio64" localSheetId="94">#REF!</definedName>
    <definedName name="Inicio64" localSheetId="95">#REF!</definedName>
    <definedName name="Inicio64" localSheetId="96">#REF!</definedName>
    <definedName name="Inicio64" localSheetId="97">#REF!</definedName>
    <definedName name="Inicio64" localSheetId="98">#REF!</definedName>
    <definedName name="Inicio64" localSheetId="99">#REF!</definedName>
    <definedName name="Inicio64" localSheetId="100">#REF!</definedName>
    <definedName name="Inicio64" localSheetId="101">#REF!</definedName>
    <definedName name="Inicio64" localSheetId="102">#REF!</definedName>
    <definedName name="Inicio64" localSheetId="103">#REF!</definedName>
    <definedName name="Inicio64" localSheetId="104">#REF!</definedName>
    <definedName name="Inicio64" localSheetId="105">#REF!</definedName>
    <definedName name="Inicio64" localSheetId="126">#REF!</definedName>
    <definedName name="Inicio64" localSheetId="127">#REF!</definedName>
    <definedName name="Inicio64" localSheetId="128">#REF!</definedName>
    <definedName name="Inicio64" localSheetId="129">#REF!</definedName>
    <definedName name="Inicio64" localSheetId="131">#REF!</definedName>
    <definedName name="Inicio64" localSheetId="133">#REF!</definedName>
    <definedName name="Inicio64" localSheetId="135">#REF!</definedName>
    <definedName name="Inicio64" localSheetId="137">#REF!</definedName>
    <definedName name="Inicio64" localSheetId="138">#REF!</definedName>
    <definedName name="Inicio64" localSheetId="139">#REF!</definedName>
    <definedName name="Inicio64" localSheetId="142">#REF!</definedName>
    <definedName name="Inicio65" localSheetId="144">#REF!</definedName>
    <definedName name="Inicio65" localSheetId="145">#REF!</definedName>
    <definedName name="Inicio65" localSheetId="146">#REF!</definedName>
    <definedName name="Inicio65" localSheetId="148">#REF!</definedName>
    <definedName name="Inicio65" localSheetId="149">#REF!</definedName>
    <definedName name="Inicio65" localSheetId="150">#REF!</definedName>
    <definedName name="Inicio65" localSheetId="151">#REF!</definedName>
    <definedName name="Inicio65" localSheetId="18">#REF!</definedName>
    <definedName name="Inicio65" localSheetId="19">#REF!</definedName>
    <definedName name="Inicio65" localSheetId="20">#REF!</definedName>
    <definedName name="Inicio65" localSheetId="21">#REF!</definedName>
    <definedName name="Inicio65" localSheetId="22">#REF!</definedName>
    <definedName name="Inicio65" localSheetId="23">#REF!</definedName>
    <definedName name="Inicio65" localSheetId="24">#REF!</definedName>
    <definedName name="Inicio65" localSheetId="25">#REF!</definedName>
    <definedName name="Inicio65" localSheetId="26">#REF!</definedName>
    <definedName name="Inicio65" localSheetId="27">#REF!</definedName>
    <definedName name="Inicio65" localSheetId="28">#REF!</definedName>
    <definedName name="Inicio65" localSheetId="30">#REF!</definedName>
    <definedName name="Inicio65" localSheetId="3">#REF!</definedName>
    <definedName name="Inicio65" localSheetId="4">#REF!</definedName>
    <definedName name="Inicio65" localSheetId="34">#REF!</definedName>
    <definedName name="Inicio65" localSheetId="35">#REF!</definedName>
    <definedName name="Inicio65" localSheetId="38">#REF!</definedName>
    <definedName name="Inicio65" localSheetId="39">#REF!</definedName>
    <definedName name="Inicio65" localSheetId="40">#REF!</definedName>
    <definedName name="Inicio65" localSheetId="41">#REF!</definedName>
    <definedName name="Inicio65" localSheetId="42">#REF!</definedName>
    <definedName name="Inicio65" localSheetId="44">#REF!</definedName>
    <definedName name="Inicio65" localSheetId="46">'[15]Tabla 41'!$M$1</definedName>
    <definedName name="Inicio65" localSheetId="47">'[15]Tabla 41'!$M$1</definedName>
    <definedName name="Inicio65" localSheetId="5">#REF!</definedName>
    <definedName name="Inicio65" localSheetId="49">#REF!</definedName>
    <definedName name="Inicio65" localSheetId="50">#REF!</definedName>
    <definedName name="Inicio65" localSheetId="53">#REF!</definedName>
    <definedName name="Inicio65" localSheetId="54">#REF!</definedName>
    <definedName name="Inicio65" localSheetId="56">#REF!</definedName>
    <definedName name="Inicio65" localSheetId="59">#REF!</definedName>
    <definedName name="Inicio65" localSheetId="60">#REF!</definedName>
    <definedName name="Inicio65" localSheetId="61">#REF!</definedName>
    <definedName name="Inicio65" localSheetId="62">#REF!</definedName>
    <definedName name="Inicio65" localSheetId="63">#REF!</definedName>
    <definedName name="Inicio65" localSheetId="64">#REF!</definedName>
    <definedName name="Inicio65" localSheetId="65">#REF!</definedName>
    <definedName name="Inicio65" localSheetId="66">#REF!</definedName>
    <definedName name="Inicio65" localSheetId="7">#REF!</definedName>
    <definedName name="Inicio65" localSheetId="8">#REF!</definedName>
    <definedName name="Inicio65" localSheetId="67">#REF!</definedName>
    <definedName name="Inicio65" localSheetId="68">#REF!</definedName>
    <definedName name="Inicio65" localSheetId="71">'Tabla 43'!$J$1</definedName>
    <definedName name="Inicio65" localSheetId="77">#REF!</definedName>
    <definedName name="Inicio65" localSheetId="10">#REF!</definedName>
    <definedName name="Inicio65" localSheetId="79">#REF!</definedName>
    <definedName name="Inicio65" localSheetId="80">#REF!</definedName>
    <definedName name="Inicio65" localSheetId="81">#REF!</definedName>
    <definedName name="Inicio65" localSheetId="82">#REF!</definedName>
    <definedName name="Inicio65" localSheetId="83">#REF!</definedName>
    <definedName name="Inicio65" localSheetId="84">#REF!</definedName>
    <definedName name="Inicio65" localSheetId="85">#REF!</definedName>
    <definedName name="Inicio65" localSheetId="86">#REF!</definedName>
    <definedName name="Inicio65" localSheetId="87">#REF!</definedName>
    <definedName name="Inicio65" localSheetId="88">#REF!</definedName>
    <definedName name="Inicio65" localSheetId="89">#REF!</definedName>
    <definedName name="Inicio65" localSheetId="90">#REF!</definedName>
    <definedName name="Inicio65" localSheetId="91">#REF!</definedName>
    <definedName name="Inicio65" localSheetId="92">#REF!</definedName>
    <definedName name="Inicio65" localSheetId="93">#REF!</definedName>
    <definedName name="Inicio65" localSheetId="12">#REF!</definedName>
    <definedName name="Inicio65" localSheetId="94">#REF!</definedName>
    <definedName name="Inicio65" localSheetId="95">#REF!</definedName>
    <definedName name="Inicio65" localSheetId="96">#REF!</definedName>
    <definedName name="Inicio65" localSheetId="97">#REF!</definedName>
    <definedName name="Inicio65" localSheetId="98">#REF!</definedName>
    <definedName name="Inicio65" localSheetId="99">#REF!</definedName>
    <definedName name="Inicio65" localSheetId="100">#REF!</definedName>
    <definedName name="Inicio65" localSheetId="101">#REF!</definedName>
    <definedName name="Inicio65" localSheetId="102">#REF!</definedName>
    <definedName name="Inicio65" localSheetId="103">#REF!</definedName>
    <definedName name="Inicio65" localSheetId="104">#REF!</definedName>
    <definedName name="Inicio65" localSheetId="105">#REF!</definedName>
    <definedName name="Inicio65" localSheetId="126">#REF!</definedName>
    <definedName name="Inicio65" localSheetId="127">#REF!</definedName>
    <definedName name="Inicio65" localSheetId="128">#REF!</definedName>
    <definedName name="Inicio65" localSheetId="129">#REF!</definedName>
    <definedName name="Inicio65" localSheetId="131">#REF!</definedName>
    <definedName name="Inicio65" localSheetId="133">#REF!</definedName>
    <definedName name="Inicio65" localSheetId="135">#REF!</definedName>
    <definedName name="Inicio65" localSheetId="137">#REF!</definedName>
    <definedName name="Inicio65" localSheetId="138">#REF!</definedName>
    <definedName name="Inicio65" localSheetId="139">#REF!</definedName>
    <definedName name="Inicio65" localSheetId="142">#REF!</definedName>
    <definedName name="Inicio66" localSheetId="144">#REF!</definedName>
    <definedName name="Inicio66" localSheetId="145">#REF!</definedName>
    <definedName name="Inicio66" localSheetId="146">#REF!</definedName>
    <definedName name="Inicio66" localSheetId="148">#REF!</definedName>
    <definedName name="Inicio66" localSheetId="149">#REF!</definedName>
    <definedName name="Inicio66" localSheetId="150">#REF!</definedName>
    <definedName name="Inicio66" localSheetId="151">#REF!</definedName>
    <definedName name="Inicio66" localSheetId="18">#REF!</definedName>
    <definedName name="Inicio66" localSheetId="19">#REF!</definedName>
    <definedName name="Inicio66" localSheetId="20">#REF!</definedName>
    <definedName name="Inicio66" localSheetId="21">#REF!</definedName>
    <definedName name="Inicio66" localSheetId="22">#REF!</definedName>
    <definedName name="Inicio66" localSheetId="23">#REF!</definedName>
    <definedName name="Inicio66" localSheetId="24">#REF!</definedName>
    <definedName name="Inicio66" localSheetId="25">#REF!</definedName>
    <definedName name="Inicio66" localSheetId="26">#REF!</definedName>
    <definedName name="Inicio66" localSheetId="27">#REF!</definedName>
    <definedName name="Inicio66" localSheetId="28">#REF!</definedName>
    <definedName name="Inicio66" localSheetId="30">#REF!</definedName>
    <definedName name="Inicio66" localSheetId="3">#REF!</definedName>
    <definedName name="Inicio66" localSheetId="4">#REF!</definedName>
    <definedName name="Inicio66" localSheetId="34">#REF!</definedName>
    <definedName name="Inicio66" localSheetId="35">#REF!</definedName>
    <definedName name="Inicio66" localSheetId="38">#REF!</definedName>
    <definedName name="Inicio66" localSheetId="39">#REF!</definedName>
    <definedName name="Inicio66" localSheetId="40">#REF!</definedName>
    <definedName name="Inicio66" localSheetId="41">#REF!</definedName>
    <definedName name="Inicio66" localSheetId="42">#REF!</definedName>
    <definedName name="Inicio66" localSheetId="44">#REF!</definedName>
    <definedName name="Inicio66" localSheetId="46">#REF!</definedName>
    <definedName name="Inicio66" localSheetId="47">#REF!</definedName>
    <definedName name="Inicio66" localSheetId="5">#REF!</definedName>
    <definedName name="Inicio66" localSheetId="49">#REF!</definedName>
    <definedName name="Inicio66" localSheetId="50">#REF!</definedName>
    <definedName name="Inicio66" localSheetId="53">#REF!</definedName>
    <definedName name="Inicio66" localSheetId="54">#REF!</definedName>
    <definedName name="Inicio66" localSheetId="56">#REF!</definedName>
    <definedName name="Inicio66" localSheetId="59">#REF!</definedName>
    <definedName name="Inicio66" localSheetId="60">#REF!</definedName>
    <definedName name="Inicio66" localSheetId="61">#REF!</definedName>
    <definedName name="Inicio66" localSheetId="62">#REF!</definedName>
    <definedName name="Inicio66" localSheetId="63">#REF!</definedName>
    <definedName name="Inicio66" localSheetId="64">#REF!</definedName>
    <definedName name="Inicio66" localSheetId="65">#REF!</definedName>
    <definedName name="Inicio66" localSheetId="66">#REF!</definedName>
    <definedName name="Inicio66" localSheetId="7">#REF!</definedName>
    <definedName name="Inicio66" localSheetId="8">#REF!</definedName>
    <definedName name="Inicio66" localSheetId="67">#REF!</definedName>
    <definedName name="Inicio66" localSheetId="68">#REF!</definedName>
    <definedName name="Inicio66" localSheetId="72">'Tabla 44'!$J$1</definedName>
    <definedName name="Inicio66" localSheetId="77">#REF!</definedName>
    <definedName name="Inicio66" localSheetId="10">#REF!</definedName>
    <definedName name="Inicio66" localSheetId="79">#REF!</definedName>
    <definedName name="Inicio66" localSheetId="80">#REF!</definedName>
    <definedName name="Inicio66" localSheetId="81">#REF!</definedName>
    <definedName name="Inicio66" localSheetId="82">#REF!</definedName>
    <definedName name="Inicio66" localSheetId="83">#REF!</definedName>
    <definedName name="Inicio66" localSheetId="84">#REF!</definedName>
    <definedName name="Inicio66" localSheetId="85">#REF!</definedName>
    <definedName name="Inicio66" localSheetId="86">#REF!</definedName>
    <definedName name="Inicio66" localSheetId="87">#REF!</definedName>
    <definedName name="Inicio66" localSheetId="88">#REF!</definedName>
    <definedName name="Inicio66" localSheetId="89">#REF!</definedName>
    <definedName name="Inicio66" localSheetId="90">#REF!</definedName>
    <definedName name="Inicio66" localSheetId="91">#REF!</definedName>
    <definedName name="Inicio66" localSheetId="92">#REF!</definedName>
    <definedName name="Inicio66" localSheetId="93">#REF!</definedName>
    <definedName name="Inicio66" localSheetId="12">#REF!</definedName>
    <definedName name="Inicio66" localSheetId="94">#REF!</definedName>
    <definedName name="Inicio66" localSheetId="95">#REF!</definedName>
    <definedName name="Inicio66" localSheetId="96">#REF!</definedName>
    <definedName name="Inicio66" localSheetId="97">#REF!</definedName>
    <definedName name="Inicio66" localSheetId="98">#REF!</definedName>
    <definedName name="Inicio66" localSheetId="99">#REF!</definedName>
    <definedName name="Inicio66" localSheetId="100">#REF!</definedName>
    <definedName name="Inicio66" localSheetId="101">#REF!</definedName>
    <definedName name="Inicio66" localSheetId="102">#REF!</definedName>
    <definedName name="Inicio66" localSheetId="103">#REF!</definedName>
    <definedName name="Inicio66" localSheetId="104">#REF!</definedName>
    <definedName name="Inicio66" localSheetId="105">#REF!</definedName>
    <definedName name="Inicio66" localSheetId="126">#REF!</definedName>
    <definedName name="Inicio66" localSheetId="127">#REF!</definedName>
    <definedName name="Inicio66" localSheetId="128">#REF!</definedName>
    <definedName name="Inicio66" localSheetId="129">#REF!</definedName>
    <definedName name="Inicio66" localSheetId="131">#REF!</definedName>
    <definedName name="Inicio66" localSheetId="133">#REF!</definedName>
    <definedName name="Inicio66" localSheetId="135">#REF!</definedName>
    <definedName name="Inicio66" localSheetId="137">#REF!</definedName>
    <definedName name="Inicio66" localSheetId="138">#REF!</definedName>
    <definedName name="Inicio66" localSheetId="139">#REF!</definedName>
    <definedName name="Inicio66" localSheetId="142">#REF!</definedName>
    <definedName name="Inicio67" localSheetId="144">#REF!</definedName>
    <definedName name="Inicio67" localSheetId="145">#REF!</definedName>
    <definedName name="Inicio67" localSheetId="146">#REF!</definedName>
    <definedName name="Inicio67" localSheetId="148">#REF!</definedName>
    <definedName name="Inicio67" localSheetId="149">#REF!</definedName>
    <definedName name="Inicio67" localSheetId="150">#REF!</definedName>
    <definedName name="Inicio67" localSheetId="151">#REF!</definedName>
    <definedName name="Inicio67" localSheetId="18">#REF!</definedName>
    <definedName name="Inicio67" localSheetId="19">#REF!</definedName>
    <definedName name="Inicio67" localSheetId="20">#REF!</definedName>
    <definedName name="Inicio67" localSheetId="21">#REF!</definedName>
    <definedName name="Inicio67" localSheetId="22">#REF!</definedName>
    <definedName name="Inicio67" localSheetId="23">#REF!</definedName>
    <definedName name="Inicio67" localSheetId="24">#REF!</definedName>
    <definedName name="Inicio67" localSheetId="25">#REF!</definedName>
    <definedName name="Inicio67" localSheetId="26">#REF!</definedName>
    <definedName name="Inicio67" localSheetId="27">#REF!</definedName>
    <definedName name="Inicio67" localSheetId="28">#REF!</definedName>
    <definedName name="Inicio67" localSheetId="30">#REF!</definedName>
    <definedName name="Inicio67" localSheetId="3">#REF!</definedName>
    <definedName name="Inicio67" localSheetId="4">#REF!</definedName>
    <definedName name="Inicio67" localSheetId="34">#REF!</definedName>
    <definedName name="Inicio67" localSheetId="35">#REF!</definedName>
    <definedName name="Inicio67" localSheetId="38">#REF!</definedName>
    <definedName name="Inicio67" localSheetId="39">#REF!</definedName>
    <definedName name="Inicio67" localSheetId="40">#REF!</definedName>
    <definedName name="Inicio67" localSheetId="41">#REF!</definedName>
    <definedName name="Inicio67" localSheetId="42">#REF!</definedName>
    <definedName name="Inicio67" localSheetId="44">#REF!</definedName>
    <definedName name="Inicio67" localSheetId="46">'[15]Tabla 43'!$L$1</definedName>
    <definedName name="Inicio67" localSheetId="47">'[15]Tabla 43'!$L$1</definedName>
    <definedName name="Inicio67" localSheetId="5">#REF!</definedName>
    <definedName name="Inicio67" localSheetId="49">#REF!</definedName>
    <definedName name="Inicio67" localSheetId="50">#REF!</definedName>
    <definedName name="Inicio67" localSheetId="53">#REF!</definedName>
    <definedName name="Inicio67" localSheetId="54">#REF!</definedName>
    <definedName name="Inicio67" localSheetId="56">#REF!</definedName>
    <definedName name="Inicio67" localSheetId="59">#REF!</definedName>
    <definedName name="Inicio67" localSheetId="60">#REF!</definedName>
    <definedName name="Inicio67" localSheetId="61">#REF!</definedName>
    <definedName name="Inicio67" localSheetId="62">#REF!</definedName>
    <definedName name="Inicio67" localSheetId="63">#REF!</definedName>
    <definedName name="Inicio67" localSheetId="64">#REF!</definedName>
    <definedName name="Inicio67" localSheetId="65">#REF!</definedName>
    <definedName name="Inicio67" localSheetId="66">#REF!</definedName>
    <definedName name="Inicio67" localSheetId="7">#REF!</definedName>
    <definedName name="Inicio67" localSheetId="8">#REF!</definedName>
    <definedName name="Inicio67" localSheetId="67">#REF!</definedName>
    <definedName name="Inicio67" localSheetId="68">#REF!</definedName>
    <definedName name="Inicio67" localSheetId="73">'Tabla 45'!$I$1</definedName>
    <definedName name="Inicio67" localSheetId="77">#REF!</definedName>
    <definedName name="Inicio67" localSheetId="10">#REF!</definedName>
    <definedName name="Inicio67" localSheetId="79">#REF!</definedName>
    <definedName name="Inicio67" localSheetId="80">#REF!</definedName>
    <definedName name="Inicio67" localSheetId="81">#REF!</definedName>
    <definedName name="Inicio67" localSheetId="82">#REF!</definedName>
    <definedName name="Inicio67" localSheetId="83">#REF!</definedName>
    <definedName name="Inicio67" localSheetId="84">#REF!</definedName>
    <definedName name="Inicio67" localSheetId="85">#REF!</definedName>
    <definedName name="Inicio67" localSheetId="86">#REF!</definedName>
    <definedName name="Inicio67" localSheetId="87">#REF!</definedName>
    <definedName name="Inicio67" localSheetId="88">#REF!</definedName>
    <definedName name="Inicio67" localSheetId="89">#REF!</definedName>
    <definedName name="Inicio67" localSheetId="90">#REF!</definedName>
    <definedName name="Inicio67" localSheetId="91">#REF!</definedName>
    <definedName name="Inicio67" localSheetId="92">#REF!</definedName>
    <definedName name="Inicio67" localSheetId="93">#REF!</definedName>
    <definedName name="Inicio67" localSheetId="12">#REF!</definedName>
    <definedName name="Inicio67" localSheetId="94">#REF!</definedName>
    <definedName name="Inicio67" localSheetId="95">#REF!</definedName>
    <definedName name="Inicio67" localSheetId="96">#REF!</definedName>
    <definedName name="Inicio67" localSheetId="97">#REF!</definedName>
    <definedName name="Inicio67" localSheetId="98">#REF!</definedName>
    <definedName name="Inicio67" localSheetId="99">#REF!</definedName>
    <definedName name="Inicio67" localSheetId="100">#REF!</definedName>
    <definedName name="Inicio67" localSheetId="101">#REF!</definedName>
    <definedName name="Inicio67" localSheetId="102">#REF!</definedName>
    <definedName name="Inicio67" localSheetId="103">#REF!</definedName>
    <definedName name="Inicio67" localSheetId="104">#REF!</definedName>
    <definedName name="Inicio67" localSheetId="105">#REF!</definedName>
    <definedName name="Inicio67" localSheetId="126">#REF!</definedName>
    <definedName name="Inicio67" localSheetId="127">#REF!</definedName>
    <definedName name="Inicio67" localSheetId="128">#REF!</definedName>
    <definedName name="Inicio67" localSheetId="129">#REF!</definedName>
    <definedName name="Inicio67" localSheetId="131">#REF!</definedName>
    <definedName name="Inicio67" localSheetId="133">#REF!</definedName>
    <definedName name="Inicio67" localSheetId="135">#REF!</definedName>
    <definedName name="Inicio67" localSheetId="137">#REF!</definedName>
    <definedName name="Inicio67" localSheetId="138">#REF!</definedName>
    <definedName name="Inicio67" localSheetId="139">#REF!</definedName>
    <definedName name="Inicio67" localSheetId="142">#REF!</definedName>
    <definedName name="Inicio68" localSheetId="144">#REF!</definedName>
    <definedName name="Inicio68" localSheetId="145">#REF!</definedName>
    <definedName name="Inicio68" localSheetId="146">#REF!</definedName>
    <definedName name="Inicio68" localSheetId="148">#REF!</definedName>
    <definedName name="Inicio68" localSheetId="149">#REF!</definedName>
    <definedName name="Inicio68" localSheetId="150">#REF!</definedName>
    <definedName name="Inicio68" localSheetId="151">#REF!</definedName>
    <definedName name="Inicio68" localSheetId="18">#REF!</definedName>
    <definedName name="Inicio68" localSheetId="19">#REF!</definedName>
    <definedName name="Inicio68" localSheetId="20">#REF!</definedName>
    <definedName name="Inicio68" localSheetId="21">#REF!</definedName>
    <definedName name="Inicio68" localSheetId="22">#REF!</definedName>
    <definedName name="Inicio68" localSheetId="23">#REF!</definedName>
    <definedName name="Inicio68" localSheetId="24">#REF!</definedName>
    <definedName name="Inicio68" localSheetId="25">#REF!</definedName>
    <definedName name="Inicio68" localSheetId="26">#REF!</definedName>
    <definedName name="Inicio68" localSheetId="27">#REF!</definedName>
    <definedName name="Inicio68" localSheetId="28">#REF!</definedName>
    <definedName name="Inicio68" localSheetId="30">#REF!</definedName>
    <definedName name="Inicio68" localSheetId="3">#REF!</definedName>
    <definedName name="Inicio68" localSheetId="4">#REF!</definedName>
    <definedName name="Inicio68" localSheetId="34">#REF!</definedName>
    <definedName name="Inicio68" localSheetId="35">#REF!</definedName>
    <definedName name="Inicio68" localSheetId="38">#REF!</definedName>
    <definedName name="Inicio68" localSheetId="39">#REF!</definedName>
    <definedName name="Inicio68" localSheetId="40">#REF!</definedName>
    <definedName name="Inicio68" localSheetId="41">#REF!</definedName>
    <definedName name="Inicio68" localSheetId="42">#REF!</definedName>
    <definedName name="Inicio68" localSheetId="44">#REF!</definedName>
    <definedName name="Inicio68" localSheetId="46">#REF!</definedName>
    <definedName name="Inicio68" localSheetId="47">#REF!</definedName>
    <definedName name="Inicio68" localSheetId="5">#REF!</definedName>
    <definedName name="Inicio68" localSheetId="49">#REF!</definedName>
    <definedName name="Inicio68" localSheetId="50">#REF!</definedName>
    <definedName name="Inicio68" localSheetId="53">#REF!</definedName>
    <definedName name="Inicio68" localSheetId="54">#REF!</definedName>
    <definedName name="Inicio68" localSheetId="56">#REF!</definedName>
    <definedName name="Inicio68" localSheetId="59">#REF!</definedName>
    <definedName name="Inicio68" localSheetId="60">#REF!</definedName>
    <definedName name="Inicio68" localSheetId="61">#REF!</definedName>
    <definedName name="Inicio68" localSheetId="62">#REF!</definedName>
    <definedName name="Inicio68" localSheetId="63">#REF!</definedName>
    <definedName name="Inicio68" localSheetId="64">#REF!</definedName>
    <definedName name="Inicio68" localSheetId="65">#REF!</definedName>
    <definedName name="Inicio68" localSheetId="66">#REF!</definedName>
    <definedName name="Inicio68" localSheetId="7">#REF!</definedName>
    <definedName name="Inicio68" localSheetId="8">#REF!</definedName>
    <definedName name="Inicio68" localSheetId="67">#REF!</definedName>
    <definedName name="Inicio68" localSheetId="68">#REF!</definedName>
    <definedName name="Inicio68" localSheetId="74">'Tabla 46'!$I$1</definedName>
    <definedName name="Inicio68" localSheetId="77">#REF!</definedName>
    <definedName name="Inicio68" localSheetId="10">#REF!</definedName>
    <definedName name="Inicio68" localSheetId="79">#REF!</definedName>
    <definedName name="Inicio68" localSheetId="80">#REF!</definedName>
    <definedName name="Inicio68" localSheetId="81">#REF!</definedName>
    <definedName name="Inicio68" localSheetId="82">#REF!</definedName>
    <definedName name="Inicio68" localSheetId="83">#REF!</definedName>
    <definedName name="Inicio68" localSheetId="84">#REF!</definedName>
    <definedName name="Inicio68" localSheetId="85">#REF!</definedName>
    <definedName name="Inicio68" localSheetId="86">#REF!</definedName>
    <definedName name="Inicio68" localSheetId="87">#REF!</definedName>
    <definedName name="Inicio68" localSheetId="88">#REF!</definedName>
    <definedName name="Inicio68" localSheetId="89">#REF!</definedName>
    <definedName name="Inicio68" localSheetId="90">#REF!</definedName>
    <definedName name="Inicio68" localSheetId="91">#REF!</definedName>
    <definedName name="Inicio68" localSheetId="92">#REF!</definedName>
    <definedName name="Inicio68" localSheetId="93">#REF!</definedName>
    <definedName name="Inicio68" localSheetId="12">#REF!</definedName>
    <definedName name="Inicio68" localSheetId="94">#REF!</definedName>
    <definedName name="Inicio68" localSheetId="95">#REF!</definedName>
    <definedName name="Inicio68" localSheetId="96">#REF!</definedName>
    <definedName name="Inicio68" localSheetId="97">#REF!</definedName>
    <definedName name="Inicio68" localSheetId="98">#REF!</definedName>
    <definedName name="Inicio68" localSheetId="99">#REF!</definedName>
    <definedName name="Inicio68" localSheetId="100">#REF!</definedName>
    <definedName name="Inicio68" localSheetId="101">#REF!</definedName>
    <definedName name="Inicio68" localSheetId="102">#REF!</definedName>
    <definedName name="Inicio68" localSheetId="103">#REF!</definedName>
    <definedName name="Inicio68" localSheetId="104">#REF!</definedName>
    <definedName name="Inicio68" localSheetId="105">#REF!</definedName>
    <definedName name="Inicio68" localSheetId="126">#REF!</definedName>
    <definedName name="Inicio68" localSheetId="127">#REF!</definedName>
    <definedName name="Inicio68" localSheetId="128">#REF!</definedName>
    <definedName name="Inicio68" localSheetId="129">#REF!</definedName>
    <definedName name="Inicio68" localSheetId="131">#REF!</definedName>
    <definedName name="Inicio68" localSheetId="133">#REF!</definedName>
    <definedName name="Inicio68" localSheetId="135">#REF!</definedName>
    <definedName name="Inicio68" localSheetId="137">#REF!</definedName>
    <definedName name="Inicio68" localSheetId="138">#REF!</definedName>
    <definedName name="Inicio68" localSheetId="139">#REF!</definedName>
    <definedName name="Inicio68" localSheetId="142">#REF!</definedName>
    <definedName name="Inicio69" localSheetId="144">#REF!</definedName>
    <definedName name="Inicio69" localSheetId="145">#REF!</definedName>
    <definedName name="Inicio69" localSheetId="146">#REF!</definedName>
    <definedName name="Inicio69" localSheetId="148">#REF!</definedName>
    <definedName name="Inicio69" localSheetId="149">#REF!</definedName>
    <definedName name="Inicio69" localSheetId="150">#REF!</definedName>
    <definedName name="Inicio69" localSheetId="151">#REF!</definedName>
    <definedName name="Inicio69" localSheetId="18">#REF!</definedName>
    <definedName name="Inicio69" localSheetId="19">#REF!</definedName>
    <definedName name="Inicio69" localSheetId="20">#REF!</definedName>
    <definedName name="Inicio69" localSheetId="21">#REF!</definedName>
    <definedName name="Inicio69" localSheetId="22">#REF!</definedName>
    <definedName name="Inicio69" localSheetId="23">#REF!</definedName>
    <definedName name="Inicio69" localSheetId="24">#REF!</definedName>
    <definedName name="Inicio69" localSheetId="25">#REF!</definedName>
    <definedName name="Inicio69" localSheetId="26">#REF!</definedName>
    <definedName name="Inicio69" localSheetId="27">#REF!</definedName>
    <definedName name="Inicio69" localSheetId="28">#REF!</definedName>
    <definedName name="Inicio69" localSheetId="30">#REF!</definedName>
    <definedName name="Inicio69" localSheetId="3">#REF!</definedName>
    <definedName name="Inicio69" localSheetId="4">#REF!</definedName>
    <definedName name="Inicio69" localSheetId="34">#REF!</definedName>
    <definedName name="Inicio69" localSheetId="35">#REF!</definedName>
    <definedName name="Inicio69" localSheetId="38">#REF!</definedName>
    <definedName name="Inicio69" localSheetId="39">#REF!</definedName>
    <definedName name="Inicio69" localSheetId="40">#REF!</definedName>
    <definedName name="Inicio69" localSheetId="41">#REF!</definedName>
    <definedName name="Inicio69" localSheetId="42">#REF!</definedName>
    <definedName name="Inicio69" localSheetId="44">#REF!</definedName>
    <definedName name="Inicio69" localSheetId="46">#REF!</definedName>
    <definedName name="Inicio69" localSheetId="47">#REF!</definedName>
    <definedName name="Inicio69" localSheetId="5">#REF!</definedName>
    <definedName name="Inicio69" localSheetId="49">#REF!</definedName>
    <definedName name="Inicio69" localSheetId="50">#REF!</definedName>
    <definedName name="Inicio69" localSheetId="53">#REF!</definedName>
    <definedName name="Inicio69" localSheetId="54">#REF!</definedName>
    <definedName name="Inicio69" localSheetId="56">#REF!</definedName>
    <definedName name="Inicio69" localSheetId="59">#REF!</definedName>
    <definedName name="Inicio69" localSheetId="60">#REF!</definedName>
    <definedName name="Inicio69" localSheetId="61">#REF!</definedName>
    <definedName name="Inicio69" localSheetId="62">#REF!</definedName>
    <definedName name="Inicio69" localSheetId="63">#REF!</definedName>
    <definedName name="Inicio69" localSheetId="64">#REF!</definedName>
    <definedName name="Inicio69" localSheetId="65">#REF!</definedName>
    <definedName name="Inicio69" localSheetId="66">#REF!</definedName>
    <definedName name="Inicio69" localSheetId="7">#REF!</definedName>
    <definedName name="Inicio69" localSheetId="8">#REF!</definedName>
    <definedName name="Inicio69" localSheetId="67">#REF!</definedName>
    <definedName name="Inicio69" localSheetId="68">#REF!</definedName>
    <definedName name="Inicio69" localSheetId="75">'Tabla 47'!$I$1</definedName>
    <definedName name="Inicio69" localSheetId="77">#REF!</definedName>
    <definedName name="Inicio69" localSheetId="10">#REF!</definedName>
    <definedName name="Inicio69" localSheetId="79">#REF!</definedName>
    <definedName name="Inicio69" localSheetId="80">#REF!</definedName>
    <definedName name="Inicio69" localSheetId="81">#REF!</definedName>
    <definedName name="Inicio69" localSheetId="82">#REF!</definedName>
    <definedName name="Inicio69" localSheetId="83">#REF!</definedName>
    <definedName name="Inicio69" localSheetId="84">#REF!</definedName>
    <definedName name="Inicio69" localSheetId="85">#REF!</definedName>
    <definedName name="Inicio69" localSheetId="86">#REF!</definedName>
    <definedName name="Inicio69" localSheetId="87">#REF!</definedName>
    <definedName name="Inicio69" localSheetId="88">#REF!</definedName>
    <definedName name="Inicio69" localSheetId="89">#REF!</definedName>
    <definedName name="Inicio69" localSheetId="90">#REF!</definedName>
    <definedName name="Inicio69" localSheetId="91">#REF!</definedName>
    <definedName name="Inicio69" localSheetId="92">#REF!</definedName>
    <definedName name="Inicio69" localSheetId="93">#REF!</definedName>
    <definedName name="Inicio69" localSheetId="12">#REF!</definedName>
    <definedName name="Inicio69" localSheetId="94">#REF!</definedName>
    <definedName name="Inicio69" localSheetId="95">#REF!</definedName>
    <definedName name="Inicio69" localSheetId="96">#REF!</definedName>
    <definedName name="Inicio69" localSheetId="97">#REF!</definedName>
    <definedName name="Inicio69" localSheetId="98">#REF!</definedName>
    <definedName name="Inicio69" localSheetId="99">#REF!</definedName>
    <definedName name="Inicio69" localSheetId="100">#REF!</definedName>
    <definedName name="Inicio69" localSheetId="101">#REF!</definedName>
    <definedName name="Inicio69" localSheetId="102">#REF!</definedName>
    <definedName name="Inicio69" localSheetId="103">#REF!</definedName>
    <definedName name="Inicio69" localSheetId="104">#REF!</definedName>
    <definedName name="Inicio69" localSheetId="105">#REF!</definedName>
    <definedName name="Inicio69" localSheetId="126">#REF!</definedName>
    <definedName name="Inicio69" localSheetId="127">#REF!</definedName>
    <definedName name="Inicio69" localSheetId="128">#REF!</definedName>
    <definedName name="Inicio69" localSheetId="129">#REF!</definedName>
    <definedName name="Inicio69" localSheetId="131">#REF!</definedName>
    <definedName name="Inicio69" localSheetId="133">#REF!</definedName>
    <definedName name="Inicio69" localSheetId="135">#REF!</definedName>
    <definedName name="Inicio69" localSheetId="137">#REF!</definedName>
    <definedName name="Inicio69" localSheetId="138">#REF!</definedName>
    <definedName name="Inicio69" localSheetId="139">#REF!</definedName>
    <definedName name="Inicio69" localSheetId="142">#REF!</definedName>
    <definedName name="Inicio70" localSheetId="144">#REF!</definedName>
    <definedName name="Inicio70" localSheetId="145">#REF!</definedName>
    <definedName name="Inicio70" localSheetId="146">#REF!</definedName>
    <definedName name="Inicio70" localSheetId="148">#REF!</definedName>
    <definedName name="Inicio70" localSheetId="149">#REF!</definedName>
    <definedName name="Inicio70" localSheetId="150">#REF!</definedName>
    <definedName name="Inicio70" localSheetId="151">#REF!</definedName>
    <definedName name="Inicio70" localSheetId="18">#REF!</definedName>
    <definedName name="Inicio70" localSheetId="19">#REF!</definedName>
    <definedName name="Inicio70" localSheetId="20">#REF!</definedName>
    <definedName name="Inicio70" localSheetId="21">#REF!</definedName>
    <definedName name="Inicio70" localSheetId="22">#REF!</definedName>
    <definedName name="Inicio70" localSheetId="23">#REF!</definedName>
    <definedName name="Inicio70" localSheetId="24">#REF!</definedName>
    <definedName name="Inicio70" localSheetId="25">#REF!</definedName>
    <definedName name="Inicio70" localSheetId="26">#REF!</definedName>
    <definedName name="Inicio70" localSheetId="27">#REF!</definedName>
    <definedName name="Inicio70" localSheetId="28">#REF!</definedName>
    <definedName name="Inicio70" localSheetId="30">#REF!</definedName>
    <definedName name="Inicio70" localSheetId="3">#REF!</definedName>
    <definedName name="Inicio70" localSheetId="4">#REF!</definedName>
    <definedName name="Inicio70" localSheetId="34">#REF!</definedName>
    <definedName name="Inicio70" localSheetId="35">#REF!</definedName>
    <definedName name="Inicio70" localSheetId="38">#REF!</definedName>
    <definedName name="Inicio70" localSheetId="39">#REF!</definedName>
    <definedName name="Inicio70" localSheetId="40">#REF!</definedName>
    <definedName name="Inicio70" localSheetId="41">#REF!</definedName>
    <definedName name="Inicio70" localSheetId="42">#REF!</definedName>
    <definedName name="Inicio70" localSheetId="44">#REF!</definedName>
    <definedName name="Inicio70" localSheetId="47">#REF!</definedName>
    <definedName name="Inicio70" localSheetId="5">#REF!</definedName>
    <definedName name="Inicio70" localSheetId="49">#REF!</definedName>
    <definedName name="Inicio70" localSheetId="50">#REF!</definedName>
    <definedName name="Inicio70" localSheetId="53">#REF!</definedName>
    <definedName name="Inicio70" localSheetId="54">#REF!</definedName>
    <definedName name="Inicio70" localSheetId="56">#REF!</definedName>
    <definedName name="Inicio70" localSheetId="59">#REF!</definedName>
    <definedName name="Inicio70" localSheetId="60">#REF!</definedName>
    <definedName name="Inicio70" localSheetId="61">#REF!</definedName>
    <definedName name="Inicio70" localSheetId="62">#REF!</definedName>
    <definedName name="Inicio70" localSheetId="63">#REF!</definedName>
    <definedName name="Inicio70" localSheetId="64">#REF!</definedName>
    <definedName name="Inicio70" localSheetId="65">#REF!</definedName>
    <definedName name="Inicio70" localSheetId="66">#REF!</definedName>
    <definedName name="Inicio70" localSheetId="7">#REF!</definedName>
    <definedName name="Inicio70" localSheetId="8">#REF!</definedName>
    <definedName name="Inicio70" localSheetId="67">#REF!</definedName>
    <definedName name="Inicio70" localSheetId="68">#REF!</definedName>
    <definedName name="Inicio70" localSheetId="76">'Tabla 48'!$I$1</definedName>
    <definedName name="Inicio70" localSheetId="77">#REF!</definedName>
    <definedName name="Inicio70" localSheetId="10">#REF!</definedName>
    <definedName name="Inicio70" localSheetId="79">#REF!</definedName>
    <definedName name="Inicio70" localSheetId="80">#REF!</definedName>
    <definedName name="Inicio70" localSheetId="81">#REF!</definedName>
    <definedName name="Inicio70" localSheetId="82">#REF!</definedName>
    <definedName name="Inicio70" localSheetId="83">#REF!</definedName>
    <definedName name="Inicio70" localSheetId="84">#REF!</definedName>
    <definedName name="Inicio70" localSheetId="85">#REF!</definedName>
    <definedName name="Inicio70" localSheetId="86">#REF!</definedName>
    <definedName name="Inicio70" localSheetId="87">#REF!</definedName>
    <definedName name="Inicio70" localSheetId="88">#REF!</definedName>
    <definedName name="Inicio70" localSheetId="89">#REF!</definedName>
    <definedName name="Inicio70" localSheetId="90">#REF!</definedName>
    <definedName name="Inicio70" localSheetId="91">#REF!</definedName>
    <definedName name="Inicio70" localSheetId="92">#REF!</definedName>
    <definedName name="Inicio70" localSheetId="93">#REF!</definedName>
    <definedName name="Inicio70" localSheetId="12">#REF!</definedName>
    <definedName name="Inicio70" localSheetId="94">#REF!</definedName>
    <definedName name="Inicio70" localSheetId="95">#REF!</definedName>
    <definedName name="Inicio70" localSheetId="96">#REF!</definedName>
    <definedName name="Inicio70" localSheetId="97">#REF!</definedName>
    <definedName name="Inicio70" localSheetId="98">#REF!</definedName>
    <definedName name="Inicio70" localSheetId="99">#REF!</definedName>
    <definedName name="Inicio70" localSheetId="100">#REF!</definedName>
    <definedName name="Inicio70" localSheetId="101">#REF!</definedName>
    <definedName name="Inicio70" localSheetId="102">#REF!</definedName>
    <definedName name="Inicio70" localSheetId="103">#REF!</definedName>
    <definedName name="Inicio70" localSheetId="104">#REF!</definedName>
    <definedName name="Inicio70" localSheetId="105">#REF!</definedName>
    <definedName name="Inicio70" localSheetId="126">#REF!</definedName>
    <definedName name="Inicio70" localSheetId="127">#REF!</definedName>
    <definedName name="Inicio70" localSheetId="128">#REF!</definedName>
    <definedName name="Inicio70" localSheetId="129">#REF!</definedName>
    <definedName name="Inicio70" localSheetId="131">#REF!</definedName>
    <definedName name="Inicio70" localSheetId="133">#REF!</definedName>
    <definedName name="Inicio70" localSheetId="135">#REF!</definedName>
    <definedName name="Inicio70" localSheetId="137">#REF!</definedName>
    <definedName name="Inicio70" localSheetId="138">#REF!</definedName>
    <definedName name="Inicio70" localSheetId="139">#REF!</definedName>
    <definedName name="Inicio70" localSheetId="142">#REF!</definedName>
    <definedName name="Inicio73" localSheetId="1">'[16]Tabla 49'!#REF!</definedName>
    <definedName name="Inicio73" localSheetId="2">'[16]Tabla 49'!#REF!</definedName>
    <definedName name="Inicio73" localSheetId="150">'[16]Tabla 49'!#REF!</definedName>
    <definedName name="Inicio73" localSheetId="21">'[16]Tabla 49'!#REF!</definedName>
    <definedName name="Inicio73" localSheetId="22">'[16]Tabla 49'!#REF!</definedName>
    <definedName name="Inicio73" localSheetId="23">'[16]Tabla 49'!#REF!</definedName>
    <definedName name="Inicio73" localSheetId="26">'[16]Tabla 49'!#REF!</definedName>
    <definedName name="Inicio73" localSheetId="27">'[16]Tabla 49'!#REF!</definedName>
    <definedName name="Inicio73" localSheetId="28">'[16]Tabla 49'!#REF!</definedName>
    <definedName name="Inicio73" localSheetId="3">'[16]Tabla 49'!#REF!</definedName>
    <definedName name="Inicio73" localSheetId="4">'[16]Tabla 49'!#REF!</definedName>
    <definedName name="Inicio73" localSheetId="46">'[16]Tabla 49'!#REF!</definedName>
    <definedName name="Inicio73" localSheetId="47">'[16]Tabla 49'!#REF!</definedName>
    <definedName name="Inicio73" localSheetId="50">'[17]Tabla 49'!#REF!</definedName>
    <definedName name="Inicio73" localSheetId="52">'[16]Tabla 49'!#REF!</definedName>
    <definedName name="Inicio73" localSheetId="56">'[16]Tabla 49'!#REF!</definedName>
    <definedName name="Inicio73" localSheetId="7">'[16]Tabla 49'!#REF!</definedName>
    <definedName name="Inicio73" localSheetId="8">'[16]Tabla 49'!#REF!</definedName>
    <definedName name="Inicio73" localSheetId="69">'[16]Tabla 49'!#REF!</definedName>
    <definedName name="Inicio73" localSheetId="70">'[16]Tabla 49'!#REF!</definedName>
    <definedName name="Inicio73" localSheetId="71">'[16]Tabla 49'!#REF!</definedName>
    <definedName name="Inicio73" localSheetId="72">'[16]Tabla 49'!#REF!</definedName>
    <definedName name="Inicio73" localSheetId="73">'[16]Tabla 49'!#REF!</definedName>
    <definedName name="Inicio73" localSheetId="74">'[16]Tabla 49'!#REF!</definedName>
    <definedName name="Inicio73" localSheetId="75">'[16]Tabla 49'!#REF!</definedName>
    <definedName name="Inicio73" localSheetId="76">'[16]Tabla 49'!#REF!</definedName>
    <definedName name="Inicio73" localSheetId="77">'[16]Tabla 49'!#REF!</definedName>
    <definedName name="Inicio73" localSheetId="78">'[16]Tabla 49'!#REF!</definedName>
    <definedName name="Inicio73" localSheetId="79">'[16]Tabla 49'!#REF!</definedName>
    <definedName name="Inicio73" localSheetId="80">'[16]Tabla 49'!#REF!</definedName>
    <definedName name="Inicio73" localSheetId="81">'[16]Tabla 49'!#REF!</definedName>
    <definedName name="Inicio73" localSheetId="82">'[16]Tabla 49'!#REF!</definedName>
    <definedName name="Inicio73" localSheetId="83">'[16]Tabla 49'!#REF!</definedName>
    <definedName name="Inicio73" localSheetId="85">'[16]Tabla 49'!#REF!</definedName>
    <definedName name="Inicio73" localSheetId="87">'[16]Tabla 49'!#REF!</definedName>
    <definedName name="Inicio73" localSheetId="89">'[16]Tabla 49'!#REF!</definedName>
    <definedName name="Inicio73" localSheetId="90">'[16]Tabla 49'!#REF!</definedName>
    <definedName name="Inicio73" localSheetId="91">'[16]Tabla 49'!#REF!</definedName>
    <definedName name="Inicio73" localSheetId="92">'[16]Tabla 49'!#REF!</definedName>
    <definedName name="Inicio73" localSheetId="93">'[16]Tabla 49'!#REF!</definedName>
    <definedName name="Inicio73" localSheetId="94">'[16]Tabla 49'!#REF!</definedName>
    <definedName name="Inicio73" localSheetId="95">'[16]Tabla 49'!#REF!</definedName>
    <definedName name="Inicio73" localSheetId="96">'[16]Tabla 49'!#REF!</definedName>
    <definedName name="Inicio73" localSheetId="97">'[16]Tabla 49'!#REF!</definedName>
    <definedName name="Inicio73" localSheetId="98">'[16]Tabla 49'!#REF!</definedName>
    <definedName name="Inicio73" localSheetId="99">'[16]Tabla 49'!#REF!</definedName>
    <definedName name="Inicio73" localSheetId="100">'[16]Tabla 49'!#REF!</definedName>
    <definedName name="Inicio73" localSheetId="101">'[16]Tabla 49'!#REF!</definedName>
    <definedName name="Inicio73" localSheetId="102">'[16]Tabla 49'!#REF!</definedName>
    <definedName name="Inicio73" localSheetId="103">'[16]Tabla 49'!#REF!</definedName>
    <definedName name="Inicio73" localSheetId="104">'[16]Tabla 49'!#REF!</definedName>
    <definedName name="Inicio73" localSheetId="105">'[16]Tabla 49'!#REF!</definedName>
    <definedName name="Inicio73" localSheetId="107">'[16]Tabla 49'!#REF!</definedName>
    <definedName name="Inicio73" localSheetId="109">'[16]Tabla 49'!#REF!</definedName>
    <definedName name="Inicio73" localSheetId="111">'[16]Tabla 49'!#REF!</definedName>
    <definedName name="Inicio73" localSheetId="13">'[16]Tabla 49'!#REF!</definedName>
    <definedName name="Inicio73" localSheetId="139">'[16]Tabla 49'!#REF!</definedName>
    <definedName name="Inicio73" localSheetId="141">'[16]Tabla 49'!#REF!</definedName>
    <definedName name="Inicio73">'[16]Tabla 49'!#REF!</definedName>
    <definedName name="Inicio75" localSheetId="1">#REF!</definedName>
    <definedName name="Inicio75" localSheetId="144">#REF!</definedName>
    <definedName name="Inicio75" localSheetId="145">#REF!</definedName>
    <definedName name="Inicio75" localSheetId="146">#REF!</definedName>
    <definedName name="Inicio75" localSheetId="148">#REF!</definedName>
    <definedName name="Inicio75" localSheetId="149">#REF!</definedName>
    <definedName name="Inicio75" localSheetId="150">#REF!</definedName>
    <definedName name="Inicio75" localSheetId="151">#REF!</definedName>
    <definedName name="Inicio75" localSheetId="18">#REF!</definedName>
    <definedName name="Inicio75" localSheetId="19">#REF!</definedName>
    <definedName name="Inicio75" localSheetId="20">#REF!</definedName>
    <definedName name="Inicio75" localSheetId="21">#REF!</definedName>
    <definedName name="Inicio75" localSheetId="22">#REF!</definedName>
    <definedName name="Inicio75" localSheetId="23">#REF!</definedName>
    <definedName name="Inicio75" localSheetId="24">#REF!</definedName>
    <definedName name="Inicio75" localSheetId="25">#REF!</definedName>
    <definedName name="Inicio75" localSheetId="26">#REF!</definedName>
    <definedName name="Inicio75" localSheetId="27">#REF!</definedName>
    <definedName name="Inicio75" localSheetId="28">#REF!</definedName>
    <definedName name="Inicio75" localSheetId="29">#REF!</definedName>
    <definedName name="Inicio75" localSheetId="30">#REF!</definedName>
    <definedName name="Inicio75" localSheetId="31">#REF!</definedName>
    <definedName name="Inicio75" localSheetId="32">#REF!</definedName>
    <definedName name="Inicio75" localSheetId="33">#REF!</definedName>
    <definedName name="Inicio75" localSheetId="3">#REF!</definedName>
    <definedName name="Inicio75" localSheetId="4">#REF!</definedName>
    <definedName name="Inicio75" localSheetId="34">#REF!</definedName>
    <definedName name="Inicio75" localSheetId="35">#REF!</definedName>
    <definedName name="Inicio75" localSheetId="37">#REF!</definedName>
    <definedName name="Inicio75" localSheetId="38">#REF!</definedName>
    <definedName name="Inicio75" localSheetId="39">#REF!</definedName>
    <definedName name="Inicio75" localSheetId="40">#REF!</definedName>
    <definedName name="Inicio75" localSheetId="41">#REF!</definedName>
    <definedName name="Inicio75" localSheetId="42">#REF!</definedName>
    <definedName name="Inicio75" localSheetId="44">#REF!</definedName>
    <definedName name="Inicio75" localSheetId="46">#REF!</definedName>
    <definedName name="Inicio75" localSheetId="47">#REF!</definedName>
    <definedName name="Inicio75" localSheetId="48">#REF!</definedName>
    <definedName name="Inicio75" localSheetId="5">#REF!</definedName>
    <definedName name="Inicio75" localSheetId="6">#REF!</definedName>
    <definedName name="Inicio75" localSheetId="49">#REF!</definedName>
    <definedName name="Inicio75" localSheetId="50">#REF!</definedName>
    <definedName name="Inicio75" localSheetId="52">#REF!</definedName>
    <definedName name="Inicio75" localSheetId="53">#REF!</definedName>
    <definedName name="Inicio75" localSheetId="54">#REF!</definedName>
    <definedName name="Inicio75" localSheetId="56">#REF!</definedName>
    <definedName name="Inicio75" localSheetId="59">#REF!</definedName>
    <definedName name="Inicio75" localSheetId="60">#REF!</definedName>
    <definedName name="Inicio75" localSheetId="61">#REF!</definedName>
    <definedName name="Inicio75" localSheetId="62">#REF!</definedName>
    <definedName name="Inicio75" localSheetId="63">#REF!</definedName>
    <definedName name="Inicio75" localSheetId="64">#REF!</definedName>
    <definedName name="Inicio75" localSheetId="65">#REF!</definedName>
    <definedName name="Inicio75" localSheetId="66">#REF!</definedName>
    <definedName name="Inicio75" localSheetId="7">#REF!</definedName>
    <definedName name="Inicio75" localSheetId="8">#REF!</definedName>
    <definedName name="Inicio75" localSheetId="67">#REF!</definedName>
    <definedName name="Inicio75" localSheetId="68">#REF!</definedName>
    <definedName name="Inicio75" localSheetId="69">#REF!</definedName>
    <definedName name="Inicio75" localSheetId="70">#REF!</definedName>
    <definedName name="Inicio75" localSheetId="71">#REF!</definedName>
    <definedName name="Inicio75" localSheetId="72">#REF!</definedName>
    <definedName name="Inicio75" localSheetId="73">#REF!</definedName>
    <definedName name="Inicio75" localSheetId="74">#REF!</definedName>
    <definedName name="Inicio75" localSheetId="75">#REF!</definedName>
    <definedName name="Inicio75" localSheetId="76">#REF!</definedName>
    <definedName name="Inicio75" localSheetId="77">#REF!</definedName>
    <definedName name="Inicio75" localSheetId="9">#REF!</definedName>
    <definedName name="Inicio75" localSheetId="10">#REF!</definedName>
    <definedName name="Inicio75" localSheetId="78">#REF!</definedName>
    <definedName name="Inicio75" localSheetId="79">#REF!</definedName>
    <definedName name="Inicio75" localSheetId="80">#REF!</definedName>
    <definedName name="Inicio75" localSheetId="81">#REF!</definedName>
    <definedName name="Inicio75" localSheetId="82">#REF!</definedName>
    <definedName name="Inicio75" localSheetId="83">#REF!</definedName>
    <definedName name="Inicio75" localSheetId="84">#REF!</definedName>
    <definedName name="Inicio75" localSheetId="85">#REF!</definedName>
    <definedName name="Inicio75" localSheetId="86">#REF!</definedName>
    <definedName name="Inicio75" localSheetId="87">#REF!</definedName>
    <definedName name="Inicio75" localSheetId="88">#REF!</definedName>
    <definedName name="Inicio75" localSheetId="89">#REF!</definedName>
    <definedName name="Inicio75" localSheetId="90">#REF!</definedName>
    <definedName name="Inicio75" localSheetId="91">#REF!</definedName>
    <definedName name="Inicio75" localSheetId="92">#REF!</definedName>
    <definedName name="Inicio75" localSheetId="93">#REF!</definedName>
    <definedName name="Inicio75" localSheetId="11">#REF!</definedName>
    <definedName name="Inicio75" localSheetId="12">#REF!</definedName>
    <definedName name="Inicio75" localSheetId="94">#REF!</definedName>
    <definedName name="Inicio75" localSheetId="95">#REF!</definedName>
    <definedName name="Inicio75" localSheetId="96">#REF!</definedName>
    <definedName name="Inicio75" localSheetId="97">#REF!</definedName>
    <definedName name="Inicio75" localSheetId="98">#REF!</definedName>
    <definedName name="Inicio75" localSheetId="99">#REF!</definedName>
    <definedName name="Inicio75" localSheetId="100">#REF!</definedName>
    <definedName name="Inicio75" localSheetId="101">#REF!</definedName>
    <definedName name="Inicio75" localSheetId="102">#REF!</definedName>
    <definedName name="Inicio75" localSheetId="103">#REF!</definedName>
    <definedName name="Inicio75" localSheetId="104">#REF!</definedName>
    <definedName name="Inicio75" localSheetId="105">#REF!</definedName>
    <definedName name="Inicio75" localSheetId="107">#REF!</definedName>
    <definedName name="Inicio75" localSheetId="109">#REF!</definedName>
    <definedName name="Inicio75" localSheetId="111">#REF!</definedName>
    <definedName name="Inicio75" localSheetId="112">#REF!</definedName>
    <definedName name="Inicio75" localSheetId="13">#REF!</definedName>
    <definedName name="Inicio75" localSheetId="116">#REF!</definedName>
    <definedName name="Inicio75" localSheetId="125">#REF!</definedName>
    <definedName name="Inicio75" localSheetId="126">#REF!</definedName>
    <definedName name="Inicio75" localSheetId="127">#REF!</definedName>
    <definedName name="Inicio75" localSheetId="128">#REF!</definedName>
    <definedName name="Inicio75" localSheetId="129">#REF!</definedName>
    <definedName name="Inicio75" localSheetId="131">#REF!</definedName>
    <definedName name="Inicio75" localSheetId="133">#REF!</definedName>
    <definedName name="Inicio75" localSheetId="135">#REF!</definedName>
    <definedName name="Inicio75" localSheetId="137">#REF!</definedName>
    <definedName name="Inicio75" localSheetId="138">#REF!</definedName>
    <definedName name="Inicio75" localSheetId="139">#REF!</definedName>
    <definedName name="Inicio75" localSheetId="141">#REF!</definedName>
    <definedName name="Inicio75" localSheetId="142">#REF!</definedName>
    <definedName name="Inicio76" localSheetId="1">#REF!</definedName>
    <definedName name="Inicio76" localSheetId="144">#REF!</definedName>
    <definedName name="Inicio76" localSheetId="145">#REF!</definedName>
    <definedName name="Inicio76" localSheetId="146">#REF!</definedName>
    <definedName name="Inicio76" localSheetId="148">#REF!</definedName>
    <definedName name="Inicio76" localSheetId="149">#REF!</definedName>
    <definedName name="Inicio76" localSheetId="150">#REF!</definedName>
    <definedName name="Inicio76" localSheetId="151">#REF!</definedName>
    <definedName name="Inicio76" localSheetId="18">#REF!</definedName>
    <definedName name="Inicio76" localSheetId="19">#REF!</definedName>
    <definedName name="Inicio76" localSheetId="20">#REF!</definedName>
    <definedName name="Inicio76" localSheetId="21">#REF!</definedName>
    <definedName name="Inicio76" localSheetId="22">#REF!</definedName>
    <definedName name="Inicio76" localSheetId="23">#REF!</definedName>
    <definedName name="Inicio76" localSheetId="24">#REF!</definedName>
    <definedName name="Inicio76" localSheetId="25">#REF!</definedName>
    <definedName name="Inicio76" localSheetId="26">#REF!</definedName>
    <definedName name="Inicio76" localSheetId="27">#REF!</definedName>
    <definedName name="Inicio76" localSheetId="28">#REF!</definedName>
    <definedName name="Inicio76" localSheetId="29">#REF!</definedName>
    <definedName name="Inicio76" localSheetId="30">#REF!</definedName>
    <definedName name="Inicio76" localSheetId="31">#REF!</definedName>
    <definedName name="Inicio76" localSheetId="32">#REF!</definedName>
    <definedName name="Inicio76" localSheetId="33">#REF!</definedName>
    <definedName name="Inicio76" localSheetId="3">#REF!</definedName>
    <definedName name="Inicio76" localSheetId="4">#REF!</definedName>
    <definedName name="Inicio76" localSheetId="34">#REF!</definedName>
    <definedName name="Inicio76" localSheetId="35">#REF!</definedName>
    <definedName name="Inicio76" localSheetId="37">#REF!</definedName>
    <definedName name="Inicio76" localSheetId="38">#REF!</definedName>
    <definedName name="Inicio76" localSheetId="39">#REF!</definedName>
    <definedName name="Inicio76" localSheetId="40">#REF!</definedName>
    <definedName name="Inicio76" localSheetId="41">#REF!</definedName>
    <definedName name="Inicio76" localSheetId="42">#REF!</definedName>
    <definedName name="Inicio76" localSheetId="44">#REF!</definedName>
    <definedName name="Inicio76" localSheetId="46">#REF!</definedName>
    <definedName name="Inicio76" localSheetId="47">#REF!</definedName>
    <definedName name="Inicio76" localSheetId="48">#REF!</definedName>
    <definedName name="Inicio76" localSheetId="5">#REF!</definedName>
    <definedName name="Inicio76" localSheetId="6">#REF!</definedName>
    <definedName name="Inicio76" localSheetId="49">#REF!</definedName>
    <definedName name="Inicio76" localSheetId="50">#REF!</definedName>
    <definedName name="Inicio76" localSheetId="52">#REF!</definedName>
    <definedName name="Inicio76" localSheetId="53">#REF!</definedName>
    <definedName name="Inicio76" localSheetId="54">#REF!</definedName>
    <definedName name="Inicio76" localSheetId="56">#REF!</definedName>
    <definedName name="Inicio76" localSheetId="59">#REF!</definedName>
    <definedName name="Inicio76" localSheetId="60">#REF!</definedName>
    <definedName name="Inicio76" localSheetId="61">#REF!</definedName>
    <definedName name="Inicio76" localSheetId="62">#REF!</definedName>
    <definedName name="Inicio76" localSheetId="63">#REF!</definedName>
    <definedName name="Inicio76" localSheetId="64">#REF!</definedName>
    <definedName name="Inicio76" localSheetId="65">#REF!</definedName>
    <definedName name="Inicio76" localSheetId="66">#REF!</definedName>
    <definedName name="Inicio76" localSheetId="7">#REF!</definedName>
    <definedName name="Inicio76" localSheetId="8">#REF!</definedName>
    <definedName name="Inicio76" localSheetId="67">#REF!</definedName>
    <definedName name="Inicio76" localSheetId="68">#REF!</definedName>
    <definedName name="Inicio76" localSheetId="69">#REF!</definedName>
    <definedName name="Inicio76" localSheetId="70">#REF!</definedName>
    <definedName name="Inicio76" localSheetId="71">#REF!</definedName>
    <definedName name="Inicio76" localSheetId="72">#REF!</definedName>
    <definedName name="Inicio76" localSheetId="73">#REF!</definedName>
    <definedName name="Inicio76" localSheetId="74">#REF!</definedName>
    <definedName name="Inicio76" localSheetId="75">#REF!</definedName>
    <definedName name="Inicio76" localSheetId="76">#REF!</definedName>
    <definedName name="Inicio76" localSheetId="77">#REF!</definedName>
    <definedName name="Inicio76" localSheetId="9">#REF!</definedName>
    <definedName name="Inicio76" localSheetId="10">#REF!</definedName>
    <definedName name="Inicio76" localSheetId="78">#REF!</definedName>
    <definedName name="Inicio76" localSheetId="79">#REF!</definedName>
    <definedName name="Inicio76" localSheetId="80">#REF!</definedName>
    <definedName name="Inicio76" localSheetId="81">#REF!</definedName>
    <definedName name="Inicio76" localSheetId="82">#REF!</definedName>
    <definedName name="Inicio76" localSheetId="83">#REF!</definedName>
    <definedName name="Inicio76" localSheetId="84">#REF!</definedName>
    <definedName name="Inicio76" localSheetId="85">#REF!</definedName>
    <definedName name="Inicio76" localSheetId="86">#REF!</definedName>
    <definedName name="Inicio76" localSheetId="87">#REF!</definedName>
    <definedName name="Inicio76" localSheetId="88">#REF!</definedName>
    <definedName name="Inicio76" localSheetId="89">#REF!</definedName>
    <definedName name="Inicio76" localSheetId="90">#REF!</definedName>
    <definedName name="Inicio76" localSheetId="91">#REF!</definedName>
    <definedName name="Inicio76" localSheetId="92">#REF!</definedName>
    <definedName name="Inicio76" localSheetId="93">#REF!</definedName>
    <definedName name="Inicio76" localSheetId="11">#REF!</definedName>
    <definedName name="Inicio76" localSheetId="12">#REF!</definedName>
    <definedName name="Inicio76" localSheetId="94">#REF!</definedName>
    <definedName name="Inicio76" localSheetId="95">#REF!</definedName>
    <definedName name="Inicio76" localSheetId="96">#REF!</definedName>
    <definedName name="Inicio76" localSheetId="97">#REF!</definedName>
    <definedName name="Inicio76" localSheetId="98">#REF!</definedName>
    <definedName name="Inicio76" localSheetId="99">#REF!</definedName>
    <definedName name="Inicio76" localSheetId="100">#REF!</definedName>
    <definedName name="Inicio76" localSheetId="101">#REF!</definedName>
    <definedName name="Inicio76" localSheetId="102">#REF!</definedName>
    <definedName name="Inicio76" localSheetId="103">#REF!</definedName>
    <definedName name="Inicio76" localSheetId="104">#REF!</definedName>
    <definedName name="Inicio76" localSheetId="105">#REF!</definedName>
    <definedName name="Inicio76" localSheetId="112">#REF!</definedName>
    <definedName name="Inicio76" localSheetId="13">#REF!</definedName>
    <definedName name="Inicio76" localSheetId="116">#REF!</definedName>
    <definedName name="Inicio76" localSheetId="125">#REF!</definedName>
    <definedName name="Inicio76" localSheetId="126">#REF!</definedName>
    <definedName name="Inicio76" localSheetId="127">#REF!</definedName>
    <definedName name="Inicio76" localSheetId="128">#REF!</definedName>
    <definedName name="Inicio76" localSheetId="129">#REF!</definedName>
    <definedName name="Inicio76" localSheetId="131">#REF!</definedName>
    <definedName name="Inicio76" localSheetId="133">#REF!</definedName>
    <definedName name="Inicio76" localSheetId="135">#REF!</definedName>
    <definedName name="Inicio76" localSheetId="137">#REF!</definedName>
    <definedName name="Inicio76" localSheetId="138">#REF!</definedName>
    <definedName name="Inicio76" localSheetId="139">#REF!</definedName>
    <definedName name="Inicio76" localSheetId="141">#REF!</definedName>
    <definedName name="Inicio76" localSheetId="142">#REF!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JUNIO" localSheetId="1">#REF!</definedName>
    <definedName name="JUNIO" localSheetId="150">#REF!</definedName>
    <definedName name="JUNIO" localSheetId="151">#REF!</definedName>
    <definedName name="JUNIO" localSheetId="18">#REF!</definedName>
    <definedName name="JUNIO" localSheetId="19">#REF!</definedName>
    <definedName name="JUNIO" localSheetId="20">#REF!</definedName>
    <definedName name="JUNIO" localSheetId="21">#REF!</definedName>
    <definedName name="JUNIO" localSheetId="22">#REF!</definedName>
    <definedName name="JUNIO" localSheetId="23">#REF!</definedName>
    <definedName name="JUNIO" localSheetId="24">#REF!</definedName>
    <definedName name="JUNIO" localSheetId="25">#REF!</definedName>
    <definedName name="JUNIO" localSheetId="26">#REF!</definedName>
    <definedName name="JUNIO" localSheetId="27">#REF!</definedName>
    <definedName name="JUNIO" localSheetId="28">#REF!</definedName>
    <definedName name="JUNIO" localSheetId="29">#REF!</definedName>
    <definedName name="JUNIO" localSheetId="30">#REF!</definedName>
    <definedName name="JUNIO" localSheetId="31">#REF!</definedName>
    <definedName name="JUNIO" localSheetId="33">#REF!</definedName>
    <definedName name="JUNIO" localSheetId="3">#REF!</definedName>
    <definedName name="JUNIO" localSheetId="4">#REF!</definedName>
    <definedName name="JUNIO" localSheetId="34">#REF!</definedName>
    <definedName name="JUNIO" localSheetId="35">#REF!</definedName>
    <definedName name="JUNIO" localSheetId="37">#REF!</definedName>
    <definedName name="JUNIO" localSheetId="38">#REF!</definedName>
    <definedName name="JUNIO" localSheetId="39">#REF!</definedName>
    <definedName name="JUNIO" localSheetId="40">#REF!</definedName>
    <definedName name="JUNIO" localSheetId="41">#REF!</definedName>
    <definedName name="JUNIO" localSheetId="42">#REF!</definedName>
    <definedName name="JUNIO" localSheetId="43">#REF!</definedName>
    <definedName name="JUNIO" localSheetId="44">#REF!</definedName>
    <definedName name="JUNIO" localSheetId="46">#REF!</definedName>
    <definedName name="JUNIO" localSheetId="47">#REF!</definedName>
    <definedName name="JUNIO" localSheetId="48">#REF!</definedName>
    <definedName name="JUNIO" localSheetId="5">#REF!</definedName>
    <definedName name="JUNIO" localSheetId="6">#REF!</definedName>
    <definedName name="JUNIO" localSheetId="49">#REF!</definedName>
    <definedName name="JUNIO" localSheetId="50">#REF!</definedName>
    <definedName name="JUNIO" localSheetId="51">#REF!</definedName>
    <definedName name="JUNIO" localSheetId="52">#REF!</definedName>
    <definedName name="JUNIO" localSheetId="53">#REF!</definedName>
    <definedName name="JUNIO" localSheetId="54">#REF!</definedName>
    <definedName name="JUNIO" localSheetId="56">#REF!</definedName>
    <definedName name="JUNIO" localSheetId="59">#REF!</definedName>
    <definedName name="JUNIO" localSheetId="60">#REF!</definedName>
    <definedName name="JUNIO" localSheetId="61">#REF!</definedName>
    <definedName name="JUNIO" localSheetId="62">#REF!</definedName>
    <definedName name="JUNIO" localSheetId="63">#REF!</definedName>
    <definedName name="JUNIO" localSheetId="64">#REF!</definedName>
    <definedName name="JUNIO" localSheetId="65">#REF!</definedName>
    <definedName name="JUNIO" localSheetId="66">#REF!</definedName>
    <definedName name="JUNIO" localSheetId="7">#REF!</definedName>
    <definedName name="JUNIO" localSheetId="8">#REF!</definedName>
    <definedName name="JUNIO" localSheetId="67">#REF!</definedName>
    <definedName name="JUNIO" localSheetId="68">#REF!</definedName>
    <definedName name="JUNIO" localSheetId="71">#REF!</definedName>
    <definedName name="JUNIO" localSheetId="77">#REF!</definedName>
    <definedName name="JUNIO" localSheetId="9">#REF!</definedName>
    <definedName name="JUNIO" localSheetId="10">#REF!</definedName>
    <definedName name="JUNIO" localSheetId="78">#REF!</definedName>
    <definedName name="JUNIO" localSheetId="79">#REF!</definedName>
    <definedName name="JUNIO" localSheetId="80">#REF!</definedName>
    <definedName name="JUNIO" localSheetId="81">#REF!</definedName>
    <definedName name="JUNIO" localSheetId="82">#REF!</definedName>
    <definedName name="JUNIO" localSheetId="83">#REF!</definedName>
    <definedName name="JUNIO" localSheetId="84">#REF!</definedName>
    <definedName name="JUNIO" localSheetId="85">#REF!</definedName>
    <definedName name="JUNIO" localSheetId="86">#REF!</definedName>
    <definedName name="JUNIO" localSheetId="87">#REF!</definedName>
    <definedName name="JUNIO" localSheetId="88">#REF!</definedName>
    <definedName name="JUNIO" localSheetId="89">#REF!</definedName>
    <definedName name="JUNIO" localSheetId="90">#REF!</definedName>
    <definedName name="JUNIO" localSheetId="91">#REF!</definedName>
    <definedName name="JUNIO" localSheetId="92">#REF!</definedName>
    <definedName name="JUNIO" localSheetId="93">#REF!</definedName>
    <definedName name="JUNIO" localSheetId="11">#REF!</definedName>
    <definedName name="JUNIO" localSheetId="12">#REF!</definedName>
    <definedName name="JUNIO" localSheetId="94">#REF!</definedName>
    <definedName name="JUNIO" localSheetId="95">#REF!</definedName>
    <definedName name="JUNIO" localSheetId="96">#REF!</definedName>
    <definedName name="JUNIO" localSheetId="97">#REF!</definedName>
    <definedName name="JUNIO" localSheetId="98">#REF!</definedName>
    <definedName name="JUNIO" localSheetId="99">#REF!</definedName>
    <definedName name="JUNIO" localSheetId="100">#REF!</definedName>
    <definedName name="JUNIO" localSheetId="101">#REF!</definedName>
    <definedName name="JUNIO" localSheetId="102">#REF!</definedName>
    <definedName name="JUNIO" localSheetId="103">#REF!</definedName>
    <definedName name="JUNIO" localSheetId="104">#REF!</definedName>
    <definedName name="JUNIO" localSheetId="105">#REF!</definedName>
    <definedName name="JUNIO" localSheetId="112">#REF!</definedName>
    <definedName name="JUNIO" localSheetId="13">#REF!</definedName>
    <definedName name="JUNIO" localSheetId="131">#REF!</definedName>
    <definedName name="JUNIO" localSheetId="133">#REF!</definedName>
    <definedName name="JUNIO" localSheetId="135">#REF!</definedName>
    <definedName name="JUNIO" localSheetId="137">#REF!</definedName>
    <definedName name="JUNIO" localSheetId="138">#REF!</definedName>
    <definedName name="JUNIO" localSheetId="139">#REF!</definedName>
    <definedName name="JUNIO" localSheetId="141">#REF!</definedName>
    <definedName name="Russia_Pb_Trade" localSheetId="1">#REF!</definedName>
    <definedName name="Russia_Pb_Trade" localSheetId="16">#REF!</definedName>
    <definedName name="Russia_Pb_Trade" localSheetId="150">#REF!</definedName>
    <definedName name="Russia_Pb_Trade" localSheetId="151">#REF!</definedName>
    <definedName name="Russia_Pb_Trade" localSheetId="17">#REF!</definedName>
    <definedName name="Russia_Pb_Trade" localSheetId="18">#REF!</definedName>
    <definedName name="Russia_Pb_Trade" localSheetId="19">#REF!</definedName>
    <definedName name="Russia_Pb_Trade" localSheetId="20">#REF!</definedName>
    <definedName name="Russia_Pb_Trade" localSheetId="21">#REF!</definedName>
    <definedName name="Russia_Pb_Trade" localSheetId="22">#REF!</definedName>
    <definedName name="Russia_Pb_Trade" localSheetId="23">#REF!</definedName>
    <definedName name="Russia_Pb_Trade" localSheetId="24">#REF!</definedName>
    <definedName name="Russia_Pb_Trade" localSheetId="25">#REF!</definedName>
    <definedName name="Russia_Pb_Trade" localSheetId="26">#REF!</definedName>
    <definedName name="Russia_Pb_Trade" localSheetId="27">#REF!</definedName>
    <definedName name="Russia_Pb_Trade" localSheetId="28">#REF!</definedName>
    <definedName name="Russia_Pb_Trade" localSheetId="29">#REF!</definedName>
    <definedName name="Russia_Pb_Trade" localSheetId="30">#REF!</definedName>
    <definedName name="Russia_Pb_Trade" localSheetId="31">#REF!</definedName>
    <definedName name="Russia_Pb_Trade" localSheetId="33">#REF!</definedName>
    <definedName name="Russia_Pb_Trade" localSheetId="3">#REF!</definedName>
    <definedName name="Russia_Pb_Trade" localSheetId="4">#REF!</definedName>
    <definedName name="Russia_Pb_Trade" localSheetId="34">#REF!</definedName>
    <definedName name="Russia_Pb_Trade" localSheetId="35">#REF!</definedName>
    <definedName name="Russia_Pb_Trade" localSheetId="37">#REF!</definedName>
    <definedName name="Russia_Pb_Trade" localSheetId="38">#REF!</definedName>
    <definedName name="Russia_Pb_Trade" localSheetId="39">#REF!</definedName>
    <definedName name="Russia_Pb_Trade" localSheetId="40">#REF!</definedName>
    <definedName name="Russia_Pb_Trade" localSheetId="41">#REF!</definedName>
    <definedName name="Russia_Pb_Trade" localSheetId="42">#REF!</definedName>
    <definedName name="Russia_Pb_Trade" localSheetId="43">#REF!</definedName>
    <definedName name="Russia_Pb_Trade" localSheetId="44">#REF!</definedName>
    <definedName name="Russia_Pb_Trade" localSheetId="45">#REF!</definedName>
    <definedName name="Russia_Pb_Trade" localSheetId="46">#REF!</definedName>
    <definedName name="Russia_Pb_Trade" localSheetId="47">#REF!</definedName>
    <definedName name="Russia_Pb_Trade" localSheetId="48">#REF!</definedName>
    <definedName name="Russia_Pb_Trade" localSheetId="5">#REF!</definedName>
    <definedName name="Russia_Pb_Trade" localSheetId="49">#REF!</definedName>
    <definedName name="Russia_Pb_Trade" localSheetId="50">#REF!</definedName>
    <definedName name="Russia_Pb_Trade" localSheetId="51">#REF!</definedName>
    <definedName name="Russia_Pb_Trade" localSheetId="52">#REF!</definedName>
    <definedName name="Russia_Pb_Trade" localSheetId="53">#REF!</definedName>
    <definedName name="Russia_Pb_Trade" localSheetId="54">#REF!</definedName>
    <definedName name="Russia_Pb_Trade" localSheetId="56">#REF!</definedName>
    <definedName name="Russia_Pb_Trade" localSheetId="59">#REF!</definedName>
    <definedName name="Russia_Pb_Trade" localSheetId="60">#REF!</definedName>
    <definedName name="Russia_Pb_Trade" localSheetId="61">#REF!</definedName>
    <definedName name="Russia_Pb_Trade" localSheetId="62">#REF!</definedName>
    <definedName name="Russia_Pb_Trade" localSheetId="63">#REF!</definedName>
    <definedName name="Russia_Pb_Trade" localSheetId="64">#REF!</definedName>
    <definedName name="Russia_Pb_Trade" localSheetId="65">#REF!</definedName>
    <definedName name="Russia_Pb_Trade" localSheetId="66">#REF!</definedName>
    <definedName name="Russia_Pb_Trade" localSheetId="7">#REF!</definedName>
    <definedName name="Russia_Pb_Trade" localSheetId="8">#REF!</definedName>
    <definedName name="Russia_Pb_Trade" localSheetId="67">#REF!</definedName>
    <definedName name="Russia_Pb_Trade" localSheetId="68">#REF!</definedName>
    <definedName name="Russia_Pb_Trade" localSheetId="77">#REF!</definedName>
    <definedName name="Russia_Pb_Trade" localSheetId="9">#REF!</definedName>
    <definedName name="Russia_Pb_Trade" localSheetId="10">#REF!</definedName>
    <definedName name="Russia_Pb_Trade" localSheetId="78">#REF!</definedName>
    <definedName name="Russia_Pb_Trade" localSheetId="79">#REF!</definedName>
    <definedName name="Russia_Pb_Trade" localSheetId="80">#REF!</definedName>
    <definedName name="Russia_Pb_Trade" localSheetId="81">#REF!</definedName>
    <definedName name="Russia_Pb_Trade" localSheetId="82">#REF!</definedName>
    <definedName name="Russia_Pb_Trade" localSheetId="83">#REF!</definedName>
    <definedName name="Russia_Pb_Trade" localSheetId="84">#REF!</definedName>
    <definedName name="Russia_Pb_Trade" localSheetId="85">#REF!</definedName>
    <definedName name="Russia_Pb_Trade" localSheetId="86">#REF!</definedName>
    <definedName name="Russia_Pb_Trade" localSheetId="87">#REF!</definedName>
    <definedName name="Russia_Pb_Trade" localSheetId="88">#REF!</definedName>
    <definedName name="Russia_Pb_Trade" localSheetId="89">#REF!</definedName>
    <definedName name="Russia_Pb_Trade" localSheetId="90">#REF!</definedName>
    <definedName name="Russia_Pb_Trade" localSheetId="91">#REF!</definedName>
    <definedName name="Russia_Pb_Trade" localSheetId="92">#REF!</definedName>
    <definedName name="Russia_Pb_Trade" localSheetId="93">#REF!</definedName>
    <definedName name="Russia_Pb_Trade" localSheetId="11">#REF!</definedName>
    <definedName name="Russia_Pb_Trade" localSheetId="12">#REF!</definedName>
    <definedName name="Russia_Pb_Trade" localSheetId="94">#REF!</definedName>
    <definedName name="Russia_Pb_Trade" localSheetId="95">#REF!</definedName>
    <definedName name="Russia_Pb_Trade" localSheetId="96">#REF!</definedName>
    <definedName name="Russia_Pb_Trade" localSheetId="97">#REF!</definedName>
    <definedName name="Russia_Pb_Trade" localSheetId="98">#REF!</definedName>
    <definedName name="Russia_Pb_Trade" localSheetId="99">#REF!</definedName>
    <definedName name="Russia_Pb_Trade" localSheetId="100">#REF!</definedName>
    <definedName name="Russia_Pb_Trade" localSheetId="101">#REF!</definedName>
    <definedName name="Russia_Pb_Trade" localSheetId="102">#REF!</definedName>
    <definedName name="Russia_Pb_Trade" localSheetId="103">#REF!</definedName>
    <definedName name="Russia_Pb_Trade" localSheetId="104">#REF!</definedName>
    <definedName name="Russia_Pb_Trade" localSheetId="105">#REF!</definedName>
    <definedName name="Russia_Pb_Trade" localSheetId="112">#REF!</definedName>
    <definedName name="Russia_Pb_Trade" localSheetId="117">#REF!</definedName>
    <definedName name="Russia_Pb_Trade" localSheetId="119">#REF!</definedName>
    <definedName name="Russia_Pb_Trade" localSheetId="120">#REF!</definedName>
    <definedName name="Russia_Pb_Trade" localSheetId="122">#REF!</definedName>
    <definedName name="Russia_Pb_Trade" localSheetId="131">#REF!</definedName>
    <definedName name="Russia_Pb_Trade" localSheetId="15">#REF!</definedName>
    <definedName name="Russia_Pb_Trade" localSheetId="133">#REF!</definedName>
    <definedName name="Russia_Pb_Trade" localSheetId="135">#REF!</definedName>
    <definedName name="Russia_Pb_Trade" localSheetId="137">#REF!</definedName>
    <definedName name="Russia_Pb_Trade" localSheetId="138">#REF!</definedName>
    <definedName name="Russia_Pb_Trade" localSheetId="139">#REF!</definedName>
    <definedName name="Russia_Pb_Trade" localSheetId="141">#REF!</definedName>
    <definedName name="TABLA_II.17" localSheetId="1">#REF!</definedName>
    <definedName name="TABLA_II.17" localSheetId="2">#REF!</definedName>
    <definedName name="TABLA_II.17" localSheetId="16">#REF!</definedName>
    <definedName name="TABLA_II.17" localSheetId="150">#REF!</definedName>
    <definedName name="TABLA_II.17" localSheetId="151">#REF!</definedName>
    <definedName name="TABLA_II.17" localSheetId="17">#REF!</definedName>
    <definedName name="TABLA_II.17" localSheetId="18">#REF!</definedName>
    <definedName name="TABLA_II.17" localSheetId="19">#REF!</definedName>
    <definedName name="TABLA_II.17" localSheetId="20">#REF!</definedName>
    <definedName name="TABLA_II.17" localSheetId="21">#REF!</definedName>
    <definedName name="TABLA_II.17" localSheetId="22">#REF!</definedName>
    <definedName name="TABLA_II.17" localSheetId="23">#REF!</definedName>
    <definedName name="TABLA_II.17" localSheetId="24">#REF!</definedName>
    <definedName name="TABLA_II.17" localSheetId="25">#REF!</definedName>
    <definedName name="TABLA_II.17" localSheetId="26">#REF!</definedName>
    <definedName name="TABLA_II.17" localSheetId="27">#REF!</definedName>
    <definedName name="TABLA_II.17" localSheetId="28">#REF!</definedName>
    <definedName name="TABLA_II.17" localSheetId="29">#REF!</definedName>
    <definedName name="TABLA_II.17" localSheetId="30">#REF!</definedName>
    <definedName name="TABLA_II.17" localSheetId="31">#REF!</definedName>
    <definedName name="TABLA_II.17" localSheetId="33">#REF!</definedName>
    <definedName name="TABLA_II.17" localSheetId="3">#REF!</definedName>
    <definedName name="TABLA_II.17" localSheetId="4">#REF!</definedName>
    <definedName name="TABLA_II.17" localSheetId="34">#REF!</definedName>
    <definedName name="TABLA_II.17" localSheetId="35">#REF!</definedName>
    <definedName name="TABLA_II.17" localSheetId="37">#REF!</definedName>
    <definedName name="TABLA_II.17" localSheetId="38">#REF!</definedName>
    <definedName name="TABLA_II.17" localSheetId="39">#REF!</definedName>
    <definedName name="TABLA_II.17" localSheetId="40">#REF!</definedName>
    <definedName name="TABLA_II.17" localSheetId="41">#REF!</definedName>
    <definedName name="TABLA_II.17" localSheetId="42">#REF!</definedName>
    <definedName name="TABLA_II.17" localSheetId="43">#REF!</definedName>
    <definedName name="TABLA_II.17" localSheetId="44">#REF!</definedName>
    <definedName name="TABLA_II.17" localSheetId="45">#REF!</definedName>
    <definedName name="TABLA_II.17" localSheetId="46">#REF!</definedName>
    <definedName name="TABLA_II.17" localSheetId="47">#REF!</definedName>
    <definedName name="TABLA_II.17" localSheetId="48">#REF!</definedName>
    <definedName name="TABLA_II.17" localSheetId="5">#REF!</definedName>
    <definedName name="TABLA_II.17" localSheetId="49">#REF!</definedName>
    <definedName name="TABLA_II.17" localSheetId="50">#REF!</definedName>
    <definedName name="TABLA_II.17" localSheetId="51">#REF!</definedName>
    <definedName name="TABLA_II.17" localSheetId="52">#REF!</definedName>
    <definedName name="TABLA_II.17" localSheetId="53">#REF!</definedName>
    <definedName name="TABLA_II.17" localSheetId="54">#REF!</definedName>
    <definedName name="TABLA_II.17" localSheetId="56">#REF!</definedName>
    <definedName name="TABLA_II.17" localSheetId="59">#REF!</definedName>
    <definedName name="TABLA_II.17" localSheetId="60">#REF!</definedName>
    <definedName name="TABLA_II.17" localSheetId="61">#REF!</definedName>
    <definedName name="TABLA_II.17" localSheetId="62">#REF!</definedName>
    <definedName name="TABLA_II.17" localSheetId="63">#REF!</definedName>
    <definedName name="TABLA_II.17" localSheetId="64">#REF!</definedName>
    <definedName name="TABLA_II.17" localSheetId="65">#REF!</definedName>
    <definedName name="TABLA_II.17" localSheetId="66">#REF!</definedName>
    <definedName name="TABLA_II.17" localSheetId="7">#REF!</definedName>
    <definedName name="TABLA_II.17" localSheetId="8">#REF!</definedName>
    <definedName name="TABLA_II.17" localSheetId="67">#REF!</definedName>
    <definedName name="TABLA_II.17" localSheetId="68">#REF!</definedName>
    <definedName name="TABLA_II.17" localSheetId="70">#REF!</definedName>
    <definedName name="TABLA_II.17" localSheetId="77">#REF!</definedName>
    <definedName name="TABLA_II.17" localSheetId="9">#REF!</definedName>
    <definedName name="TABLA_II.17" localSheetId="10">#REF!</definedName>
    <definedName name="TABLA_II.17" localSheetId="78">#REF!</definedName>
    <definedName name="TABLA_II.17" localSheetId="79">#REF!</definedName>
    <definedName name="TABLA_II.17" localSheetId="80">#REF!</definedName>
    <definedName name="TABLA_II.17" localSheetId="81">#REF!</definedName>
    <definedName name="TABLA_II.17" localSheetId="82">#REF!</definedName>
    <definedName name="TABLA_II.17" localSheetId="83">#REF!</definedName>
    <definedName name="TABLA_II.17" localSheetId="84">#REF!</definedName>
    <definedName name="TABLA_II.17" localSheetId="85">#REF!</definedName>
    <definedName name="TABLA_II.17" localSheetId="86">#REF!</definedName>
    <definedName name="TABLA_II.17" localSheetId="87">#REF!</definedName>
    <definedName name="TABLA_II.17" localSheetId="88">#REF!</definedName>
    <definedName name="TABLA_II.17" localSheetId="89">#REF!</definedName>
    <definedName name="TABLA_II.17" localSheetId="90">#REF!</definedName>
    <definedName name="TABLA_II.17" localSheetId="91">#REF!</definedName>
    <definedName name="TABLA_II.17" localSheetId="92">#REF!</definedName>
    <definedName name="TABLA_II.17" localSheetId="93">#REF!</definedName>
    <definedName name="TABLA_II.17" localSheetId="11">#REF!</definedName>
    <definedName name="TABLA_II.17" localSheetId="12">#REF!</definedName>
    <definedName name="TABLA_II.17" localSheetId="94">#REF!</definedName>
    <definedName name="TABLA_II.17" localSheetId="95">#REF!</definedName>
    <definedName name="TABLA_II.17" localSheetId="96">#REF!</definedName>
    <definedName name="TABLA_II.17" localSheetId="97">#REF!</definedName>
    <definedName name="TABLA_II.17" localSheetId="98">#REF!</definedName>
    <definedName name="TABLA_II.17" localSheetId="99">#REF!</definedName>
    <definedName name="TABLA_II.17" localSheetId="100">#REF!</definedName>
    <definedName name="TABLA_II.17" localSheetId="101">#REF!</definedName>
    <definedName name="TABLA_II.17" localSheetId="102">#REF!</definedName>
    <definedName name="TABLA_II.17" localSheetId="103">#REF!</definedName>
    <definedName name="TABLA_II.17" localSheetId="104">#REF!</definedName>
    <definedName name="TABLA_II.17" localSheetId="105">#REF!</definedName>
    <definedName name="TABLA_II.17" localSheetId="107">#REF!</definedName>
    <definedName name="TABLA_II.17" localSheetId="109">#REF!</definedName>
    <definedName name="TABLA_II.17" localSheetId="111">#REF!</definedName>
    <definedName name="TABLA_II.17" localSheetId="112">'[18]Tablas 91'!#REF!</definedName>
    <definedName name="TABLA_II.17" localSheetId="13">#REF!</definedName>
    <definedName name="TABLA_II.17" localSheetId="116">#REF!</definedName>
    <definedName name="TABLA_II.17" localSheetId="117">#REF!</definedName>
    <definedName name="TABLA_II.17" localSheetId="119">#REF!</definedName>
    <definedName name="TABLA_II.17" localSheetId="120">#REF!</definedName>
    <definedName name="TABLA_II.17" localSheetId="122">#REF!</definedName>
    <definedName name="TABLA_II.17" localSheetId="131">#REF!</definedName>
    <definedName name="TABLA_II.17" localSheetId="15">#REF!</definedName>
    <definedName name="TABLA_II.17" localSheetId="133">#REF!</definedName>
    <definedName name="TABLA_II.17" localSheetId="135">#REF!</definedName>
    <definedName name="TABLA_II.17" localSheetId="137">#REF!</definedName>
    <definedName name="TABLA_II.17" localSheetId="138">#REF!</definedName>
    <definedName name="TABLA_II.17" localSheetId="139">#REF!</definedName>
    <definedName name="TABLA_II.17" localSheetId="141">#REF!</definedName>
    <definedName name="TABLA_II.19." localSheetId="1">'[19]Tabla 92(73)'!#REF!</definedName>
    <definedName name="TABLA_II.19." localSheetId="2">'[19]Tabla 92(73)'!#REF!</definedName>
    <definedName name="TABLA_II.19." localSheetId="16">#REF!</definedName>
    <definedName name="TABLA_II.19." localSheetId="150">'[20]Tabla 73'!#REF!</definedName>
    <definedName name="TABLA_II.19." localSheetId="151">'[21]Tabla 73'!#REF!</definedName>
    <definedName name="TABLA_II.19." localSheetId="17">#REF!</definedName>
    <definedName name="TABLA_II.19." localSheetId="18">'[19]Tabla 92(73)'!#REF!</definedName>
    <definedName name="TABLA_II.19." localSheetId="19">'[19]Tabla 92(73)'!#REF!</definedName>
    <definedName name="TABLA_II.19." localSheetId="20">'[19]Tabla 92(73)'!#REF!</definedName>
    <definedName name="TABLA_II.19." localSheetId="21">'[22]Tabla 92(73)'!#REF!</definedName>
    <definedName name="TABLA_II.19." localSheetId="22">'[19]Tabla 92(73)'!#REF!</definedName>
    <definedName name="TABLA_II.19." localSheetId="23">'[22]Tabla 92(73)'!#REF!</definedName>
    <definedName name="TABLA_II.19." localSheetId="24">'[19]Tabla 92(73)'!#REF!</definedName>
    <definedName name="TABLA_II.19." localSheetId="25">'[19]Tabla 92(73)'!#REF!</definedName>
    <definedName name="TABLA_II.19." localSheetId="26">'[19]Tabla 92(73)'!#REF!</definedName>
    <definedName name="TABLA_II.19." localSheetId="27">'[19]Tabla 92(73)'!#REF!</definedName>
    <definedName name="TABLA_II.19." localSheetId="28">'[19]Tabla 92(73)'!#REF!</definedName>
    <definedName name="TABLA_II.19." localSheetId="29">'[19]Tabla 92(73)'!#REF!</definedName>
    <definedName name="TABLA_II.19." localSheetId="30">'[19]Tabla 92(73)'!#REF!</definedName>
    <definedName name="TABLA_II.19." localSheetId="31">'[19]Tabla 92(73)'!#REF!</definedName>
    <definedName name="TABLA_II.19." localSheetId="32">'[19]Tabla 92(73)'!#REF!</definedName>
    <definedName name="TABLA_II.19." localSheetId="33">'[19]Tabla 92(73)'!#REF!</definedName>
    <definedName name="TABLA_II.19." localSheetId="4">'[20]Tabla 73'!#REF!</definedName>
    <definedName name="TABLA_II.19." localSheetId="34">'[19]Tabla 92(73)'!#REF!</definedName>
    <definedName name="TABLA_II.19." localSheetId="35">'[19]Tabla 92(73)'!#REF!</definedName>
    <definedName name="TABLA_II.19." localSheetId="36">'[19]Tabla 92(73)'!#REF!</definedName>
    <definedName name="TABLA_II.19." localSheetId="37">'[19]Tabla 92(73)'!#REF!</definedName>
    <definedName name="TABLA_II.19." localSheetId="38">'[19]Tabla 92(73)'!#REF!</definedName>
    <definedName name="TABLA_II.19." localSheetId="39">'[23]Tabla 72'!#REF!</definedName>
    <definedName name="TABLA_II.19." localSheetId="40">'[19]Tabla 92(73)'!#REF!</definedName>
    <definedName name="TABLA_II.19." localSheetId="41">'[19]Tabla 92(73)'!#REF!</definedName>
    <definedName name="TABLA_II.19." localSheetId="42">'[19]Tabla 92(73)'!#REF!</definedName>
    <definedName name="TABLA_II.19." localSheetId="43">'[19]Tabla 92(73)'!#REF!</definedName>
    <definedName name="TABLA_II.19." localSheetId="44">'[20]Tabla 73'!#REF!</definedName>
    <definedName name="TABLA_II.19." localSheetId="45">#REF!</definedName>
    <definedName name="TABLA_II.19." localSheetId="46">'[20]Tabla 73'!#REF!</definedName>
    <definedName name="TABLA_II.19." localSheetId="47">'[20]Tabla 73'!#REF!</definedName>
    <definedName name="TABLA_II.19." localSheetId="48">'[24]Tabla 73'!#REF!</definedName>
    <definedName name="TABLA_II.19." localSheetId="5">'[19]Tabla 92(73)'!#REF!</definedName>
    <definedName name="TABLA_II.19." localSheetId="6">'[19]Tabla 92(73)'!#REF!</definedName>
    <definedName name="TABLA_II.19." localSheetId="49">'[25]Tabla 92(73)'!#REF!</definedName>
    <definedName name="TABLA_II.19." localSheetId="50">'[25]Tabla 92(73)'!#REF!</definedName>
    <definedName name="TABLA_II.19." localSheetId="51">'[26]Tabla 92(73)'!#REF!</definedName>
    <definedName name="TABLA_II.19." localSheetId="52">'[26]Tabla 92(73)'!#REF!</definedName>
    <definedName name="TABLA_II.19." localSheetId="54">'[21]Tabla 73'!#REF!</definedName>
    <definedName name="TABLA_II.19." localSheetId="56">'[20]Tabla 73'!#REF!</definedName>
    <definedName name="TABLA_II.19." localSheetId="7">'[19]Tabla 92(73)'!#REF!</definedName>
    <definedName name="TABLA_II.19." localSheetId="8">'[19]Tabla 92(73)'!#REF!</definedName>
    <definedName name="TABLA_II.19." localSheetId="70">#REF!</definedName>
    <definedName name="TABLA_II.19." localSheetId="71">'[27]Tabla 73'!#REF!</definedName>
    <definedName name="TABLA_II.19." localSheetId="77">'[28]Tabla 73'!#REF!</definedName>
    <definedName name="TABLA_II.19." localSheetId="9">'[29]Tabla 92(73)'!#REF!</definedName>
    <definedName name="TABLA_II.19." localSheetId="10">'[29]Tabla 92(73)'!#REF!</definedName>
    <definedName name="TABLA_II.19." localSheetId="78">'[20]Tabla 73'!#REF!</definedName>
    <definedName name="TABLA_II.19." localSheetId="79">'[28]Tabla 73'!#REF!</definedName>
    <definedName name="TABLA_II.19." localSheetId="80">'[21]Tabla 73'!#REF!</definedName>
    <definedName name="TABLA_II.19." localSheetId="81">'[20]Tabla 73'!#REF!</definedName>
    <definedName name="TABLA_II.19." localSheetId="82">'[30]Tabla 73'!#REF!</definedName>
    <definedName name="TABLA_II.19." localSheetId="83">'[30]Tabla 73'!#REF!</definedName>
    <definedName name="TABLA_II.19." localSheetId="84">'[20]Tabla 73'!#REF!</definedName>
    <definedName name="TABLA_II.19." localSheetId="85">'[31]Tabla 72'!#REF!</definedName>
    <definedName name="TABLA_II.19." localSheetId="90">'[20]Tabla 73'!#REF!</definedName>
    <definedName name="TABLA_II.19." localSheetId="91">'[20]Tabla 73'!#REF!</definedName>
    <definedName name="TABLA_II.19." localSheetId="92">'[20]Tabla 73'!#REF!</definedName>
    <definedName name="TABLA_II.19." localSheetId="93">'[20]Tabla 73'!#REF!</definedName>
    <definedName name="TABLA_II.19." localSheetId="11">'[29]Tabla 92(73)'!#REF!</definedName>
    <definedName name="TABLA_II.19." localSheetId="12">'[29]Tabla 92(73)'!#REF!</definedName>
    <definedName name="TABLA_II.19." localSheetId="94">'[20]Tabla 73'!#REF!</definedName>
    <definedName name="TABLA_II.19." localSheetId="95">'[20]Tabla 73'!#REF!</definedName>
    <definedName name="TABLA_II.19." localSheetId="96">'[20]Tabla 73'!#REF!</definedName>
    <definedName name="TABLA_II.19." localSheetId="97">'[20]Tabla 73'!#REF!</definedName>
    <definedName name="TABLA_II.19." localSheetId="98">'[20]Tabla 73'!#REF!</definedName>
    <definedName name="TABLA_II.19." localSheetId="99">'[20]Tabla 73'!#REF!</definedName>
    <definedName name="TABLA_II.19." localSheetId="100">'[20]Tabla 73'!#REF!</definedName>
    <definedName name="TABLA_II.19." localSheetId="101">'[20]Tabla 73'!#REF!</definedName>
    <definedName name="TABLA_II.19." localSheetId="102">'[20]Tabla 73'!#REF!</definedName>
    <definedName name="TABLA_II.19." localSheetId="103">'[20]Tabla 73'!#REF!</definedName>
    <definedName name="TABLA_II.19." localSheetId="104">'[20]Tabla 73'!#REF!</definedName>
    <definedName name="TABLA_II.19." localSheetId="105">'[20]Tabla 73'!#REF!</definedName>
    <definedName name="TABLA_II.19." localSheetId="106">'[19]Tabla 92(73)'!#REF!</definedName>
    <definedName name="TABLA_II.19." localSheetId="112">'[32]Tabla 73'!#REF!</definedName>
    <definedName name="TABLA_II.19." localSheetId="13">'[19]Tabla 92(73)'!#REF!</definedName>
    <definedName name="TABLA_II.19." localSheetId="116">'[33]Tabla 73'!#REF!</definedName>
    <definedName name="TABLA_II.19." localSheetId="117">#REF!</definedName>
    <definedName name="TABLA_II.19." localSheetId="119">#REF!</definedName>
    <definedName name="TABLA_II.19." localSheetId="120">#REF!</definedName>
    <definedName name="TABLA_II.19." localSheetId="122">#REF!</definedName>
    <definedName name="TABLA_II.19." localSheetId="131">'[34]Tabla 92(73)'!#REF!</definedName>
    <definedName name="TABLA_II.19." localSheetId="15">#REF!</definedName>
    <definedName name="TABLA_II.19." localSheetId="133">'[34]Tabla 92(73)'!#REF!</definedName>
    <definedName name="TABLA_II.19." localSheetId="135">'[34]Tabla 92(73)'!#REF!</definedName>
    <definedName name="TABLA_II.19." localSheetId="139">'[25]Tabla 92(73)'!#REF!</definedName>
    <definedName name="TABLA_II.19." localSheetId="141">'[35]Tabla 73'!#REF!</definedName>
    <definedName name="TABLA_II.19.">'[20]Tabla 73'!#REF!</definedName>
    <definedName name="TABLA_II.20." localSheetId="1">#REF!</definedName>
    <definedName name="TABLA_II.20." localSheetId="2">#REF!</definedName>
    <definedName name="TABLA_II.20." localSheetId="16">#REF!</definedName>
    <definedName name="TABLA_II.20." localSheetId="144">#REF!</definedName>
    <definedName name="TABLA_II.20." localSheetId="145">#REF!</definedName>
    <definedName name="TABLA_II.20." localSheetId="146">#REF!</definedName>
    <definedName name="TABLA_II.20." localSheetId="148">#REF!</definedName>
    <definedName name="TABLA_II.20." localSheetId="149">#REF!</definedName>
    <definedName name="TABLA_II.20." localSheetId="150">#REF!</definedName>
    <definedName name="TABLA_II.20." localSheetId="151">'[36]Tablas 94'!#REF!</definedName>
    <definedName name="TABLA_II.20." localSheetId="17">#REF!</definedName>
    <definedName name="TABLA_II.20." localSheetId="18">#REF!</definedName>
    <definedName name="TABLA_II.20." localSheetId="19">#REF!</definedName>
    <definedName name="TABLA_II.20." localSheetId="20">#REF!</definedName>
    <definedName name="TABLA_II.20." localSheetId="21">#REF!</definedName>
    <definedName name="TABLA_II.20." localSheetId="22">#REF!</definedName>
    <definedName name="TABLA_II.20." localSheetId="23">#REF!</definedName>
    <definedName name="TABLA_II.20." localSheetId="24">#REF!</definedName>
    <definedName name="TABLA_II.20." localSheetId="25">#REF!</definedName>
    <definedName name="TABLA_II.20." localSheetId="26">#REF!</definedName>
    <definedName name="TABLA_II.20." localSheetId="27">#REF!</definedName>
    <definedName name="TABLA_II.20." localSheetId="28">#REF!</definedName>
    <definedName name="TABLA_II.20." localSheetId="29">#REF!</definedName>
    <definedName name="TABLA_II.20." localSheetId="30">#REF!</definedName>
    <definedName name="TABLA_II.20." localSheetId="31">#REF!</definedName>
    <definedName name="TABLA_II.20." localSheetId="32">#REF!</definedName>
    <definedName name="TABLA_II.20." localSheetId="33">#REF!</definedName>
    <definedName name="TABLA_II.20." localSheetId="3">#REF!</definedName>
    <definedName name="TABLA_II.20." localSheetId="4">#REF!</definedName>
    <definedName name="TABLA_II.20." localSheetId="34">#REF!</definedName>
    <definedName name="TABLA_II.20." localSheetId="35">#REF!</definedName>
    <definedName name="TABLA_II.20." localSheetId="37">#REF!</definedName>
    <definedName name="TABLA_II.20." localSheetId="38">#REF!</definedName>
    <definedName name="TABLA_II.20." localSheetId="39">#REF!</definedName>
    <definedName name="TABLA_II.20." localSheetId="40">#REF!</definedName>
    <definedName name="TABLA_II.20." localSheetId="41">#REF!</definedName>
    <definedName name="TABLA_II.20." localSheetId="42">#REF!</definedName>
    <definedName name="TABLA_II.20." localSheetId="43">#REF!</definedName>
    <definedName name="TABLA_II.20." localSheetId="44">'[37]Tablas 94'!#REF!</definedName>
    <definedName name="TABLA_II.20." localSheetId="45">#REF!</definedName>
    <definedName name="TABLA_II.20." localSheetId="46">#REF!</definedName>
    <definedName name="TABLA_II.20." localSheetId="47">#REF!</definedName>
    <definedName name="TABLA_II.20." localSheetId="48">'[36]Tablas 94'!#REF!</definedName>
    <definedName name="TABLA_II.20." localSheetId="5">#REF!</definedName>
    <definedName name="TABLA_II.20." localSheetId="6">#REF!</definedName>
    <definedName name="TABLA_II.20." localSheetId="49">#REF!</definedName>
    <definedName name="TABLA_II.20." localSheetId="50">#REF!</definedName>
    <definedName name="TABLA_II.20." localSheetId="51">'[36]Tablas 94'!#REF!</definedName>
    <definedName name="TABLA_II.20." localSheetId="52">'[36]Tablas 94'!#REF!</definedName>
    <definedName name="TABLA_II.20." localSheetId="53">#REF!</definedName>
    <definedName name="TABLA_II.20." localSheetId="54">'[36]Tablas 94'!#REF!</definedName>
    <definedName name="TABLA_II.20." localSheetId="55">#REF!</definedName>
    <definedName name="TABLA_II.20." localSheetId="56">#REF!</definedName>
    <definedName name="TABLA_II.20." localSheetId="59">#REF!</definedName>
    <definedName name="TABLA_II.20." localSheetId="60">#REF!</definedName>
    <definedName name="TABLA_II.20." localSheetId="61">#REF!</definedName>
    <definedName name="TABLA_II.20." localSheetId="62">#REF!</definedName>
    <definedName name="TABLA_II.20." localSheetId="63">#REF!</definedName>
    <definedName name="TABLA_II.20." localSheetId="64">#REF!</definedName>
    <definedName name="TABLA_II.20." localSheetId="65">#REF!</definedName>
    <definedName name="TABLA_II.20." localSheetId="66">#REF!</definedName>
    <definedName name="TABLA_II.20." localSheetId="7">#REF!</definedName>
    <definedName name="TABLA_II.20." localSheetId="8">#REF!</definedName>
    <definedName name="TABLA_II.20." localSheetId="67">#REF!</definedName>
    <definedName name="TABLA_II.20." localSheetId="68">#REF!</definedName>
    <definedName name="TABLA_II.20." localSheetId="69">#REF!</definedName>
    <definedName name="TABLA_II.20." localSheetId="70">#REF!</definedName>
    <definedName name="TABLA_II.20." localSheetId="71">#REF!</definedName>
    <definedName name="TABLA_II.20." localSheetId="72">#REF!</definedName>
    <definedName name="TABLA_II.20." localSheetId="73">#REF!</definedName>
    <definedName name="TABLA_II.20." localSheetId="74">#REF!</definedName>
    <definedName name="TABLA_II.20." localSheetId="75">#REF!</definedName>
    <definedName name="TABLA_II.20." localSheetId="76">#REF!</definedName>
    <definedName name="TABLA_II.20." localSheetId="77">'[36]Tablas 94'!#REF!</definedName>
    <definedName name="TABLA_II.20." localSheetId="9">#REF!</definedName>
    <definedName name="TABLA_II.20." localSheetId="10">#REF!</definedName>
    <definedName name="TABLA_II.20." localSheetId="78">#REF!</definedName>
    <definedName name="TABLA_II.20." localSheetId="79">'[36]Tablas 94'!#REF!</definedName>
    <definedName name="TABLA_II.20." localSheetId="80">'[36]Tablas 94'!#REF!</definedName>
    <definedName name="TABLA_II.20." localSheetId="81">#REF!</definedName>
    <definedName name="TABLA_II.20." localSheetId="82">#REF!</definedName>
    <definedName name="TABLA_II.20." localSheetId="83">#REF!</definedName>
    <definedName name="TABLA_II.20." localSheetId="84">#REF!</definedName>
    <definedName name="TABLA_II.20." localSheetId="85">#REF!</definedName>
    <definedName name="TABLA_II.20." localSheetId="86">#REF!</definedName>
    <definedName name="TABLA_II.20." localSheetId="87">#REF!</definedName>
    <definedName name="TABLA_II.20." localSheetId="88">#REF!</definedName>
    <definedName name="TABLA_II.20." localSheetId="89">#REF!</definedName>
    <definedName name="TABLA_II.20." localSheetId="90">#REF!</definedName>
    <definedName name="TABLA_II.20." localSheetId="91">#REF!</definedName>
    <definedName name="TABLA_II.20." localSheetId="92">#REF!</definedName>
    <definedName name="TABLA_II.20." localSheetId="93">#REF!</definedName>
    <definedName name="TABLA_II.20." localSheetId="11">#REF!</definedName>
    <definedName name="TABLA_II.20." localSheetId="12">#REF!</definedName>
    <definedName name="TABLA_II.20." localSheetId="94">#REF!</definedName>
    <definedName name="TABLA_II.20." localSheetId="95">#REF!</definedName>
    <definedName name="TABLA_II.20." localSheetId="96">#REF!</definedName>
    <definedName name="TABLA_II.20." localSheetId="97">#REF!</definedName>
    <definedName name="TABLA_II.20." localSheetId="98">#REF!</definedName>
    <definedName name="TABLA_II.20." localSheetId="99">#REF!</definedName>
    <definedName name="TABLA_II.20." localSheetId="100">#REF!</definedName>
    <definedName name="TABLA_II.20." localSheetId="101">#REF!</definedName>
    <definedName name="TABLA_II.20." localSheetId="102">#REF!</definedName>
    <definedName name="TABLA_II.20." localSheetId="103">#REF!</definedName>
    <definedName name="TABLA_II.20." localSheetId="104">#REF!</definedName>
    <definedName name="TABLA_II.20." localSheetId="105">#REF!</definedName>
    <definedName name="TABLA_II.20." localSheetId="107">#REF!</definedName>
    <definedName name="TABLA_II.20." localSheetId="109">#REF!</definedName>
    <definedName name="TABLA_II.20." localSheetId="111">#REF!</definedName>
    <definedName name="TABLA_II.20." localSheetId="112">'[36]Tablas 94'!#REF!</definedName>
    <definedName name="TABLA_II.20." localSheetId="13">#REF!</definedName>
    <definedName name="TABLA_II.20." localSheetId="116">#REF!</definedName>
    <definedName name="TABLA_II.20." localSheetId="117">#REF!</definedName>
    <definedName name="TABLA_II.20." localSheetId="119">#REF!</definedName>
    <definedName name="TABLA_II.20." localSheetId="120">#REF!</definedName>
    <definedName name="TABLA_II.20." localSheetId="122">#REF!</definedName>
    <definedName name="TABLA_II.20." localSheetId="125">#REF!</definedName>
    <definedName name="TABLA_II.20." localSheetId="126">#REF!</definedName>
    <definedName name="TABLA_II.20." localSheetId="127">#REF!</definedName>
    <definedName name="TABLA_II.20." localSheetId="128">#REF!</definedName>
    <definedName name="TABLA_II.20." localSheetId="129">#REF!</definedName>
    <definedName name="TABLA_II.20." localSheetId="131">#REF!</definedName>
    <definedName name="TABLA_II.20." localSheetId="15">#REF!</definedName>
    <definedName name="TABLA_II.20." localSheetId="133">#REF!</definedName>
    <definedName name="TABLA_II.20." localSheetId="135">#REF!</definedName>
    <definedName name="TABLA_II.20." localSheetId="137">#REF!</definedName>
    <definedName name="TABLA_II.20." localSheetId="138">#REF!</definedName>
    <definedName name="TABLA_II.20." localSheetId="139">#REF!</definedName>
    <definedName name="TABLA_II.20." localSheetId="141">#REF!</definedName>
    <definedName name="TABLA_II.20." localSheetId="142">#REF!</definedName>
    <definedName name="TABLA_II.21" localSheetId="1">'[19]Tabla 95(76)'!#REF!</definedName>
    <definedName name="TABLA_II.21" localSheetId="2">'[19]Tabla 95(76)'!#REF!</definedName>
    <definedName name="TABLA_II.21" localSheetId="16">#REF!</definedName>
    <definedName name="TABLA_II.21" localSheetId="150">'[20]Tabla 76'!#REF!</definedName>
    <definedName name="TABLA_II.21" localSheetId="151">'[21]Tabla 76'!#REF!</definedName>
    <definedName name="TABLA_II.21" localSheetId="17">#REF!</definedName>
    <definedName name="TABLA_II.21" localSheetId="18">'[19]Tabla 95(76)'!#REF!</definedName>
    <definedName name="TABLA_II.21" localSheetId="19">'[19]Tabla 95(76)'!#REF!</definedName>
    <definedName name="TABLA_II.21" localSheetId="20">'[19]Tabla 95(76)'!#REF!</definedName>
    <definedName name="TABLA_II.21" localSheetId="21">'[22]Tabla 95(76)'!#REF!</definedName>
    <definedName name="TABLA_II.21" localSheetId="22">'[19]Tabla 95(76)'!#REF!</definedName>
    <definedName name="TABLA_II.21" localSheetId="23">'[22]Tabla 95(76)'!#REF!</definedName>
    <definedName name="TABLA_II.21" localSheetId="24">'[19]Tabla 95(76)'!#REF!</definedName>
    <definedName name="TABLA_II.21" localSheetId="25">'[19]Tabla 95(76)'!#REF!</definedName>
    <definedName name="TABLA_II.21" localSheetId="26">'[19]Tabla 95(76)'!#REF!</definedName>
    <definedName name="TABLA_II.21" localSheetId="27">'[19]Tabla 95(76)'!#REF!</definedName>
    <definedName name="TABLA_II.21" localSheetId="28">'[19]Tabla 95(76)'!#REF!</definedName>
    <definedName name="TABLA_II.21" localSheetId="29">'[19]Tabla 95(76)'!#REF!</definedName>
    <definedName name="TABLA_II.21" localSheetId="30">'[19]Tabla 95(76)'!#REF!</definedName>
    <definedName name="TABLA_II.21" localSheetId="31">'[19]Tabla 95(76)'!#REF!</definedName>
    <definedName name="TABLA_II.21" localSheetId="32">'[19]Tabla 95(76)'!#REF!</definedName>
    <definedName name="TABLA_II.21" localSheetId="33">'[19]Tabla 95(76)'!#REF!</definedName>
    <definedName name="TABLA_II.21" localSheetId="4">'[20]Tabla 76'!#REF!</definedName>
    <definedName name="TABLA_II.21" localSheetId="34">'[19]Tabla 95(76)'!#REF!</definedName>
    <definedName name="TABLA_II.21" localSheetId="35">'[19]Tabla 95(76)'!#REF!</definedName>
    <definedName name="TABLA_II.21" localSheetId="36">'[19]Tabla 95(76)'!#REF!</definedName>
    <definedName name="TABLA_II.21" localSheetId="37">'[19]Tabla 95(76)'!#REF!</definedName>
    <definedName name="TABLA_II.21" localSheetId="38">'[19]Tabla 95(76)'!#REF!</definedName>
    <definedName name="TABLA_II.21" localSheetId="39">'[23]Tabla 75'!#REF!</definedName>
    <definedName name="TABLA_II.21" localSheetId="40">'[19]Tabla 95(76)'!#REF!</definedName>
    <definedName name="TABLA_II.21" localSheetId="41">'[19]Tabla 95(76)'!#REF!</definedName>
    <definedName name="TABLA_II.21" localSheetId="42">'[19]Tabla 95(76)'!#REF!</definedName>
    <definedName name="TABLA_II.21" localSheetId="43">'[19]Tabla 95(76)'!#REF!</definedName>
    <definedName name="TABLA_II.21" localSheetId="44">'[20]Tabla 76'!#REF!</definedName>
    <definedName name="TABLA_II.21" localSheetId="45">#REF!</definedName>
    <definedName name="TABLA_II.21" localSheetId="46">'[20]Tabla 76'!#REF!</definedName>
    <definedName name="TABLA_II.21" localSheetId="47">'[20]Tabla 76'!#REF!</definedName>
    <definedName name="TABLA_II.21" localSheetId="48">'[24]Tabla 76'!#REF!</definedName>
    <definedName name="TABLA_II.21" localSheetId="5">'[19]Tabla 95(76)'!#REF!</definedName>
    <definedName name="TABLA_II.21" localSheetId="6">'[19]Tabla 95(76)'!#REF!</definedName>
    <definedName name="TABLA_II.21" localSheetId="49">'[25]Tabla 95(76)'!#REF!</definedName>
    <definedName name="TABLA_II.21" localSheetId="50">'[25]Tabla 95(76)'!#REF!</definedName>
    <definedName name="TABLA_II.21" localSheetId="51">'[26]Tabla 95(76)'!#REF!</definedName>
    <definedName name="TABLA_II.21" localSheetId="52">'[26]Tabla 95(76)'!#REF!</definedName>
    <definedName name="TABLA_II.21" localSheetId="54">'[21]Tabla 76'!#REF!</definedName>
    <definedName name="TABLA_II.21" localSheetId="56">'[20]Tabla 76'!#REF!</definedName>
    <definedName name="TABLA_II.21" localSheetId="7">'[19]Tabla 95(76)'!#REF!</definedName>
    <definedName name="TABLA_II.21" localSheetId="8">'[19]Tabla 95(76)'!#REF!</definedName>
    <definedName name="TABLA_II.21" localSheetId="69">'[20]Tabla 76'!#REF!</definedName>
    <definedName name="TABLA_II.21" localSheetId="70">#REF!</definedName>
    <definedName name="TABLA_II.21" localSheetId="71">'[27]Tabla 76'!#REF!</definedName>
    <definedName name="TABLA_II.21" localSheetId="72">'[20]Tabla 76'!#REF!</definedName>
    <definedName name="TABLA_II.21" localSheetId="73">'[20]Tabla 76'!#REF!</definedName>
    <definedName name="TABLA_II.21" localSheetId="74">'[20]Tabla 76'!#REF!</definedName>
    <definedName name="TABLA_II.21" localSheetId="75">'[20]Tabla 76'!#REF!</definedName>
    <definedName name="TABLA_II.21" localSheetId="76">'[20]Tabla 76'!#REF!</definedName>
    <definedName name="TABLA_II.21" localSheetId="77">'[28]Tabla 76'!#REF!</definedName>
    <definedName name="TABLA_II.21" localSheetId="9">'[29]Tabla 95(76)'!#REF!</definedName>
    <definedName name="TABLA_II.21" localSheetId="10">'[29]Tabla 95(76)'!#REF!</definedName>
    <definedName name="TABLA_II.21" localSheetId="78">'[20]Tabla 76'!#REF!</definedName>
    <definedName name="TABLA_II.21" localSheetId="79">'[28]Tabla 76'!#REF!</definedName>
    <definedName name="TABLA_II.21" localSheetId="80">'[21]Tabla 76'!#REF!</definedName>
    <definedName name="TABLA_II.21" localSheetId="81">'[20]Tabla 76'!#REF!</definedName>
    <definedName name="TABLA_II.21" localSheetId="82">'[30]Tabla 76'!#REF!</definedName>
    <definedName name="TABLA_II.21" localSheetId="83">'[30]Tabla 76'!#REF!</definedName>
    <definedName name="TABLA_II.21" localSheetId="84">'[20]Tabla 76'!#REF!</definedName>
    <definedName name="TABLA_II.21" localSheetId="85">'[31]Tabla 75'!#REF!</definedName>
    <definedName name="TABLA_II.21" localSheetId="86">'[20]Tabla 76'!#REF!</definedName>
    <definedName name="TABLA_II.21" localSheetId="88">'[20]Tabla 76'!#REF!</definedName>
    <definedName name="TABLA_II.21" localSheetId="90">'[20]Tabla 76'!#REF!</definedName>
    <definedName name="TABLA_II.21" localSheetId="91">'[20]Tabla 76'!#REF!</definedName>
    <definedName name="TABLA_II.21" localSheetId="92">'[20]Tabla 76'!#REF!</definedName>
    <definedName name="TABLA_II.21" localSheetId="93">'[20]Tabla 76'!#REF!</definedName>
    <definedName name="TABLA_II.21" localSheetId="11">'[29]Tabla 95(76)'!#REF!</definedName>
    <definedName name="TABLA_II.21" localSheetId="12">'[29]Tabla 95(76)'!#REF!</definedName>
    <definedName name="TABLA_II.21" localSheetId="94">'[20]Tabla 76'!#REF!</definedName>
    <definedName name="TABLA_II.21" localSheetId="95">'[20]Tabla 76'!#REF!</definedName>
    <definedName name="TABLA_II.21" localSheetId="96">'[20]Tabla 76'!#REF!</definedName>
    <definedName name="TABLA_II.21" localSheetId="97">'[20]Tabla 76'!#REF!</definedName>
    <definedName name="TABLA_II.21" localSheetId="98">'[20]Tabla 76'!#REF!</definedName>
    <definedName name="TABLA_II.21" localSheetId="99">'[20]Tabla 76'!#REF!</definedName>
    <definedName name="TABLA_II.21" localSheetId="100">'[20]Tabla 76'!#REF!</definedName>
    <definedName name="TABLA_II.21" localSheetId="101">'[20]Tabla 76'!#REF!</definedName>
    <definedName name="TABLA_II.21" localSheetId="102">'[20]Tabla 76'!#REF!</definedName>
    <definedName name="TABLA_II.21" localSheetId="103">'[20]Tabla 76'!#REF!</definedName>
    <definedName name="TABLA_II.21" localSheetId="104">'[20]Tabla 76'!#REF!</definedName>
    <definedName name="TABLA_II.21" localSheetId="105">'[20]Tabla 76'!#REF!</definedName>
    <definedName name="TABLA_II.21" localSheetId="106">'[19]Tabla 95(76)'!#REF!</definedName>
    <definedName name="TABLA_II.21" localSheetId="112">'[32]Tabla 76'!#REF!</definedName>
    <definedName name="TABLA_II.21" localSheetId="13">'[19]Tabla 95(76)'!#REF!</definedName>
    <definedName name="TABLA_II.21" localSheetId="116">'[33]Tabla 76'!#REF!</definedName>
    <definedName name="TABLA_II.21" localSheetId="117">#REF!</definedName>
    <definedName name="TABLA_II.21" localSheetId="119">#REF!</definedName>
    <definedName name="TABLA_II.21" localSheetId="120">#REF!</definedName>
    <definedName name="TABLA_II.21" localSheetId="122">#REF!</definedName>
    <definedName name="TABLA_II.21" localSheetId="131">'[34]Tabla 95(76)'!#REF!</definedName>
    <definedName name="TABLA_II.21" localSheetId="15">#REF!</definedName>
    <definedName name="TABLA_II.21" localSheetId="133">'[34]Tabla 95(76)'!#REF!</definedName>
    <definedName name="TABLA_II.21" localSheetId="135">'[34]Tabla 95(76)'!#REF!</definedName>
    <definedName name="TABLA_II.21" localSheetId="137">'[20]Tabla 76'!#REF!</definedName>
    <definedName name="TABLA_II.21" localSheetId="138">'[20]Tabla 76'!#REF!</definedName>
    <definedName name="TABLA_II.21" localSheetId="139">'[25]Tabla 95(76)'!#REF!</definedName>
    <definedName name="TABLA_II.21" localSheetId="141">'[35]Tabla 76'!#REF!</definedName>
    <definedName name="TABLA_II.21">'[20]Tabla 76'!#REF!</definedName>
    <definedName name="TABLA_II.22." localSheetId="1">'[19]Tabla 95(76)'!#REF!</definedName>
    <definedName name="TABLA_II.22." localSheetId="2">'[19]Tabla 95(76)'!#REF!</definedName>
    <definedName name="TABLA_II.22." localSheetId="16">#REF!</definedName>
    <definedName name="TABLA_II.22." localSheetId="150">'[20]Tabla 76'!#REF!</definedName>
    <definedName name="TABLA_II.22." localSheetId="151">'[21]Tabla 76'!#REF!</definedName>
    <definedName name="TABLA_II.22." localSheetId="17">#REF!</definedName>
    <definedName name="TABLA_II.22." localSheetId="18">'[19]Tabla 95(76)'!#REF!</definedName>
    <definedName name="TABLA_II.22." localSheetId="19">'[19]Tabla 95(76)'!#REF!</definedName>
    <definedName name="TABLA_II.22." localSheetId="20">'[19]Tabla 95(76)'!#REF!</definedName>
    <definedName name="TABLA_II.22." localSheetId="21">'[22]Tabla 95(76)'!#REF!</definedName>
    <definedName name="TABLA_II.22." localSheetId="22">'[19]Tabla 95(76)'!#REF!</definedName>
    <definedName name="TABLA_II.22." localSheetId="23">'[22]Tabla 95(76)'!#REF!</definedName>
    <definedName name="TABLA_II.22." localSheetId="24">'[19]Tabla 95(76)'!#REF!</definedName>
    <definedName name="TABLA_II.22." localSheetId="25">'[19]Tabla 95(76)'!#REF!</definedName>
    <definedName name="TABLA_II.22." localSheetId="26">'[19]Tabla 95(76)'!#REF!</definedName>
    <definedName name="TABLA_II.22." localSheetId="27">'[19]Tabla 95(76)'!#REF!</definedName>
    <definedName name="TABLA_II.22." localSheetId="28">'[19]Tabla 95(76)'!#REF!</definedName>
    <definedName name="TABLA_II.22." localSheetId="29">'[19]Tabla 95(76)'!#REF!</definedName>
    <definedName name="TABLA_II.22." localSheetId="30">'[19]Tabla 95(76)'!#REF!</definedName>
    <definedName name="TABLA_II.22." localSheetId="31">'[19]Tabla 95(76)'!#REF!</definedName>
    <definedName name="TABLA_II.22." localSheetId="32">'[19]Tabla 95(76)'!#REF!</definedName>
    <definedName name="TABLA_II.22." localSheetId="33">'[19]Tabla 95(76)'!#REF!</definedName>
    <definedName name="TABLA_II.22." localSheetId="4">'[20]Tabla 76'!#REF!</definedName>
    <definedName name="TABLA_II.22." localSheetId="34">'[19]Tabla 95(76)'!#REF!</definedName>
    <definedName name="TABLA_II.22." localSheetId="35">'[19]Tabla 95(76)'!#REF!</definedName>
    <definedName name="TABLA_II.22." localSheetId="36">'[19]Tabla 95(76)'!#REF!</definedName>
    <definedName name="TABLA_II.22." localSheetId="37">'[19]Tabla 95(76)'!#REF!</definedName>
    <definedName name="TABLA_II.22." localSheetId="38">'[19]Tabla 95(76)'!#REF!</definedName>
    <definedName name="TABLA_II.22." localSheetId="39">'[23]Tabla 75'!#REF!</definedName>
    <definedName name="TABLA_II.22." localSheetId="40">'[19]Tabla 95(76)'!#REF!</definedName>
    <definedName name="TABLA_II.22." localSheetId="41">'[19]Tabla 95(76)'!#REF!</definedName>
    <definedName name="TABLA_II.22." localSheetId="42">'[19]Tabla 95(76)'!#REF!</definedName>
    <definedName name="TABLA_II.22." localSheetId="43">'[19]Tabla 95(76)'!#REF!</definedName>
    <definedName name="TABLA_II.22." localSheetId="44">'[20]Tabla 76'!#REF!</definedName>
    <definedName name="TABLA_II.22." localSheetId="45">#REF!</definedName>
    <definedName name="TABLA_II.22." localSheetId="46">'[20]Tabla 76'!#REF!</definedName>
    <definedName name="TABLA_II.22." localSheetId="47">'[20]Tabla 76'!#REF!</definedName>
    <definedName name="TABLA_II.22." localSheetId="48">'[24]Tabla 76'!#REF!</definedName>
    <definedName name="TABLA_II.22." localSheetId="5">'[19]Tabla 95(76)'!#REF!</definedName>
    <definedName name="TABLA_II.22." localSheetId="6">'[19]Tabla 95(76)'!#REF!</definedName>
    <definedName name="TABLA_II.22." localSheetId="49">'[25]Tabla 95(76)'!#REF!</definedName>
    <definedName name="TABLA_II.22." localSheetId="50">'[25]Tabla 95(76)'!#REF!</definedName>
    <definedName name="TABLA_II.22." localSheetId="51">'[26]Tabla 95(76)'!#REF!</definedName>
    <definedName name="TABLA_II.22." localSheetId="52">'[26]Tabla 95(76)'!#REF!</definedName>
    <definedName name="TABLA_II.22." localSheetId="54">'[21]Tabla 76'!#REF!</definedName>
    <definedName name="TABLA_II.22." localSheetId="56">'[20]Tabla 76'!#REF!</definedName>
    <definedName name="TABLA_II.22." localSheetId="7">'[19]Tabla 95(76)'!#REF!</definedName>
    <definedName name="TABLA_II.22." localSheetId="8">'[19]Tabla 95(76)'!#REF!</definedName>
    <definedName name="TABLA_II.22." localSheetId="69">'[20]Tabla 76'!#REF!</definedName>
    <definedName name="TABLA_II.22." localSheetId="70">#REF!</definedName>
    <definedName name="TABLA_II.22." localSheetId="71">'[27]Tabla 76'!#REF!</definedName>
    <definedName name="TABLA_II.22." localSheetId="72">'[20]Tabla 76'!#REF!</definedName>
    <definedName name="TABLA_II.22." localSheetId="73">'[20]Tabla 76'!#REF!</definedName>
    <definedName name="TABLA_II.22." localSheetId="74">'[20]Tabla 76'!#REF!</definedName>
    <definedName name="TABLA_II.22." localSheetId="75">'[20]Tabla 76'!#REF!</definedName>
    <definedName name="TABLA_II.22." localSheetId="76">'[20]Tabla 76'!#REF!</definedName>
    <definedName name="TABLA_II.22." localSheetId="77">'[28]Tabla 76'!#REF!</definedName>
    <definedName name="TABLA_II.22." localSheetId="9">'[29]Tabla 95(76)'!#REF!</definedName>
    <definedName name="TABLA_II.22." localSheetId="10">'[29]Tabla 95(76)'!#REF!</definedName>
    <definedName name="TABLA_II.22." localSheetId="78">'[20]Tabla 76'!#REF!</definedName>
    <definedName name="TABLA_II.22." localSheetId="79">'[28]Tabla 76'!#REF!</definedName>
    <definedName name="TABLA_II.22." localSheetId="80">'[21]Tabla 76'!#REF!</definedName>
    <definedName name="TABLA_II.22." localSheetId="81">'[20]Tabla 76'!#REF!</definedName>
    <definedName name="TABLA_II.22." localSheetId="82">'[30]Tabla 76'!#REF!</definedName>
    <definedName name="TABLA_II.22." localSheetId="83">'[30]Tabla 76'!#REF!</definedName>
    <definedName name="TABLA_II.22." localSheetId="84">'[20]Tabla 76'!#REF!</definedName>
    <definedName name="TABLA_II.22." localSheetId="85">'[31]Tabla 75'!#REF!</definedName>
    <definedName name="TABLA_II.22." localSheetId="86">'[20]Tabla 76'!#REF!</definedName>
    <definedName name="TABLA_II.22." localSheetId="88">'[20]Tabla 76'!#REF!</definedName>
    <definedName name="TABLA_II.22." localSheetId="90">'[20]Tabla 76'!#REF!</definedName>
    <definedName name="TABLA_II.22." localSheetId="91">'[20]Tabla 76'!#REF!</definedName>
    <definedName name="TABLA_II.22." localSheetId="92">'[20]Tabla 76'!#REF!</definedName>
    <definedName name="TABLA_II.22." localSheetId="93">'[20]Tabla 76'!#REF!</definedName>
    <definedName name="TABLA_II.22." localSheetId="11">'[29]Tabla 95(76)'!#REF!</definedName>
    <definedName name="TABLA_II.22." localSheetId="12">'[29]Tabla 95(76)'!#REF!</definedName>
    <definedName name="TABLA_II.22." localSheetId="94">'[20]Tabla 76'!#REF!</definedName>
    <definedName name="TABLA_II.22." localSheetId="95">'[20]Tabla 76'!#REF!</definedName>
    <definedName name="TABLA_II.22." localSheetId="96">'[20]Tabla 76'!#REF!</definedName>
    <definedName name="TABLA_II.22." localSheetId="97">'[20]Tabla 76'!#REF!</definedName>
    <definedName name="TABLA_II.22." localSheetId="98">'[20]Tabla 76'!#REF!</definedName>
    <definedName name="TABLA_II.22." localSheetId="99">'[20]Tabla 76'!#REF!</definedName>
    <definedName name="TABLA_II.22." localSheetId="100">'[20]Tabla 76'!#REF!</definedName>
    <definedName name="TABLA_II.22." localSheetId="101">'[20]Tabla 76'!#REF!</definedName>
    <definedName name="TABLA_II.22." localSheetId="102">'[20]Tabla 76'!#REF!</definedName>
    <definedName name="TABLA_II.22." localSheetId="103">'[20]Tabla 76'!#REF!</definedName>
    <definedName name="TABLA_II.22." localSheetId="104">'[20]Tabla 76'!#REF!</definedName>
    <definedName name="TABLA_II.22." localSheetId="105">'[20]Tabla 76'!#REF!</definedName>
    <definedName name="TABLA_II.22." localSheetId="106">'[19]Tabla 95(76)'!#REF!</definedName>
    <definedName name="TABLA_II.22." localSheetId="112">'[32]Tabla 76'!#REF!</definedName>
    <definedName name="TABLA_II.22." localSheetId="13">'[19]Tabla 95(76)'!#REF!</definedName>
    <definedName name="TABLA_II.22." localSheetId="116">'[33]Tabla 76'!#REF!</definedName>
    <definedName name="TABLA_II.22." localSheetId="117">#REF!</definedName>
    <definedName name="TABLA_II.22." localSheetId="119">#REF!</definedName>
    <definedName name="TABLA_II.22." localSheetId="120">#REF!</definedName>
    <definedName name="TABLA_II.22." localSheetId="122">#REF!</definedName>
    <definedName name="TABLA_II.22." localSheetId="131">'[34]Tabla 95(76)'!#REF!</definedName>
    <definedName name="TABLA_II.22." localSheetId="15">#REF!</definedName>
    <definedName name="TABLA_II.22." localSheetId="133">'[34]Tabla 95(76)'!#REF!</definedName>
    <definedName name="TABLA_II.22." localSheetId="135">'[34]Tabla 95(76)'!#REF!</definedName>
    <definedName name="TABLA_II.22." localSheetId="139">'[25]Tabla 95(76)'!#REF!</definedName>
    <definedName name="TABLA_II.22." localSheetId="141">'[35]Tabla 76'!#REF!</definedName>
    <definedName name="TABLA_II.22.">'[20]Tabla 76'!#REF!</definedName>
    <definedName name="_xlnm.Print_Titles" localSheetId="17">'Tabla 11'!$1:$9</definedName>
    <definedName name="tmp" localSheetId="1">#REF!</definedName>
    <definedName name="tmp" localSheetId="16">#REF!</definedName>
    <definedName name="tmp" localSheetId="144">#REF!</definedName>
    <definedName name="tmp" localSheetId="145">#REF!</definedName>
    <definedName name="tmp" localSheetId="146">#REF!</definedName>
    <definedName name="tmp" localSheetId="148">#REF!</definedName>
    <definedName name="tmp" localSheetId="149">#REF!</definedName>
    <definedName name="tmp" localSheetId="150">#REF!</definedName>
    <definedName name="tmp" localSheetId="151">#REF!</definedName>
    <definedName name="tmp" localSheetId="17">#REF!</definedName>
    <definedName name="tmp" localSheetId="18">#REF!</definedName>
    <definedName name="tmp" localSheetId="19">#REF!</definedName>
    <definedName name="tmp" localSheetId="20">#REF!</definedName>
    <definedName name="tmp" localSheetId="21">#REF!</definedName>
    <definedName name="tmp" localSheetId="22">#REF!</definedName>
    <definedName name="tmp" localSheetId="23">#REF!</definedName>
    <definedName name="tmp" localSheetId="24">#REF!</definedName>
    <definedName name="tmp" localSheetId="25">#REF!</definedName>
    <definedName name="tmp" localSheetId="26">#REF!</definedName>
    <definedName name="tmp" localSheetId="27">#REF!</definedName>
    <definedName name="tmp" localSheetId="28">#REF!</definedName>
    <definedName name="tmp" localSheetId="29">#REF!</definedName>
    <definedName name="tmp" localSheetId="30">#REF!</definedName>
    <definedName name="tmp" localSheetId="31">#REF!</definedName>
    <definedName name="tmp" localSheetId="32">#REF!</definedName>
    <definedName name="tmp" localSheetId="33">#REF!</definedName>
    <definedName name="tmp" localSheetId="3">#REF!</definedName>
    <definedName name="tmp" localSheetId="4">#REF!</definedName>
    <definedName name="tmp" localSheetId="34">#REF!</definedName>
    <definedName name="tmp" localSheetId="35">#REF!</definedName>
    <definedName name="tmp" localSheetId="37">#REF!</definedName>
    <definedName name="tmp" localSheetId="38">#REF!</definedName>
    <definedName name="tmp" localSheetId="39">#REF!</definedName>
    <definedName name="tmp" localSheetId="40">#REF!</definedName>
    <definedName name="tmp" localSheetId="41">#REF!</definedName>
    <definedName name="tmp" localSheetId="42">#REF!</definedName>
    <definedName name="tmp" localSheetId="43">#REF!</definedName>
    <definedName name="tmp" localSheetId="44">#REF!</definedName>
    <definedName name="tmp" localSheetId="45">#REF!</definedName>
    <definedName name="tmp" localSheetId="46">#REF!</definedName>
    <definedName name="tmp" localSheetId="47">#REF!</definedName>
    <definedName name="tmp" localSheetId="48">#REF!</definedName>
    <definedName name="tmp" localSheetId="5">#REF!</definedName>
    <definedName name="tmp" localSheetId="6">#REF!</definedName>
    <definedName name="tmp" localSheetId="49">#REF!</definedName>
    <definedName name="tmp" localSheetId="50">#REF!</definedName>
    <definedName name="tmp" localSheetId="51">#REF!</definedName>
    <definedName name="tmp" localSheetId="52">#REF!</definedName>
    <definedName name="tmp" localSheetId="53">#REF!</definedName>
    <definedName name="tmp" localSheetId="54">#REF!</definedName>
    <definedName name="tmp" localSheetId="56">#REF!</definedName>
    <definedName name="tmp" localSheetId="59">#REF!</definedName>
    <definedName name="tmp" localSheetId="60">#REF!</definedName>
    <definedName name="tmp" localSheetId="61">#REF!</definedName>
    <definedName name="tmp" localSheetId="62">#REF!</definedName>
    <definedName name="tmp" localSheetId="63">#REF!</definedName>
    <definedName name="tmp" localSheetId="64">#REF!</definedName>
    <definedName name="tmp" localSheetId="65">#REF!</definedName>
    <definedName name="tmp" localSheetId="66">#REF!</definedName>
    <definedName name="tmp" localSheetId="7">#REF!</definedName>
    <definedName name="tmp" localSheetId="8">#REF!</definedName>
    <definedName name="tmp" localSheetId="67">#REF!</definedName>
    <definedName name="tmp" localSheetId="68">#REF!</definedName>
    <definedName name="tmp" localSheetId="69">#REF!</definedName>
    <definedName name="tmp" localSheetId="70">#REF!</definedName>
    <definedName name="tmp" localSheetId="71">#REF!</definedName>
    <definedName name="tmp" localSheetId="72">#REF!</definedName>
    <definedName name="tmp" localSheetId="73">#REF!</definedName>
    <definedName name="tmp" localSheetId="74">#REF!</definedName>
    <definedName name="tmp" localSheetId="75">#REF!</definedName>
    <definedName name="tmp" localSheetId="76">#REF!</definedName>
    <definedName name="tmp" localSheetId="77">#REF!</definedName>
    <definedName name="tmp" localSheetId="9">#REF!</definedName>
    <definedName name="tmp" localSheetId="10">#REF!</definedName>
    <definedName name="tmp" localSheetId="78">#REF!</definedName>
    <definedName name="tmp" localSheetId="79">#REF!</definedName>
    <definedName name="tmp" localSheetId="80">#REF!</definedName>
    <definedName name="tmp" localSheetId="81">#REF!</definedName>
    <definedName name="tmp" localSheetId="82">#REF!</definedName>
    <definedName name="tmp" localSheetId="83">#REF!</definedName>
    <definedName name="tmp" localSheetId="84">#REF!</definedName>
    <definedName name="tmp" localSheetId="85">#REF!</definedName>
    <definedName name="tmp" localSheetId="86">#REF!</definedName>
    <definedName name="tmp" localSheetId="87">#REF!</definedName>
    <definedName name="tmp" localSheetId="88">#REF!</definedName>
    <definedName name="tmp" localSheetId="89">#REF!</definedName>
    <definedName name="tmp" localSheetId="90">#REF!</definedName>
    <definedName name="tmp" localSheetId="91">#REF!</definedName>
    <definedName name="tmp" localSheetId="92">#REF!</definedName>
    <definedName name="tmp" localSheetId="93">#REF!</definedName>
    <definedName name="tmp" localSheetId="11">#REF!</definedName>
    <definedName name="tmp" localSheetId="12">#REF!</definedName>
    <definedName name="tmp" localSheetId="94">#REF!</definedName>
    <definedName name="tmp" localSheetId="95">#REF!</definedName>
    <definedName name="tmp" localSheetId="96">#REF!</definedName>
    <definedName name="tmp" localSheetId="97">#REF!</definedName>
    <definedName name="tmp" localSheetId="98">#REF!</definedName>
    <definedName name="tmp" localSheetId="99">#REF!</definedName>
    <definedName name="tmp" localSheetId="100">#REF!</definedName>
    <definedName name="tmp" localSheetId="101">#REF!</definedName>
    <definedName name="tmp" localSheetId="102">#REF!</definedName>
    <definedName name="tmp" localSheetId="103">#REF!</definedName>
    <definedName name="tmp" localSheetId="104">#REF!</definedName>
    <definedName name="tmp" localSheetId="105">#REF!</definedName>
    <definedName name="tmp" localSheetId="107">#REF!</definedName>
    <definedName name="tmp" localSheetId="109">#REF!</definedName>
    <definedName name="tmp" localSheetId="111">#REF!</definedName>
    <definedName name="tmp" localSheetId="112">#REF!</definedName>
    <definedName name="tmp" localSheetId="13">#REF!</definedName>
    <definedName name="tmp" localSheetId="116">#REF!</definedName>
    <definedName name="tmp" localSheetId="117">#REF!</definedName>
    <definedName name="tmp" localSheetId="119">#REF!</definedName>
    <definedName name="tmp" localSheetId="120">#REF!</definedName>
    <definedName name="tmp" localSheetId="122">#REF!</definedName>
    <definedName name="tmp" localSheetId="125">#REF!</definedName>
    <definedName name="tmp" localSheetId="126">#REF!</definedName>
    <definedName name="tmp" localSheetId="127">#REF!</definedName>
    <definedName name="tmp" localSheetId="128">#REF!</definedName>
    <definedName name="tmp" localSheetId="129">#REF!</definedName>
    <definedName name="tmp" localSheetId="131">#REF!</definedName>
    <definedName name="tmp" localSheetId="15">#REF!</definedName>
    <definedName name="tmp" localSheetId="133">#REF!</definedName>
    <definedName name="tmp" localSheetId="135">#REF!</definedName>
    <definedName name="tmp" localSheetId="137">#REF!</definedName>
    <definedName name="tmp" localSheetId="138">#REF!</definedName>
    <definedName name="tmp" localSheetId="139">#REF!</definedName>
    <definedName name="tmp" localSheetId="141">#REF!</definedName>
    <definedName name="tmp" localSheetId="142">#REF!</definedName>
    <definedName name="ttt" localSheetId="1" hidden="1">#REF!</definedName>
    <definedName name="ttt" localSheetId="144" hidden="1">#REF!</definedName>
    <definedName name="ttt" localSheetId="145" hidden="1">#REF!</definedName>
    <definedName name="ttt" localSheetId="146" hidden="1">#REF!</definedName>
    <definedName name="ttt" localSheetId="148" hidden="1">#REF!</definedName>
    <definedName name="ttt" localSheetId="149" hidden="1">#REF!</definedName>
    <definedName name="ttt" localSheetId="150" hidden="1">#REF!</definedName>
    <definedName name="ttt" localSheetId="151" hidden="1">#REF!</definedName>
    <definedName name="ttt" localSheetId="18" hidden="1">#REF!</definedName>
    <definedName name="ttt" localSheetId="19" hidden="1">#REF!</definedName>
    <definedName name="ttt" localSheetId="20" hidden="1">#REF!</definedName>
    <definedName name="ttt" localSheetId="21" hidden="1">#REF!</definedName>
    <definedName name="ttt" localSheetId="22" hidden="1">#REF!</definedName>
    <definedName name="ttt" localSheetId="23" hidden="1">#REF!</definedName>
    <definedName name="ttt" localSheetId="24" hidden="1">#REF!</definedName>
    <definedName name="ttt" localSheetId="25" hidden="1">#REF!</definedName>
    <definedName name="ttt" localSheetId="26" hidden="1">#REF!</definedName>
    <definedName name="ttt" localSheetId="27" hidden="1">#REF!</definedName>
    <definedName name="ttt" localSheetId="28" hidden="1">#REF!</definedName>
    <definedName name="ttt" localSheetId="29" hidden="1">#REF!</definedName>
    <definedName name="ttt" localSheetId="30" hidden="1">#REF!</definedName>
    <definedName name="ttt" localSheetId="31" hidden="1">#REF!</definedName>
    <definedName name="ttt" localSheetId="33" hidden="1">#REF!</definedName>
    <definedName name="ttt" localSheetId="3" hidden="1">#REF!</definedName>
    <definedName name="ttt" localSheetId="4" hidden="1">#REF!</definedName>
    <definedName name="ttt" localSheetId="34" hidden="1">#REF!</definedName>
    <definedName name="ttt" localSheetId="35" hidden="1">#REF!</definedName>
    <definedName name="ttt" localSheetId="37" hidden="1">#REF!</definedName>
    <definedName name="ttt" localSheetId="38" hidden="1">#REF!</definedName>
    <definedName name="ttt" localSheetId="39" hidden="1">#REF!</definedName>
    <definedName name="ttt" localSheetId="40" hidden="1">#REF!</definedName>
    <definedName name="ttt" localSheetId="41" hidden="1">#REF!</definedName>
    <definedName name="ttt" localSheetId="42" hidden="1">#REF!</definedName>
    <definedName name="ttt" localSheetId="43" hidden="1">#REF!</definedName>
    <definedName name="ttt" localSheetId="44" hidden="1">#REF!</definedName>
    <definedName name="ttt" localSheetId="46" hidden="1">#REF!</definedName>
    <definedName name="ttt" localSheetId="47" hidden="1">#REF!</definedName>
    <definedName name="ttt" localSheetId="48" hidden="1">#REF!</definedName>
    <definedName name="ttt" localSheetId="5" hidden="1">#REF!</definedName>
    <definedName name="ttt" localSheetId="6" hidden="1">#REF!</definedName>
    <definedName name="ttt" localSheetId="49" hidden="1">#REF!</definedName>
    <definedName name="ttt" localSheetId="50" hidden="1">#REF!</definedName>
    <definedName name="ttt" localSheetId="51" hidden="1">#REF!</definedName>
    <definedName name="ttt" localSheetId="52" hidden="1">#REF!</definedName>
    <definedName name="ttt" localSheetId="53" hidden="1">#REF!</definedName>
    <definedName name="ttt" localSheetId="54" hidden="1">#REF!</definedName>
    <definedName name="ttt" localSheetId="56" hidden="1">#REF!</definedName>
    <definedName name="ttt" localSheetId="59" hidden="1">#REF!</definedName>
    <definedName name="ttt" localSheetId="60" hidden="1">#REF!</definedName>
    <definedName name="ttt" localSheetId="61" hidden="1">#REF!</definedName>
    <definedName name="ttt" localSheetId="62" hidden="1">#REF!</definedName>
    <definedName name="ttt" localSheetId="63" hidden="1">#REF!</definedName>
    <definedName name="ttt" localSheetId="64" hidden="1">#REF!</definedName>
    <definedName name="ttt" localSheetId="65" hidden="1">#REF!</definedName>
    <definedName name="ttt" localSheetId="66" hidden="1">#REF!</definedName>
    <definedName name="ttt" localSheetId="7" hidden="1">#REF!</definedName>
    <definedName name="ttt" localSheetId="8" hidden="1">#REF!</definedName>
    <definedName name="ttt" localSheetId="67" hidden="1">#REF!</definedName>
    <definedName name="ttt" localSheetId="68" hidden="1">#REF!</definedName>
    <definedName name="ttt" localSheetId="69" hidden="1">#REF!</definedName>
    <definedName name="ttt" localSheetId="70" hidden="1">#REF!</definedName>
    <definedName name="ttt" localSheetId="71" hidden="1">#REF!</definedName>
    <definedName name="ttt" localSheetId="72" hidden="1">#REF!</definedName>
    <definedName name="ttt" localSheetId="73" hidden="1">#REF!</definedName>
    <definedName name="ttt" localSheetId="74" hidden="1">#REF!</definedName>
    <definedName name="ttt" localSheetId="75" hidden="1">#REF!</definedName>
    <definedName name="ttt" localSheetId="76" hidden="1">#REF!</definedName>
    <definedName name="ttt" localSheetId="77" hidden="1">#REF!</definedName>
    <definedName name="ttt" localSheetId="9" hidden="1">#REF!</definedName>
    <definedName name="ttt" localSheetId="10" hidden="1">#REF!</definedName>
    <definedName name="ttt" localSheetId="78" hidden="1">#REF!</definedName>
    <definedName name="ttt" localSheetId="79" hidden="1">#REF!</definedName>
    <definedName name="ttt" localSheetId="80" hidden="1">#REF!</definedName>
    <definedName name="ttt" localSheetId="81" hidden="1">#REF!</definedName>
    <definedName name="ttt" localSheetId="82" hidden="1">#REF!</definedName>
    <definedName name="ttt" localSheetId="83" hidden="1">#REF!</definedName>
    <definedName name="ttt" localSheetId="84" hidden="1">#REF!</definedName>
    <definedName name="ttt" localSheetId="85" hidden="1">#REF!</definedName>
    <definedName name="ttt" localSheetId="86" hidden="1">#REF!</definedName>
    <definedName name="ttt" localSheetId="87" hidden="1">#REF!</definedName>
    <definedName name="ttt" localSheetId="88" hidden="1">#REF!</definedName>
    <definedName name="ttt" localSheetId="89" hidden="1">#REF!</definedName>
    <definedName name="ttt" localSheetId="90" hidden="1">#REF!</definedName>
    <definedName name="ttt" localSheetId="91" hidden="1">#REF!</definedName>
    <definedName name="ttt" localSheetId="92" hidden="1">#REF!</definedName>
    <definedName name="ttt" localSheetId="93" hidden="1">#REF!</definedName>
    <definedName name="ttt" localSheetId="11" hidden="1">#REF!</definedName>
    <definedName name="ttt" localSheetId="12" hidden="1">#REF!</definedName>
    <definedName name="ttt" localSheetId="94" hidden="1">#REF!</definedName>
    <definedName name="ttt" localSheetId="95" hidden="1">#REF!</definedName>
    <definedName name="ttt" localSheetId="96" hidden="1">#REF!</definedName>
    <definedName name="ttt" localSheetId="97" hidden="1">#REF!</definedName>
    <definedName name="ttt" localSheetId="98" hidden="1">#REF!</definedName>
    <definedName name="ttt" localSheetId="99" hidden="1">#REF!</definedName>
    <definedName name="ttt" localSheetId="100" hidden="1">#REF!</definedName>
    <definedName name="ttt" localSheetId="101" hidden="1">#REF!</definedName>
    <definedName name="ttt" localSheetId="102" hidden="1">#REF!</definedName>
    <definedName name="ttt" localSheetId="103" hidden="1">#REF!</definedName>
    <definedName name="ttt" localSheetId="104" hidden="1">#REF!</definedName>
    <definedName name="ttt" localSheetId="105" hidden="1">#REF!</definedName>
    <definedName name="ttt" localSheetId="112" hidden="1">#REF!</definedName>
    <definedName name="ttt" localSheetId="13" hidden="1">#REF!</definedName>
    <definedName name="ttt" localSheetId="125" hidden="1">#REF!</definedName>
    <definedName name="ttt" localSheetId="126" hidden="1">#REF!</definedName>
    <definedName name="ttt" localSheetId="127" hidden="1">#REF!</definedName>
    <definedName name="ttt" localSheetId="128" hidden="1">#REF!</definedName>
    <definedName name="ttt" localSheetId="129" hidden="1">#REF!</definedName>
    <definedName name="ttt" localSheetId="131" hidden="1">#REF!</definedName>
    <definedName name="ttt" localSheetId="133" hidden="1">#REF!</definedName>
    <definedName name="ttt" localSheetId="135" hidden="1">#REF!</definedName>
    <definedName name="ttt" localSheetId="137" hidden="1">#REF!</definedName>
    <definedName name="ttt" localSheetId="138" hidden="1">#REF!</definedName>
    <definedName name="ttt" localSheetId="139" hidden="1">#REF!</definedName>
    <definedName name="ttt" localSheetId="141" hidden="1">#REF!</definedName>
    <definedName name="ttt" localSheetId="142" hidden="1">#REF!</definedName>
    <definedName name="World_Ag_Mine_Prod" localSheetId="1">#REF!</definedName>
    <definedName name="World_Ag_Mine_Prod" localSheetId="16">#REF!</definedName>
    <definedName name="World_Ag_Mine_Prod" localSheetId="144">#REF!</definedName>
    <definedName name="World_Ag_Mine_Prod" localSheetId="145">#REF!</definedName>
    <definedName name="World_Ag_Mine_Prod" localSheetId="146">#REF!</definedName>
    <definedName name="World_Ag_Mine_Prod" localSheetId="148">#REF!</definedName>
    <definedName name="World_Ag_Mine_Prod" localSheetId="149">#REF!</definedName>
    <definedName name="World_Ag_Mine_Prod" localSheetId="150">#REF!</definedName>
    <definedName name="World_Ag_Mine_Prod" localSheetId="151">#REF!</definedName>
    <definedName name="World_Ag_Mine_Prod" localSheetId="17">#REF!</definedName>
    <definedName name="World_Ag_Mine_Prod" localSheetId="18">#REF!</definedName>
    <definedName name="World_Ag_Mine_Prod" localSheetId="19">#REF!</definedName>
    <definedName name="World_Ag_Mine_Prod" localSheetId="20">#REF!</definedName>
    <definedName name="World_Ag_Mine_Prod" localSheetId="21">#REF!</definedName>
    <definedName name="World_Ag_Mine_Prod" localSheetId="22">#REF!</definedName>
    <definedName name="World_Ag_Mine_Prod" localSheetId="23">#REF!</definedName>
    <definedName name="World_Ag_Mine_Prod" localSheetId="24">#REF!</definedName>
    <definedName name="World_Ag_Mine_Prod" localSheetId="25">#REF!</definedName>
    <definedName name="World_Ag_Mine_Prod" localSheetId="26">#REF!</definedName>
    <definedName name="World_Ag_Mine_Prod" localSheetId="27">#REF!</definedName>
    <definedName name="World_Ag_Mine_Prod" localSheetId="28">#REF!</definedName>
    <definedName name="World_Ag_Mine_Prod" localSheetId="29">#REF!</definedName>
    <definedName name="World_Ag_Mine_Prod" localSheetId="30">#REF!</definedName>
    <definedName name="World_Ag_Mine_Prod" localSheetId="31">#REF!</definedName>
    <definedName name="World_Ag_Mine_Prod" localSheetId="33">#REF!</definedName>
    <definedName name="World_Ag_Mine_Prod" localSheetId="3">#REF!</definedName>
    <definedName name="World_Ag_Mine_Prod" localSheetId="4">#REF!</definedName>
    <definedName name="World_Ag_Mine_Prod" localSheetId="34">#REF!</definedName>
    <definedName name="World_Ag_Mine_Prod" localSheetId="35">#REF!</definedName>
    <definedName name="World_Ag_Mine_Prod" localSheetId="37">#REF!</definedName>
    <definedName name="World_Ag_Mine_Prod" localSheetId="38">#REF!</definedName>
    <definedName name="World_Ag_Mine_Prod" localSheetId="39">#REF!</definedName>
    <definedName name="World_Ag_Mine_Prod" localSheetId="40">#REF!</definedName>
    <definedName name="World_Ag_Mine_Prod" localSheetId="41">#REF!</definedName>
    <definedName name="World_Ag_Mine_Prod" localSheetId="42">#REF!</definedName>
    <definedName name="World_Ag_Mine_Prod" localSheetId="43">#REF!</definedName>
    <definedName name="World_Ag_Mine_Prod" localSheetId="44">#REF!</definedName>
    <definedName name="World_Ag_Mine_Prod" localSheetId="45">#REF!</definedName>
    <definedName name="World_Ag_Mine_Prod" localSheetId="46">#REF!</definedName>
    <definedName name="World_Ag_Mine_Prod" localSheetId="47">#REF!</definedName>
    <definedName name="World_Ag_Mine_Prod" localSheetId="48">#REF!</definedName>
    <definedName name="World_Ag_Mine_Prod" localSheetId="5">#REF!</definedName>
    <definedName name="World_Ag_Mine_Prod" localSheetId="6">#REF!</definedName>
    <definedName name="World_Ag_Mine_Prod" localSheetId="49">#REF!</definedName>
    <definedName name="World_Ag_Mine_Prod" localSheetId="50">#REF!</definedName>
    <definedName name="World_Ag_Mine_Prod" localSheetId="51">#REF!</definedName>
    <definedName name="World_Ag_Mine_Prod" localSheetId="52">#REF!</definedName>
    <definedName name="World_Ag_Mine_Prod" localSheetId="53">#REF!</definedName>
    <definedName name="World_Ag_Mine_Prod" localSheetId="54">#REF!</definedName>
    <definedName name="World_Ag_Mine_Prod" localSheetId="56">#REF!</definedName>
    <definedName name="World_Ag_Mine_Prod" localSheetId="59">#REF!</definedName>
    <definedName name="World_Ag_Mine_Prod" localSheetId="60">#REF!</definedName>
    <definedName name="World_Ag_Mine_Prod" localSheetId="61">#REF!</definedName>
    <definedName name="World_Ag_Mine_Prod" localSheetId="62">#REF!</definedName>
    <definedName name="World_Ag_Mine_Prod" localSheetId="63">#REF!</definedName>
    <definedName name="World_Ag_Mine_Prod" localSheetId="64">#REF!</definedName>
    <definedName name="World_Ag_Mine_Prod" localSheetId="65">#REF!</definedName>
    <definedName name="World_Ag_Mine_Prod" localSheetId="66">#REF!</definedName>
    <definedName name="World_Ag_Mine_Prod" localSheetId="7">#REF!</definedName>
    <definedName name="World_Ag_Mine_Prod" localSheetId="8">#REF!</definedName>
    <definedName name="World_Ag_Mine_Prod" localSheetId="67">#REF!</definedName>
    <definedName name="World_Ag_Mine_Prod" localSheetId="68">#REF!</definedName>
    <definedName name="World_Ag_Mine_Prod" localSheetId="71">#REF!</definedName>
    <definedName name="World_Ag_Mine_Prod" localSheetId="77">#REF!</definedName>
    <definedName name="World_Ag_Mine_Prod" localSheetId="9">#REF!</definedName>
    <definedName name="World_Ag_Mine_Prod" localSheetId="10">#REF!</definedName>
    <definedName name="World_Ag_Mine_Prod" localSheetId="78">#REF!</definedName>
    <definedName name="World_Ag_Mine_Prod" localSheetId="79">#REF!</definedName>
    <definedName name="World_Ag_Mine_Prod" localSheetId="80">#REF!</definedName>
    <definedName name="World_Ag_Mine_Prod" localSheetId="81">#REF!</definedName>
    <definedName name="World_Ag_Mine_Prod" localSheetId="82">#REF!</definedName>
    <definedName name="World_Ag_Mine_Prod" localSheetId="83">#REF!</definedName>
    <definedName name="World_Ag_Mine_Prod" localSheetId="84">#REF!</definedName>
    <definedName name="World_Ag_Mine_Prod" localSheetId="85">#REF!</definedName>
    <definedName name="World_Ag_Mine_Prod" localSheetId="86">#REF!</definedName>
    <definedName name="World_Ag_Mine_Prod" localSheetId="87">#REF!</definedName>
    <definedName name="World_Ag_Mine_Prod" localSheetId="88">#REF!</definedName>
    <definedName name="World_Ag_Mine_Prod" localSheetId="89">#REF!</definedName>
    <definedName name="World_Ag_Mine_Prod" localSheetId="90">#REF!</definedName>
    <definedName name="World_Ag_Mine_Prod" localSheetId="91">#REF!</definedName>
    <definedName name="World_Ag_Mine_Prod" localSheetId="92">#REF!</definedName>
    <definedName name="World_Ag_Mine_Prod" localSheetId="93">#REF!</definedName>
    <definedName name="World_Ag_Mine_Prod" localSheetId="11">#REF!</definedName>
    <definedName name="World_Ag_Mine_Prod" localSheetId="12">#REF!</definedName>
    <definedName name="World_Ag_Mine_Prod" localSheetId="94">#REF!</definedName>
    <definedName name="World_Ag_Mine_Prod" localSheetId="95">#REF!</definedName>
    <definedName name="World_Ag_Mine_Prod" localSheetId="96">#REF!</definedName>
    <definedName name="World_Ag_Mine_Prod" localSheetId="97">#REF!</definedName>
    <definedName name="World_Ag_Mine_Prod" localSheetId="98">#REF!</definedName>
    <definedName name="World_Ag_Mine_Prod" localSheetId="99">#REF!</definedName>
    <definedName name="World_Ag_Mine_Prod" localSheetId="100">#REF!</definedName>
    <definedName name="World_Ag_Mine_Prod" localSheetId="101">#REF!</definedName>
    <definedName name="World_Ag_Mine_Prod" localSheetId="102">#REF!</definedName>
    <definedName name="World_Ag_Mine_Prod" localSheetId="103">#REF!</definedName>
    <definedName name="World_Ag_Mine_Prod" localSheetId="104">#REF!</definedName>
    <definedName name="World_Ag_Mine_Prod" localSheetId="105">#REF!</definedName>
    <definedName name="World_Ag_Mine_Prod" localSheetId="112">#REF!</definedName>
    <definedName name="World_Ag_Mine_Prod" localSheetId="13">#REF!</definedName>
    <definedName name="World_Ag_Mine_Prod" localSheetId="117">#REF!</definedName>
    <definedName name="World_Ag_Mine_Prod" localSheetId="119">#REF!</definedName>
    <definedName name="World_Ag_Mine_Prod" localSheetId="120">#REF!</definedName>
    <definedName name="World_Ag_Mine_Prod" localSheetId="122">#REF!</definedName>
    <definedName name="World_Ag_Mine_Prod" localSheetId="125">#REF!</definedName>
    <definedName name="World_Ag_Mine_Prod" localSheetId="126">#REF!</definedName>
    <definedName name="World_Ag_Mine_Prod" localSheetId="127">#REF!</definedName>
    <definedName name="World_Ag_Mine_Prod" localSheetId="128">#REF!</definedName>
    <definedName name="World_Ag_Mine_Prod" localSheetId="129">#REF!</definedName>
    <definedName name="World_Ag_Mine_Prod" localSheetId="131">#REF!</definedName>
    <definedName name="World_Ag_Mine_Prod" localSheetId="15">#REF!</definedName>
    <definedName name="World_Ag_Mine_Prod" localSheetId="133">#REF!</definedName>
    <definedName name="World_Ag_Mine_Prod" localSheetId="135">#REF!</definedName>
    <definedName name="World_Ag_Mine_Prod" localSheetId="137">#REF!</definedName>
    <definedName name="World_Ag_Mine_Prod" localSheetId="138">#REF!</definedName>
    <definedName name="World_Ag_Mine_Prod" localSheetId="139">#REF!</definedName>
    <definedName name="World_Ag_Mine_Prod" localSheetId="142">#REF!</definedName>
    <definedName name="World_Mo_Mine_Prod" localSheetId="16">[1]Chile_Mo_Trade!#REF!</definedName>
    <definedName name="World_Mo_Mine_Prod" localSheetId="144">[5]Chile_Mo_Trade!#REF!</definedName>
    <definedName name="World_Mo_Mine_Prod" localSheetId="145">[5]Chile_Mo_Trade!#REF!</definedName>
    <definedName name="World_Mo_Mine_Prod" localSheetId="146">[5]Chile_Mo_Trade!#REF!</definedName>
    <definedName name="World_Mo_Mine_Prod" localSheetId="148">[5]Chile_Mo_Trade!#REF!</definedName>
    <definedName name="World_Mo_Mine_Prod" localSheetId="149">[5]Chile_Mo_Trade!#REF!</definedName>
    <definedName name="World_Mo_Mine_Prod" localSheetId="150">[2]Chile_Mo_Trade!#REF!</definedName>
    <definedName name="World_Mo_Mine_Prod" localSheetId="151">[3]Chile_Mo_Trade!#REF!</definedName>
    <definedName name="World_Mo_Mine_Prod" localSheetId="17">[1]Chile_Mo_Trade!#REF!</definedName>
    <definedName name="World_Mo_Mine_Prod" localSheetId="21">[4]Chile_Mo_Trade!#REF!</definedName>
    <definedName name="World_Mo_Mine_Prod" localSheetId="22">[5]Chile_Mo_Trade!#REF!</definedName>
    <definedName name="World_Mo_Mine_Prod" localSheetId="23">[4]Chile_Mo_Trade!#REF!</definedName>
    <definedName name="World_Mo_Mine_Prod" localSheetId="25">[5]Chile_Mo_Trade!#REF!</definedName>
    <definedName name="World_Mo_Mine_Prod" localSheetId="26">[5]Chile_Mo_Trade!#REF!</definedName>
    <definedName name="World_Mo_Mine_Prod" localSheetId="27">[5]Chile_Mo_Trade!#REF!</definedName>
    <definedName name="World_Mo_Mine_Prod" localSheetId="28">[5]Chile_Mo_Trade!#REF!</definedName>
    <definedName name="World_Mo_Mine_Prod" localSheetId="29">[5]Chile_Mo_Trade!#REF!</definedName>
    <definedName name="World_Mo_Mine_Prod" localSheetId="31">[5]Chile_Mo_Trade!#REF!</definedName>
    <definedName name="World_Mo_Mine_Prod" localSheetId="33">[5]Chile_Mo_Trade!#REF!</definedName>
    <definedName name="World_Mo_Mine_Prod" localSheetId="4">[5]Chile_Mo_Trade!#REF!</definedName>
    <definedName name="World_Mo_Mine_Prod" localSheetId="35">[5]Chile_Mo_Trade!#REF!</definedName>
    <definedName name="World_Mo_Mine_Prod" localSheetId="37">[5]Chile_Mo_Trade!#REF!</definedName>
    <definedName name="World_Mo_Mine_Prod" localSheetId="38">[5]Chile_Mo_Trade!#REF!</definedName>
    <definedName name="World_Mo_Mine_Prod" localSheetId="39">[5]Chile_Mo_Trade!#REF!</definedName>
    <definedName name="World_Mo_Mine_Prod" localSheetId="40">[5]Chile_Mo_Trade!#REF!</definedName>
    <definedName name="World_Mo_Mine_Prod" localSheetId="41">[5]Chile_Mo_Trade!#REF!</definedName>
    <definedName name="World_Mo_Mine_Prod" localSheetId="42">[5]Chile_Mo_Trade!#REF!</definedName>
    <definedName name="World_Mo_Mine_Prod" localSheetId="43">[5]Chile_Mo_Trade!#REF!</definedName>
    <definedName name="World_Mo_Mine_Prod" localSheetId="44">[5]Chile_Mo_Trade!#REF!</definedName>
    <definedName name="World_Mo_Mine_Prod" localSheetId="45">[1]Chile_Mo_Trade!#REF!</definedName>
    <definedName name="World_Mo_Mine_Prod" localSheetId="46">[5]Chile_Mo_Trade!#REF!</definedName>
    <definedName name="World_Mo_Mine_Prod" localSheetId="47">[5]Chile_Mo_Trade!#REF!</definedName>
    <definedName name="World_Mo_Mine_Prod" localSheetId="48">[3]Chile_Mo_Trade!#REF!</definedName>
    <definedName name="World_Mo_Mine_Prod" localSheetId="6">[5]Chile_Mo_Trade!#REF!</definedName>
    <definedName name="World_Mo_Mine_Prod" localSheetId="49">[6]Chile_Mo_Trade!#REF!</definedName>
    <definedName name="World_Mo_Mine_Prod" localSheetId="50">[6]Chile_Mo_Trade!#REF!</definedName>
    <definedName name="World_Mo_Mine_Prod" localSheetId="51">[3]Chile_Mo_Trade!#REF!</definedName>
    <definedName name="World_Mo_Mine_Prod" localSheetId="52">[3]Chile_Mo_Trade!#REF!</definedName>
    <definedName name="World_Mo_Mine_Prod" localSheetId="54">[3]Chile_Mo_Trade!#REF!</definedName>
    <definedName name="World_Mo_Mine_Prod" localSheetId="56">[5]Chile_Mo_Trade!#REF!</definedName>
    <definedName name="World_Mo_Mine_Prod" localSheetId="70">[38]Chile_Mo_Trade!#REF!</definedName>
    <definedName name="World_Mo_Mine_Prod" localSheetId="71">[7]Chile_Mo_Trade!#REF!</definedName>
    <definedName name="World_Mo_Mine_Prod" localSheetId="77">[8]Chile_Mo_Trade!#REF!</definedName>
    <definedName name="World_Mo_Mine_Prod" localSheetId="10">[5]Chile_Mo_Trade!#REF!</definedName>
    <definedName name="World_Mo_Mine_Prod" localSheetId="78">[5]Chile_Mo_Trade!#REF!</definedName>
    <definedName name="World_Mo_Mine_Prod" localSheetId="79">[8]Chile_Mo_Trade!#REF!</definedName>
    <definedName name="World_Mo_Mine_Prod" localSheetId="80">[3]Chile_Mo_Trade!#REF!</definedName>
    <definedName name="World_Mo_Mine_Prod" localSheetId="81">[5]Chile_Mo_Trade!#REF!</definedName>
    <definedName name="World_Mo_Mine_Prod" localSheetId="82">[9]Chile_Mo_Trade!#REF!</definedName>
    <definedName name="World_Mo_Mine_Prod" localSheetId="83">[9]Chile_Mo_Trade!#REF!</definedName>
    <definedName name="World_Mo_Mine_Prod" localSheetId="84">[5]Chile_Mo_Trade!#REF!</definedName>
    <definedName name="World_Mo_Mine_Prod" localSheetId="85">[5]Chile_Mo_Trade!#REF!</definedName>
    <definedName name="World_Mo_Mine_Prod" localSheetId="90">[5]Chile_Mo_Trade!#REF!</definedName>
    <definedName name="World_Mo_Mine_Prod" localSheetId="91">[5]Chile_Mo_Trade!#REF!</definedName>
    <definedName name="World_Mo_Mine_Prod" localSheetId="92">[5]Chile_Mo_Trade!#REF!</definedName>
    <definedName name="World_Mo_Mine_Prod" localSheetId="93">[5]Chile_Mo_Trade!#REF!</definedName>
    <definedName name="World_Mo_Mine_Prod" localSheetId="12">[5]Chile_Mo_Trade!#REF!</definedName>
    <definedName name="World_Mo_Mine_Prod" localSheetId="94">[5]Chile_Mo_Trade!#REF!</definedName>
    <definedName name="World_Mo_Mine_Prod" localSheetId="95">[5]Chile_Mo_Trade!#REF!</definedName>
    <definedName name="World_Mo_Mine_Prod" localSheetId="96">[5]Chile_Mo_Trade!#REF!</definedName>
    <definedName name="World_Mo_Mine_Prod" localSheetId="97">[5]Chile_Mo_Trade!#REF!</definedName>
    <definedName name="World_Mo_Mine_Prod" localSheetId="98">[5]Chile_Mo_Trade!#REF!</definedName>
    <definedName name="World_Mo_Mine_Prod" localSheetId="99">[5]Chile_Mo_Trade!#REF!</definedName>
    <definedName name="World_Mo_Mine_Prod" localSheetId="100">[5]Chile_Mo_Trade!#REF!</definedName>
    <definedName name="World_Mo_Mine_Prod" localSheetId="101">[5]Chile_Mo_Trade!#REF!</definedName>
    <definedName name="World_Mo_Mine_Prod" localSheetId="102">[5]Chile_Mo_Trade!#REF!</definedName>
    <definedName name="World_Mo_Mine_Prod" localSheetId="103">[5]Chile_Mo_Trade!#REF!</definedName>
    <definedName name="World_Mo_Mine_Prod" localSheetId="104">[5]Chile_Mo_Trade!#REF!</definedName>
    <definedName name="World_Mo_Mine_Prod" localSheetId="105">[5]Chile_Mo_Trade!#REF!</definedName>
    <definedName name="World_Mo_Mine_Prod" localSheetId="112">[3]Chile_Mo_Trade!#REF!</definedName>
    <definedName name="World_Mo_Mine_Prod" localSheetId="13">[5]Chile_Mo_Trade!#REF!</definedName>
    <definedName name="World_Mo_Mine_Prod" localSheetId="117">[1]Chile_Mo_Trade!#REF!</definedName>
    <definedName name="World_Mo_Mine_Prod" localSheetId="119">[1]Chile_Mo_Trade!#REF!</definedName>
    <definedName name="World_Mo_Mine_Prod" localSheetId="120">[1]Chile_Mo_Trade!#REF!</definedName>
    <definedName name="World_Mo_Mine_Prod" localSheetId="122">[1]Chile_Mo_Trade!#REF!</definedName>
    <definedName name="World_Mo_Mine_Prod" localSheetId="125">[5]Chile_Mo_Trade!#REF!</definedName>
    <definedName name="World_Mo_Mine_Prod" localSheetId="126">[5]Chile_Mo_Trade!#REF!</definedName>
    <definedName name="World_Mo_Mine_Prod" localSheetId="127">[5]Chile_Mo_Trade!#REF!</definedName>
    <definedName name="World_Mo_Mine_Prod" localSheetId="128">[5]Chile_Mo_Trade!#REF!</definedName>
    <definedName name="World_Mo_Mine_Prod" localSheetId="129">[5]Chile_Mo_Trade!#REF!</definedName>
    <definedName name="World_Mo_Mine_Prod" localSheetId="131">[10]Chile_Mo_Trade!#REF!</definedName>
    <definedName name="World_Mo_Mine_Prod" localSheetId="15">[1]Chile_Mo_Trade!#REF!</definedName>
    <definedName name="World_Mo_Mine_Prod" localSheetId="133">[10]Chile_Mo_Trade!#REF!</definedName>
    <definedName name="World_Mo_Mine_Prod" localSheetId="135">[10]Chile_Mo_Trade!#REF!</definedName>
    <definedName name="World_Mo_Mine_Prod" localSheetId="137">[5]Chile_Mo_Trade!#REF!</definedName>
    <definedName name="World_Mo_Mine_Prod" localSheetId="138">[5]Chile_Mo_Trade!#REF!</definedName>
    <definedName name="World_Mo_Mine_Prod" localSheetId="139">[11]Chile_Mo_Trade!#REF!</definedName>
    <definedName name="World_Mo_Mine_Prod" localSheetId="141">[12]Chile_Mo_Trade!#REF!</definedName>
    <definedName name="World_Mo_Mine_Prod" localSheetId="142">[5]Chile_Mo_Trade!#REF!</definedName>
    <definedName name="World_Mo_Mine_Prod">[5]Chile_Mo_Trade!#REF!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 i="85" l="1"/>
  <c r="C27" i="85"/>
  <c r="D27" i="85"/>
  <c r="D31" i="85" s="1"/>
  <c r="E27" i="85"/>
  <c r="E31" i="85" s="1"/>
  <c r="F27" i="85"/>
  <c r="G27" i="85"/>
  <c r="H27" i="85"/>
  <c r="J27" i="85"/>
  <c r="J31" i="85" s="1"/>
  <c r="K27" i="85"/>
  <c r="I27" i="85"/>
  <c r="B31" i="85"/>
  <c r="C31" i="85"/>
  <c r="F31" i="85"/>
  <c r="B25" i="85"/>
  <c r="C25" i="85"/>
  <c r="D25" i="85"/>
  <c r="E25" i="85"/>
  <c r="F25" i="85"/>
  <c r="K25" i="85"/>
  <c r="B22" i="85"/>
  <c r="C22" i="85"/>
  <c r="D22" i="85"/>
  <c r="E22" i="85"/>
  <c r="F22" i="85"/>
  <c r="K22" i="85"/>
  <c r="B15" i="85"/>
  <c r="C15" i="85"/>
  <c r="D15" i="85"/>
  <c r="E15" i="85"/>
  <c r="F15" i="85"/>
  <c r="B12" i="85"/>
  <c r="C12" i="85"/>
  <c r="D12" i="85"/>
  <c r="E12" i="85"/>
  <c r="F12" i="85"/>
  <c r="K31" i="85"/>
  <c r="K15" i="85"/>
  <c r="K12" i="85"/>
  <c r="C33" i="40" l="1"/>
  <c r="D33" i="40"/>
  <c r="E33" i="40"/>
  <c r="F33" i="40"/>
  <c r="G33" i="40"/>
  <c r="H33" i="40"/>
  <c r="I33" i="40"/>
  <c r="J33" i="40"/>
  <c r="B33" i="40"/>
  <c r="C33" i="109" l="1"/>
  <c r="D33" i="109"/>
  <c r="E33" i="109"/>
  <c r="F33" i="109"/>
  <c r="G33" i="109"/>
  <c r="H33" i="109"/>
  <c r="I33" i="109"/>
  <c r="J33" i="109"/>
  <c r="K33" i="109"/>
  <c r="B33" i="109"/>
  <c r="C33" i="1"/>
  <c r="D33" i="1"/>
  <c r="E33" i="1"/>
  <c r="F33" i="1"/>
  <c r="G33" i="1"/>
  <c r="H33" i="1"/>
  <c r="I33" i="1"/>
  <c r="J33" i="1"/>
  <c r="B33" i="1"/>
  <c r="C28" i="50" l="1"/>
  <c r="D28" i="50"/>
  <c r="E28" i="50"/>
  <c r="F28" i="50"/>
  <c r="G28" i="50"/>
  <c r="H28" i="50"/>
  <c r="I28" i="50"/>
  <c r="J28" i="50"/>
  <c r="K28" i="50"/>
  <c r="B28" i="50"/>
  <c r="C51" i="44" l="1"/>
  <c r="D51" i="44"/>
  <c r="E51" i="44"/>
  <c r="F51" i="44"/>
  <c r="G51" i="44"/>
  <c r="H51" i="44"/>
  <c r="I51" i="44"/>
  <c r="J51" i="44"/>
  <c r="K51" i="44"/>
  <c r="B51" i="44"/>
  <c r="C36" i="44"/>
  <c r="D36" i="44"/>
  <c r="E36" i="44"/>
  <c r="F36" i="44"/>
  <c r="G36" i="44"/>
  <c r="H36" i="44"/>
  <c r="I36" i="44"/>
  <c r="J36" i="44"/>
  <c r="K36" i="44"/>
  <c r="B36" i="44"/>
  <c r="C28" i="46"/>
  <c r="D28" i="46"/>
  <c r="E28" i="46"/>
  <c r="F28" i="46"/>
  <c r="G28" i="46"/>
  <c r="H28" i="46"/>
  <c r="I28" i="46"/>
  <c r="J28" i="46"/>
  <c r="K28" i="46"/>
  <c r="B28" i="46"/>
  <c r="C51" i="46"/>
  <c r="D51" i="46"/>
  <c r="E51" i="46"/>
  <c r="F51" i="46"/>
  <c r="G51" i="46"/>
  <c r="H51" i="46"/>
  <c r="I51" i="46"/>
  <c r="J51" i="46"/>
  <c r="K51" i="46"/>
  <c r="B51" i="46"/>
  <c r="C54" i="46"/>
  <c r="D54" i="46"/>
  <c r="E54" i="46"/>
  <c r="F54" i="46"/>
  <c r="G54" i="46"/>
  <c r="H54" i="46"/>
  <c r="I54" i="46"/>
  <c r="J54" i="46"/>
  <c r="K54" i="46"/>
  <c r="B54" i="46"/>
  <c r="C28" i="48"/>
  <c r="D28" i="48"/>
  <c r="E28" i="48"/>
  <c r="F28" i="48"/>
  <c r="G28" i="48"/>
  <c r="H28" i="48"/>
  <c r="I28" i="48"/>
  <c r="J28" i="48"/>
  <c r="K28" i="48"/>
  <c r="B28" i="48"/>
  <c r="C51" i="50"/>
  <c r="D51" i="50"/>
  <c r="E51" i="50"/>
  <c r="F51" i="50"/>
  <c r="G51" i="50"/>
  <c r="H51" i="50"/>
  <c r="I51" i="50"/>
  <c r="J51" i="50"/>
  <c r="K51" i="50"/>
  <c r="B51" i="50"/>
  <c r="C22" i="52"/>
  <c r="D22" i="52"/>
  <c r="E22" i="52"/>
  <c r="F22" i="52"/>
  <c r="G22" i="52"/>
  <c r="H22" i="52"/>
  <c r="I22" i="52"/>
  <c r="J22" i="52"/>
  <c r="K22" i="52"/>
  <c r="B22" i="52"/>
  <c r="C28" i="52"/>
  <c r="D28" i="52"/>
  <c r="E28" i="52"/>
  <c r="F28" i="52"/>
  <c r="G28" i="52"/>
  <c r="H28" i="52"/>
  <c r="I28" i="52"/>
  <c r="J28" i="52"/>
  <c r="K28" i="52"/>
  <c r="B28" i="52"/>
  <c r="C51" i="56"/>
  <c r="D51" i="56"/>
  <c r="E51" i="56"/>
  <c r="F51" i="56"/>
  <c r="G51" i="56"/>
  <c r="H51" i="56"/>
  <c r="I51" i="56"/>
  <c r="J51" i="56"/>
  <c r="K51" i="56"/>
  <c r="B51" i="56"/>
  <c r="C36" i="1"/>
  <c r="D36" i="1"/>
  <c r="E36" i="1"/>
  <c r="F36" i="1"/>
  <c r="G36" i="1"/>
  <c r="H36" i="1"/>
  <c r="I36" i="1"/>
  <c r="J36" i="1"/>
  <c r="K36" i="1"/>
  <c r="B36" i="1"/>
  <c r="C41" i="1"/>
  <c r="D41" i="1"/>
  <c r="E41" i="1"/>
  <c r="F41" i="1"/>
  <c r="G41" i="1"/>
  <c r="H41" i="1"/>
  <c r="I41" i="1"/>
  <c r="J41" i="1"/>
  <c r="K41" i="1"/>
  <c r="B41" i="1"/>
  <c r="C58" i="1"/>
  <c r="D58" i="1"/>
  <c r="E58" i="1"/>
  <c r="F58" i="1"/>
  <c r="G58" i="1"/>
  <c r="H58" i="1"/>
  <c r="I58" i="1"/>
  <c r="J58" i="1"/>
  <c r="K58" i="1"/>
  <c r="B58" i="1"/>
  <c r="C51" i="1"/>
  <c r="D51" i="1"/>
  <c r="E51" i="1"/>
  <c r="F51" i="1"/>
  <c r="G51" i="1"/>
  <c r="H51" i="1"/>
  <c r="I51" i="1"/>
  <c r="J51" i="1"/>
  <c r="K51" i="1"/>
  <c r="B51" i="1"/>
  <c r="B54" i="1"/>
  <c r="C54" i="1"/>
  <c r="D54" i="1"/>
  <c r="E54" i="1"/>
  <c r="F54" i="1"/>
  <c r="G54" i="1"/>
  <c r="H54" i="1"/>
  <c r="I54" i="1"/>
  <c r="J54" i="1"/>
  <c r="K54" i="1"/>
  <c r="B28" i="1" l="1"/>
  <c r="C28" i="1"/>
  <c r="D28" i="1"/>
  <c r="E28" i="1"/>
  <c r="F28" i="1"/>
  <c r="G28" i="1"/>
  <c r="H28" i="1"/>
  <c r="I28" i="1"/>
  <c r="J28" i="1"/>
  <c r="K28" i="1"/>
  <c r="B22" i="1"/>
  <c r="C22" i="1"/>
  <c r="D22" i="1"/>
  <c r="E22" i="1"/>
  <c r="F22" i="1"/>
  <c r="G22" i="1"/>
  <c r="H22" i="1"/>
  <c r="I22" i="1"/>
  <c r="J22" i="1"/>
  <c r="K22" i="1"/>
  <c r="C10" i="66" l="1"/>
  <c r="D10" i="66"/>
  <c r="E10" i="66"/>
  <c r="F10" i="66"/>
  <c r="G10" i="66"/>
  <c r="I10" i="66"/>
  <c r="J10" i="66"/>
  <c r="K10" i="66"/>
  <c r="B10" i="66"/>
  <c r="C10" i="67"/>
  <c r="D10" i="67"/>
  <c r="E10" i="67"/>
  <c r="F10" i="67"/>
  <c r="G10" i="67"/>
  <c r="I10" i="67"/>
  <c r="J10" i="67"/>
  <c r="K10" i="67"/>
  <c r="B10" i="67"/>
  <c r="K68" i="120" l="1"/>
  <c r="J68" i="120"/>
  <c r="I68" i="120"/>
  <c r="H68" i="120"/>
  <c r="G68" i="120"/>
  <c r="F68" i="120"/>
  <c r="E68" i="120"/>
  <c r="D68" i="120"/>
  <c r="C68" i="120"/>
  <c r="B68" i="120"/>
  <c r="J23" i="119"/>
  <c r="I23" i="119"/>
  <c r="H23" i="119"/>
  <c r="G23" i="119"/>
  <c r="F23" i="119"/>
  <c r="E23" i="119"/>
  <c r="D23" i="119"/>
  <c r="C23" i="119"/>
  <c r="B23" i="119"/>
  <c r="K39" i="118"/>
  <c r="J39" i="118"/>
  <c r="I39" i="118"/>
  <c r="H39" i="118"/>
  <c r="G39" i="118"/>
  <c r="F39" i="118"/>
  <c r="E39" i="118"/>
  <c r="D39" i="118"/>
  <c r="C39" i="118"/>
  <c r="B39" i="118"/>
  <c r="K39" i="117"/>
  <c r="J39" i="117"/>
  <c r="I39" i="117"/>
  <c r="H39" i="117"/>
  <c r="G39" i="117"/>
  <c r="F39" i="117"/>
  <c r="E39" i="117"/>
  <c r="D39" i="117"/>
  <c r="C39" i="117"/>
  <c r="B39" i="117"/>
  <c r="K63" i="139"/>
  <c r="J63" i="139"/>
  <c r="I63" i="139"/>
  <c r="H63" i="139"/>
  <c r="G63" i="139"/>
  <c r="F63" i="139"/>
  <c r="E63" i="139"/>
  <c r="D63" i="139"/>
  <c r="C63" i="139"/>
  <c r="B63" i="139"/>
  <c r="J17" i="85" l="1"/>
  <c r="J25" i="85" l="1"/>
  <c r="J15" i="85"/>
  <c r="J12" i="85"/>
  <c r="J22" i="85"/>
  <c r="I17" i="85"/>
  <c r="H17" i="85"/>
  <c r="G17" i="85"/>
  <c r="J34" i="84"/>
  <c r="B97" i="105"/>
  <c r="B99" i="105" s="1"/>
  <c r="G12" i="84"/>
  <c r="G15" i="84"/>
  <c r="I17" i="84"/>
  <c r="I15" i="84" s="1"/>
  <c r="G22" i="84"/>
  <c r="G25" i="84"/>
  <c r="I30" i="84"/>
  <c r="I34" i="84" s="1"/>
  <c r="G22" i="85" l="1"/>
  <c r="G15" i="85"/>
  <c r="G12" i="85"/>
  <c r="G25" i="85"/>
  <c r="H12" i="85"/>
  <c r="H22" i="85"/>
  <c r="H25" i="85"/>
  <c r="H15" i="85"/>
  <c r="I25" i="85"/>
  <c r="I15" i="85"/>
  <c r="I22" i="85"/>
  <c r="I12" i="85"/>
  <c r="I31" i="85"/>
  <c r="I22" i="84"/>
  <c r="I25" i="84"/>
  <c r="I12" i="84"/>
  <c r="H31" i="85"/>
  <c r="G31" i="85"/>
  <c r="K23" i="119" l="1"/>
</calcChain>
</file>

<file path=xl/sharedStrings.xml><?xml version="1.0" encoding="utf-8"?>
<sst xmlns="http://schemas.openxmlformats.org/spreadsheetml/2006/main" count="24383" uniqueCount="2043">
  <si>
    <t>TABLA / TABLE 1.2</t>
  </si>
  <si>
    <t>Volver al índice</t>
  </si>
  <si>
    <t xml:space="preserve">PRODUCCIÓN DE LA MINERÍA DE CHILE </t>
  </si>
  <si>
    <t>METÁLICA, NO METÁLICA Y COMBUSTIBLES</t>
  </si>
  <si>
    <t>Mining Production: Metals, Industrial Minerals and Fuels</t>
  </si>
  <si>
    <t xml:space="preserve">(Cantidades físicas) / (Physical Amounts) </t>
  </si>
  <si>
    <t>I. MINERÍA METÁLICA / Metal Production</t>
  </si>
  <si>
    <r>
      <t>COBRE (Miles de TM de fino) / Copper (kMT Fine Content)</t>
    </r>
    <r>
      <rPr>
        <vertAlign val="superscript"/>
        <sz val="14"/>
        <rFont val="Arial"/>
        <family val="2"/>
      </rPr>
      <t>(1)</t>
    </r>
  </si>
  <si>
    <t>MOLIBDENO (TM de fino) / Molybdenum (MT Fine Content)</t>
  </si>
  <si>
    <t>ORO (Kg de fino) / Gold (Kg Fine Content)</t>
  </si>
  <si>
    <t>PLATA (Kg de fino) / Silver (Kg Fine Content)</t>
  </si>
  <si>
    <t>PLOMO (TM de fino) / Lead (MT Fine Content)</t>
  </si>
  <si>
    <t>ZINC (TM de fino) / Zinc (MT Fine Content)</t>
  </si>
  <si>
    <t>HIERRO (Miles de TM de fino) / Iron (kMT Fine Content)</t>
  </si>
  <si>
    <t>MANGANESO (TM de mineral) / Manganese (MT Ore)</t>
  </si>
  <si>
    <t>-</t>
  </si>
  <si>
    <r>
      <t>II. MINERÍA NO METÁLICA (TM) / Industrial Minerals (MT)</t>
    </r>
    <r>
      <rPr>
        <b/>
        <vertAlign val="superscript"/>
        <sz val="14"/>
        <rFont val="Arial"/>
        <family val="2"/>
      </rPr>
      <t xml:space="preserve"> </t>
    </r>
  </si>
  <si>
    <t>ARCILLAS / Clay</t>
  </si>
  <si>
    <t xml:space="preserve">      ARCILLA BAUXÍTICA / Bauxitic Clay</t>
  </si>
  <si>
    <t xml:space="preserve">      ARCILLA PLÁSTICA / Plastic Clay</t>
  </si>
  <si>
    <t xml:space="preserve">      BENTONITA / Bentonite</t>
  </si>
  <si>
    <t xml:space="preserve">      CAOLÍN / Kaolin</t>
  </si>
  <si>
    <t>BARITINA / Barite</t>
  </si>
  <si>
    <t>CARBONATO DE CALCIO / Calcium Carbonate</t>
  </si>
  <si>
    <t xml:space="preserve">      CALIZA / Limestone</t>
  </si>
  <si>
    <t xml:space="preserve">      COQUINA / Coquina</t>
  </si>
  <si>
    <t xml:space="preserve">      CARBONATO DE CALCIO BLANCO / White Calcium Carbonate</t>
  </si>
  <si>
    <t>CLORURO DE SODIO / Sodium Chloride</t>
  </si>
  <si>
    <r>
      <t>COMPUESTOS DE BORO / Boron Compounds</t>
    </r>
    <r>
      <rPr>
        <vertAlign val="superscript"/>
        <sz val="14"/>
        <rFont val="Arial"/>
        <family val="2"/>
      </rPr>
      <t xml:space="preserve"> (2)</t>
    </r>
  </si>
  <si>
    <t xml:space="preserve">      ULEXITA / Ulexite</t>
  </si>
  <si>
    <t xml:space="preserve">     ÁCIDO BÓRICO / Boric Acid</t>
  </si>
  <si>
    <t>COMPUESTOS DE LITIO / Lithium Compounds</t>
  </si>
  <si>
    <t xml:space="preserve">     CARBONATO DE LITIO / Lithium Carbonate</t>
  </si>
  <si>
    <t xml:space="preserve">     CLORURO DE LITIO / Lithium Chloride</t>
  </si>
  <si>
    <t xml:space="preserve">     SULFATO DE LITIO / Lithium Sulfate</t>
  </si>
  <si>
    <t xml:space="preserve">     HIDRÓXIDO DE LITIO / Lithium Hydroxide</t>
  </si>
  <si>
    <t>COMPUESTOS DE POTASIO / Potassium Compounds</t>
  </si>
  <si>
    <t xml:space="preserve">     CLORURO DE POTASIO / Potash</t>
  </si>
  <si>
    <t xml:space="preserve">     SULFATO DE POTASIO / Potassium Sulfate</t>
  </si>
  <si>
    <t>DIATOMITA / Diatomite</t>
  </si>
  <si>
    <t>DOLOMITA / Dolomite</t>
  </si>
  <si>
    <t xml:space="preserve">FELDESPATO / Feldspar </t>
  </si>
  <si>
    <t>NITRATOS / Nitrates</t>
  </si>
  <si>
    <t>PERLITA / Perlite</t>
  </si>
  <si>
    <t>PIROFILITA / Pyrophyllite</t>
  </si>
  <si>
    <t xml:space="preserve">PUMICITA / Pumicite </t>
  </si>
  <si>
    <t>RECURSOS SILÍCEOS / Silica Ores</t>
  </si>
  <si>
    <t xml:space="preserve">     CUARZO / Quartz</t>
  </si>
  <si>
    <t xml:space="preserve">     ARENA SILÍCEA / Silica Sand</t>
  </si>
  <si>
    <t>ROCAS FOSFÓRICAS / Phosphate Rocks</t>
  </si>
  <si>
    <t xml:space="preserve">      APATITA / Apatite</t>
  </si>
  <si>
    <t xml:space="preserve">      FOSFORITA / Phosphorite</t>
  </si>
  <si>
    <t xml:space="preserve">      GUANO / Guano</t>
  </si>
  <si>
    <t>ROCAS DE ORNAMENTACIÓN / Ornamentals Rocks</t>
  </si>
  <si>
    <t xml:space="preserve">     LAPISLÁZULI / Lapis Lazuli</t>
  </si>
  <si>
    <t xml:space="preserve">     MÁRMOL / Marble</t>
  </si>
  <si>
    <t xml:space="preserve">     TRAVERTINO / Travertine</t>
  </si>
  <si>
    <t xml:space="preserve">SULFATO DE COBRE / Copper Sulfate </t>
  </si>
  <si>
    <t xml:space="preserve">SULFATO DE SODIO / Sodium Sulfate </t>
  </si>
  <si>
    <t>TALCO / Talc</t>
  </si>
  <si>
    <t>TURBA / Peat</t>
  </si>
  <si>
    <t>YESO / Gypsum</t>
  </si>
  <si>
    <t xml:space="preserve">YODO / Iodine </t>
  </si>
  <si>
    <t>ZEOLITA / Zeolite</t>
  </si>
  <si>
    <t>III. COMBUSTIBLES / Fuels</t>
  </si>
  <si>
    <t>CARBÓN (TM netas) / Coal (MT, Net)</t>
  </si>
  <si>
    <t>PETRÓLEO CRUDO (Metros cúbicos) / Crude oil (CBM)</t>
  </si>
  <si>
    <t>GAS NATURAL (Millones metros cúbicos) / Natural gas (Mn CBM)</t>
  </si>
  <si>
    <t>TABLA / TABLE 5.2</t>
  </si>
  <si>
    <t>PRODUCCIÓN CHILENA DE ORO SEGÚN ORIGEN</t>
  </si>
  <si>
    <t>Gold Production by Source</t>
  </si>
  <si>
    <t>(Kg de oro fino) / (Kg Fine Gold)</t>
  </si>
  <si>
    <t>TOTAL MINERÍA METÁLICA / Total Metal Mining</t>
  </si>
  <si>
    <t>Fuente / Source: Servicio Nacional de Geología y Minería / National Geology and Mining Service.</t>
  </si>
  <si>
    <t>TABLA / TABLE 6.2</t>
  </si>
  <si>
    <t>PRODUCCIÓN CHILENA DE PLATA SEGÚN ORIGEN</t>
  </si>
  <si>
    <t>Silver Production by Source</t>
  </si>
  <si>
    <t xml:space="preserve">(Kg de plata fina) / (Kg Fine Silver) </t>
  </si>
  <si>
    <t>TABLA / TABLE 12.1</t>
  </si>
  <si>
    <t>(FOB líquido de retorno en millones de dólares) / (US$ Mn FOB)</t>
  </si>
  <si>
    <t xml:space="preserve">A. TOTAL MINERÍA DE COBRE  </t>
  </si>
  <si>
    <t xml:space="preserve">    Total Copper Exports</t>
  </si>
  <si>
    <t xml:space="preserve">   REFINADOS / Refined</t>
  </si>
  <si>
    <t xml:space="preserve">   BLÍSTER / Blister</t>
  </si>
  <si>
    <t xml:space="preserve">   GRANELES / Bulk</t>
  </si>
  <si>
    <t>A1. CODELCO-CHILE</t>
  </si>
  <si>
    <t xml:space="preserve">A2. OTRAS EMPRESAS MINERAS  </t>
  </si>
  <si>
    <t xml:space="preserve">      Others Mining Companies</t>
  </si>
  <si>
    <t>A3. TRANSFORMADORES / Semi Manufacturers</t>
  </si>
  <si>
    <t>A4. EXPORTADORES DE CHATARRA / Scrap Exporters</t>
  </si>
  <si>
    <t>(a)  Valor inferior a 50 mil dólares / Under US$50,000.</t>
  </si>
  <si>
    <t>Fuente / Source: Comisión Chilena del Cobre / Chilean Copper Commission.</t>
  </si>
  <si>
    <t>TABLA / TABLE 12.2</t>
  </si>
  <si>
    <t>TABLA / TABLE 13.2</t>
  </si>
  <si>
    <t>EMBARQUES FÍSICOS DE EXPORTACIÓN DE COBRE POR PRODUCTOS</t>
  </si>
  <si>
    <t>Copper Exports by Product Type</t>
  </si>
  <si>
    <t>(Miles de TM de cobre fino) / (kMT Copper Content)</t>
  </si>
  <si>
    <t xml:space="preserve">A. TOTAL MINERÍA DE COBRE </t>
  </si>
  <si>
    <t>A2. OTRAS EMPRESAS MINERAS</t>
  </si>
  <si>
    <t xml:space="preserve">      Other Mining Companies</t>
  </si>
  <si>
    <t>(a)  Cifra inferior a 50 TM / Under 50 MT.</t>
  </si>
  <si>
    <t>TOTAL</t>
  </si>
  <si>
    <t>OTROS / Other</t>
  </si>
  <si>
    <t>Australia</t>
  </si>
  <si>
    <t>Sudáfrica / South Africa</t>
  </si>
  <si>
    <t>Namibia</t>
  </si>
  <si>
    <t>Vietnam</t>
  </si>
  <si>
    <t>Turquía / Turkey</t>
  </si>
  <si>
    <t>Taiwán / Taiwan</t>
  </si>
  <si>
    <t>Tailandia / Thailand</t>
  </si>
  <si>
    <t>Singapur / Singapore</t>
  </si>
  <si>
    <t>Omán / Oman</t>
  </si>
  <si>
    <t>Malasia / Malaysia</t>
  </si>
  <si>
    <t>Japón / Japan</t>
  </si>
  <si>
    <t>Irán / Iran</t>
  </si>
  <si>
    <t>Indonesia</t>
  </si>
  <si>
    <t>India</t>
  </si>
  <si>
    <t>Hong Kong</t>
  </si>
  <si>
    <t>Filipinas / Philippines</t>
  </si>
  <si>
    <t>China</t>
  </si>
  <si>
    <t>Corea del Sur / South Korea</t>
  </si>
  <si>
    <t>Corea del Norte / North Korea</t>
  </si>
  <si>
    <t>Arabia Saudita / Saudi Arabia</t>
  </si>
  <si>
    <t xml:space="preserve">ASIA </t>
  </si>
  <si>
    <t>Venezuela</t>
  </si>
  <si>
    <t>Perú / Peru</t>
  </si>
  <si>
    <t>Panamá / Panama</t>
  </si>
  <si>
    <t>México / Mexico</t>
  </si>
  <si>
    <t>Honduras</t>
  </si>
  <si>
    <t>Guatemala</t>
  </si>
  <si>
    <t>Estados Unidos / USA</t>
  </si>
  <si>
    <t>Colombia</t>
  </si>
  <si>
    <t>Canadá / Canada</t>
  </si>
  <si>
    <t>Brasil / Brazil</t>
  </si>
  <si>
    <t>Bolivia</t>
  </si>
  <si>
    <t>Argentina</t>
  </si>
  <si>
    <t>AMÉRICA / America</t>
  </si>
  <si>
    <t>Suiza / Switzerland</t>
  </si>
  <si>
    <t>Suecia / Sweden</t>
  </si>
  <si>
    <t>Rusia / Russia</t>
  </si>
  <si>
    <t>Rumania / Romania</t>
  </si>
  <si>
    <t>Reino Unido / United Kingdom</t>
  </si>
  <si>
    <t>Portugal</t>
  </si>
  <si>
    <t>Polonia / Poland</t>
  </si>
  <si>
    <t>Noruega / Norway</t>
  </si>
  <si>
    <t>Italia / Italy</t>
  </si>
  <si>
    <t>Grecia / Greece</t>
  </si>
  <si>
    <t>Francia / France</t>
  </si>
  <si>
    <t>Finlandia / Finland</t>
  </si>
  <si>
    <t>España / Spain</t>
  </si>
  <si>
    <t>Bulgaria</t>
  </si>
  <si>
    <t>Bélgica / Belgium</t>
  </si>
  <si>
    <t>Austria</t>
  </si>
  <si>
    <t xml:space="preserve">Alemania / Germany </t>
  </si>
  <si>
    <t>EUROPA / Europe</t>
  </si>
  <si>
    <r>
      <t>Copper and Copper Byproduct Exports by Destination</t>
    </r>
    <r>
      <rPr>
        <b/>
        <vertAlign val="superscript"/>
        <sz val="14"/>
        <rFont val="Arial"/>
        <family val="2"/>
      </rPr>
      <t xml:space="preserve"> (1)</t>
    </r>
  </si>
  <si>
    <r>
      <t xml:space="preserve">VALORES DE LOS EMBARQUES DE EXPORTACIÓN DE COBRE Y SUBPRODUCTOS POR PAÍS DE DESTINO </t>
    </r>
    <r>
      <rPr>
        <b/>
        <vertAlign val="superscript"/>
        <sz val="14"/>
        <color indexed="10"/>
        <rFont val="Arial"/>
        <family val="2"/>
      </rPr>
      <t>(1)</t>
    </r>
  </si>
  <si>
    <t>TABLA / TABLE 20.1</t>
  </si>
  <si>
    <t>Nueva Zelandia / New Zealand</t>
  </si>
  <si>
    <t>Laos</t>
  </si>
  <si>
    <t>ASIA</t>
  </si>
  <si>
    <t>Serbia</t>
  </si>
  <si>
    <t>Hungría / Hungary</t>
  </si>
  <si>
    <r>
      <t xml:space="preserve">Copper and Copper Byproduct Exports by Destination </t>
    </r>
    <r>
      <rPr>
        <b/>
        <vertAlign val="superscript"/>
        <sz val="14"/>
        <rFont val="Arial"/>
        <family val="2"/>
      </rPr>
      <t>(1)</t>
    </r>
  </si>
  <si>
    <t>TABLA / TABLE 20.2</t>
  </si>
  <si>
    <t>Fuente / Source: Elaborado por la Comisión Chilena del Cobre en base a información de las empresas, recopilada mediante encuesta anual. / Chilean Copper Commission, based on annual company survey.</t>
  </si>
  <si>
    <t xml:space="preserve">Sub Total </t>
  </si>
  <si>
    <t>Electricidad / Electricity</t>
  </si>
  <si>
    <t>Combustibles /  Fuels</t>
  </si>
  <si>
    <t>Servicios / Services</t>
  </si>
  <si>
    <t>Sub Total</t>
  </si>
  <si>
    <t>Refinería / Electrolytic Refining</t>
  </si>
  <si>
    <t>Fundición / Smelter</t>
  </si>
  <si>
    <t>Concentradora / Concentrating Plant</t>
  </si>
  <si>
    <t>Mina Subterránea / Underground Mine</t>
  </si>
  <si>
    <t>Mina Rajo / Open Pit</t>
  </si>
  <si>
    <t>Tipo de Energía / Energy Type</t>
  </si>
  <si>
    <t>Proceso / Process</t>
  </si>
  <si>
    <t>Total Nacional / Domestic Total</t>
  </si>
  <si>
    <t xml:space="preserve">DOMESTIC ENERGY CONSUMPTION IN COPPER MINING </t>
  </si>
  <si>
    <t>CONSUMO NACIONAL DE ENERGÍA EN LA MINERÍA DEL COBRE</t>
  </si>
  <si>
    <t>(MJ/TMF total producido)
(MJ/MT Total Copper Production)</t>
  </si>
  <si>
    <t>(MJ/TMF en cátodos EO)
(MJ/MT Copper Content, EW Cathodes)</t>
  </si>
  <si>
    <t>(MJ/TMF en cátodos ER)
(MJ/MT Copper Content, ER Cathodes)</t>
  </si>
  <si>
    <t>(MJ/TMF en ánodos)
(MJ/MT Copper Content, Anodes)</t>
  </si>
  <si>
    <t>(MJ/TMF en concentrado)
(MJ/MT Copper Content, Concentrate)</t>
  </si>
  <si>
    <t>(MJ/TMF en mineral)
(MJ/MT Copper Content, Ore)</t>
  </si>
  <si>
    <t>(Megajoule/TMF según se indica) / (Megajoule/MT As Shown)</t>
  </si>
  <si>
    <t>Weighted Average Unit Ratio, Chilean Copper Industry</t>
  </si>
  <si>
    <t>FUEL USE PER TON OF COPPER CONTENT, BY PROCESS</t>
  </si>
  <si>
    <t>Coeficientes Unitarios Promedio Ponderado para la Industria Chilena del Cobre</t>
  </si>
  <si>
    <t>CONSUMO DE COMBUSTIBLES POR TONELADA DE COBRE FINO CONTENIDO EN EL PRODUCTO DE CADA ÁREA DE PROCESO</t>
  </si>
  <si>
    <t>(MJ/TM mineral procesado)
(MJ/MT Ore Processed)</t>
  </si>
  <si>
    <t>(MJ/TM concentrados procesados)
(MJ/MT Concentrate Processed)</t>
  </si>
  <si>
    <t>(MJ/TM mineral extraído)
(MJ/MT Ore Mined)</t>
  </si>
  <si>
    <t>FUEL USE PER TON OF ORE MINED AND PROCESSED, BY PROCESS</t>
  </si>
  <si>
    <t>CONSUMO DE COMBUSTIBLES POR TONELADA DE MATERIAL EXTRAÍDO Y PROCESADO EN CADA ÁREA DE PROCESO</t>
  </si>
  <si>
    <t>TABLA / TABLE 36.2</t>
  </si>
  <si>
    <t>ELECTRICITY USE PER TON OF COPPER CONTENT, BY PROCESS</t>
  </si>
  <si>
    <t>CONSUMO DE ENERGÍA ELÉCTRICA POR TONELADA DE COBRE FINO CONTENIDO EN EL PRODUCTO DE CADA ÁREA DE PROCESO</t>
  </si>
  <si>
    <t>TABLA / TABLE 37.1</t>
  </si>
  <si>
    <t>TABLA / TABLE 37.2</t>
  </si>
  <si>
    <t>ELECTRICITY USE PER TON OF ORE MINED AND PROCESSED, BY PROCESS</t>
  </si>
  <si>
    <t>CONSUMO DE ENERGÍA ELÉCTRICA POR TONELADA DE MATERIAL EXTRAÍDO Y PROCESADO EN CADA ÁREA DE PROCESO</t>
  </si>
  <si>
    <t>TABLA / TABLE 38.1</t>
  </si>
  <si>
    <t>TABLA / TABLE 38.2</t>
  </si>
  <si>
    <t>Fuente / Source: Elaborado por la Comisión Chilena del Cobre en base a información de los consumos de energía de las empresas. / Chilean Copper Commission, based on company energy use reports.</t>
  </si>
  <si>
    <t xml:space="preserve">II.-EMISIONES TOTALES/ TOTAL EMISSIONS </t>
  </si>
  <si>
    <t>(Miles de TM CO2 equivalente  /Thousand MT CO2 Equivalent)</t>
  </si>
  <si>
    <t xml:space="preserve">GREENHOUSE GAS EMISSIONS, CHILEAN COPPER MINING INDUSTRY  </t>
  </si>
  <si>
    <t>EMISIONES DIRECTAS E INDIRECTAS DE GASES DE EFECTO INVERNADERO DE LA MINERÍA DEL COBRE DE CHILE</t>
  </si>
  <si>
    <t>TABLA / TABLE 51</t>
  </si>
  <si>
    <t xml:space="preserve">     Total Concentrates and SX-EW cathodes</t>
  </si>
  <si>
    <t xml:space="preserve">C. TOTAL CONCENTRADOS Y CÁTODOS SX-EW/ </t>
  </si>
  <si>
    <t>B. CÁTODOS SX-EW / SX-EW cathodes</t>
  </si>
  <si>
    <t xml:space="preserve">(Miles de TM de cobre fino) / (kMT Copper Content) </t>
  </si>
  <si>
    <t>Copper Production by Region and Product Type</t>
  </si>
  <si>
    <t xml:space="preserve">PRODUCCIÓN CHILENA DE COBRE REGIONAL POR TIPO DE PRODUCTO </t>
  </si>
  <si>
    <t xml:space="preserve">   Refinado a fuego / Fire refined</t>
  </si>
  <si>
    <t xml:space="preserve">   Cátodos E.R. / ER cathodes</t>
  </si>
  <si>
    <t xml:space="preserve">   Cátodos SX-EW / SX-EW cathodes</t>
  </si>
  <si>
    <t xml:space="preserve">   PRODUCCIÓN DE REFINADO / Refined Production</t>
  </si>
  <si>
    <t xml:space="preserve">   PRODUCCIÓN DE FUNDICIÓN / Smelter Production</t>
  </si>
  <si>
    <t xml:space="preserve">   PRODUCCIÓN DE MINA / Mine Production</t>
  </si>
  <si>
    <t>II) POR PRODUCTOS / By Product Type</t>
  </si>
  <si>
    <t xml:space="preserve">   OTROS / Other</t>
  </si>
  <si>
    <t xml:space="preserve">   OTROS PRODUCTORES / Other Producers</t>
  </si>
  <si>
    <t>I) POR  EMPRESAS / By Company</t>
  </si>
  <si>
    <t>Copper Production by Company and Product Type</t>
  </si>
  <si>
    <t xml:space="preserve">PRODUCCIÓN CHILENA DE COBRE POR EMPRESAS Y PRODUCTOS </t>
  </si>
  <si>
    <t>TABLA / TABLE 2.2</t>
  </si>
  <si>
    <t xml:space="preserve">      LAPISLÁZULI / Lapis Lazuli</t>
  </si>
  <si>
    <t>COMPUESTOS DE BORO / Boron Compounds</t>
  </si>
  <si>
    <t>II. MINERÍA NO METÁLICA (TM) / Industrial Minerals (MT)</t>
  </si>
  <si>
    <r>
      <t>COBRE (TM de fino) / Copper (MT Fine Content)</t>
    </r>
    <r>
      <rPr>
        <vertAlign val="superscript"/>
        <sz val="14"/>
        <rFont val="Arial"/>
        <family val="2"/>
      </rPr>
      <t xml:space="preserve"> (1)</t>
    </r>
  </si>
  <si>
    <t>Metals, Industrial Minerals and Fuels</t>
  </si>
  <si>
    <t xml:space="preserve">METÁLICA, NO METÁLICA Y COMBUSTIBLES </t>
  </si>
  <si>
    <t xml:space="preserve">Mining Production - Los Lagos Region </t>
  </si>
  <si>
    <t>TABLA / TABLE 64.1</t>
  </si>
  <si>
    <r>
      <t>COMPUESTOS DE BORO / Boron Compounds</t>
    </r>
    <r>
      <rPr>
        <vertAlign val="superscript"/>
        <sz val="14"/>
        <rFont val="Arial"/>
        <family val="2"/>
      </rPr>
      <t xml:space="preserve"> </t>
    </r>
  </si>
  <si>
    <t xml:space="preserve">II. MINERÍA NO METÁLICA (TM) / Industrial Minerals (MT) </t>
  </si>
  <si>
    <t>TABLA / TABLE 64.2</t>
  </si>
  <si>
    <t xml:space="preserve">Mining Production - Aysen Region </t>
  </si>
  <si>
    <t>TABLA / TABLE 65.1</t>
  </si>
  <si>
    <t>TABLA / TABLE 65.2</t>
  </si>
  <si>
    <t xml:space="preserve">Mining Production - Magallanes and Chilean Antartica Region </t>
  </si>
  <si>
    <t>TABLA / TABLE 66.1</t>
  </si>
  <si>
    <t>......................................................</t>
  </si>
  <si>
    <t>TABLA / TABLE 66.2</t>
  </si>
  <si>
    <t>n.d. Información no disponible / Not available.</t>
  </si>
  <si>
    <t>(3)  Chatarra N° 2 de Estados Unidos: Cotización MW No. 2 Scrap. A partir del año  2001, las cifras corresponden a descuento respecto al precio del cobre refinado. / US MW No. 2 Scrap. Starting 2001, figures refer to discount over price of refined copper.</t>
  </si>
  <si>
    <t>(2)  Bolsa de Metales de Nueva York: Cotización cobre Grado "A" / New York Metal Exchange, Copper Grade A.</t>
  </si>
  <si>
    <t>(1)  Bolsa de Metales de Londres: Cotización cobre Grado "A" Settlement. / London Metal Exchange: Copper Grade A Settlement.</t>
  </si>
  <si>
    <t>n.d.</t>
  </si>
  <si>
    <r>
      <t xml:space="preserve">Chatarra N°2 / No. 2 Scrap </t>
    </r>
    <r>
      <rPr>
        <vertAlign val="superscript"/>
        <sz val="14"/>
        <rFont val="Arial"/>
        <family val="2"/>
      </rPr>
      <t>(3)</t>
    </r>
  </si>
  <si>
    <r>
      <t xml:space="preserve">Comex </t>
    </r>
    <r>
      <rPr>
        <vertAlign val="superscript"/>
        <sz val="14"/>
        <rFont val="Arial"/>
        <family val="2"/>
      </rPr>
      <t>(2)</t>
    </r>
  </si>
  <si>
    <r>
      <t xml:space="preserve">BML / LME </t>
    </r>
    <r>
      <rPr>
        <vertAlign val="superscript"/>
        <sz val="14"/>
        <rFont val="Arial"/>
        <family val="2"/>
      </rPr>
      <t>(1)</t>
    </r>
  </si>
  <si>
    <r>
      <t>Chatarra N° 2 / No. 2 Scrap</t>
    </r>
    <r>
      <rPr>
        <vertAlign val="superscript"/>
        <sz val="14"/>
        <rFont val="Arial"/>
        <family val="2"/>
      </rPr>
      <t xml:space="preserve"> (3)</t>
    </r>
  </si>
  <si>
    <r>
      <t>Refinado Comex / Comex Refined</t>
    </r>
    <r>
      <rPr>
        <vertAlign val="superscript"/>
        <sz val="14"/>
        <rFont val="Arial"/>
        <family val="2"/>
      </rPr>
      <t xml:space="preserve"> (2)</t>
    </r>
  </si>
  <si>
    <r>
      <t>Refinado BML / LME Refined</t>
    </r>
    <r>
      <rPr>
        <vertAlign val="superscript"/>
        <sz val="14"/>
        <rFont val="Arial"/>
        <family val="2"/>
      </rPr>
      <t xml:space="preserve"> (1)</t>
    </r>
  </si>
  <si>
    <t>Dólares de cada año / Current Dollars</t>
  </si>
  <si>
    <t>(Centavos de dólar por libra) / (US$ Cents/lb.)</t>
  </si>
  <si>
    <t>Price of Refined and Scrap Copper</t>
  </si>
  <si>
    <t>PRECIO DEL COBRE REFINADO Y CHATARRA DE COBRE</t>
  </si>
  <si>
    <t>(US$ / oz)</t>
  </si>
  <si>
    <t>LONDON P.M. FIX</t>
  </si>
  <si>
    <t>REINO UNIDO / United Kingdom</t>
  </si>
  <si>
    <t>PLATINO / Platinum</t>
  </si>
  <si>
    <t>(US$ / lb)</t>
  </si>
  <si>
    <t>COMERCIANTES EE.UU. / US Dealers</t>
  </si>
  <si>
    <t>ÓXIDO DE MOLIBDENO / Molybdenum Oxide</t>
  </si>
  <si>
    <t>(¢US$ / lb)</t>
  </si>
  <si>
    <t>BML / LME HG Settlement</t>
  </si>
  <si>
    <t>ZINC / Zinc</t>
  </si>
  <si>
    <t>ESTAÑO / Tin</t>
  </si>
  <si>
    <t>BML / LME Settlement</t>
  </si>
  <si>
    <t>PLOMO / Lead</t>
  </si>
  <si>
    <t>NÍQUEL / Nickel</t>
  </si>
  <si>
    <t>CONTADO COMPRADOR / Cash Buyers</t>
  </si>
  <si>
    <t>BML / LME HIGHER GRADE</t>
  </si>
  <si>
    <t>ALUMINIO / Aluminum</t>
  </si>
  <si>
    <t>HANDY &amp; HARMAN</t>
  </si>
  <si>
    <t xml:space="preserve">EE.UU. / USA </t>
  </si>
  <si>
    <t>PLATA / Silver</t>
  </si>
  <si>
    <t>ORO / Gold</t>
  </si>
  <si>
    <t xml:space="preserve">(Dólares de cada año) / (Current US$) </t>
  </si>
  <si>
    <t xml:space="preserve"> Other Metal Prices</t>
  </si>
  <si>
    <t xml:space="preserve">PRECIOS DE OTROS METALES </t>
  </si>
  <si>
    <t>TABLA / TABLE 89</t>
  </si>
  <si>
    <t>TABLA / TABLE 90</t>
  </si>
  <si>
    <t xml:space="preserve">FUENTES / Sources: </t>
  </si>
  <si>
    <t>YODO / Iodine</t>
  </si>
  <si>
    <t>NITRATO DE SODIO / Sodium Nitrate</t>
  </si>
  <si>
    <t>MAGNESITA / Magnesite</t>
  </si>
  <si>
    <t>FOSFATOS / Phosphates</t>
  </si>
  <si>
    <t>FELDESPATO / Feldspar</t>
  </si>
  <si>
    <t>CROMITA / Chromite</t>
  </si>
  <si>
    <t>CLORURO DE POTASIO / Potassium Chloride</t>
  </si>
  <si>
    <t>CARBONATO DE LITIO / Lithium Carbonate</t>
  </si>
  <si>
    <t>CAOLÍN / Kaolin</t>
  </si>
  <si>
    <t>BORATOS / Borates</t>
  </si>
  <si>
    <t>AZUFRE / Sulfur</t>
  </si>
  <si>
    <t>Max.</t>
  </si>
  <si>
    <t>Min.</t>
  </si>
  <si>
    <t>RANGO DE PRECIOS / Price Band</t>
  </si>
  <si>
    <t xml:space="preserve">(Dólares / Tonelada de cada año) / (US$ / Ton. Current Prices) </t>
  </si>
  <si>
    <t>PRECIOS INTERNACIONALES DE PRODUCTOS MINEROS NO METÁLICOS</t>
  </si>
  <si>
    <t>TABLA / TABLE 91</t>
  </si>
  <si>
    <t>Fuente / Source: Agencia de Promoción de la Inversión Extranjera. / Foreign Investment Promotion Agency.</t>
  </si>
  <si>
    <t>(3) Incluye inversión en más de una región y la no clasificada. / Includes investment in more than one region and unclassified investment.</t>
  </si>
  <si>
    <t xml:space="preserve">(2) Cifras provisionales. / Estimated. </t>
  </si>
  <si>
    <t xml:space="preserve">(1) El Decreto Ley 600 fue derogado el 1 de enero de 2016. / Decree-Law 600 was repealed in January 1, 2016. </t>
  </si>
  <si>
    <r>
      <t xml:space="preserve">Multirregional </t>
    </r>
    <r>
      <rPr>
        <vertAlign val="superscript"/>
        <sz val="14"/>
        <rFont val="Arial"/>
        <family val="2"/>
      </rPr>
      <t>(3)</t>
    </r>
  </si>
  <si>
    <t>Región Metropolitana de Santiago</t>
  </si>
  <si>
    <t>Región de Magallanes y de la Antártica Chilena</t>
  </si>
  <si>
    <t xml:space="preserve">Región de Aysén del General Carlos Ibáñez del Campo </t>
  </si>
  <si>
    <t xml:space="preserve">Región de Los Lagos </t>
  </si>
  <si>
    <t>Región de Los Ríos</t>
  </si>
  <si>
    <t>Región de la Araucanía</t>
  </si>
  <si>
    <t>Región del Bío-Bío</t>
  </si>
  <si>
    <t>Región del Maule</t>
  </si>
  <si>
    <t>Región del Libertador General Bernardo O'Higgins</t>
  </si>
  <si>
    <t>Región de Valparaíso</t>
  </si>
  <si>
    <t>Región de Coquimbo</t>
  </si>
  <si>
    <t>Región de Atacama</t>
  </si>
  <si>
    <t>Región de Antofagasta</t>
  </si>
  <si>
    <t>Región de Tarapacá</t>
  </si>
  <si>
    <t>Región de Arica y Parinacota</t>
  </si>
  <si>
    <t>Total</t>
  </si>
  <si>
    <r>
      <t>2015</t>
    </r>
    <r>
      <rPr>
        <b/>
        <vertAlign val="superscript"/>
        <sz val="14"/>
        <rFont val="Arial"/>
        <family val="2"/>
      </rPr>
      <t>(2)</t>
    </r>
  </si>
  <si>
    <r>
      <t>2014</t>
    </r>
    <r>
      <rPr>
        <b/>
        <vertAlign val="superscript"/>
        <sz val="14"/>
        <rFont val="Arial"/>
        <family val="2"/>
      </rPr>
      <t>(2)</t>
    </r>
  </si>
  <si>
    <t>1974-2005</t>
  </si>
  <si>
    <t>REGIÓN</t>
  </si>
  <si>
    <t xml:space="preserve">(%) </t>
  </si>
  <si>
    <t>(Millones de US$ de cada año) / (US$ Mn of Each Year)</t>
  </si>
  <si>
    <t xml:space="preserve">(Miles de T.M de cobre fino) / (kMT Copper Content)  </t>
  </si>
  <si>
    <t>Refined Copper Sales to Domestic Manufacturing Industry</t>
  </si>
  <si>
    <t xml:space="preserve">VENTAS DE COBRE REFINADO A LA INDUSTRIA MANUFACTURERA NACIONAL </t>
  </si>
  <si>
    <t>TABLA / TABLE 70</t>
  </si>
  <si>
    <t>Fuente / Source: Banco Central / Central Bank.</t>
  </si>
  <si>
    <t>(a) Valor inferior a 50 mil dólares / Under US$50,000.</t>
  </si>
  <si>
    <t>TOTAL MINERÍA / Total Mining</t>
  </si>
  <si>
    <t>%</t>
  </si>
  <si>
    <t xml:space="preserve">Mining Sector Share of Total Imports </t>
  </si>
  <si>
    <t>PARTICIPACIÓN DEL SECTOR MINERO EN LAS IMPORTACIONES DEL PAÍS</t>
  </si>
  <si>
    <t>TOTAL IMPORTACIONES MINERAS / Total Imports</t>
  </si>
  <si>
    <t>Materias minerales no expresadas / Other Industrial Minerals</t>
  </si>
  <si>
    <t>Marmol y Travertinos / Marble and Travertine</t>
  </si>
  <si>
    <t>Óxido de magnesio / Magnesium Oxide</t>
  </si>
  <si>
    <t>Fosfato de calcio / Calcium Phosphate</t>
  </si>
  <si>
    <t>Arena natural / Sand</t>
  </si>
  <si>
    <t>Abono origen animal o vegetal / Guano</t>
  </si>
  <si>
    <t>(a)</t>
  </si>
  <si>
    <t>Borato natural / Borate</t>
  </si>
  <si>
    <t>Talco / Talc</t>
  </si>
  <si>
    <t>Magnesita calcinada / Calcined Magnesite</t>
  </si>
  <si>
    <t>Dolomita / Dolomite</t>
  </si>
  <si>
    <t>Diatomita / Diatomite</t>
  </si>
  <si>
    <t>Creta / Chalk</t>
  </si>
  <si>
    <t>Bentonita / Bentonite</t>
  </si>
  <si>
    <t>Caolín / Kaolin</t>
  </si>
  <si>
    <t>Azufre / Sulfur</t>
  </si>
  <si>
    <t>MINERÍA NO METÁLICA / Industrial Minerals</t>
  </si>
  <si>
    <t>Concentrados de molibdeno / Molybdenum Concentrates</t>
  </si>
  <si>
    <t>Mineral de cromo / Chromium Ores</t>
  </si>
  <si>
    <t>Mineral de aluminio / Aluminum Ores</t>
  </si>
  <si>
    <t>Mineral de cobre / Copper Ores</t>
  </si>
  <si>
    <t xml:space="preserve">MINERÍA METÁLICA / Metal Mining </t>
  </si>
  <si>
    <t>(Millones de US$ CIF de cada año) / (Millions of Current US$ CIF)</t>
  </si>
  <si>
    <t xml:space="preserve">Mining Product Imports, Including Metals and Industrial Minerals </t>
  </si>
  <si>
    <t>VALORES DE IMPORTACIONES CHILENAS DE PRODUCTOS MINEROS METÁLICOS Y NO METÁLICOS</t>
  </si>
  <si>
    <t>TABLA / TABLE 73</t>
  </si>
  <si>
    <t>(Toneladas métricas Netas) / (Net MT)</t>
  </si>
  <si>
    <t>Mining Product Imports, Including Metals and Industrial Minerals</t>
  </si>
  <si>
    <t xml:space="preserve"> IMPORTACIONES CHILENAS DE PRODUCTOS MINEROS METÁLICOS Y NO METÁLICOS</t>
  </si>
  <si>
    <t>TABLA / TABLE 74</t>
  </si>
  <si>
    <t>(%)</t>
  </si>
  <si>
    <t>Share of Country Imports</t>
  </si>
  <si>
    <t>(a) Valor inferior a 50 mil US$ / Under US$50,000.</t>
  </si>
  <si>
    <t>Hidróxido de litio / Lithium Hydroxide</t>
  </si>
  <si>
    <t>Azufre refinado / Refined Sulfur</t>
  </si>
  <si>
    <t>Ácido bórico / Boric Acid</t>
  </si>
  <si>
    <t>Bórax refinado / Refined Borax</t>
  </si>
  <si>
    <t xml:space="preserve">Carbonato de sodio / Sodium Carbonate </t>
  </si>
  <si>
    <t>Alúmina / Alumina</t>
  </si>
  <si>
    <t>Fosfatos de amonio / Ammonium Phosphate</t>
  </si>
  <si>
    <t>Carbonato de calcio precipitado / Calcium Carbonate Precipitate</t>
  </si>
  <si>
    <t>Óxido e hidróxido de hierro / Iron Oxides and Hydroxides</t>
  </si>
  <si>
    <t xml:space="preserve">Anhídrido silícico / Silica </t>
  </si>
  <si>
    <t>Cal / Lime</t>
  </si>
  <si>
    <t>Cementos / Cement</t>
  </si>
  <si>
    <t>Cemento Clinquer / Clinker Cement</t>
  </si>
  <si>
    <t>Superfosfatos / Superphosphates</t>
  </si>
  <si>
    <t>Sulfato de potasio / Potassium Sulfate</t>
  </si>
  <si>
    <t>Otros fertilizantes / Other Fertilizers</t>
  </si>
  <si>
    <t>Cloruro de potasio / Potassium Chloride</t>
  </si>
  <si>
    <t>Industrial Minerals Products</t>
  </si>
  <si>
    <t xml:space="preserve">PRODUCTOS DE LA MINERÍA NO METÁLICA </t>
  </si>
  <si>
    <t>Demás manufacturas de cobre / Other Copper Semis</t>
  </si>
  <si>
    <t>Cables de cobre desnudos / Uncoated Copper Cables</t>
  </si>
  <si>
    <t>Accesorios de cobre para tuberías / Copper Tube and Pipe Fittings</t>
  </si>
  <si>
    <t>Tubos de cobre / Copper Pipes and Tubes</t>
  </si>
  <si>
    <t>Chapas delgadas de cobre / Copper Strips</t>
  </si>
  <si>
    <t>Chapas gruesas de cobre / Copper Plates</t>
  </si>
  <si>
    <t>Alambre de cobre / Copper Wire and Rods</t>
  </si>
  <si>
    <t>Barras y perfiles de cobre / Copper Shapes</t>
  </si>
  <si>
    <t>Polvo de estructura laminar de cobre / Powder of Lamellar Structure</t>
  </si>
  <si>
    <t>Desechos de cobre / Copper Scrap</t>
  </si>
  <si>
    <t>Cobre aleado / Copper Alloy</t>
  </si>
  <si>
    <t>PRODUCTOS DE COBRE / Copper Semis</t>
  </si>
  <si>
    <t xml:space="preserve">(Millones de US$ CIF de cada año) / (Millions of Current US$ CIF) </t>
  </si>
  <si>
    <t>Copper Semis and Industrial Minerals Product Imports</t>
  </si>
  <si>
    <t>VALORES DE LOS EMBARQUES DE IMPORTACIÓN DE MANUFACTURAS DE COBRE Y PRODUCTOS DE LA MINERÍA NO METÁLICA</t>
  </si>
  <si>
    <t>TABLA / TABLE 75</t>
  </si>
  <si>
    <t>EMBARQUES DE IMPORTACIÓN DE MANUFACTURAS DE COBRE Y PRODUCTOS DE LA MINERÍA NO METÁLICA</t>
  </si>
  <si>
    <t>TABLA / TABLE 76</t>
  </si>
  <si>
    <t>TABLA / TABLE 72</t>
  </si>
  <si>
    <t>TABLA / TABLE 71</t>
  </si>
  <si>
    <t>Mining Production - Arica and Parinacota Region</t>
  </si>
  <si>
    <t xml:space="preserve">Mining Production - Tarapaca Region </t>
  </si>
  <si>
    <t>TABLA / TABLE 54.1</t>
  </si>
  <si>
    <r>
      <t xml:space="preserve">COBRE (TM de fino) / Copper (MT Fine Content) </t>
    </r>
    <r>
      <rPr>
        <vertAlign val="superscript"/>
        <sz val="14"/>
        <rFont val="Arial"/>
        <family val="2"/>
      </rPr>
      <t>(1)</t>
    </r>
  </si>
  <si>
    <t>TABLA / TABLE 54.2</t>
  </si>
  <si>
    <t xml:space="preserve">Mining Production - Antofagasta Region </t>
  </si>
  <si>
    <t>TABLA / TABLE 55.1</t>
  </si>
  <si>
    <t>TABLA / TABLE 55.2</t>
  </si>
  <si>
    <t xml:space="preserve">Mining Production - Atacama Region </t>
  </si>
  <si>
    <t>PRODUCCIÓN MINERA  - REGIÓN DE ATACAMA</t>
  </si>
  <si>
    <t>TABLA / TABLE 56.1</t>
  </si>
  <si>
    <t>TABLA / TABLE 56.2</t>
  </si>
  <si>
    <t xml:space="preserve">Mining Production - Coquimbo Region </t>
  </si>
  <si>
    <t>TABLA / TABLE 57.1</t>
  </si>
  <si>
    <t>TABLA / TABLE 57.2</t>
  </si>
  <si>
    <t xml:space="preserve">Mining Production - Valparaiso Region </t>
  </si>
  <si>
    <t>TABLA / TABLE 58.1</t>
  </si>
  <si>
    <t>TABLA / TABLE 58.2</t>
  </si>
  <si>
    <t xml:space="preserve">Mining Production - Santiago Metropolitan Region </t>
  </si>
  <si>
    <t>PRODUCCIÓN MINERA  - REGIÓN METROPOLITANA DE SANTIAGO</t>
  </si>
  <si>
    <t>TABLA / TABLE 59.1</t>
  </si>
  <si>
    <t>TABLA / TABLE 59.2</t>
  </si>
  <si>
    <t xml:space="preserve">       As determined by SERNAGEOMIN. Third-party purchases not processed by ENAMI differ from those determined by the Chilean Copper Commission.</t>
  </si>
  <si>
    <t xml:space="preserve">(1)  Cifras de producción de cobre elaboradas por SERNAGEOMIN. Estas difieren con las de la Comisión Chilena del Cobre en la parte de compras a terceros no procesadas por ENAMI. / </t>
  </si>
  <si>
    <t xml:space="preserve">Mining Production - O'Higgins Region </t>
  </si>
  <si>
    <t>PRODUCCIÓN MINERA - REGIÓN DEL LIBERTADOR GENERAL BERNARDO O'HIGGINS</t>
  </si>
  <si>
    <t>TABLA / TABLE 60.1</t>
  </si>
  <si>
    <t>TABLA / TABLE 60.2</t>
  </si>
  <si>
    <t xml:space="preserve">Mining Production - Maule Region </t>
  </si>
  <si>
    <t>PRODUCCIÓN MINERA  - REGIÓN DEL MAULE</t>
  </si>
  <si>
    <t>TABLA / TABLE 61.1</t>
  </si>
  <si>
    <t>TABLA / TABLE 61.2</t>
  </si>
  <si>
    <t xml:space="preserve">Mining Production - Bio Bio Region </t>
  </si>
  <si>
    <t>TABLA / TABLE 62.1</t>
  </si>
  <si>
    <t>TABLA / TABLE 62.2</t>
  </si>
  <si>
    <t xml:space="preserve">Mining Production - Araucania Region </t>
  </si>
  <si>
    <t>TABLA / TABLE 63.1</t>
  </si>
  <si>
    <t>TABLA / TABLE 63.2</t>
  </si>
  <si>
    <t>Fuente / Source: Comisión Chilena del Cobre, cifras de producción / Production Reports, Chilean Copper Commission</t>
  </si>
  <si>
    <t>EMBARQUES DE EXPORTACIÓN / EXPORTS</t>
  </si>
  <si>
    <t>EMBARQUES DE IMPORTACIÓN / IMPORTS</t>
  </si>
  <si>
    <t xml:space="preserve">(Miles de TM) / (kMT) </t>
  </si>
  <si>
    <t>SULFURIC ACID: APPARENT CONSUMPTION, PRODUCTION, IMPORT AND EXPORT</t>
  </si>
  <si>
    <t>CONSUMO APARENTE, PRODUCCIÓN, IMPORTACIONES Y EXPORTACIONES DE ÁCIDO SULFÚRICO EN CHILE</t>
  </si>
  <si>
    <t>Fuente / Source: Comisión Chilena del Cobre / Chilean Copper Commission</t>
  </si>
  <si>
    <t>TOTAL PAÍS / COUNTRY TOTAL</t>
  </si>
  <si>
    <t>SUB-TOTAL ZONA CENTRAL / SUBTOTAL, CENTRAL CHILE</t>
  </si>
  <si>
    <t>Región de Valparaíso / Valparaiso Region</t>
  </si>
  <si>
    <t xml:space="preserve">SUB-TOTAL ZONA NORTE / SUBTOTAL, NORTHERN CHILE </t>
  </si>
  <si>
    <t>Región de Atacama / Atacama Region</t>
  </si>
  <si>
    <t>Región de Antofagasta / Antofagasta Region</t>
  </si>
  <si>
    <t>Región de Tarapacá / Tarapaca Region</t>
  </si>
  <si>
    <t>Egipto / Egypt</t>
  </si>
  <si>
    <t xml:space="preserve">Australia </t>
  </si>
  <si>
    <t>OTROS / OTHER</t>
  </si>
  <si>
    <t xml:space="preserve">Japón / Japan </t>
  </si>
  <si>
    <t xml:space="preserve">India </t>
  </si>
  <si>
    <t xml:space="preserve">China </t>
  </si>
  <si>
    <t>EE.UU. / USA</t>
  </si>
  <si>
    <t>AMÉRICA / AMERICA</t>
  </si>
  <si>
    <t>Alemania / Germany</t>
  </si>
  <si>
    <t>EUROPA / EUROPE</t>
  </si>
  <si>
    <t>(Miles de US$ CIF) / (US$ '000 CIF)</t>
  </si>
  <si>
    <t>TABLA / TABLE 41</t>
  </si>
  <si>
    <t>(TM) / (MT)</t>
  </si>
  <si>
    <t>SULFURIC ACID IMPORTS, BY COUNTRY OF ORIGIN</t>
  </si>
  <si>
    <t>EMBARQUES FÍSICOS DE IMPORTACIÓN DE ÁCIDO SULFÚRICO SEGÚN PAÍS DE ORIGEN</t>
  </si>
  <si>
    <t>TABLA / TABLE 42</t>
  </si>
  <si>
    <t>Fuente / Source: Elaborado por la Comisión Chilena del Cobre, en base a información del Servicio Nacional de Aduanas de Chile / Chilean Copper Commission, based on Chilean Customs Reports.</t>
  </si>
  <si>
    <t>PROMEDIO ANUAL / ANNUAL AVERAGE</t>
  </si>
  <si>
    <t>(US$ CIF/TM) / (US$ CIF/MT)</t>
  </si>
  <si>
    <t>TABLA / TABLE 43</t>
  </si>
  <si>
    <t xml:space="preserve">Costa Rica </t>
  </si>
  <si>
    <t xml:space="preserve">Bolivia </t>
  </si>
  <si>
    <t xml:space="preserve">Argentina </t>
  </si>
  <si>
    <t>(FOB líquido de retorno en miles de US$) / (Net US$ '000 FOB)</t>
  </si>
  <si>
    <t>TABLA / TABLE 44</t>
  </si>
  <si>
    <t>SULFURIC ACID EXPORTS, BY DESTINATION</t>
  </si>
  <si>
    <t>EMBARQUES FÍSICOS DE EXPORTACIÓN DE ÁCIDO SULFÚRICO POR PAÍS DE DESTINO</t>
  </si>
  <si>
    <t>TABLA / TABLE 45</t>
  </si>
  <si>
    <t>TABLA / TABLE 46</t>
  </si>
  <si>
    <t xml:space="preserve">Fuente / Source: Elaborado por Cochilco sobre la base de Estados Financieros de las empresas / Cochilco, per corporate Financial Statements.  </t>
  </si>
  <si>
    <t>(3) Deflactor: Producer Price Index de Estados Unidos ( PPI, all commodities) / Deflator: U.S. Producer Price Index (PPI, All Commodities).</t>
  </si>
  <si>
    <t>(2) GMP-10: Corresponde al grupo de las diez empresas de la Gran Minería Privada del cobre en razón que al año 2001 tenían suscrito un contrato de inversión extranjera vía DL-600, y a esa fecha eran las principales productoras de cobre.  Ellas representaban el 90% de la producción de la minería privada  y aportaban la mayor parte de la tributación minera de este sector./ GMP-10: Group of the ten large copper companies that had subscribed a Decree Law 600 Foreign Direct Investment Contract in 2001 and were the largest copper producers at that time. These companies accounted for 90% of private sector mining production and the bulk of mining taxation from this sector.</t>
  </si>
  <si>
    <t>(1) Costos y gastos totales de la producción vendida, según Estados de Resultados Individuales. Incluyen costos de explotación,gastos de administración y ventas y otros operacionales, gastos financieros y otros gastos no operacionales. Costos unitarios  calculados con volúmenes de producción de cobre fino (no de venta). La canasta de productos (cátodos, concentrados, etc.) difiere entre las empresas / Total cost and expenses of output sold, per individual Statements of Revenue and Expenses. Includes operating costs, selling, general, and administrative costs, financial costs, and non-operating expenses. Unit costs determined per refined copper output volume (rather than sales). Product pool (i.e., cathodes, concentrates, etc.) varies across firms.</t>
  </si>
  <si>
    <t>GMP10+Codelco</t>
  </si>
  <si>
    <t>Codelco</t>
  </si>
  <si>
    <t>GMP-10</t>
  </si>
  <si>
    <t>Quebrada Blanca</t>
  </si>
  <si>
    <t>Cerro Colorado</t>
  </si>
  <si>
    <t>El Abra</t>
  </si>
  <si>
    <t>Candelaria</t>
  </si>
  <si>
    <t xml:space="preserve">Anglo American Sur </t>
  </si>
  <si>
    <t>(*)</t>
  </si>
  <si>
    <t>Los Pelambres</t>
  </si>
  <si>
    <t>Collahuasi</t>
  </si>
  <si>
    <t>Escondida</t>
  </si>
  <si>
    <t>Empresas / Company</t>
  </si>
  <si>
    <t>TABLA / TABLE 47</t>
  </si>
  <si>
    <t>(1) Calculado como promedios ponderados por tratamiento de mineral. / Calculated as weighted averages of mineral processing.</t>
  </si>
  <si>
    <t>Promedio Chile / Chile Average</t>
  </si>
  <si>
    <t>Lixiviación Dump y/o ROM / ROM and/or Dump Leach</t>
  </si>
  <si>
    <t xml:space="preserve">Lixiviación Heap / Heap Leach </t>
  </si>
  <si>
    <t>Concentradora / Concentrator Plant</t>
  </si>
  <si>
    <t>TABLA / TABLE 48</t>
  </si>
  <si>
    <t>Fuente / Source: Elaborado por Cochilco sobre la base de Memorias e Informes anuales de las empresas y sus casas matrices. / Cochilco, based on annual subsidiary and head office reports.</t>
  </si>
  <si>
    <t>GMP-10 + Codelco</t>
  </si>
  <si>
    <t>(**)</t>
  </si>
  <si>
    <t>Anglo American Sur</t>
  </si>
  <si>
    <t>(Base 2005=100) / (Baseline 2005=100)</t>
  </si>
  <si>
    <t>TABLA / TABLE 49</t>
  </si>
  <si>
    <t>Fuente / Source: Elaborado por Cochilco sobre la base de información de Codelco-Chile: Memorias anuales, FECUs y Estados Financieros, presentaciones e informes públicos; y de DIPRES./ Prepared by Cochilco based on information released by Codelco-Chile: Annual reports, FECUs and Financial Statements, presentations and public reports; and, from DIPRES.</t>
  </si>
  <si>
    <t xml:space="preserve"> ** Valores según Estados Financieros Consolidados; desde 2009, bajo Normas IFRS. / Values per Consolidated Financial Statements; since 2009, under IFRS.</t>
  </si>
  <si>
    <t xml:space="preserve"> * Cifras financieras y de costos en moneda de cada año / Current US dollars.</t>
  </si>
  <si>
    <t>"</t>
  </si>
  <si>
    <t>No.</t>
  </si>
  <si>
    <t>US$¢/lb</t>
  </si>
  <si>
    <t>Miles TMF / kMTF</t>
  </si>
  <si>
    <t>Millones US$ / US$ Mn.</t>
  </si>
  <si>
    <t>Unidad / Unit</t>
  </si>
  <si>
    <t>Indicadores / Description *</t>
  </si>
  <si>
    <t>Codelco: Leading Indicators</t>
  </si>
  <si>
    <t>CODELCO, PRINCIPALES INDICADORES GESTIÓN CORPORATIVA</t>
  </si>
  <si>
    <t>TABLA / TABLE 50</t>
  </si>
  <si>
    <t>Molybdenite Concentrate Exports by Destination</t>
  </si>
  <si>
    <t>VALORES DE LOS EMBARQUES DE EXPORTACIÓN DE CONCENTRADOS DE MOLIBDENITA POR PAÍS DE DESTINO</t>
  </si>
  <si>
    <t>TABLA / TABLE 21.1</t>
  </si>
  <si>
    <t>TABLA / TABLE 21.2</t>
  </si>
  <si>
    <t>(a) Cifra inferior a 0,5 TM / Under 0.5 MT.</t>
  </si>
  <si>
    <t>(Toneladas métricas de molibdeno fino) / (MT Molybdenum Content)</t>
  </si>
  <si>
    <t>EMBARQUES DE EXPORTACIÓN DE CONCENTRADOS DE MOLIBDENITA POR PAÍS DE DESTINO</t>
  </si>
  <si>
    <t>TABLA / TABLE 22.1</t>
  </si>
  <si>
    <t>TABLA / TABLE 22.2</t>
  </si>
  <si>
    <r>
      <t xml:space="preserve">Exports of Other Copper Byproducts, by Destination </t>
    </r>
    <r>
      <rPr>
        <b/>
        <vertAlign val="superscript"/>
        <sz val="14"/>
        <rFont val="Arial"/>
        <family val="2"/>
      </rPr>
      <t>(1)</t>
    </r>
  </si>
  <si>
    <r>
      <t xml:space="preserve">VALORES DE LOS EMBARQUES DE EXPORTACIÓN DE OTROS SUBPRODUCTOS DEL COBRE POR PAÍS DE DESTINO </t>
    </r>
    <r>
      <rPr>
        <b/>
        <vertAlign val="superscript"/>
        <sz val="14"/>
        <color indexed="10"/>
        <rFont val="Arial"/>
        <family val="2"/>
      </rPr>
      <t>(1)</t>
    </r>
  </si>
  <si>
    <t>TABLA / TABLE 23.1</t>
  </si>
  <si>
    <t xml:space="preserve">TOTAL </t>
  </si>
  <si>
    <t>Mezclas de abonos / Fertilizer Mix</t>
  </si>
  <si>
    <t>Nitrato de potasio / Potassium Nitrate</t>
  </si>
  <si>
    <t>Yodato de potasio y calcio / Potassium and Calcium Iodate</t>
  </si>
  <si>
    <t>Yoduros de potasio / Potassium Iodide</t>
  </si>
  <si>
    <t>Cloruro de litio / Lithium Chloride</t>
  </si>
  <si>
    <t>Leading Industrial Minerals</t>
  </si>
  <si>
    <t>Sulfato de cobre / Copper Sulfate</t>
  </si>
  <si>
    <t>Cospeles de cobre / Coin Blanks</t>
  </si>
  <si>
    <t>Cables de cobre revestidos / Coated Copper Cables</t>
  </si>
  <si>
    <t>Accesorios de cobre para tuberías / Copper Tube or Pipe Fittings</t>
  </si>
  <si>
    <t xml:space="preserve">Chapas gruesas de cobre / Copper Plates </t>
  </si>
  <si>
    <t>Cobre aleado / Copper Alloys</t>
  </si>
  <si>
    <t>Leading Copper Semis</t>
  </si>
  <si>
    <r>
      <t xml:space="preserve">PRINCIPALES PRODUCTOS DE COBRE </t>
    </r>
    <r>
      <rPr>
        <b/>
        <vertAlign val="superscript"/>
        <sz val="14"/>
        <rFont val="Arial"/>
        <family val="2"/>
      </rPr>
      <t>(1)</t>
    </r>
    <r>
      <rPr>
        <b/>
        <sz val="14"/>
        <rFont val="Arial"/>
        <family val="2"/>
      </rPr>
      <t>/</t>
    </r>
  </si>
  <si>
    <t xml:space="preserve">(Millones de US$ FOB de cada año) / (Millions of Current US$ FOB) </t>
  </si>
  <si>
    <t>Copper Semis and Industrial Minerals Product Exports</t>
  </si>
  <si>
    <t>Sulfato de cobre/ Copper Sulfate</t>
  </si>
  <si>
    <t>EMBARQUES DE EXPORTACIÓN MANUFACTURADOS DE COBRE Y PRODUCTOS DE LA MINERÍA NO METÁLICA</t>
  </si>
  <si>
    <t>TABLA / TABLE 25</t>
  </si>
  <si>
    <t>(2) Incluye educación, salud y otros servicios / Includes education, health, and other services.</t>
  </si>
  <si>
    <t>PRODUCTO INTERNO BRUTO / Gross Domestic Product</t>
  </si>
  <si>
    <t>Impuesto al valor agregado / Value Added Tax</t>
  </si>
  <si>
    <t>Administración pública / Public Administration</t>
  </si>
  <si>
    <t>Servicios de vivienda / Dwelling Services</t>
  </si>
  <si>
    <t>Servicios financieros y empresariales / Financial and Business Services</t>
  </si>
  <si>
    <t>Comunicaciones / Communications</t>
  </si>
  <si>
    <t>Transporte / Transport</t>
  </si>
  <si>
    <t xml:space="preserve">Comercio, restaurantes y hoteles / Wholesale and Retail Trade, Hotels and Restaurants  </t>
  </si>
  <si>
    <t>Construcción / Construction</t>
  </si>
  <si>
    <t>Electricidad, gas y agua / Electricity, Gas and Water</t>
  </si>
  <si>
    <t>Industria Manufacturera / Manufacturing Industry</t>
  </si>
  <si>
    <t xml:space="preserve">   Otras actividades mineras / Other Mining </t>
  </si>
  <si>
    <t>   Minería del cobre / Copper Mining</t>
  </si>
  <si>
    <t>Minería / Mining</t>
  </si>
  <si>
    <t>Pesca / Fishery</t>
  </si>
  <si>
    <t>Agropecuario-silvícola / Agriculture and Forestry</t>
  </si>
  <si>
    <t>ACTIVIDAD ECONÓMICA / Economic Activity</t>
  </si>
  <si>
    <t>Year-On-Year Percent Change</t>
  </si>
  <si>
    <t>Share of GDP at Constant Prices</t>
  </si>
  <si>
    <t xml:space="preserve">PARTICIPACIÓN DE CADA SECTOR EN EL PRODUCTO INTERNO BRUTO A PRECIOS CONSTANTES </t>
  </si>
  <si>
    <r>
      <t>Gross Domestic Product by Economic Activity, Chained Volume at Previous Year Prices, Reference 2018</t>
    </r>
    <r>
      <rPr>
        <b/>
        <vertAlign val="superscript"/>
        <sz val="14"/>
        <rFont val="Arial"/>
        <family val="2"/>
      </rPr>
      <t xml:space="preserve"> (1)</t>
    </r>
  </si>
  <si>
    <r>
      <t>PRODUCTO INTERNO BRUTO POR CLASE DE ACTIVIDAD ECONÓMICA,  VOLUMEN A PRECIOS AÑO ANTERIOR ENCADENADO, REFERENCIA 2018</t>
    </r>
    <r>
      <rPr>
        <b/>
        <vertAlign val="superscript"/>
        <sz val="14"/>
        <color indexed="10"/>
        <rFont val="Arial"/>
        <family val="2"/>
      </rPr>
      <t>(1)</t>
    </r>
  </si>
  <si>
    <t>(2) Cifras provisionales. / Estimated.</t>
  </si>
  <si>
    <t>MATERIALIZADA TOTAL / Total Actual FDI</t>
  </si>
  <si>
    <t>Otros servicios / Other Services</t>
  </si>
  <si>
    <t>Servicios de saneamiento y similares / Sanitation and similar Services</t>
  </si>
  <si>
    <t>Servicios a las empresas / B2B Services</t>
  </si>
  <si>
    <t>Seguros / Insurance</t>
  </si>
  <si>
    <t>Servicios financieros / Financial Services</t>
  </si>
  <si>
    <t>Transporte y almacenamiento / Transport and Storage</t>
  </si>
  <si>
    <t>Comercio / Commerce</t>
  </si>
  <si>
    <t>Electr., gas y agua / Electricity, Gas and Water</t>
  </si>
  <si>
    <t>Industria / Industry</t>
  </si>
  <si>
    <t>Pesca y acuicultura / Fisheries and Aquaculture</t>
  </si>
  <si>
    <t>Silvicultura / Forestry</t>
  </si>
  <si>
    <t>Agricultura / Agriculture</t>
  </si>
  <si>
    <t>MATERIALIZADA TOTAL SEGÚN SECTORES / Actual FDI by Sector</t>
  </si>
  <si>
    <t>PARTICIPACIÓN MINERÍA / Mining Share (%)</t>
  </si>
  <si>
    <t>MATERIALIZADA MINERÍA / Actual FDI, Mining</t>
  </si>
  <si>
    <t>AUTORIZADA MINERÍA / Authorized, Mining</t>
  </si>
  <si>
    <t>AUTORIZADA TOTAL / Total Authorized</t>
  </si>
  <si>
    <t>TABLA / TABLE 27</t>
  </si>
  <si>
    <t>Codelco y Enami, Estados Financieros / Codelco &amp; Enami: Financial Statements.</t>
  </si>
  <si>
    <t>Fuente / Source:</t>
  </si>
  <si>
    <t>n.d. Información no disponible/ Not available.</t>
  </si>
  <si>
    <t>III. TOTAL INVERSIÓN MINERA / Total Mining Investments</t>
  </si>
  <si>
    <t>TOTAL EMPRESAS PÚBLICAS / Total Government Corp. Investments</t>
  </si>
  <si>
    <t>II. INVERSIÓN EMPRESAS PÚBLICAS / Government Corp. Investments</t>
  </si>
  <si>
    <t>TOTAL GRAN MINERÍA PRIVADA / Total Large-Scale Private Miners</t>
  </si>
  <si>
    <t>Total Oro / Total Gold</t>
  </si>
  <si>
    <t>MINERAS DE ORO / Gold Miners</t>
  </si>
  <si>
    <r>
      <t>Sub-Total GMP-10</t>
    </r>
    <r>
      <rPr>
        <b/>
        <vertAlign val="superscript"/>
        <sz val="14"/>
        <rFont val="Arial"/>
        <family val="2"/>
      </rPr>
      <t>(2)</t>
    </r>
  </si>
  <si>
    <t>MINERAS DE COBRE / Copper Miners</t>
  </si>
  <si>
    <t>I. INVERSIÓN GRAN MINERÍA PRIVADA / Large-Scale Mining Investments</t>
  </si>
  <si>
    <t>(Millones de US$ de cada año) (Millions of Current US$)</t>
  </si>
  <si>
    <t>(***)</t>
  </si>
  <si>
    <t>(1) Dotación de hombres y mujeres que trabajan en las distintas instalaciones de las faenas mineras de empresas mandantes y contratistas. / Amount of men and women working in the various facilities of the mining operations of owner and contractor companies.</t>
  </si>
  <si>
    <t>D. MINERÍA EN EL PAÍS / Mining, Overall (%)</t>
  </si>
  <si>
    <t>C. TOTAL OCUPACIÓN  PAÍS / Total Country Employment</t>
  </si>
  <si>
    <t>TOTAL PERSONAL EN MINERÍA / Total Employment in Mining</t>
  </si>
  <si>
    <t>Participación en el total / total share</t>
  </si>
  <si>
    <r>
      <t>Ajuste</t>
    </r>
    <r>
      <rPr>
        <b/>
        <vertAlign val="superscript"/>
        <sz val="14"/>
        <rFont val="Arial"/>
        <family val="2"/>
      </rPr>
      <t xml:space="preserve">(2) </t>
    </r>
    <r>
      <rPr>
        <b/>
        <sz val="14"/>
        <rFont val="Arial"/>
        <family val="2"/>
      </rPr>
      <t xml:space="preserve">/ Adjustment </t>
    </r>
  </si>
  <si>
    <t>CONTRATISTA / CONTRACTOR</t>
  </si>
  <si>
    <t>MANDANTE / OWNER</t>
  </si>
  <si>
    <t>B. TRABAJADORES EN FAENAS MINERAS SEGÚN TIPO DE EMPRESA / EMPLOYEES IN MINING OPERATIONS BY COMPANY</t>
  </si>
  <si>
    <t>A. TRABAJADORES EN FAENAS MINERAS POR GÉNERO / EMPLOYEES IN MINING OPERATIONS BY GENDER</t>
  </si>
  <si>
    <t>(Promedio Anual de Trabajadores) / (Yearly Average)</t>
  </si>
  <si>
    <t>Fuente / Source: Elaborado por la Comisión Chilena del Cobre, en base a información de los anuarios de cada año del Servicio Nacional de Geología y Minería. / Prepared by the Chilean Copper Commission based on yearbook data of the National Geology and Mining Service.</t>
  </si>
  <si>
    <t xml:space="preserve">(2) Ajuste para igualar las cifras de "totales anuales" publicados por Sernageomin con posterioridad al año que se ajusta (La desagregación de la información entre empresas "Mandantes" y "Contratistas" de un año determinado, sólo se publica  en el anuario de ese año). /  Adjustment to equal "annual totals" figures published by Sernageomin after the year of adjustment (Information breakdown of "Owners" and "Contractors" companies in a given year is only published on the yearbook of that year) </t>
  </si>
  <si>
    <t>HOMBRES / MEN</t>
  </si>
  <si>
    <t>MUJERES / WOMEN</t>
  </si>
  <si>
    <t>Empresas Gran Minería Privada (GMP-10). Estados Financieros y Declaraciones de Renta / GMP-10 Annual Reports and Financial Statements.</t>
  </si>
  <si>
    <t>Codelco y Enami. Memorias y Estados Financieros anuales / Codelco &amp; Enami Annual Reports and Financial Statements.</t>
  </si>
  <si>
    <t>DIPRES. Informes de Evaluación Gestión Financiera, Estadísticas de las Finanzas Públicas y Estado de Operaciones de Gobierno (Ejecución Presupuestaria) / DIPRES: Financial Assessment Reports, Public Finance Statistics, and Statement of Government Operations (Budget Execution).</t>
  </si>
  <si>
    <t>(6) Cifra ajustada, para excluir participación de Codelco en El Abra (49%) y en Anglo American Sur (2012: 8,2% y 2013 en adelante 20%). Los pagos efectivos de este impuesto están incluidos en los Impuestos de Empresas GMP-10 (Letra A). La fuente de la cifra para el año 2015 son Provisiones en Estados Financieros de las Empresas (para los años anteriores son las Declaraciones de Renta).  / Adjusted figure, to exclude Codelco's participation in El Abra (49%) and in Anglo American Sur (2012: 8.2% and since 2013 forgard 20%). The actual payment of this tax are included and part of the Business Tax GMP-10 (Letter A). The source for 2015's figure is the Provisions of Companies Financial Statements (for the previous years, the source was Sales Reports). </t>
  </si>
  <si>
    <t>(5) Para los fines de esta tabla, las cifras de ingresos fiscales en moneda nacional se convirtieron a dólares utilizando el tipo de cambio observado / Fiscal revenues in CLP$ converted to US$ at the observed exchange rate.</t>
  </si>
  <si>
    <t>(4) Comprenden: Traspasos de excedentes al Fisco, Impuestos a la Renta, derechos de aduana, patentes y otros. Para 2009, en EE.FF. sólo se explicita cifra de impuesto a la renta pagado. / Includes profit transfers to Treasury, income taxes, Customs duties, patent and other fees. Financial Statements for 2009 note income taxes paid only.</t>
  </si>
  <si>
    <t>(3) Comprenden: Impuestos a la Renta (1a Categoría, Adicional 40% empresas públicas y Específico a la Minería), Impuesto Ley Reservada 13.196 y Dividendos informados por Codelco; No se incluyen Otros Impuestos (Derechos de aduana y otros). El 2011 la cifra de aportes de Codelco se ajustó disminuyéndola en US$ 948,6 millones por impuestos a la renta pagados al cierre del año, para compatibilizar con ingresos fiscales informados por DIPRES, quien contabilizó dicha cifra en 2012. En el 2012 se excluye del aporte informado por Codelco US$ 114,7 millones, por impuesto a la renta por cuenta de empresas relacionadas./ Include: Income Taxes (corporate, 40% additional for State-owned companies, and specific mining tax), taxes payable under Law 13,196 and dividends reported by Codelco; not included other taxes (Customs and other duties). Codelco’s contribution for 2011 was downwardly revised by US$948.6 million in consideration of income taxes paid at year-end, in line with tax revenues reported in 2012 by DIPRES, the Government Budget Office. Excluded from Codelco contributions in 2012 are US$114.7 million in income tax paid by related companies.</t>
  </si>
  <si>
    <t>(2) Cifras de Tributación Minería Privada, informadas por DIPRES. Período 2002-2020, Informes Ev. Gestión Financiera y año 2021, Informe de Estado de Operaciones de Gobierno / Private mining company taxes paid as reported by the Budget Office (DIPRES); Financial Assessment Reports (2002-2020), Report of Government Operations Status (2021).</t>
  </si>
  <si>
    <t>(1) GMP-10: Corresponde al grupo de las diez empresas de la Gran Minería Privada del cobre en razón que al año 2001 tenían suscrito un contrato de inversión extranjera vía DL-600, y a esa fecha eran las principales productoras de cobre.  Ellas representaban el 90% de la producción de la minería privada  y aportaban la mayor parte de la tributación minera de este sector./ GMP-10: Group of the ten large copper companies that had subscribed a Decree Law 600 Foreign Direct Investment Contract in 2001 and were the largest copper producers at that time. These companies accounted for 90% of private sector mining production and the bulk of mining taxation from this sector.</t>
  </si>
  <si>
    <t>C. TRIBUTACIÓN GMP-10 + APORTES EME / GMP-10 Taxes Paid + EME Contributions</t>
  </si>
  <si>
    <r>
      <t xml:space="preserve">    Enami</t>
    </r>
    <r>
      <rPr>
        <vertAlign val="superscript"/>
        <sz val="14"/>
        <rFont val="Arial"/>
        <family val="2"/>
      </rPr>
      <t xml:space="preserve"> (4)</t>
    </r>
  </si>
  <si>
    <t>B. APORTES EMPRESAS MINERAS ESTATALES (EME) / Publicly-Owned Mining Company (EME) Contributions</t>
  </si>
  <si>
    <t>II. PARTICIPACIÓN EN INGRESOS FISCALES/ Share of Fiscal Revenue</t>
  </si>
  <si>
    <t>C. TRIBUTACIÓN GMP-10 + APORTES EME / GMP-10 Taxes Paid + EME Contribution</t>
  </si>
  <si>
    <t>B. APORTES EMPRESAS MINERAS ESTATALES (EME) / Publicly-Owned Mining Company (EME) Contribution</t>
  </si>
  <si>
    <t>I. IMPUESTOS Y APORTES / Taxes &amp; Contributions</t>
  </si>
  <si>
    <t>(Millones de US$ de cada año) / (Millions of Current US$)</t>
  </si>
  <si>
    <t>Large-Scale Private Mining Company (GMP-10) Taxes Paid and Contribution of Publicly-Owned Mining Companies to Public Treasury</t>
  </si>
  <si>
    <t>TRIBUTACIÓN GRAN MINERÍA PRIVADA DEL COBRE (GMP-10)  Y APORTES DE EMPRESAS MINERAS ESTATALES  A LOS INGRESOS FISCALES</t>
  </si>
  <si>
    <t>TABLA / TABLE 30.1</t>
  </si>
  <si>
    <t>TABLA / TABLE 30.2</t>
  </si>
  <si>
    <t>Fuente / Source: Instituto Nacional de Estadísticas / National Statistics Institute.</t>
  </si>
  <si>
    <t>(1) CIIU.Rev.3, Clasificación Internacional Uniforme de Actividades Económicas./ ISIC Rev. 3, International Standard Industrial Classification of All Economic Activities.</t>
  </si>
  <si>
    <t>Índice General de Remuneraciones / General Wage Index</t>
  </si>
  <si>
    <t>Otros serv. comunitarios, sociales y personales / Other Community, Social and Personal Services</t>
  </si>
  <si>
    <t>Servicios sociales y salud / Social and Health Services</t>
  </si>
  <si>
    <t>Enseñanza / Education</t>
  </si>
  <si>
    <t>Administración pública / Public Service</t>
  </si>
  <si>
    <t>Inmobiliaria empresarial y de alquiler / Real Estate, Business and Rentals</t>
  </si>
  <si>
    <t>Intermediación financiera / Financial Services</t>
  </si>
  <si>
    <t>Transportes y comunicaciones / Transportation and Communication</t>
  </si>
  <si>
    <t>Hoteles y restaurantes / Hotels and Restaurants</t>
  </si>
  <si>
    <t xml:space="preserve">Comercio / Commerce </t>
  </si>
  <si>
    <t>Industria manufacturera / Manufacturing</t>
  </si>
  <si>
    <t>(Base Promedio 2009 = 100) / (Baseline: Average 2009 = 100)</t>
  </si>
  <si>
    <t>A diciembre de cada año / To Year-End</t>
  </si>
  <si>
    <r>
      <t>Nominal Wage Index by Sector of Economy</t>
    </r>
    <r>
      <rPr>
        <b/>
        <vertAlign val="superscript"/>
        <sz val="14"/>
        <rFont val="Arial"/>
        <family val="2"/>
      </rPr>
      <t>(1)</t>
    </r>
  </si>
  <si>
    <r>
      <t>ÍNDICE NOMINAL DE REMUNERACIONES POR ACTIVIDAD ECONÓMICA</t>
    </r>
    <r>
      <rPr>
        <b/>
        <vertAlign val="superscript"/>
        <sz val="14"/>
        <color indexed="10"/>
        <rFont val="Arial"/>
        <family val="2"/>
      </rPr>
      <t xml:space="preserve"> (1)</t>
    </r>
  </si>
  <si>
    <t>TABLA / TABLE 31.1</t>
  </si>
  <si>
    <t>134,14</t>
  </si>
  <si>
    <t>128,99</t>
  </si>
  <si>
    <t>124,04</t>
  </si>
  <si>
    <t>119,72</t>
  </si>
  <si>
    <t>148,48</t>
  </si>
  <si>
    <t>139,85</t>
  </si>
  <si>
    <t>130,13</t>
  </si>
  <si>
    <t>122,44</t>
  </si>
  <si>
    <t>TABLA / TABLE 31.2</t>
  </si>
  <si>
    <t>(1) CIIU4.CL 2012, Clasificador Chileno de Actividades Económicas./  ISIC Rev. 4.CL 2012, Chilean Classification of Economic Activities</t>
  </si>
  <si>
    <t xml:space="preserve">Índice General de Remuneraciones / General Wage Index </t>
  </si>
  <si>
    <t xml:space="preserve">Actividades artísticas, de entrenamiento y recreativas/ Arts, entertainment and recreation </t>
  </si>
  <si>
    <t>Actividades atención de la salud humana y de asistencia social/ Human health and social work activities</t>
  </si>
  <si>
    <t>Administración pública / Public administration</t>
  </si>
  <si>
    <t>Actividades de servicios administrativos y de apoyo/ Administrative and support service activities</t>
  </si>
  <si>
    <t>Actividades profesionales, científicas y técnicas / Professional, scientific and technical activities</t>
  </si>
  <si>
    <t>Actividades inmobiliarias / Real estate activites</t>
  </si>
  <si>
    <t>Actividades financieras y de seguros / Financial and insurance activities</t>
  </si>
  <si>
    <t>Información y comunicaciones / Information and communication</t>
  </si>
  <si>
    <t>Actividades de alojamiento y servicios de comidas / Accomodation and food service activities</t>
  </si>
  <si>
    <t>Transportes y almacenamiento / Transportation and storage</t>
  </si>
  <si>
    <t xml:space="preserve">Suministro de agua, Evacuación de aguas residuales, gestión de desechos y descontaminación / Water supply; sewerage, waste management and remediation activities </t>
  </si>
  <si>
    <t xml:space="preserve">Suministro de electricidad, gas, vapor y aire acondicionado/ Electricity, gas, steam and air conditioning supply </t>
  </si>
  <si>
    <t>Mineria / Mining</t>
  </si>
  <si>
    <t>Chipre / Cyprus</t>
  </si>
  <si>
    <t>TABLA / TABLE 14.1</t>
  </si>
  <si>
    <r>
      <t>Copper Exports by Destination</t>
    </r>
    <r>
      <rPr>
        <b/>
        <vertAlign val="superscript"/>
        <sz val="14"/>
        <rFont val="Arial"/>
        <family val="2"/>
      </rPr>
      <t xml:space="preserve"> (1)</t>
    </r>
  </si>
  <si>
    <t>TABLA / TABLE 14.2</t>
  </si>
  <si>
    <t>(1)  Incluye productos refinados, blíster y graneles de cobre. / Includes refined, blister and bulk products.</t>
  </si>
  <si>
    <t>Otros / Other</t>
  </si>
  <si>
    <r>
      <t>EMBARQUES DE EXPORTACIÓN DE COBRE POR PAÍS DE DESTINO</t>
    </r>
    <r>
      <rPr>
        <b/>
        <vertAlign val="superscript"/>
        <sz val="14"/>
        <color indexed="10"/>
        <rFont val="Arial"/>
        <family val="2"/>
      </rPr>
      <t xml:space="preserve"> (1)</t>
    </r>
  </si>
  <si>
    <t>TABLA / TABLE 15.1</t>
  </si>
  <si>
    <r>
      <t xml:space="preserve">EMBARQUES DE EXPORTACIÓN DE COBRE POR PAÍS DE DESTINO </t>
    </r>
    <r>
      <rPr>
        <b/>
        <vertAlign val="superscript"/>
        <sz val="14"/>
        <color indexed="10"/>
        <rFont val="Arial"/>
        <family val="2"/>
      </rPr>
      <t>(1)</t>
    </r>
  </si>
  <si>
    <t>TABLA / TABLE 15.2</t>
  </si>
  <si>
    <t>Share of Copper Exports by Destination</t>
  </si>
  <si>
    <t>TABLA / TABLE 16.1</t>
  </si>
  <si>
    <t>TABLA / TABLE 16.2</t>
  </si>
  <si>
    <t xml:space="preserve">Refined Copper Exports by Destination  </t>
  </si>
  <si>
    <t>EMBARQUES DE EXPORTACIÓN DE COBRE REFINADO POR PAÍS DE DESTINO</t>
  </si>
  <si>
    <t>TABLA / TABLE 17.1</t>
  </si>
  <si>
    <t>TABLA / TABLE 17.2</t>
  </si>
  <si>
    <t xml:space="preserve">Blister Copper Exports by Destination </t>
  </si>
  <si>
    <t xml:space="preserve">EMBARQUES DE EXPORTACIÓN DE COBRE BLÍSTER POR PAÍS DE DESTINO </t>
  </si>
  <si>
    <t>TABLA / TABLE 18.1</t>
  </si>
  <si>
    <t>Blister Copper Exports by Destination</t>
  </si>
  <si>
    <t>TABLA / TABLE 18.2</t>
  </si>
  <si>
    <t>|</t>
  </si>
  <si>
    <t>Bulk Copper Exports by Destination</t>
  </si>
  <si>
    <t>EMBARQUES DE EXPORTACIÓN DE GRANELES DE COBRE POR PAÍS DE DESTINO</t>
  </si>
  <si>
    <t>TABLA / TABLE 19.1</t>
  </si>
  <si>
    <t>TABLA / TABLE 19.2</t>
  </si>
  <si>
    <t>MOLIBDENO / Molybdenum</t>
  </si>
  <si>
    <t>HIERRO / Iron</t>
  </si>
  <si>
    <t>COBRE / Copper</t>
  </si>
  <si>
    <t>Sector Share of Country Exports</t>
  </si>
  <si>
    <t xml:space="preserve">PARTICIPACIÓN DEL SECTOR MINERO EN LAS EXPORTACIONES DEL PAÍS </t>
  </si>
  <si>
    <t>(Millones de US$ FOB de cada año) / (US$ Mn FOB)</t>
  </si>
  <si>
    <t>Mining Exports, Including Metals and Industrial Minerals</t>
  </si>
  <si>
    <t>VALORES DE LOS EMBARQUES DE EXPORTACIÓN DE LA MINERÍA DE CHILE, MINERÍA METÁLICA Y NO METÁLICA</t>
  </si>
  <si>
    <t>TABLA / TABLE 7</t>
  </si>
  <si>
    <t>11,367,324</t>
  </si>
  <si>
    <t>Mining Sector Exports, Including Metals and Industrial Minerals</t>
  </si>
  <si>
    <t>EMBARQUES DE EXPORTACIÓN DE LA MINERÍA DE CHILE, METÁLICA Y NO METÁLICA</t>
  </si>
  <si>
    <t>TABLA / TABLE 8</t>
  </si>
  <si>
    <t>Ajustes</t>
  </si>
  <si>
    <t>Otros Asia / Other Asia</t>
  </si>
  <si>
    <t>Otros América / Other America</t>
  </si>
  <si>
    <t>Uruguay</t>
  </si>
  <si>
    <t>Ecuador</t>
  </si>
  <si>
    <t>Silver</t>
  </si>
  <si>
    <t xml:space="preserve"> Iron</t>
  </si>
  <si>
    <t xml:space="preserve"> Gold</t>
  </si>
  <si>
    <t>Copper</t>
  </si>
  <si>
    <t xml:space="preserve">PLATA </t>
  </si>
  <si>
    <t>HIERRO</t>
  </si>
  <si>
    <t>ORO</t>
  </si>
  <si>
    <t>COBRE</t>
  </si>
  <si>
    <t>TABLA / TABLE 9</t>
  </si>
  <si>
    <t>,</t>
  </si>
  <si>
    <t>Other</t>
  </si>
  <si>
    <t xml:space="preserve"> Iodine</t>
  </si>
  <si>
    <t>Borates</t>
  </si>
  <si>
    <t>Salt</t>
  </si>
  <si>
    <t xml:space="preserve">Lithium </t>
  </si>
  <si>
    <t>OTROS</t>
  </si>
  <si>
    <t>YODO</t>
  </si>
  <si>
    <t>TABLA / TABLE 10</t>
  </si>
  <si>
    <t>(1) En noviembre de 2014 El Tesoro se fusiona con Minera Esperanza. Esta permanece como continuadora y modifica su nombre a Minera Centinela./ In November of 2014, El Tesoro merged with the Esperanza Mine. This remains a continuing act and they have modified their name to be known as the Centinela Mine.</t>
  </si>
  <si>
    <t xml:space="preserve">        OTROS / Other</t>
  </si>
  <si>
    <t xml:space="preserve">        Dionisio S.A.</t>
  </si>
  <si>
    <t xml:space="preserve">        Madeco</t>
  </si>
  <si>
    <t xml:space="preserve">A4. EXPORTAD. DE CHATARRA / Scrap Exporters </t>
  </si>
  <si>
    <t xml:space="preserve">        Franke</t>
  </si>
  <si>
    <r>
      <t xml:space="preserve">        Centinela</t>
    </r>
    <r>
      <rPr>
        <vertAlign val="superscript"/>
        <sz val="14"/>
        <rFont val="Arial"/>
        <family val="2"/>
      </rPr>
      <t>(1)</t>
    </r>
  </si>
  <si>
    <t xml:space="preserve">        Spence</t>
  </si>
  <si>
    <t xml:space="preserve">        Grace S.A.</t>
  </si>
  <si>
    <t xml:space="preserve">        Montecristo</t>
  </si>
  <si>
    <t xml:space="preserve">        Haldeman</t>
  </si>
  <si>
    <t xml:space="preserve">        Atacama Kozán</t>
  </si>
  <si>
    <t xml:space="preserve">        Alliance Copper Limited</t>
  </si>
  <si>
    <t xml:space="preserve">        Lomas Bayas</t>
  </si>
  <si>
    <t xml:space="preserve">        Collahuasi</t>
  </si>
  <si>
    <t xml:space="preserve">        Cerro Dominador</t>
  </si>
  <si>
    <t xml:space="preserve">        Zaldívar</t>
  </si>
  <si>
    <t xml:space="preserve">        Andacollo</t>
  </si>
  <si>
    <t xml:space="preserve">        El Abra</t>
  </si>
  <si>
    <t xml:space="preserve">        Rayrock Ltda.</t>
  </si>
  <si>
    <t xml:space="preserve">        Candelaria</t>
  </si>
  <si>
    <t xml:space="preserve">        Cerro Colorado</t>
  </si>
  <si>
    <t xml:space="preserve">        Punta del Cobre</t>
  </si>
  <si>
    <t xml:space="preserve">        Quebrada Blanca</t>
  </si>
  <si>
    <t xml:space="preserve">        Los Pelambres</t>
  </si>
  <si>
    <t xml:space="preserve">        Ojos del Salado</t>
  </si>
  <si>
    <t xml:space="preserve">        Escondida</t>
  </si>
  <si>
    <t xml:space="preserve">        Glencore</t>
  </si>
  <si>
    <t xml:space="preserve">        Cía. Explot. de Minas</t>
  </si>
  <si>
    <t xml:space="preserve">        Anglo American Sur</t>
  </si>
  <si>
    <t xml:space="preserve">        Enami</t>
  </si>
  <si>
    <t xml:space="preserve">A2. OTRAS EMPRESAS MINERAS </t>
  </si>
  <si>
    <t xml:space="preserve">     Total Copper Exports</t>
  </si>
  <si>
    <t>A.  TOTAL MINERÍA DE COBRE</t>
  </si>
  <si>
    <t>Copper Exports by Exporter</t>
  </si>
  <si>
    <t xml:space="preserve">EMBARQUES DE EXPORTACIÓN DE COBRE POR EXPORTADOR </t>
  </si>
  <si>
    <t xml:space="preserve">        Anglo American Sur </t>
  </si>
  <si>
    <t>EMBARQUES DE EXPORTACIÓN DE COBRE POR EXPORTADOR</t>
  </si>
  <si>
    <t>TABLA / TABLE 1.1</t>
  </si>
  <si>
    <t>TABLA / TABLE 2.1</t>
  </si>
  <si>
    <t>(1) Carbón, petróleo y gas natural/ Coal, crude oil and natural gas.</t>
  </si>
  <si>
    <t>MINERALES NO METÁLICOS / Industrial Minerals</t>
  </si>
  <si>
    <t>MINERALES METÁLICOS / Metals</t>
  </si>
  <si>
    <t>(Base: Promedio 2014 = 100) / (Baseline: 2014 Average  = 100)</t>
  </si>
  <si>
    <t>Mining Sector Production</t>
  </si>
  <si>
    <t>ÍNDICE DE PRODUCCIÓN MINERA</t>
  </si>
  <si>
    <t>TABLA / TABLE 3.1</t>
  </si>
  <si>
    <t>TABLA / TABLE 3.2</t>
  </si>
  <si>
    <t>TABLA / TABLE 4.1</t>
  </si>
  <si>
    <t>TABLA / TABLE 4.2</t>
  </si>
  <si>
    <t xml:space="preserve">(Kg de oro fino) / (Kg Fine Gold) </t>
  </si>
  <si>
    <t>TABLA 5.1</t>
  </si>
  <si>
    <t>(Kg de plata fina) / (Kg Fine Silver)</t>
  </si>
  <si>
    <t>TABLA / TABLE 6.1</t>
  </si>
  <si>
    <t xml:space="preserve">Share of Global Production </t>
  </si>
  <si>
    <t>(TM de oro fino) / (MT Gold Content)</t>
  </si>
  <si>
    <t xml:space="preserve"> Global Gold Mine Production</t>
  </si>
  <si>
    <t>PRODUCCIÓN MUNDIAL DE ORO DE MINA</t>
  </si>
  <si>
    <t>TABLA / TABLE 82</t>
  </si>
  <si>
    <t>Share of Global Production</t>
  </si>
  <si>
    <t>(TM de plata fina) / (MT Silver Content)</t>
  </si>
  <si>
    <t>Global Silver Mine Production</t>
  </si>
  <si>
    <t>PRODUCCIÓN MUNDIAL DE PLATA DE MINA</t>
  </si>
  <si>
    <t>TABLA / TABLE 83</t>
  </si>
  <si>
    <t xml:space="preserve">                         - Comisión Chilena del Cobre: Cifras de Producción de Chile / Chile data: Chilean Copper Commission.</t>
  </si>
  <si>
    <t>(Miles TM de molibdeno fino) (kMT Molybdenum Content)</t>
  </si>
  <si>
    <t>Global Molybdenum Mine Production</t>
  </si>
  <si>
    <t>PRODUCCIÓN MUNDIAL DE MOLIBDENO DE MINA</t>
  </si>
  <si>
    <t>TABLA / TABLE 84</t>
  </si>
  <si>
    <t>Túnez / Tunisia</t>
  </si>
  <si>
    <t>República Checa / Czech Republic</t>
  </si>
  <si>
    <t>Kuwait</t>
  </si>
  <si>
    <t>Zambia</t>
  </si>
  <si>
    <t xml:space="preserve">Uzbekistán / Uzbekistan </t>
  </si>
  <si>
    <t>Eslovaquia / Slovakia</t>
  </si>
  <si>
    <t xml:space="preserve">Ucrania / Ukraine </t>
  </si>
  <si>
    <t xml:space="preserve">Kazajstán / Kazakhstan </t>
  </si>
  <si>
    <t>Chile</t>
  </si>
  <si>
    <t xml:space="preserve">Rusia / Russia </t>
  </si>
  <si>
    <t>Global Refined Copper Consumption</t>
  </si>
  <si>
    <t xml:space="preserve">CONSUMO MUNDIAL DE COBRE REFINADO </t>
  </si>
  <si>
    <t>TABLA / TABLE 85</t>
  </si>
  <si>
    <t>Share of Global Refined Copper Consumption</t>
  </si>
  <si>
    <t>PARTICIPACIÓN EN EL CONSUMO MUNDIAL DE COBRE REFINADO</t>
  </si>
  <si>
    <t>TABLA / TABLE 86</t>
  </si>
  <si>
    <t>TABLA / TABLE 13.1</t>
  </si>
  <si>
    <t>Hidrometalurgia / Hydrometallurgy (leaching)</t>
  </si>
  <si>
    <t>Concentración / Concentrator (milling)</t>
  </si>
  <si>
    <t xml:space="preserve">TOTAL  </t>
  </si>
  <si>
    <t>NI</t>
  </si>
  <si>
    <t>CONSUMO DE AGUA CONTINENTAL EN LA MINERÍA DEL COBRE POR REGIONES</t>
  </si>
  <si>
    <t>TABLA / TABLE 69</t>
  </si>
  <si>
    <t>Armenia</t>
  </si>
  <si>
    <t>Uzbekistán / Uzbekistan</t>
  </si>
  <si>
    <t>(Miles de TM en cobre fino) / (kMT Copper Content)</t>
  </si>
  <si>
    <t>Global Copper Smelter Production</t>
  </si>
  <si>
    <t xml:space="preserve">PRODUCCIÓN MUNDIAL DE COBRE DE FUNDICIÓN </t>
  </si>
  <si>
    <t>TABLA / TABLE 77</t>
  </si>
  <si>
    <t>Share of Global Copper Smelter Production</t>
  </si>
  <si>
    <t>PARTICIPACIÓN EN LA PRODUCCIÓN MUNDIAL DE COBRE DE FUNDICIÓN</t>
  </si>
  <si>
    <t>TABLA / TABLE 78</t>
  </si>
  <si>
    <t>Macedonia</t>
  </si>
  <si>
    <t>Mongolia</t>
  </si>
  <si>
    <t>Ucrania / Ukraine</t>
  </si>
  <si>
    <t>Myanmar</t>
  </si>
  <si>
    <t>Global Refined Copper Production</t>
  </si>
  <si>
    <t xml:space="preserve">PRODUCCIÓN MUNDIAL DE COBRE REFINADO </t>
  </si>
  <si>
    <t>Share of Global Refined Copper Production</t>
  </si>
  <si>
    <t>PARTICIPACIÓN EN LA PRODUCCIÓN MUNDIAL DE COBRE REFINADO</t>
  </si>
  <si>
    <t>TABLA / TABLE 80</t>
  </si>
  <si>
    <t xml:space="preserve">                           - Comisión Chilena del Cobre: Cifras de Producción de Chile / Chile data: Chilean Copper Commission.</t>
  </si>
  <si>
    <t>Share of Global SX-EW Copper Production</t>
  </si>
  <si>
    <t xml:space="preserve">(Miles de TM en cobre fino) / (kMT Copper Content) </t>
  </si>
  <si>
    <t>Global SX-EW Copper Production</t>
  </si>
  <si>
    <t>PRODUCCIÓN MUNDIAL DE COBRE SX-EW</t>
  </si>
  <si>
    <t>TABLA / TABLE 81</t>
  </si>
  <si>
    <t>SUBTOTAL</t>
  </si>
  <si>
    <t>Papúa Nueva Guinea / Papua New Guinea</t>
  </si>
  <si>
    <t>Georgia</t>
  </si>
  <si>
    <t>Kazajstán / Kazakhstan</t>
  </si>
  <si>
    <t>TABLA / TABLE 92</t>
  </si>
  <si>
    <t xml:space="preserve">     TOTAL</t>
  </si>
  <si>
    <t xml:space="preserve">     OTROS / Other</t>
  </si>
  <si>
    <t xml:space="preserve">     SUBTOTAL</t>
  </si>
  <si>
    <t xml:space="preserve">     Suecia / Sweden</t>
  </si>
  <si>
    <t xml:space="preserve">     Rusia / Russia</t>
  </si>
  <si>
    <t xml:space="preserve">     Bulgaria</t>
  </si>
  <si>
    <t xml:space="preserve">     Filipinas / Philippines</t>
  </si>
  <si>
    <t xml:space="preserve">     Sudáfrica / South Africa</t>
  </si>
  <si>
    <t xml:space="preserve">     Mongolia</t>
  </si>
  <si>
    <t xml:space="preserve">     México / Mexico</t>
  </si>
  <si>
    <t xml:space="preserve">     Indonesia</t>
  </si>
  <si>
    <t xml:space="preserve">     Estados Unidos / USA</t>
  </si>
  <si>
    <t xml:space="preserve">     Canadá / Canada</t>
  </si>
  <si>
    <t xml:space="preserve">     Australia</t>
  </si>
  <si>
    <t xml:space="preserve">     Perú / Peru</t>
  </si>
  <si>
    <t xml:space="preserve">     Chile</t>
  </si>
  <si>
    <t>C. GRANELES / Bulk</t>
  </si>
  <si>
    <t xml:space="preserve">     Otros / Other</t>
  </si>
  <si>
    <t xml:space="preserve">     China</t>
  </si>
  <si>
    <t xml:space="preserve">     Bélgica / Belgium</t>
  </si>
  <si>
    <t xml:space="preserve">     Finlandia / Finland</t>
  </si>
  <si>
    <t xml:space="preserve">     España / Spain</t>
  </si>
  <si>
    <t>B. BLÍSTER / Blister</t>
  </si>
  <si>
    <t xml:space="preserve">     Alemania / Germany</t>
  </si>
  <si>
    <t>A. REFINADO / Refined</t>
  </si>
  <si>
    <t>Global Copper Exports By Product Type</t>
  </si>
  <si>
    <t xml:space="preserve">EXPORTACIONES MUNDIALES DE COBRE POR PRODUCTOS </t>
  </si>
  <si>
    <t>TABLA / TABLE 93</t>
  </si>
  <si>
    <t xml:space="preserve">Share of Copper Exports By Product Type </t>
  </si>
  <si>
    <t xml:space="preserve">PARTICIPACIÓN EN LAS EXPORTACIONES DE COBRE POR PRODUCTO </t>
  </si>
  <si>
    <t>TABLA / TABLE 94</t>
  </si>
  <si>
    <t>Share of Global Copper Imports</t>
  </si>
  <si>
    <t>PARTICIPACIÓN EN EL TOTAL DE IMPORTACIONES DE COBRE</t>
  </si>
  <si>
    <t>TABLA / TABLE 95</t>
  </si>
  <si>
    <t>Global Copper Imports By Product Type</t>
  </si>
  <si>
    <t>IMPORTACIONES MUNDIALES DE COBRE POR PRODUCTOS</t>
  </si>
  <si>
    <t>Share of Copper Imports By Product Type</t>
  </si>
  <si>
    <t xml:space="preserve">PARTICIPACIÓN EN LAS IMPORTACIONES DE COBRE POR PRODUCTO  </t>
  </si>
  <si>
    <t>TABLA / TABLE 97</t>
  </si>
  <si>
    <t>COMERCIANTES / Merchants</t>
  </si>
  <si>
    <t>BOLSAS / Exchanges</t>
  </si>
  <si>
    <t>CONSUMIDORES / Consumers</t>
  </si>
  <si>
    <t>PRODUCTORES / Producers</t>
  </si>
  <si>
    <t>(Miles de TM a fin de período) / (kMT at Year-End)</t>
  </si>
  <si>
    <t>Global Refined Copper Inventories</t>
  </si>
  <si>
    <t>STOCKS MUNDIALES DE COBRE REFINADO</t>
  </si>
  <si>
    <t>Tasa de recirculación concentradora promedio / Average recirculation rate in concentrator</t>
  </si>
  <si>
    <t>Tasa de recirculación total promedio / Average total recirculation rate</t>
  </si>
  <si>
    <t>Salobre / Brackish water</t>
  </si>
  <si>
    <t>Desalada / Desalinated water</t>
  </si>
  <si>
    <t>WATER USE IN COPPER MINING</t>
  </si>
  <si>
    <t>Hidrometalurgia / Hydrometallurgy</t>
  </si>
  <si>
    <t>Mediana Minería del Cobre / Mid-size copper mining</t>
  </si>
  <si>
    <t>Gran Minería del Cobre / Large copper mining</t>
  </si>
  <si>
    <t>HIDROMETALURGIA / HYDROMETALLURGY</t>
  </si>
  <si>
    <t>CONSUMO UNITARIO DE AGUA FRESCA POR TONELADA DE MINERAL PROCESADO</t>
  </si>
  <si>
    <t>Tanzania</t>
  </si>
  <si>
    <t>Albania</t>
  </si>
  <si>
    <t>Mauritania</t>
  </si>
  <si>
    <t>Eritrea</t>
  </si>
  <si>
    <t>Marruecos / Morocco</t>
  </si>
  <si>
    <t>Global Copper Mine Production</t>
  </si>
  <si>
    <t>PRODUCCIÓN MUNDIAL DE COBRE DE MINA</t>
  </si>
  <si>
    <t>Share of Global Copper Mining Production</t>
  </si>
  <si>
    <t>PARTICIPACIÓN EN LA PRODUCCIÓN MUNDIAL DE COBRE DE MINA</t>
  </si>
  <si>
    <t>TABLA / TABLE 23.2</t>
  </si>
  <si>
    <t>TOTAL PAÍSES OCDE / Total OECD Countries</t>
  </si>
  <si>
    <t xml:space="preserve">Corea del Sur / South Korea </t>
  </si>
  <si>
    <t>ECONOMÍAS NO MIEMBROS OCDE / Non-OECD Member Economies</t>
  </si>
  <si>
    <t xml:space="preserve">    FUENTE: - World Metal Statistics (Junio 1990 y anteriores), cifras de consumo. </t>
  </si>
  <si>
    <t>n.d. No disponible</t>
  </si>
  <si>
    <t>(4)  Deflactor : Indice de Precios al por Mayor de Estados Unidos - Promedio 1989 = Base 100.</t>
  </si>
  <si>
    <t>Brook Hunt Ltda.(% cambio)</t>
  </si>
  <si>
    <t>n.d. Informacion no disponible.</t>
  </si>
  <si>
    <t xml:space="preserve"> P.DES.</t>
  </si>
  <si>
    <t>EUROPA</t>
  </si>
  <si>
    <t>EE.UU.</t>
  </si>
  <si>
    <t>JAPON</t>
  </si>
  <si>
    <t>ALEMANIA</t>
  </si>
  <si>
    <t>FRANCIA</t>
  </si>
  <si>
    <t>ITALIA</t>
  </si>
  <si>
    <t>R.UNIDO</t>
  </si>
  <si>
    <t>BELGICA</t>
  </si>
  <si>
    <t>CANADA</t>
  </si>
  <si>
    <t>ESPAÑA</t>
  </si>
  <si>
    <t>AUSTRALIA</t>
  </si>
  <si>
    <t>SUECIA</t>
  </si>
  <si>
    <t>ARGENTINA</t>
  </si>
  <si>
    <t>BRASIL</t>
  </si>
  <si>
    <t>CHILE</t>
  </si>
  <si>
    <t>MEXICO</t>
  </si>
  <si>
    <t>INDIA</t>
  </si>
  <si>
    <t>COREA DEL SUR</t>
  </si>
  <si>
    <t>INDONESIA</t>
  </si>
  <si>
    <t>MALASIA</t>
  </si>
  <si>
    <t>TAIWAN</t>
  </si>
  <si>
    <t>TAILANDIA</t>
  </si>
  <si>
    <t>SUDAFRICA</t>
  </si>
  <si>
    <t xml:space="preserve">CHINA </t>
  </si>
  <si>
    <t>RUSIA</t>
  </si>
  <si>
    <t>POLONIA</t>
  </si>
  <si>
    <t>REPUBLICA CHECA</t>
  </si>
  <si>
    <t>Desarrollados</t>
  </si>
  <si>
    <t>----------------------</t>
  </si>
  <si>
    <t>INVERSIÓN EXTRANJERA EN CHILE SEGÚN DL-600, 1974-2005/2015</t>
  </si>
  <si>
    <t>INVERSIÓN EXTRANJERA MATERIALIZADA EN MINERÍA EN CHILE SEGÚN DL- 600 POR REGIONES 1974/2005-2015</t>
  </si>
  <si>
    <t>Tabla 1.1</t>
  </si>
  <si>
    <t>Tabla 1.2</t>
  </si>
  <si>
    <t>Tabla 10</t>
  </si>
  <si>
    <t>Tabla 12.1</t>
  </si>
  <si>
    <t>Tabla 12.2</t>
  </si>
  <si>
    <t>Tabla 13.1</t>
  </si>
  <si>
    <t>Tabla 13.2</t>
  </si>
  <si>
    <t>Tabla 14.1</t>
  </si>
  <si>
    <t>Tabla 14.2</t>
  </si>
  <si>
    <t>Tabla 15.1</t>
  </si>
  <si>
    <t>Tabla 15.2</t>
  </si>
  <si>
    <t>Tabla 16.1</t>
  </si>
  <si>
    <t>Tabla 16.2</t>
  </si>
  <si>
    <t>Tabla 17.1</t>
  </si>
  <si>
    <t>Tabla 17.2</t>
  </si>
  <si>
    <t>Tabla 18.1</t>
  </si>
  <si>
    <t>Tabla 18.2</t>
  </si>
  <si>
    <t>Tabla 19.1</t>
  </si>
  <si>
    <t>Tabla 19.2</t>
  </si>
  <si>
    <t>Tabla 2.1</t>
  </si>
  <si>
    <t>Tabla 2.2</t>
  </si>
  <si>
    <t>Tabla 20.1</t>
  </si>
  <si>
    <t>Tabla 20.2</t>
  </si>
  <si>
    <t>Tabla 21.1</t>
  </si>
  <si>
    <t>Tabla 21.2</t>
  </si>
  <si>
    <t>Tabla 22.1</t>
  </si>
  <si>
    <t>Tabla 22.2</t>
  </si>
  <si>
    <t>Tabla 23.1</t>
  </si>
  <si>
    <t>Tabla 23.2</t>
  </si>
  <si>
    <t>Tabla 25</t>
  </si>
  <si>
    <t>Tabla 27</t>
  </si>
  <si>
    <t>Tabla 3.1</t>
  </si>
  <si>
    <t>Tabla 3.2</t>
  </si>
  <si>
    <t>Tabla 30.1</t>
  </si>
  <si>
    <t>Tabla 30.2</t>
  </si>
  <si>
    <t>Tabla 31.1</t>
  </si>
  <si>
    <t>Tabla 31.2</t>
  </si>
  <si>
    <t>Tabla 36.1</t>
  </si>
  <si>
    <t>Tabla 36.2</t>
  </si>
  <si>
    <t>Tabla 37.1</t>
  </si>
  <si>
    <t>Tabla 37.2</t>
  </si>
  <si>
    <t>Tabla 38.1</t>
  </si>
  <si>
    <t>Tabla 38.2</t>
  </si>
  <si>
    <t>Tabla 4.1</t>
  </si>
  <si>
    <t>Tabla 4.2</t>
  </si>
  <si>
    <t>Tabla 41</t>
  </si>
  <si>
    <t>Tabla 42</t>
  </si>
  <si>
    <t>Tabla 43</t>
  </si>
  <si>
    <t>Tabla 44</t>
  </si>
  <si>
    <t>Tabla 45</t>
  </si>
  <si>
    <t>Tabla 46</t>
  </si>
  <si>
    <t>Tabla 47</t>
  </si>
  <si>
    <t>Tabla 48</t>
  </si>
  <si>
    <t>Tabla 49</t>
  </si>
  <si>
    <t>Tabla 5.1</t>
  </si>
  <si>
    <t>Tabla 5.2</t>
  </si>
  <si>
    <t>Tabla 50</t>
  </si>
  <si>
    <t>Tabla 51</t>
  </si>
  <si>
    <t>Tabla 54.1</t>
  </si>
  <si>
    <t>Tabla 54.2</t>
  </si>
  <si>
    <t>Tabla 55.1</t>
  </si>
  <si>
    <t>Tabla 55.2</t>
  </si>
  <si>
    <t>Tabla 56.1</t>
  </si>
  <si>
    <t>Tabla 56.2</t>
  </si>
  <si>
    <t>Tabla 57.1</t>
  </si>
  <si>
    <t>Tabla 57.2</t>
  </si>
  <si>
    <t>Tabla 58.1</t>
  </si>
  <si>
    <t>Tabla 58.2</t>
  </si>
  <si>
    <t>Tabla 59.1</t>
  </si>
  <si>
    <t>Tabla 59.2</t>
  </si>
  <si>
    <t>Tabla 6.1</t>
  </si>
  <si>
    <t>Tabla 6.2</t>
  </si>
  <si>
    <t>Tabla 60.1</t>
  </si>
  <si>
    <t>Tabla 60.2</t>
  </si>
  <si>
    <t>Tabla 61.1</t>
  </si>
  <si>
    <t>Tabla 61.2</t>
  </si>
  <si>
    <t>Tabla 62.1</t>
  </si>
  <si>
    <t>Tabla 62.2</t>
  </si>
  <si>
    <t>Tabla 63.1</t>
  </si>
  <si>
    <t>Tabla 63.2</t>
  </si>
  <si>
    <t>Tabla 64.1</t>
  </si>
  <si>
    <t>Tabla 64.2</t>
  </si>
  <si>
    <t>Tabla 65.1</t>
  </si>
  <si>
    <t>Tabla 65.2</t>
  </si>
  <si>
    <t>Tabla 66.1</t>
  </si>
  <si>
    <t>Tabla 66.2</t>
  </si>
  <si>
    <t>Tabla 69</t>
  </si>
  <si>
    <t>Tabla 7</t>
  </si>
  <si>
    <t>Tabla 70</t>
  </si>
  <si>
    <t>Tabla 71</t>
  </si>
  <si>
    <t>Tabla 72</t>
  </si>
  <si>
    <t>Tabla 73</t>
  </si>
  <si>
    <t>Tabla 74</t>
  </si>
  <si>
    <t>Tabla 75</t>
  </si>
  <si>
    <t>Tabla 76</t>
  </si>
  <si>
    <t>Tabla 77</t>
  </si>
  <si>
    <t>Tabla 78</t>
  </si>
  <si>
    <t>Tabla 79</t>
  </si>
  <si>
    <t>Tabla 8</t>
  </si>
  <si>
    <t>Tabla 80</t>
  </si>
  <si>
    <t>Tabla 81</t>
  </si>
  <si>
    <t>Tabla 82</t>
  </si>
  <si>
    <t>Tabla 83</t>
  </si>
  <si>
    <t>Tabla 84</t>
  </si>
  <si>
    <t>Tabla 85</t>
  </si>
  <si>
    <t>Tabla 86</t>
  </si>
  <si>
    <t>Tabla 87</t>
  </si>
  <si>
    <t>Tabla 88</t>
  </si>
  <si>
    <t>Tabla 89</t>
  </si>
  <si>
    <t>Tabla 9</t>
  </si>
  <si>
    <t>Tabla 90</t>
  </si>
  <si>
    <t>Tabla 91</t>
  </si>
  <si>
    <t>Tabla 92</t>
  </si>
  <si>
    <t>Tabla 93</t>
  </si>
  <si>
    <t>Tabla 94</t>
  </si>
  <si>
    <t>Tabla 95</t>
  </si>
  <si>
    <t>Tabla 96</t>
  </si>
  <si>
    <t>Tabla 97</t>
  </si>
  <si>
    <t>(Base: Promedio 2018 = 100) / (Baseline: 2018 Average  = 100)</t>
  </si>
  <si>
    <t>Empresas Gran Minería Privada (GMP-10), Declaraciones de Renta / GMP-10, Income Tax Reports.</t>
  </si>
  <si>
    <t>(4) A contar de octubre de 2015, la continuadora de la operación es Cía. Minera Zaldívar SpA. Para fines comparativos, el indicador de 2015 incluye cifras de la sociedad anterior (Cía. Minera Zaldívar Ltda.)./  Since October 2015, continuation of operation is Cía. Minera Zaldívar SpA. For comparison purposes, the 2015 indicator includes figures from previous company (Cía. Minera Zaldívar Ltda.).</t>
  </si>
  <si>
    <t>(1) Excedente consolidado. En 2015 el excedente atribuible al Estado es de -US$ 1.357 millones, descontando el resultado atribuible a participaciones no controladoras en empresas filiales (2014: US$ 3.046 millones; 2016: US$ 500 millones; 2017: US$ 2.885 millones; 2018: US$ 1.606 millones; 2019: US$ 1.340 millones; 2020: US$ 2.078 millones; 2021: US$ 7.394 millones; 2022: US$ 2.746 millones; 2023: US$ 719 millones). / Consolidated surplus. In 2015, –US$ 1,357 million surplus is attributable to the State, discounting income attributable to non-controlling interests in subsidiaries (2014: US$ 3,046 million; 2016: US$ 500 million; 2017: US$ 2,885 million; 2018: US$ 1,606 million; 2019: US$ 1,340 million; 2020: US$ 2,078 million; 2021: US$ 7,394 million; 2022: US$ 2,746 million; 2023: US$ 719 million).</t>
  </si>
  <si>
    <t>(2) Comprenden: Impuestos a la Renta (1a Categoría, Adicional 40% empresas públicas y Específico a la Minería), Impuesto Ley Reservada 13.196 y Dividendos informados por Codelco; no se incluyen Otros Impuestos (Derechos de aduana y otros). El 2011 la cifra de aportes de Codelco se ajustó disminuyéndola en US$ 948,6 millones por impuestos a la renta pagados al cierre del año, para compatibilizar con ingresos fiscales informados por DIPRES, quien contabilizó dicha cifra en 2012. En el 2012 se excluye del aporte informado por Codelco US$ 114,7 millones, por impuesto a la renta por cuenta de empresas relacionadas./ Include: Income Taxes (corporate, 40% additional for State-owned companies, and specific mining tax), taxes payable under Law 13,196 and dividends reported by Codelco; not included other taxes (Customs and other duties). Codelco’s contribution for 2011 was downwardly revised by US$ 948.6 million in consideration of income taxes paid at year-end, in line with tax revenues reported in 2012 by DIPRES, the Government Budget Office. Excluded from Codelco contributions in 2012 are US$ 114.7 million in income tax paid by related companies.</t>
  </si>
  <si>
    <t>(5) Costo neto a cátodo, menos depreciación y amortización, gastos financieros y gastos de Casa Matriz. Desde 2008, Cash Cost C1, que excluye gastos no operacionales. / Net cathode cost minus depreciation and amortization, financial costs, and HQ overhead. Since 2008, cash cost C1 (excludes non-operating expenses).</t>
  </si>
  <si>
    <r>
      <t>PRODUCTO INTERNO BRUTO POR CLASE DE ACTIVIDAD ECONÓMICA,  A PRECIOS CORRIENTES, REFERENCIA 2018</t>
    </r>
    <r>
      <rPr>
        <b/>
        <vertAlign val="superscript"/>
        <sz val="14"/>
        <color indexed="10"/>
        <rFont val="Arial"/>
        <family val="2"/>
      </rPr>
      <t>(1)</t>
    </r>
  </si>
  <si>
    <t xml:space="preserve">PARTICIPACIÓN DE CADA SECTOR EN EL PRODUCTO INTERNO BRUTO A PRECIOS CORRIENTES </t>
  </si>
  <si>
    <t>Share of GDP at Current Prices</t>
  </si>
  <si>
    <t>VARIACIÓN RESPECTO DEL AÑO ANTERIOR</t>
  </si>
  <si>
    <t>(1) Las cifras corresponden a la medición realizada con la nueva Compilación de Referencia del Banco Central, que toma como base el año 2018 en reemplazo del año 2013. / Based on new Central Bank reference data, with 2018 replacing 2013 as base year.</t>
  </si>
  <si>
    <t>ÍNDICE NOMINAL DE REMUNERACIONES POR ACTIVIDAD ECONÓMICA 2006-2015</t>
  </si>
  <si>
    <t xml:space="preserve">    </t>
  </si>
  <si>
    <t xml:space="preserve">     Zambia</t>
  </si>
  <si>
    <t xml:space="preserve">     Japón / Japan</t>
  </si>
  <si>
    <t xml:space="preserve">     Polonia / Poland</t>
  </si>
  <si>
    <t xml:space="preserve">     India</t>
  </si>
  <si>
    <t xml:space="preserve">     Brasil / Brazil</t>
  </si>
  <si>
    <t xml:space="preserve">     Corea del Sur / South Korea</t>
  </si>
  <si>
    <t xml:space="preserve">     Austria</t>
  </si>
  <si>
    <t>Fuente / Source: Tabla / Table 91.</t>
  </si>
  <si>
    <t>n/d</t>
  </si>
  <si>
    <t>TABLA / TABLE 88</t>
  </si>
  <si>
    <t>(1)  Incluye barros anódicos, metal doré, plata, selenio, óxido de molibdeno y otros. No incluye concentrado de molibdeno. / Includes anodic slimes, dore, silver, selenium, molybdenum oxide and others.</t>
  </si>
  <si>
    <t>(Cantidades Fisicas) / (Physical Amounts)</t>
  </si>
  <si>
    <t>PRODUCCIÓN CHILENA DE COBRE POR EMPRESAS Y PRODUCTOS 2005-2014</t>
  </si>
  <si>
    <t>ÍNDICE DE PRODUCCIÓN MINERA 2005-2014</t>
  </si>
  <si>
    <t>PRODUCCIÓN CHILENA DE MOLIBDENO POR EMPRESA 2005-2014</t>
  </si>
  <si>
    <t>PRODUCCIÓN CHILENA DE ORO SEGÚN ORIGEN 2005-2014</t>
  </si>
  <si>
    <t>PRODUCCIÓN CHILENA DE PLATA SEGÚN ORIGEN 2005-2014</t>
  </si>
  <si>
    <t>EMBARQUES DE EXPORTACIÓN DE COBRE POR EXPORTADOR 2005-2014</t>
  </si>
  <si>
    <t>VALORES DE LOS EMBARQUES DE EXPORTACIÓN DE COBRE POR PRODUCTOS 2005-2014</t>
  </si>
  <si>
    <t>EMBARQUES FÍSICOS DE EXPORTACIÓN DE COBRE POR PRODUCTOS 2005-2014</t>
  </si>
  <si>
    <t>VALORES DE LOS EMBARQUES DE EXPORTACIÓN DE COBRE POR PAÍS DE DESTINO 2005-2014</t>
  </si>
  <si>
    <t>EMBARQUES DE EXPORTACIÓN DE COBRE POR PAÍS DE DESTINO 2005-2014</t>
  </si>
  <si>
    <t>PARTICIPACIÓN EN LOS EMBARQUES DE EXPORTACIÓN DE COBRE POR PAÍS DE DESTINO 2005-2014</t>
  </si>
  <si>
    <t>EMBARQUES DE EXPORTACIÓN DE COBRE REFINADO POR PAÍS DE DESTINO 2005-2014</t>
  </si>
  <si>
    <t>EMBARQUES DE EXPORTACIÓN DE COBRE BLÍSTER POR PAÍS DE DESTINO 2005-2014</t>
  </si>
  <si>
    <t>EMBARQUES DE EXPORTACIÓN DE GRANELES DE COBRE POR PAÍS DE DESTINO 2005-2014</t>
  </si>
  <si>
    <t>VALORES DE LOS EMBARQUES DE EXPORTACIÓN DE COBRE Y SUBPRODUCTOS POR PAÍS DE DESTINO 2005-2014</t>
  </si>
  <si>
    <t>VALORES DE LOS EMBARQUES DE EXPORTACIÓN DE CONCENTRADOS DE MOLIBDENITA POR PAÍS DE DESTINO 2005-2014</t>
  </si>
  <si>
    <t>EMBARQUES DE EXPORTACIÓN DE CONCENTRADOS DE MOLIBDENITA POR PAÍS DE DESTINO 2005-2014</t>
  </si>
  <si>
    <t>VALORES DE LOS EMBARQUES DE EXPORTACIÓN DE OTROS SUBPRODUCTOS DEL COBRE POR PAÍS DE DESTINO 2005-2014</t>
  </si>
  <si>
    <t>INVERSIÓN GRAN MINERÍA DE COBRE Y ORO EN CHILE 2005-2014</t>
  </si>
  <si>
    <t>PERSONAL OCUPADO EN MINERÍA 2005-2014</t>
  </si>
  <si>
    <t>CONSUMO NACIONAL DE ENERGÍA EN LA MINERÍA DEL COBRE 2005-2014</t>
  </si>
  <si>
    <t>CONSUMO DE COMBUSTIBLES POR TONELADA DE COBRE FINO CONTENIDO EN EL PRODUCTO DE CADA ÁREA DE PROCESO 2005-2014</t>
  </si>
  <si>
    <t>CONSUMO DE COMBUSTIBLES POR TONELADA DE MATERIAL EXTRAÍDO Y PROCESADO EN CADA ÁREA DE PROCESO 2005-2014</t>
  </si>
  <si>
    <t>CONSUMO DE ENERGÍA ELÉCTRICA POR TONELADA DE COBRE FINO CONTENIDO EN EL PRODUCTO DE CADA ÁREA DE PROCESO 2005-2014</t>
  </si>
  <si>
    <t>CONSUMO DE ENERGÍA ELÉCTRICA POR TONELADA DE MATERIAL EXTRAÍDO Y PROCESADO EN CADA ÁREA DE PROCESO 2005-2014</t>
  </si>
  <si>
    <t>PRODUCCIÓN CHILENA DE COBRE REGIONAL POR TIPO DE PRODUCTO 2005-2014</t>
  </si>
  <si>
    <t>PRODUCCIÓN MINERA - REGIÓN DE ARICA Y PARINACOTA 2005-2014</t>
  </si>
  <si>
    <t>PRODUCCIÓN MINERA - REGIÓN DE TARAPACÁ 2005-2014</t>
  </si>
  <si>
    <t>PRODUCCIÓN MINERA - REGIÓN DE ANTOFAGASTA 2005-2014</t>
  </si>
  <si>
    <t>PRODUCCIÓN MINERA - REGIÓN DE ATACAMA 2005-2014</t>
  </si>
  <si>
    <t>PRODUCCIÓN MINERA - REGIÓN DE COQUIMBO 2005-2014</t>
  </si>
  <si>
    <t>PRODUCCIÓN MINERA - REGIÓN DE LOS LAGOS 2005-2014</t>
  </si>
  <si>
    <t>PRODUCCIÓN MINERA - REGIÓN DE AYSÉN DEL GENERAL CARLOS IBÁÑEZ DEL CAMPO 2005-2014</t>
  </si>
  <si>
    <t>PRODUCCIÓN MINERA - REGIÓN DE MAGALLANES Y DE LA ANTÁRTICA CHILENA 2005-2014</t>
  </si>
  <si>
    <t>PRODUCCIÓN DE LA MINERÍA DE CHILE METÁLICA, NO METÁLICA Y COMBUSTIBLES 2005-2014</t>
  </si>
  <si>
    <t>PRODUCCIÓN DE LA MINERÍA DE CHILE METÁLICA, NO METÁLICA Y COMBUSTIBLES 2015-2024</t>
  </si>
  <si>
    <t>PRODUCCIÓN CHILENA DE COBRE POR EMPRESAS Y PRODUCTOS 2015-2024</t>
  </si>
  <si>
    <t>ÍNDICE DE PRODUCCIÓN MINERA 2015-2024</t>
  </si>
  <si>
    <t>PRODUCCIÓN CHILENA DE MOLIBDENO POR EMPRESA 2015-2024</t>
  </si>
  <si>
    <t>PRODUCCIÓN CHILENA DE ORO SEGÚN ORIGEN 2015-2024</t>
  </si>
  <si>
    <t>PRODUCCIÓN CHILENA DE PLATA SEGÚN ORIGEN 2015-2024</t>
  </si>
  <si>
    <t>VALORES DE LOS EMBARQUES DE EXPORTACIÓN DE LA MINERÍA DE CHILE, MINERÍA METÁLICA Y NO METÁLICA 2015-2024</t>
  </si>
  <si>
    <t>EMBARQUES DE EXPORTACIÓN DE LA MINERÍA DE CHILE, METÁLICA Y NO METÁLICA 2015-2024</t>
  </si>
  <si>
    <t>VALORES DE LOS EMBARQUES DE EXPORTACIÓN DE LA MINERÍA METÁLICA DE CHILE POR PRODUCTO Y PAÍS DE DESTINO - AÑO 2024</t>
  </si>
  <si>
    <t xml:space="preserve">VALORES DE LOS EMBARQUES DE EXPORTACIÓN DE LA MINERÍA NO METÁLICA DE CHILE POR PRODUCTO Y PAÍS DE DESTINO - AÑO 2024                </t>
  </si>
  <si>
    <t>EMBARQUES DE EXPORTACIÓN DE COBRE POR EXPORTADOR 2015-2024</t>
  </si>
  <si>
    <t>VALORES DE LOS EMBARQUES DE EXPORTACIÓN DE COBRE POR PRODUCTOS 2015-2024</t>
  </si>
  <si>
    <t>EMBARQUES FÍSICOS DE EXPORTACIÓN DE COBRE POR PRODUCTOS 2015-2024</t>
  </si>
  <si>
    <t>VALORES DE LOS EMBARQUES DE EXPORTACIÓN DE COBRE POR PAÍS DE DESTINO 2015-2024</t>
  </si>
  <si>
    <t>EMBARQUES DE EXPORTACIÓN DE COBRE POR PAÍS DE DESTINO 2015-2024</t>
  </si>
  <si>
    <t>PARTICIPACIÓN EN LOS EMBARQUES DE EXPORTACIÓN DE COBRE POR PAÍS DE DESTINO 2015-2024</t>
  </si>
  <si>
    <t>EMBARQUES DE EXPORTACIÓN DE COBRE REFINADO POR PAÍS DE DESTINO 2015-2024</t>
  </si>
  <si>
    <t>EMBARQUES DE EXPORTACIÓN DE COBRE BLÍSTER POR PAÍS DE DESTINO 2015-2024</t>
  </si>
  <si>
    <t>EMBARQUES DE EXPORTACIÓN DE GRANELES DE COBRE POR PAÍS DE DESTINO 2015-2024</t>
  </si>
  <si>
    <t>VALORES DE LOS EMBARQUES DE EXPORTACIÓN DE COBRE Y SUBPRODUCTOS POR PAÍS DE DESTINO 2015-2024</t>
  </si>
  <si>
    <t>VALORES DE LOS EMBARQUES DE EXPORTACIÓN DE CONCENTRADOS DE MOLIBDENITA POR PAÍS DE DESTINO 2015-2024</t>
  </si>
  <si>
    <t>EMBARQUES DE EXPORTACIÓN DE CONCENTRADOS DE MOLIBDENITA POR PAÍS DE DESTINO 2015-2024</t>
  </si>
  <si>
    <t>VALORES DE LOS EMBARQUES DE EXPORTACIÓN DE OTROS SUBPRODUCTOS DEL COBRE POR PAÍS DE DESTINO 2015-2024</t>
  </si>
  <si>
    <t>VALORES DE LOS EMBARQUES DE EXPORTACIÓN MANUFACTURADOS DE COBRE Y PRODUCTOS DE LA MINERÍA NO METÁLICA 2015-2024</t>
  </si>
  <si>
    <t>EMBARQUES DE EXPORTACIÓN MANUFACTURADOS DE COBRE Y PRODUCTOS DE LA MINERÍA NO METÁLICA 2015-2024</t>
  </si>
  <si>
    <t>PRODUCTO INTERNO BRUTO POR CLASE DE ACTIVIDAD ECONÓMICA, VOLUMEN A PRECIOS AÑO ANTERIOR ENCADENADO, REFERENCIA 2018, 2015-2024</t>
  </si>
  <si>
    <t>PRODUCTO INTERNO BRUTO POR CLASE DE ACTIVIDAD ECONÓMICA,  A PRECIOS CORRIENTES, REFERENCIA 2018, REFERENCIA 2018, 2015-2024</t>
  </si>
  <si>
    <t>INVERSIÓN GRAN MINERÍA DE COBRE Y ORO EN CHILE 2015-2024</t>
  </si>
  <si>
    <t xml:space="preserve">TRIBUTACIÓN GRAN MINERÍA PRIVADA DEL COBRE (GMP-10) Y APORTES DE EMPRESAS MINERAS ESTATALES A LOS INGRESOS FISCALES 2015-2024                </t>
  </si>
  <si>
    <t>ÍNDICE NOMINAL DE REMUNERACIONES POR ACTIVIDAD ECONÓMICA 2016-2024</t>
  </si>
  <si>
    <t>VALORES DE EMBARQUES DE IMPORTACIÓN DE ÁCIDO SULFÚRICO DE CHILE SEGÚN PAÍS DE ORIGEN 2015-2024</t>
  </si>
  <si>
    <t>EMBARQUES FÍSICOS DE IMPORTACIÓN DE ÁCIDO SULFÚRICO DE CHILE SEGÚN PAÍS DE ORIGEN 2015-2024</t>
  </si>
  <si>
    <t>VALORES UNITARIOS DE EMBARQUES DE IMPORTACIÓN DE ÁCIDO SULFÚRICO DE CHILE POR PAÍS DE ORIGEN 2015-2024</t>
  </si>
  <si>
    <t>VALORES DE LOS EMBARQUES DE EXPORTACIÓN DE ÁCIDO SULFÚRICO DE CHILE POR PAÍS DE DESTINO 2015-2024</t>
  </si>
  <si>
    <t>EMBARQUES FÍSICOS DE EXPORTACIÓN DE ÁCIDO SULFÚRICO DE CHILE POR PAÍS DE DESTINO 2015-2024</t>
  </si>
  <si>
    <t>VALORES UNITARIOS DE EMBARQUES DE EXPORTACIÓN DE ÁCIDO SULFÚRICO DE CHILE POR PAÍS DE DESTINO 2015-2024</t>
  </si>
  <si>
    <t>ÍNDICE DE COSTOS TOTALES UNITARIOS DE COBRE EN CHILE EMPRESAS GMP-10 Y CODELCO 2015-2024</t>
  </si>
  <si>
    <t>LEY PROMEDIO DE MINERAL DE COBRE EN LAS OPERACIONES MINERAS EN CHILE POR TIPO DE PROCESO 2015-2024</t>
  </si>
  <si>
    <t>ÍNDICE DE PRODUCTIVIDAD LABORAL DE DOTACIÓN PROPIA EN CHILE EMPRESAS GMP-10 Y CODELCO 2015-2024</t>
  </si>
  <si>
    <t>CODELCO, PRINCIPALES INDICADORES GESTIÓN CORPORATIVA 2015-2024</t>
  </si>
  <si>
    <t>PRODUCCIÓN CHILENA DE COBRE REGIONAL POR TIPO DE PRODUCTO 2015-2024</t>
  </si>
  <si>
    <t>PRODUCCIÓN MINERA - REGIÓN DE ARICA Y PARINACOTA 2015-2024</t>
  </si>
  <si>
    <t>PRODUCCIÓN MINERA - REGIÓN DE TARAPACÁ 2015-2024</t>
  </si>
  <si>
    <t>PRODUCCIÓN MINERA - REGIÓN DE ANTOFAGASTA 2015-2024</t>
  </si>
  <si>
    <t>PRODUCCIÓN MINERA - REGIÓN DE ATACAMA 2015-2024</t>
  </si>
  <si>
    <t>PRODUCCIÓN MINERA - REGIÓN DE COQUIMBO 2015-2024</t>
  </si>
  <si>
    <t>PRODUCCIÓN MINERA - REGIÓN DE LOS LAGOS 2015-2024</t>
  </si>
  <si>
    <t>PRODUCCIÓN MINERA - REGIÓN DE AYSÉN DEL GENERAL CARLOS IBÁÑEZ DEL CAMPO 2015-2024</t>
  </si>
  <si>
    <t>PRODUCCIÓN MINERA - REGIÓN DE MAGALLANES Y DE LA ANTÁRTICA CHILENA 2015-2024</t>
  </si>
  <si>
    <t>VENTAS DE COBRE REFINADO A LA INDUSTRIA MANUFACTURERA NACIONAL 2015-2024</t>
  </si>
  <si>
    <t>VALORES DE IMPORTACIONES CHILENAS DE PRODUCTOS MINEROS METÁLICOS Y NO METÁLICOS 2015-2024</t>
  </si>
  <si>
    <t>IMPORTACIONES CHILENAS DE PRODUCTOS MINEROS METÁLICOS Y NO METÁLICOS 2015-2024</t>
  </si>
  <si>
    <t>VALORES DE LOS EMBARQUES DE IMPORTACIÓN DE MANUFACTURAS DE COBRE Y PRODUCTOS DE LA MINERÍA NO METÁLICA 2015-2024</t>
  </si>
  <si>
    <t>EMBARQUES DE IMPORTACIÓN DE MANUFACTURAS DE COBRE Y PRODUCTOS DE LA MINERÍA NO METÁLICA 2015-2024</t>
  </si>
  <si>
    <t>PRODUCCIÓN MUNDIAL DE COBRE DE MINA 2015-2024</t>
  </si>
  <si>
    <t>PARTICIPACIÓN EN LA PRODUCCIÓN MUNDIAL DE COBRE DE MINA 2015-2024</t>
  </si>
  <si>
    <t>PRODUCCIÓN MUNDIAL DE COBRE DE FUNDICIÓN 2015-2024</t>
  </si>
  <si>
    <t>PARTICIPACIÓN EN LA PRODUCCIÓN MUNDIAL DE COBRE DE FUNDICIÓN 2015-2024</t>
  </si>
  <si>
    <t>PRODUCCIÓN MUNDIAL DE COBRE REFINADO 2015-2024</t>
  </si>
  <si>
    <t>PARTICIPACIÓN EN LA PRODUCCIÓN MUNDIAL DE COBRE REFINADO 2015-2024</t>
  </si>
  <si>
    <t>PRODUCCIÓN MUNDIAL DE COBRE SX-EW 2015-2024</t>
  </si>
  <si>
    <t>PRODUCCIÓN MUNDIAL DE ORO DE MINA 2015-2024</t>
  </si>
  <si>
    <t>PRODUCCIÓN MUNDIAL DE PLATA DE MINA 2015-2024</t>
  </si>
  <si>
    <t>PRODUCCIÓN MUNDIAL DE MOLIBDENO DE MINA 2015-2024</t>
  </si>
  <si>
    <t>CONSUMO MUNDIAL DE COBRE REFINADO 2015-2024</t>
  </si>
  <si>
    <t>PARTICIPACIÓN EN EL CONSUMO MUNDIAL DE COBRE REFINADO 2015-2024</t>
  </si>
  <si>
    <t>PRECIO DEL COBRE REFINADO Y CHATARRA DE COBRE 2015-2024</t>
  </si>
  <si>
    <t>PRECIOS DE OTROS METALES 2015-2024</t>
  </si>
  <si>
    <t>PRECIOS INTERNACIONALES DE PRODUCTOS MINEROS NO METÁLICOS 2015-2024</t>
  </si>
  <si>
    <t>EXPORTACIONES MUNDIALES DE COBRE 2015-2024</t>
  </si>
  <si>
    <t>EXPORTACIONES MUNDIALES DE COBRE POR PRODUCTOS 2015-2024</t>
  </si>
  <si>
    <t>PARTICIPACIÓN EN LAS EXPORTACIONES DE COBRE POR PRODUCTO 2015-2024</t>
  </si>
  <si>
    <t>IMPORTACIONES MUNDIALES DE COBRE 2015-2024</t>
  </si>
  <si>
    <t>IMPORTACIONES MUNDIALES DE COBRE POR PRODUCTOS 2015-2024</t>
  </si>
  <si>
    <t>PARTICIPACIÓN EN LAS IMPORTACIONES DE COBRE POR PRODUCTO 2015-2024</t>
  </si>
  <si>
    <t>ÍNDICE DE INTENSIDAD DE USO DEL COBRE 2015-2024</t>
  </si>
  <si>
    <t>STOCKS MUNDIALES DE COBRE REFINADO 2015-2024</t>
  </si>
  <si>
    <t>Tabla 11</t>
  </si>
  <si>
    <t>Tabla 24.1</t>
  </si>
  <si>
    <t>Tabla 24.2</t>
  </si>
  <si>
    <t>Tabla 26</t>
  </si>
  <si>
    <t>Tabla 28</t>
  </si>
  <si>
    <t>Tabla 29</t>
  </si>
  <si>
    <t>Tabla 32.1</t>
  </si>
  <si>
    <t>Tabla 32.2</t>
  </si>
  <si>
    <t>Tabla 33.1</t>
  </si>
  <si>
    <t>Tabla 33.2</t>
  </si>
  <si>
    <t>Tabla 34</t>
  </si>
  <si>
    <t>Tabla 35</t>
  </si>
  <si>
    <t>Tabla 39.1</t>
  </si>
  <si>
    <t>Tabla 39.2</t>
  </si>
  <si>
    <t>Tabla 40.1</t>
  </si>
  <si>
    <t>Tabla 40.2</t>
  </si>
  <si>
    <t>Tabla 52</t>
  </si>
  <si>
    <t>Tabla 53</t>
  </si>
  <si>
    <t>Tabla 67.1</t>
  </si>
  <si>
    <t>Tabla 67.2</t>
  </si>
  <si>
    <t>Tabla 68.1</t>
  </si>
  <si>
    <t>Tabla 68.2</t>
  </si>
  <si>
    <t>PARTICIPACIÓN REGIONAL EN LA INVERSION EXTRANJERA MATERIALIZADA EN MINERÍA SEGÚN DL-600</t>
  </si>
  <si>
    <t>Tabla 98</t>
  </si>
  <si>
    <t>Tabla 99</t>
  </si>
  <si>
    <t>Tabla 100</t>
  </si>
  <si>
    <t>Tabla 101</t>
  </si>
  <si>
    <t>Tabla 102</t>
  </si>
  <si>
    <t>PARTICIPACIÓN EN LA PRODUCCIÓN MUNDIAL DE COBRE SX-EW 2015-2024</t>
  </si>
  <si>
    <t>Tabla 103</t>
  </si>
  <si>
    <t>PARTICIPACIÓN EN LA PRODUCCIÓN MUNDIAL DE ORO DE MINA 2015-2024</t>
  </si>
  <si>
    <t>PARTICIPACIÓN EN LA PRODUCCIÓN MUNDIAL DE PLATA DE MINA 2015-2024</t>
  </si>
  <si>
    <t>PARTICIPACIÓN EN LA PRODUCCIÓN MUNDIAL DE MOLIBDENO DE MINA 2015-2024</t>
  </si>
  <si>
    <t>Tabla 104</t>
  </si>
  <si>
    <t>Tabla 105</t>
  </si>
  <si>
    <t>Tabla 106</t>
  </si>
  <si>
    <t>PARTICIPACIÓN EN LAS EXPORTACIONES DE COBRE 2015-2024</t>
  </si>
  <si>
    <t>Tabla 107</t>
  </si>
  <si>
    <t>PARTICIPACIÓN EN LAS IMPORTACIONES DE COBRE 2015-2024</t>
  </si>
  <si>
    <t>Tabla 108</t>
  </si>
  <si>
    <t>PARTICIPACIÓN DEL SECTOR MINERO EN LAS IMPORTACIONES DEL PAÍS 2015-2024</t>
  </si>
  <si>
    <t>PARTICIPACIÓN DE LAS MANUFACTURAS DE COBRE Y PRODUCTOS DE LA MINERÍA NO METÁLICA EN LAS IMPORTACIONES DEL PAÍS 2015-2024</t>
  </si>
  <si>
    <t>PARTICIPACIÓN DEL SECTOR MINERO EN LAS EXPORTACIONES DEL PAÍS 2015-2024</t>
  </si>
  <si>
    <t xml:space="preserve">                         - Comisión Chilena del Cobre, cifras de cobre y molibdeno. / Copper and molibdenum data by Chilean Copper Commission.</t>
  </si>
  <si>
    <t>Fuente / Source: - Servicio Nacional de Geología y Minería, excepto cobre y molibdeno. / National Geology and Mining Service, save for copper and molibdenum.</t>
  </si>
  <si>
    <t>(1) Cifras de producción de cobre comerciable elaboradas por la Comisión Chilena del Cobre (que considera el cobre fino contenido en productos finales disponibles para la venta), que difieren con las de Sernageomin, en la parte de las compras a terceros de cada año no procesadas por Enami. / As determined by the Chilean Copper Commission; includes fine copper contained in final products. Third-party purchases not processed by Enami differ from Sernageomin figures.</t>
  </si>
  <si>
    <r>
      <t xml:space="preserve">   CODELCO-CHILE Total </t>
    </r>
    <r>
      <rPr>
        <b/>
        <vertAlign val="superscript"/>
        <sz val="14"/>
        <rFont val="Arial"/>
        <family val="2"/>
      </rPr>
      <t>(1)</t>
    </r>
  </si>
  <si>
    <t>(1)  Producción de Codelco incluyendo su participación del 49% en El Abra y el 20% en Anglo American Sur (Codelco entró en propiedad de AASur en el mes de agosto de 2012 con el 24,5% de la propiedad; y en el mes de noviembre de 2012 redujo su participación al 20%)./ Codelco's production includes its 49% stake in El Abra and 20% in Anglo American Sur (Codelco entered AASur's property in August 2012 with 24.5% of the property, and in November 2012 reduced its stake to 20%).</t>
  </si>
  <si>
    <t>(2) Datos de Chuquicamata entre 2007 y 2009 incluyen sulfuros de Radomiro Tomic, que a partir de 2010 se incluyen en División Radomiro Tomic. / Data for 2007-2009 includes sulfides produced at Radomiro Tomic. As of 2010, these are reported as produced by the new Radomiro Tomic Division.</t>
  </si>
  <si>
    <t>(3) Desde noviembre de 2007 Radomiro Tomic comenzó la producción de sulfuros que fueron procesados por Chuquicamata e incluidos como producción de esta hasta 2009. Por lo tanto, para estos años la producción de Radomiro Tomic corresponde sólo a óxidos. A partir de 2010 Radomiro Tomic contabiliza la producción de óxidos y sulfuros. Cabe considerar que a fines de 2010 la división Codelco Norte fue separada en División Chuquicamata y Radomiro Tomic. / In November 2007 this facility began producing sulfides that were processed at Chuquicamata and reported as Chuquicamata production through 2009. In late 2010, Codelco's Northern Division was split into the Chuquicamata and Radomiro Tomic Divisions, at which time the latter started reporting its own copper oxide and sulfide production.</t>
  </si>
  <si>
    <t>(4) En noviembre de 2014 El Tesoro se fusiona con Minera Esperanza. Esta permanece como continuadora y modifica su nombre a Minera Centinela. / In November of 2014, El Tesoro merged with the Esperanza Mine. This remains a continuing act and they have modified their name to be known as the Centinela Mine.</t>
  </si>
  <si>
    <t xml:space="preserve">     División El Teniente</t>
  </si>
  <si>
    <t xml:space="preserve">     División Chuquicamata</t>
  </si>
  <si>
    <t xml:space="preserve">     División Radomiro Tomic</t>
  </si>
  <si>
    <t xml:space="preserve">     División Andina</t>
  </si>
  <si>
    <t xml:space="preserve">     División Ministro Hales</t>
  </si>
  <si>
    <t xml:space="preserve">     División Gabriela Mistral</t>
  </si>
  <si>
    <t xml:space="preserve">     División Salvador</t>
  </si>
  <si>
    <t xml:space="preserve">     Escondida</t>
  </si>
  <si>
    <t xml:space="preserve">     Collahuasi</t>
  </si>
  <si>
    <t xml:space="preserve">     Los Pelambres</t>
  </si>
  <si>
    <t xml:space="preserve">     Spence</t>
  </si>
  <si>
    <t xml:space="preserve">     Quebrada Blanca</t>
  </si>
  <si>
    <t xml:space="preserve">     Los Bronces</t>
  </si>
  <si>
    <t xml:space="preserve">     Sierra Gorda</t>
  </si>
  <si>
    <t xml:space="preserve">     Candelaria</t>
  </si>
  <si>
    <t xml:space="preserve">     Caserones</t>
  </si>
  <si>
    <t xml:space="preserve">     Centinela (Súlfuros)</t>
  </si>
  <si>
    <t xml:space="preserve">     Centinela (Óxidos)</t>
  </si>
  <si>
    <t xml:space="preserve">     El Abra</t>
  </si>
  <si>
    <t xml:space="preserve">     Zaldívar</t>
  </si>
  <si>
    <t xml:space="preserve">     Antucoya</t>
  </si>
  <si>
    <t xml:space="preserve">     Lomas Bayas</t>
  </si>
  <si>
    <t xml:space="preserve">     Mantoverde</t>
  </si>
  <si>
    <t xml:space="preserve">     El Soldado</t>
  </si>
  <si>
    <t xml:space="preserve">     Mantos Blancos</t>
  </si>
  <si>
    <t xml:space="preserve">     Andacollo</t>
  </si>
  <si>
    <t xml:space="preserve">     Punta del Cobre</t>
  </si>
  <si>
    <t xml:space="preserve">     Las Cenizas</t>
  </si>
  <si>
    <t xml:space="preserve">     Michilla</t>
  </si>
  <si>
    <t xml:space="preserve">     Ojos del Salado</t>
  </si>
  <si>
    <t xml:space="preserve">     Franke</t>
  </si>
  <si>
    <t xml:space="preserve">     Atacama Kozán</t>
  </si>
  <si>
    <t xml:space="preserve">     Mantos de la Luna</t>
  </si>
  <si>
    <t xml:space="preserve">     San Gerónimo</t>
  </si>
  <si>
    <t xml:space="preserve">     Amalia</t>
  </si>
  <si>
    <t xml:space="preserve">     Pampa Camarones</t>
  </si>
  <si>
    <t xml:space="preserve">     Cerro Negro</t>
  </si>
  <si>
    <t xml:space="preserve">     Tres Valles</t>
  </si>
  <si>
    <t xml:space="preserve">     Cerro Colorado</t>
  </si>
  <si>
    <t xml:space="preserve">     Haldeman</t>
  </si>
  <si>
    <t>(1)  Producción de Codelco incluyendo su participación del 49% en El Abra, el 20% en Anglo American Sur y el 10% de Quebrada Blanca (a partir del 5 de septiembre de 2024). / Codelco's production includes its 49% stake in El Abra, 20% in Anglo American Sur and 10% in Quebrada Blanca (from September 5, 2024).</t>
  </si>
  <si>
    <r>
      <t xml:space="preserve">RECURSOS ENERGETICOS </t>
    </r>
    <r>
      <rPr>
        <vertAlign val="superscript"/>
        <sz val="14"/>
        <rFont val="Arial"/>
        <family val="2"/>
      </rPr>
      <t>(1)</t>
    </r>
    <r>
      <rPr>
        <sz val="14"/>
        <rFont val="Arial"/>
        <family val="2"/>
      </rPr>
      <t xml:space="preserve">/ Energetic Resources </t>
    </r>
    <r>
      <rPr>
        <vertAlign val="superscript"/>
        <sz val="14"/>
        <rFont val="Arial"/>
        <family val="2"/>
      </rPr>
      <t>(1)</t>
    </r>
  </si>
  <si>
    <t xml:space="preserve">ÍNDICE GENERAL / General Index </t>
  </si>
  <si>
    <t>PRODUCCIÓN CHILENA DE MOLIBDENO POR EMPRESA</t>
  </si>
  <si>
    <t>Molybdenum Production by Company</t>
  </si>
  <si>
    <t>CODELCO-CHILE Total</t>
  </si>
  <si>
    <t xml:space="preserve">    Divisiones Chuquicamata y Radomiro Tomic</t>
  </si>
  <si>
    <t xml:space="preserve">    CONCENTRADO / Concentrate</t>
  </si>
  <si>
    <t xml:space="preserve">    ÓXIDO / Oxide</t>
  </si>
  <si>
    <t xml:space="preserve">    División Salvador</t>
  </si>
  <si>
    <t xml:space="preserve">    División Andina</t>
  </si>
  <si>
    <t xml:space="preserve">    División El Teniente</t>
  </si>
  <si>
    <t>OTROS PRODUCTORES / Other Producers</t>
  </si>
  <si>
    <t xml:space="preserve">    Collahuasi</t>
  </si>
  <si>
    <t xml:space="preserve">    Los Pelambres</t>
  </si>
  <si>
    <t xml:space="preserve">    Anglo American Sur</t>
  </si>
  <si>
    <t xml:space="preserve">    Valle Central</t>
  </si>
  <si>
    <t xml:space="preserve">    Sierra Gorda</t>
  </si>
  <si>
    <t xml:space="preserve">    Caserones</t>
  </si>
  <si>
    <t xml:space="preserve">    Centinela</t>
  </si>
  <si>
    <t xml:space="preserve">    Spence</t>
  </si>
  <si>
    <t xml:space="preserve">    Quebrada Blanca</t>
  </si>
  <si>
    <t>I. MINERÍA DEL ORO / Gold Mining</t>
  </si>
  <si>
    <t>II. MINERÍA DEL COBRE / Copper Mining</t>
  </si>
  <si>
    <t>III. MINERÍA DE LA PLATA / Silver Mining</t>
  </si>
  <si>
    <t>IV. MINERÍA DEL PLOMO Y ZINC / Lead &amp; Zinc Mining</t>
  </si>
  <si>
    <t xml:space="preserve">   Grandes empresas / Large Producers</t>
  </si>
  <si>
    <t xml:space="preserve">     Metal doré / Dore</t>
  </si>
  <si>
    <t xml:space="preserve">     Concentrados / Concentrates</t>
  </si>
  <si>
    <t xml:space="preserve">     Oro en barra / Gold Bars</t>
  </si>
  <si>
    <t xml:space="preserve">   Medianas empresas / Medium-Size Producers</t>
  </si>
  <si>
    <t xml:space="preserve">     Precipitados / Precipitates</t>
  </si>
  <si>
    <t xml:space="preserve">     Minerales de concentración / Concentrate Ores</t>
  </si>
  <si>
    <t xml:space="preserve">   Pequeñas empresas / Small Producers</t>
  </si>
  <si>
    <t xml:space="preserve">     Minerales de fundición / Smelting Ores</t>
  </si>
  <si>
    <t>I. MINERÍA DE LA PLATA / Silver Mining</t>
  </si>
  <si>
    <t>III. MINERÍA DEL ORO / Gold Mining</t>
  </si>
  <si>
    <t>I. MINERÍA METÁLICA / Metals</t>
  </si>
  <si>
    <t>II. MINERÍA NO METÁLICA / Industrial Minerals</t>
  </si>
  <si>
    <t>III. OTROS / Other</t>
  </si>
  <si>
    <t xml:space="preserve">   COBRE / Copper</t>
  </si>
  <si>
    <t xml:space="preserve">   ORO / Gold (Total) </t>
  </si>
  <si>
    <t xml:space="preserve">   MOLIBDENO / Molybdenum (Total) </t>
  </si>
  <si>
    <t xml:space="preserve">   HIERRO / Iron (Total) </t>
  </si>
  <si>
    <t xml:space="preserve">   PLATA / Silver (Total)</t>
  </si>
  <si>
    <t xml:space="preserve">   MINERAL DE ZINC / Zinc ore</t>
  </si>
  <si>
    <t xml:space="preserve">   YODO / Iodine</t>
  </si>
  <si>
    <t xml:space="preserve">   SALITRE / Nitrate (Total)</t>
  </si>
  <si>
    <t xml:space="preserve">   CARBONATO DE LITIO / Lithium Carbonate</t>
  </si>
  <si>
    <t xml:space="preserve">   SAL MARINA Y DE MESA / Salt</t>
  </si>
  <si>
    <t xml:space="preserve">   SULFATO DE SODIO / Sodium Sulfate</t>
  </si>
  <si>
    <t xml:space="preserve">   TRIÓXIDO DE ARSÉNICO / Arsenic trioxide </t>
  </si>
  <si>
    <t xml:space="preserve">   BORATOS NATURALES EN BRUTO / Borates</t>
  </si>
  <si>
    <t xml:space="preserve">   HARINAS SILÍCEAS / Siliceous earths</t>
  </si>
  <si>
    <t xml:space="preserve">     Mineral de oro / Gold ore</t>
  </si>
  <si>
    <t xml:space="preserve">     Oro metálico / Metallic gold</t>
  </si>
  <si>
    <t xml:space="preserve">     Óxido de molibdeno / Molybdenum oxide</t>
  </si>
  <si>
    <t xml:space="preserve">     Ferromolibdeno / Ferromolybdenum</t>
  </si>
  <si>
    <t xml:space="preserve">     Trióxido de molibdeno / Molybdenum trioxide</t>
  </si>
  <si>
    <t xml:space="preserve">     Concentrados de molibdeno / Molybdenum concentrates</t>
  </si>
  <si>
    <t xml:space="preserve">     Hierro granel / Bulk iron</t>
  </si>
  <si>
    <t xml:space="preserve">     Hierro peletizado / Pellet iron</t>
  </si>
  <si>
    <t xml:space="preserve">     Salitre sódico / Sodium nitrate</t>
  </si>
  <si>
    <t xml:space="preserve">     Salitre potásico / Potassium nitrate</t>
  </si>
  <si>
    <t>TOTAL EXPORTACIONES MINERAS / Total Mining Exports</t>
  </si>
  <si>
    <t>Fuente / Source: - Banco Central. / Central Bank.</t>
  </si>
  <si>
    <t>I. MINERÍA METÁLICA / Metal Mining</t>
  </si>
  <si>
    <t xml:space="preserve">   COBRE TOTAL (Miles de TMFC) / Total Copper (kMTFC)</t>
  </si>
  <si>
    <t xml:space="preserve">     Cobre Primario / Primary Copper</t>
  </si>
  <si>
    <t xml:space="preserve">     Chatarra / Scrap</t>
  </si>
  <si>
    <t xml:space="preserve">   ÓXIDO DE MOLIBDENO (TMFC) / Molybdenum Oxide (MTFC)</t>
  </si>
  <si>
    <t xml:space="preserve">   FERROMOLIBDENO (TMFC) / Ferro-Molybdenum (MTFC)</t>
  </si>
  <si>
    <t xml:space="preserve">   TRIÓXIDO DE MOLIBDENO (TMFC) / Molybdenum Trioxide (MTFC)</t>
  </si>
  <si>
    <t xml:space="preserve">   CONCENTRADOS DE MOLIBDENO (TMFC) / Molybdenum Concentrates (MTFC) </t>
  </si>
  <si>
    <t xml:space="preserve">   MINERAL PLOMO (TMN) / Lead (Net MT)</t>
  </si>
  <si>
    <t xml:space="preserve">   PLATA METÁLICA (Kgn) / Silver Metal (Net Kgn)</t>
  </si>
  <si>
    <t xml:space="preserve">   MINERAL DE PLATA (TMN) / / Silver Ores (Net MT)</t>
  </si>
  <si>
    <t xml:space="preserve">   MINERAL DE ORO (TMN) / Gold Ores (Net MT)</t>
  </si>
  <si>
    <t xml:space="preserve">   ORO METÁLICO (KNFC) / Gold Metal (Net Kgn)</t>
  </si>
  <si>
    <t xml:space="preserve">   HIERRO GRANEL (Miles de TM) / Bulk Iron (kMT)</t>
  </si>
  <si>
    <t xml:space="preserve">   HIERRO PELETIZADO (Miles de TM) / Pelletized Iron (kMT)</t>
  </si>
  <si>
    <t xml:space="preserve">   FERROCROMO (TM) / Ferrochromium (MT)</t>
  </si>
  <si>
    <t xml:space="preserve">II. MINERÍA NO METÁLICA / Industrial Minerals </t>
  </si>
  <si>
    <t xml:space="preserve">   BORATOS NATURALES EN BRUTO (TM) / Natural Borates, Bulk (MT)</t>
  </si>
  <si>
    <t xml:space="preserve">   CARBONATO DE LITIO (TM) / Lithium Carbonate (MT)</t>
  </si>
  <si>
    <t xml:space="preserve">   HARINAS SILÍCEAS (TM) / Silica Sand (MT)</t>
  </si>
  <si>
    <t xml:space="preserve">   SALITRE SÓDICO (TM) / Sodium Nitrate (MT)</t>
  </si>
  <si>
    <t xml:space="preserve">   SALITRE POTÁSICO (TM) / Potassium Nitrate (MT)</t>
  </si>
  <si>
    <t xml:space="preserve">   SAL MARINA Y DE MESA (Miles de TMN) / Salt (Net kMT)</t>
  </si>
  <si>
    <t xml:space="preserve">   SULFATO DE SODIO (TM) / Sodium Sulfate (MT)</t>
  </si>
  <si>
    <t xml:space="preserve">   YODO (TM) / Iodine (MT)</t>
  </si>
  <si>
    <t>Fuente / Source: - Banco Central / Central Bank.</t>
  </si>
  <si>
    <t>Metal Mining Exports by Product Type and Destination - 2024</t>
  </si>
  <si>
    <t>Otros Europa / Other Europe</t>
  </si>
  <si>
    <t>Emiratos Árabes Unidos / United Arab Emirates</t>
  </si>
  <si>
    <t>ÓXIDO DE MOLIBDENO</t>
  </si>
  <si>
    <t>TRIÓXIDO DE MOLIBDENO</t>
  </si>
  <si>
    <t>MINERAL DE ZINC</t>
  </si>
  <si>
    <t>MINERÍA METÁLICA</t>
  </si>
  <si>
    <t>FERRO MOLIBDENO</t>
  </si>
  <si>
    <t>CONCENTRADO DE MOLIBDENO</t>
  </si>
  <si>
    <t>Molybdenum Oxide</t>
  </si>
  <si>
    <t>Ferro Molybdenum</t>
  </si>
  <si>
    <t>Molybdenum Trioxide</t>
  </si>
  <si>
    <t>Zinc Ore</t>
  </si>
  <si>
    <t xml:space="preserve"> Metal Mining</t>
  </si>
  <si>
    <t>Molybdenum Concentrate</t>
  </si>
  <si>
    <t>VALORES DE LOS EMBARQUES DE EXPORTACIÓN DE LA MINERÍA NO METÁLICA DE CHILE POR PRODUCTO Y PAÍS DE DESTINO - AÑO 2024</t>
  </si>
  <si>
    <t>Industrial Minerals Exports by Product Type and Destination - 2024</t>
  </si>
  <si>
    <t>Países Bajos / Netherlands</t>
  </si>
  <si>
    <t>PRODUCTOS DE LITIO</t>
  </si>
  <si>
    <t>SAL MARINA</t>
  </si>
  <si>
    <t>SALITRE SÓDICO</t>
  </si>
  <si>
    <t>SALITRE POTÁSICO</t>
  </si>
  <si>
    <t>BORATOS NATURALES</t>
  </si>
  <si>
    <t>HARINAS SILÍCEAS</t>
  </si>
  <si>
    <t>OTROS ABONOS MINERALES</t>
  </si>
  <si>
    <t>MINERÍA NO METÁLICA</t>
  </si>
  <si>
    <t>TOTAL MINERÍA</t>
  </si>
  <si>
    <t>Sodium Nitrate</t>
  </si>
  <si>
    <t>Potassium Nitrate</t>
  </si>
  <si>
    <t>Siliceous Earths</t>
  </si>
  <si>
    <t>Other Mineral Fertilizers</t>
  </si>
  <si>
    <t>Industrial Minerals</t>
  </si>
  <si>
    <t>Total Mining</t>
  </si>
  <si>
    <t>TABLA / TABLE 11</t>
  </si>
  <si>
    <t xml:space="preserve">        Tres Valles</t>
  </si>
  <si>
    <t xml:space="preserve">        Caserones</t>
  </si>
  <si>
    <t xml:space="preserve">        Sierra Gorda</t>
  </si>
  <si>
    <t xml:space="preserve">        Antucoya</t>
  </si>
  <si>
    <t>(a) Cifra inferior a 50 TM / Under 50 MT.</t>
  </si>
  <si>
    <t>Índice de tablas</t>
  </si>
  <si>
    <t>VALORES DE LOS EMBARQUES DE EXPORTACIÓN DE COBRE POR PRODUCTOS</t>
  </si>
  <si>
    <t xml:space="preserve">     Formas Especiales / Semis</t>
  </si>
  <si>
    <t xml:space="preserve">     Cátodos / Cathodes</t>
  </si>
  <si>
    <t xml:space="preserve">     RAF / Fire Refined</t>
  </si>
  <si>
    <t xml:space="preserve">     Cementos / Cements</t>
  </si>
  <si>
    <t xml:space="preserve">     Blíster / Blister</t>
  </si>
  <si>
    <t xml:space="preserve">     Chatarra / Scrap </t>
  </si>
  <si>
    <t>VALORES DE LOS EMBARQUES DE EXPORTACIÓN DE COBRE POR PAÍS DE DESTINO</t>
  </si>
  <si>
    <t>Copper Exports by Destination</t>
  </si>
  <si>
    <t>PARTICIPACIÓN EN LOS EMBARQUES DE EXPORTACIÓN DE COBRE POR PAÍS DE DESTINO</t>
  </si>
  <si>
    <t xml:space="preserve">   B. APORTES EMPRESAS MINERAS ESTATALES (EME) / Publicly-Owned Mining Company (EME) Contribution</t>
  </si>
  <si>
    <r>
      <t xml:space="preserve">     Codelco </t>
    </r>
    <r>
      <rPr>
        <vertAlign val="superscript"/>
        <sz val="14"/>
        <rFont val="Arial"/>
        <family val="2"/>
      </rPr>
      <t>(3)</t>
    </r>
  </si>
  <si>
    <r>
      <t xml:space="preserve">     Enami </t>
    </r>
    <r>
      <rPr>
        <vertAlign val="superscript"/>
        <sz val="14"/>
        <rFont val="Arial"/>
        <family val="2"/>
      </rPr>
      <t>(4)</t>
    </r>
  </si>
  <si>
    <t xml:space="preserve">   C. TRIBUTACIÓN GMP-10 + APORTES EME / GMP-10 Taxes Paid + EME Contribution</t>
  </si>
  <si>
    <r>
      <t>CONSUMO APARENTE / APPARENT CONSUMPTION</t>
    </r>
    <r>
      <rPr>
        <b/>
        <vertAlign val="superscript"/>
        <sz val="14"/>
        <rFont val="Arial"/>
        <family val="2"/>
      </rPr>
      <t xml:space="preserve"> (1)</t>
    </r>
  </si>
  <si>
    <r>
      <t xml:space="preserve">PRODUCCIÓN TOTAL / TOTAL PRODUCTION </t>
    </r>
    <r>
      <rPr>
        <b/>
        <vertAlign val="superscript"/>
        <sz val="14"/>
        <rFont val="Arial"/>
        <family val="2"/>
      </rPr>
      <t>(2)</t>
    </r>
  </si>
  <si>
    <t>(1) Consumo aparente = Producción + Importaciones - Exportaciones / Apparent Consumption = Production + Imports - Exports</t>
  </si>
  <si>
    <t>(2) Cifras estimadas / Estimated</t>
  </si>
  <si>
    <t xml:space="preserve">                         Servicio Nacional de Aduanas de Chile, cifras de comercio exterior / Chilean Customs Service, Foreign Trade Reports</t>
  </si>
  <si>
    <t>(1) Cifras estimadas / Estimated</t>
  </si>
  <si>
    <t>(1) Corresponde al total del Valor CIF de las importaciones desde cada país de origen. / Total CIF value of imports from each country.</t>
  </si>
  <si>
    <t>(1) Corresponde al valor unitario CIF (US$/TON) de las importaciones desde cada país de origen, resultante de la división entre el valor CIF y la correspondiente cantidad importada, incluyendo todas las modalidades de contratación (abastecimiento, spot, etc.) / Unit CIF value (US$/MT) of imports from each country, obtained by dividing CIF value by import amount. Includes all contracting arrangements (supply, spot, etc.)</t>
  </si>
  <si>
    <t>(1) Corresponde al total del valor FOB de las exportaciones a cada país de destino. / Total FOB value of exports to each destination.</t>
  </si>
  <si>
    <r>
      <t>ÍNDICE DE COSTOS TOTALES UNITARIOS DE COBRE EN CHILE</t>
    </r>
    <r>
      <rPr>
        <b/>
        <vertAlign val="superscript"/>
        <sz val="14"/>
        <color indexed="10"/>
        <rFont val="Arial"/>
        <family val="2"/>
      </rPr>
      <t>(1)</t>
    </r>
  </si>
  <si>
    <r>
      <t>EMPRESAS GMP-10</t>
    </r>
    <r>
      <rPr>
        <b/>
        <vertAlign val="superscript"/>
        <sz val="14"/>
        <color indexed="10"/>
        <rFont val="Arial"/>
        <family val="2"/>
      </rPr>
      <t>(2)</t>
    </r>
    <r>
      <rPr>
        <b/>
        <sz val="14"/>
        <color indexed="10"/>
        <rFont val="Arial"/>
        <family val="2"/>
      </rPr>
      <t xml:space="preserve"> Y CODELCO</t>
    </r>
  </si>
  <si>
    <r>
      <t>Chilean Copper: Index of Total Unit Costs</t>
    </r>
    <r>
      <rPr>
        <b/>
        <vertAlign val="superscript"/>
        <sz val="14"/>
        <rFont val="Arial"/>
        <family val="2"/>
      </rPr>
      <t>(1)</t>
    </r>
  </si>
  <si>
    <r>
      <t>GMP-10 Companies</t>
    </r>
    <r>
      <rPr>
        <b/>
        <vertAlign val="superscript"/>
        <sz val="14"/>
        <rFont val="Arial"/>
        <family val="2"/>
      </rPr>
      <t>(2)</t>
    </r>
    <r>
      <rPr>
        <b/>
        <sz val="14"/>
        <rFont val="Arial"/>
        <family val="2"/>
      </rPr>
      <t xml:space="preserve"> &amp; CODELCO</t>
    </r>
  </si>
  <si>
    <r>
      <t xml:space="preserve"> (Base Real 2005 = 100) </t>
    </r>
    <r>
      <rPr>
        <vertAlign val="superscript"/>
        <sz val="14"/>
        <rFont val="Arial"/>
        <family val="2"/>
      </rPr>
      <t>(3)</t>
    </r>
    <r>
      <rPr>
        <sz val="14"/>
        <rFont val="Arial"/>
        <family val="2"/>
      </rPr>
      <t xml:space="preserve">/ (Baseline 2005 = 100) </t>
    </r>
    <r>
      <rPr>
        <vertAlign val="superscript"/>
        <sz val="14"/>
        <rFont val="Arial"/>
        <family val="2"/>
      </rPr>
      <t>(3)</t>
    </r>
    <r>
      <rPr>
        <sz val="14"/>
        <rFont val="Arial"/>
        <family val="2"/>
      </rPr>
      <t xml:space="preserve"> </t>
    </r>
  </si>
  <si>
    <r>
      <t>Zaldívar</t>
    </r>
    <r>
      <rPr>
        <vertAlign val="superscript"/>
        <sz val="14"/>
        <rFont val="Arial"/>
        <family val="2"/>
      </rPr>
      <t>(4)</t>
    </r>
  </si>
  <si>
    <t>Mantos Copper</t>
  </si>
  <si>
    <r>
      <t>LEY PROMEDIO DE MINERAL DE COBRE EN LAS OPERACIONES MINERAS EN CHILE POR TIPO DE PROCESO</t>
    </r>
    <r>
      <rPr>
        <b/>
        <vertAlign val="superscript"/>
        <sz val="14"/>
        <color indexed="10"/>
        <rFont val="Arial"/>
        <family val="2"/>
      </rPr>
      <t>(1)</t>
    </r>
  </si>
  <si>
    <r>
      <t>ÍNDICE DE PRODUCTIVIDAD LABORAL DE DOTACIÓN PROPIA EN CHILE</t>
    </r>
    <r>
      <rPr>
        <b/>
        <vertAlign val="superscript"/>
        <sz val="14"/>
        <color indexed="10"/>
        <rFont val="Arial"/>
        <family val="2"/>
      </rPr>
      <t>(1)</t>
    </r>
  </si>
  <si>
    <r>
      <t>EMPRESAS GMP-10</t>
    </r>
    <r>
      <rPr>
        <b/>
        <vertAlign val="superscript"/>
        <sz val="14"/>
        <color indexed="10"/>
        <rFont val="Arial"/>
        <family val="2"/>
      </rPr>
      <t xml:space="preserve">(2) </t>
    </r>
    <r>
      <rPr>
        <b/>
        <sz val="14"/>
        <color indexed="10"/>
        <rFont val="Arial"/>
        <family val="2"/>
      </rPr>
      <t>Y CODELCO</t>
    </r>
  </si>
  <si>
    <r>
      <t>GMP-10 Companies</t>
    </r>
    <r>
      <rPr>
        <b/>
        <vertAlign val="superscript"/>
        <sz val="14"/>
        <rFont val="Arial"/>
        <family val="2"/>
      </rPr>
      <t>(2)</t>
    </r>
    <r>
      <rPr>
        <b/>
        <sz val="14"/>
        <rFont val="Arial"/>
        <family val="2"/>
      </rPr>
      <t xml:space="preserve"> + Codelco </t>
    </r>
  </si>
  <si>
    <r>
      <t>Zaldívar</t>
    </r>
    <r>
      <rPr>
        <vertAlign val="superscript"/>
        <sz val="14"/>
        <rFont val="Arial"/>
        <family val="2"/>
      </rPr>
      <t xml:space="preserve"> (3)</t>
    </r>
  </si>
  <si>
    <t>(1) Calculado por Cochilco a partir del cuociente entre la producción de cobre de mina (fino contenido) y la dotación promedio de personal propio. Este promedio se obtiene a partir de las dotaciones informadas por cada una de las empresas, en sus reportes anuales al 31 de diciembre de cada año. Algunas empresas reportan directamente su dotación promedio anual. / Ratio of  copper mine production (fine content) to average own workforce, calculated by Cochilco based on company annual reports as of December 31st of each year. Some companies directly report their own annual workforce averages.</t>
  </si>
  <si>
    <t>(2) GMP-10: Corresponde al grupo de las diez empresas de la Gran Minería Privada del cobre en razón que al año 2001 tenían suscrito un contrato de inversión extranjera vía DL-600, y a esa fecha eran las principales productoras de cobre. Ellas representaban el 90% de la producción de la minería privada y aportaban la mayor parte de la tributación minera de este sector. / GMP-10: Group of the ten large copper companies that had subscribed a Decree Law 600 Foreign Direct Investment Contract in 2001 and were the largest copper producers at that time. These companies accounted for 90% of private sector mining production and the bulk of mining taxation from this sector.</t>
  </si>
  <si>
    <t>(3) A contar de octubre de 2015, la continuadora de la operación es Cía. Minera Zaldívar SpA. Para fines comparativos, el indicador de 2015 incluye cifras de la sociedad anterior (Cía. Minera Zaldívar Ltda.)./  Since October 2015, continuation of operation is Cía. Minera Zaldívar SpA. For comparison purposes, the 2015 indicator includes figures from previous company (Cía. Minera Zaldívar Ltda.).</t>
  </si>
  <si>
    <t>Concentradora / Beneficiation Plant</t>
  </si>
  <si>
    <t>Refinería / Electrolitic Refining</t>
  </si>
  <si>
    <t>Servicios / Production Services</t>
  </si>
  <si>
    <t>(1) Cifras de producción de cobre elaboradas por Sernageomin. Estas difieren con las de la Comisión Chilena del Cobre en la parte de compras a terceros no procesadas por Enami. / As determined by Sernageomin. Third-party purchases not processed by Enami differ from those determined by the Chilean Copper Commission.</t>
  </si>
  <si>
    <t>PRODUCCIÓN MINERA - REGIÓN DE ANTOFAGASTA</t>
  </si>
  <si>
    <t>PRODUCCIÓN MINERA - REGIÓN DE ATACAMA</t>
  </si>
  <si>
    <t>PRODUCCIÓN MINERA - REGIÓN DE ARICA Y PARINACOTA</t>
  </si>
  <si>
    <t>PRODUCCIÓN MINERA - REGIÓN DE TARAPACÁ</t>
  </si>
  <si>
    <t>PRODUCCIÓN MINERA - REGIÓN DE COQUIMBO</t>
  </si>
  <si>
    <t>PRODUCCIÓN MINERA - REGIÓN DE VALPARAÍSO</t>
  </si>
  <si>
    <t>PRODUCCIÓN MINERA - REGIÓN METROPOLITANA DE SANTIAGO</t>
  </si>
  <si>
    <t>PRODUCCIÓN MINERA - REGIÓN DEL MAULE</t>
  </si>
  <si>
    <t xml:space="preserve">PRODUCCIÓN MINERA - REGIÓN DEL BÍO BÍO </t>
  </si>
  <si>
    <t xml:space="preserve">PRODUCCIÓN MINERA - REGIÓN DE LA ARAUCANÍA </t>
  </si>
  <si>
    <t>PRODUCCIÓN MINERA - REGIÓN DE MAGALLANES Y DE LA ANTÁRTICA CHILENA</t>
  </si>
  <si>
    <t>PRODUCCIÓN MINERA - REGIÓN DE AYSÉN DEL GENERAL CARLOS IBÁÑEZ DEL CAMPO</t>
  </si>
  <si>
    <t>PRODUCCIÓN MINERA - REGIÓN DE LOS LAGOS</t>
  </si>
  <si>
    <r>
      <t>INVERSIÓN EXTRANJERA MATERIALIZADA EN MINERÍA EN CHILE SEGÚN DL- 600</t>
    </r>
    <r>
      <rPr>
        <b/>
        <vertAlign val="superscript"/>
        <sz val="14"/>
        <color indexed="10"/>
        <rFont val="Arial"/>
        <family val="2"/>
      </rPr>
      <t>(1)</t>
    </r>
    <r>
      <rPr>
        <b/>
        <sz val="14"/>
        <color indexed="10"/>
        <rFont val="Arial"/>
        <family val="2"/>
      </rPr>
      <t xml:space="preserve"> POR REGIONES</t>
    </r>
  </si>
  <si>
    <r>
      <t>Actual Mining FDI Under Decree-Law 600</t>
    </r>
    <r>
      <rPr>
        <b/>
        <vertAlign val="superscript"/>
        <sz val="14"/>
        <rFont val="Arial"/>
        <family val="2"/>
      </rPr>
      <t>(1)</t>
    </r>
    <r>
      <rPr>
        <b/>
        <sz val="14"/>
        <rFont val="Arial"/>
        <family val="2"/>
      </rPr>
      <t>, Shown by Region</t>
    </r>
  </si>
  <si>
    <t>Fuente / Source: Banco Central / Central Bank</t>
  </si>
  <si>
    <t>TABLA / TABLE 24.1</t>
  </si>
  <si>
    <t>TABLA / TABLE 24.2</t>
  </si>
  <si>
    <t>(1)  Incluye cobre, concentrados de molibdenita y otros subproductos / Include copper, molybdenite concentrates and other byproducts.</t>
  </si>
  <si>
    <r>
      <t>INVERSIÓN EXTRANJERA EN CHILE SEGÚN DL-600</t>
    </r>
    <r>
      <rPr>
        <b/>
        <vertAlign val="superscript"/>
        <sz val="14"/>
        <color indexed="10"/>
        <rFont val="Arial"/>
        <family val="2"/>
      </rPr>
      <t>(1)</t>
    </r>
  </si>
  <si>
    <r>
      <t>Foreign Direct Investment (FDI) Under Decree-Law 600</t>
    </r>
    <r>
      <rPr>
        <b/>
        <vertAlign val="superscript"/>
        <sz val="14"/>
        <rFont val="Arial"/>
        <family val="2"/>
      </rPr>
      <t>(1)</t>
    </r>
  </si>
  <si>
    <t>TABLA / TABLE 26</t>
  </si>
  <si>
    <t>TABLA / TABLE 28</t>
  </si>
  <si>
    <t>TABLA / TABLE 29</t>
  </si>
  <si>
    <t>A. CONCENTRADOS / Concentrates</t>
  </si>
  <si>
    <t xml:space="preserve">    Región de Arica y Parinacota / Arica and Parinacota Region </t>
  </si>
  <si>
    <t xml:space="preserve">    Región de Atacama / Atacama Region</t>
  </si>
  <si>
    <t xml:space="preserve">    Región del Libertador General Bernardo O'Higgins / O'Higgins Region</t>
  </si>
  <si>
    <t>TOTAL PAÍS / Total</t>
  </si>
  <si>
    <t>R. D. Congo / DR Congo</t>
  </si>
  <si>
    <t>Botsuana / Botswana</t>
  </si>
  <si>
    <t>Zimbabue / Zimbabwe</t>
  </si>
  <si>
    <t>Pakistán / Pakistan</t>
  </si>
  <si>
    <t>República Dominicana / Dominican Republic</t>
  </si>
  <si>
    <t>Kirguistán / Kyrgyzstan</t>
  </si>
  <si>
    <t>Azerbaiján / Azerbaijan</t>
  </si>
  <si>
    <t>España /Spain</t>
  </si>
  <si>
    <t xml:space="preserve">PARTICIPACIÓN EN LA PRODUCCIÓN MUNDIAL DE COBRE SX-EW </t>
  </si>
  <si>
    <t>Ghana / Ghana</t>
  </si>
  <si>
    <t>Sudán / Sudan</t>
  </si>
  <si>
    <t>Burkina Faso</t>
  </si>
  <si>
    <t>Mali</t>
  </si>
  <si>
    <t>Costa de Marfil / Ivory Coast</t>
  </si>
  <si>
    <t>Guinea</t>
  </si>
  <si>
    <t>PARTICIPACIÓN EN LA PRODUCCIÓN MUNDIAL DE ORO DE MINA</t>
  </si>
  <si>
    <t xml:space="preserve"> China</t>
  </si>
  <si>
    <t xml:space="preserve"> Rusia / Russia</t>
  </si>
  <si>
    <t xml:space="preserve"> Australia</t>
  </si>
  <si>
    <t xml:space="preserve"> Canadá / Canada</t>
  </si>
  <si>
    <t xml:space="preserve"> Estados Unidos / USA</t>
  </si>
  <si>
    <t xml:space="preserve"> Indonesia</t>
  </si>
  <si>
    <t xml:space="preserve"> México / Mexico</t>
  </si>
  <si>
    <t xml:space="preserve"> Ghana / Ghana</t>
  </si>
  <si>
    <t xml:space="preserve"> Kazajstán / Kazakhstan </t>
  </si>
  <si>
    <t xml:space="preserve"> Uzbekistán / Uzbekistan </t>
  </si>
  <si>
    <t xml:space="preserve"> Perú / Peru</t>
  </si>
  <si>
    <t xml:space="preserve"> Sudáfrica / South Africa</t>
  </si>
  <si>
    <t xml:space="preserve"> Sudán / Sudan</t>
  </si>
  <si>
    <t xml:space="preserve"> Burkina Faso</t>
  </si>
  <si>
    <t xml:space="preserve"> Brasil / Brazil</t>
  </si>
  <si>
    <t xml:space="preserve"> Mali</t>
  </si>
  <si>
    <t xml:space="preserve"> Colombia</t>
  </si>
  <si>
    <t xml:space="preserve"> Tanzania</t>
  </si>
  <si>
    <t xml:space="preserve"> Bolivia</t>
  </si>
  <si>
    <t xml:space="preserve"> Costa de Marfil / Ivory Coast</t>
  </si>
  <si>
    <t xml:space="preserve"> R. D. Congo / DR Congo</t>
  </si>
  <si>
    <t xml:space="preserve"> Zimbabue / Zimbabwe</t>
  </si>
  <si>
    <t xml:space="preserve"> Argentina</t>
  </si>
  <si>
    <t xml:space="preserve"> Papúa Nueva Guinea / Papua New Guinea</t>
  </si>
  <si>
    <t xml:space="preserve"> Chile</t>
  </si>
  <si>
    <t xml:space="preserve"> Turquía / Turkey</t>
  </si>
  <si>
    <t xml:space="preserve"> Guinea</t>
  </si>
  <si>
    <t xml:space="preserve"> Filipinas / Philippines</t>
  </si>
  <si>
    <t xml:space="preserve"> Kirguistán / Kyrgyzstan</t>
  </si>
  <si>
    <t xml:space="preserve"> OTROS / Other</t>
  </si>
  <si>
    <t xml:space="preserve"> TOTAL </t>
  </si>
  <si>
    <t>Fuente / Source: Tabla / Table 82.</t>
  </si>
  <si>
    <t>Nicaragua</t>
  </si>
  <si>
    <t>PARTICIPACIÓN EN LA PRODUCCIÓN MUNDIAL DE PLATA DE MINA</t>
  </si>
  <si>
    <t>PARTICIPACIÓN EN LA PRODUCCIÓN MUNDIAL DE MOLIBDENO DE MINA</t>
  </si>
  <si>
    <t>Fuente / Source: Tabla / Table 84.</t>
  </si>
  <si>
    <t>Kazajistán / Kazakhstan</t>
  </si>
  <si>
    <t>(1) Incluye exportaciones mundiales de concentrados de cobre, cobre blíster y cobre refinado / Includes global exports of copper concentrates and blister and refined copper.</t>
  </si>
  <si>
    <t>PARTICIPACIÓN EN LAS EXPORTACIONES MUNDIALES DE COBRE</t>
  </si>
  <si>
    <t xml:space="preserve">Share of Global Copper Exports </t>
  </si>
  <si>
    <t>Fuente / Source: Tabla / Table 90.</t>
  </si>
  <si>
    <t xml:space="preserve">     Kazajistán / Kazakhstan</t>
  </si>
  <si>
    <t xml:space="preserve">     Serbia</t>
  </si>
  <si>
    <t xml:space="preserve">     Países Bajos / Netherlands</t>
  </si>
  <si>
    <t xml:space="preserve">     Irán / Iran</t>
  </si>
  <si>
    <t xml:space="preserve">     R. D. Congo / DR Congo</t>
  </si>
  <si>
    <t xml:space="preserve">     Eslovaquia / Slovakia</t>
  </si>
  <si>
    <t xml:space="preserve">     Italia / Italy</t>
  </si>
  <si>
    <t xml:space="preserve">     Turkey / Turquía</t>
  </si>
  <si>
    <t xml:space="preserve">     Ecuador</t>
  </si>
  <si>
    <t xml:space="preserve">     Turquía / Turkey</t>
  </si>
  <si>
    <t xml:space="preserve">     Armenia</t>
  </si>
  <si>
    <t>(1) Incluye importaciones mundiales de concentrados de cobre, cobre blíster y cobre refinado / Includes global imports of copper concentrates and blister and refined copper.</t>
  </si>
  <si>
    <t>Fuente / Source: Tabla / Table 93.</t>
  </si>
  <si>
    <t xml:space="preserve">     Taiwán / Taiwan</t>
  </si>
  <si>
    <t xml:space="preserve">     Tailandia / Thailand</t>
  </si>
  <si>
    <t xml:space="preserve">     Malasia / Malaysia</t>
  </si>
  <si>
    <t xml:space="preserve">     Francia / France</t>
  </si>
  <si>
    <t xml:space="preserve">     Arabia Saudita / Saudi Arabia</t>
  </si>
  <si>
    <t xml:space="preserve">     Grecia / Greece</t>
  </si>
  <si>
    <t xml:space="preserve">     Singapur / Singapore</t>
  </si>
  <si>
    <t>Fuente / Source: Tabla / Table 94.</t>
  </si>
  <si>
    <t>TABLA / TABLE 108</t>
  </si>
  <si>
    <t>TABLA / TABLE 107</t>
  </si>
  <si>
    <t>TABLA / TABLE 105</t>
  </si>
  <si>
    <t>TABLA / TABLE 104</t>
  </si>
  <si>
    <t>TABLA / TABLE 106</t>
  </si>
  <si>
    <t>TABLA / TABLE 103</t>
  </si>
  <si>
    <t>TABLA / TABLE 102</t>
  </si>
  <si>
    <t>TABLA / TABLE 101</t>
  </si>
  <si>
    <t>TABLA / TABLE 100</t>
  </si>
  <si>
    <t>TABLA / TABLE 99</t>
  </si>
  <si>
    <t>TABLA / TABLE 98</t>
  </si>
  <si>
    <t>Fuente / Source: Bolsa de Metales de Londres (BML) / London Meltal Exchange (LME)</t>
  </si>
  <si>
    <t>(4)  Deflactor: Producer Price Index de Estados Unidos (PPI, all commodities). / Deflator: U.S. Producer Price Index (PPI, All Commodities)</t>
  </si>
  <si>
    <t>TABLA / TABLE 87</t>
  </si>
  <si>
    <t>Fuente / Source: Tabla / Table 88.</t>
  </si>
  <si>
    <t>Fuente / Source: Tabla / Table 92.</t>
  </si>
  <si>
    <t>Fuente / Source: Tabla / Table 80.</t>
  </si>
  <si>
    <t>Fuente / Source: Tabla / Table 86.</t>
  </si>
  <si>
    <t xml:space="preserve">                         - Comisión Chilena del Cobre, cifras de cobre y concentrados de molibdeno / Chilean Copper Commission, copper and molybdenum concentrate data.</t>
  </si>
  <si>
    <t xml:space="preserve">                         - Servicio Nacional de Aduanas / Thomson Reuters</t>
  </si>
  <si>
    <t xml:space="preserve">PARTICIPACIÓN DE LAS MANUFACTURAS DE COBRE Y PRODUCTOS DE LA MINERÍA NO METÁLICA EN LAS IMPORTACIONES DEL PAÍS </t>
  </si>
  <si>
    <t>Fuente / Source: Tabla / Table 69.</t>
  </si>
  <si>
    <r>
      <t>Aguas de mar</t>
    </r>
    <r>
      <rPr>
        <vertAlign val="superscript"/>
        <sz val="14"/>
        <rFont val="Arial"/>
        <family val="2"/>
      </rPr>
      <t xml:space="preserve"> (4)</t>
    </r>
    <r>
      <rPr>
        <sz val="14"/>
        <rFont val="Arial"/>
        <family val="2"/>
      </rPr>
      <t xml:space="preserve"> / Seawater</t>
    </r>
  </si>
  <si>
    <t>Cátodos / Cathodes</t>
  </si>
  <si>
    <t>RAF / Fire Refined</t>
  </si>
  <si>
    <t>TABLA / TABLE 68.2</t>
  </si>
  <si>
    <t>TABLA / TABLE 67.1</t>
  </si>
  <si>
    <t>TABLA / TABLE 67.2</t>
  </si>
  <si>
    <t>TABLA / TABLE 68.1</t>
  </si>
  <si>
    <t>TABLA / TABLE 53</t>
  </si>
  <si>
    <t>TABLA / TABLE 52</t>
  </si>
  <si>
    <t>TABLA / TABLE 40.1</t>
  </si>
  <si>
    <t>TABLA / TABLE 40.2</t>
  </si>
  <si>
    <t>TABLA / TABLE 39.1</t>
  </si>
  <si>
    <t>TABLA / TABLE 39.2</t>
  </si>
  <si>
    <t>TABLA / TABLE 35</t>
  </si>
  <si>
    <t>TABLA / TABLE 34</t>
  </si>
  <si>
    <r>
      <t>Otros</t>
    </r>
    <r>
      <rPr>
        <vertAlign val="superscript"/>
        <sz val="14"/>
        <rFont val="Arial"/>
        <family val="2"/>
      </rPr>
      <t xml:space="preserve"> (1)</t>
    </r>
    <r>
      <rPr>
        <sz val="14"/>
        <rFont val="Arial"/>
        <family val="2"/>
      </rPr>
      <t xml:space="preserve"> / Others</t>
    </r>
  </si>
  <si>
    <r>
      <t>PERSONAL OCUPADO EN MINERÍA</t>
    </r>
    <r>
      <rPr>
        <b/>
        <vertAlign val="superscript"/>
        <sz val="14"/>
        <color indexed="10"/>
        <rFont val="Arial"/>
        <family val="2"/>
      </rPr>
      <t>(1)</t>
    </r>
  </si>
  <si>
    <r>
      <t xml:space="preserve"> Employment in the Mining Sector</t>
    </r>
    <r>
      <rPr>
        <b/>
        <vertAlign val="superscript"/>
        <sz val="14"/>
        <rFont val="Arial"/>
        <family val="2"/>
      </rPr>
      <t>(1)</t>
    </r>
  </si>
  <si>
    <t>TABLA / TABLE 32.1</t>
  </si>
  <si>
    <t>TABLA / TABLE 32.2</t>
  </si>
  <si>
    <t>TABLA / TABLE 33.1</t>
  </si>
  <si>
    <t>TABLA / TABLE 33.2</t>
  </si>
  <si>
    <t>n.d. No disponible. / Not available.</t>
  </si>
  <si>
    <r>
      <t>INVERSIÓN GRAN MINERÍA DE COBRE Y ORO EN CHILE</t>
    </r>
    <r>
      <rPr>
        <b/>
        <vertAlign val="superscript"/>
        <sz val="14"/>
        <color indexed="10"/>
        <rFont val="Arial"/>
        <family val="2"/>
      </rPr>
      <t>(1)</t>
    </r>
  </si>
  <si>
    <r>
      <t>Large-Scale Copper and Gold Mining Investments</t>
    </r>
    <r>
      <rPr>
        <b/>
        <vertAlign val="superscript"/>
        <sz val="14"/>
        <rFont val="Arial"/>
        <family val="2"/>
      </rPr>
      <t xml:space="preserve">(1) </t>
    </r>
  </si>
  <si>
    <t>PRINCIPALES PRODUCTOS DE LA MINERÍA NO METÁLICA /</t>
  </si>
  <si>
    <t xml:space="preserve">VALORES DE LOS EMBARQUES DE EXPORTACIÓN MANUFACTURADOS DE COBRE Y PRODUCTOS DE LA MINERÍA NO METÁLICA </t>
  </si>
  <si>
    <t xml:space="preserve">Leading Industrial Minerals </t>
  </si>
  <si>
    <t>OECD - EUROPA / OECD - Europe</t>
  </si>
  <si>
    <t xml:space="preserve">                          - OECD Main Economic Indicators (Online Bookshop) , Actividad Industrial / Industrial Activity.</t>
  </si>
  <si>
    <t xml:space="preserve">                          - National Bureau of Statistics of China, Índice de PIB a precios constantes / Gross Domestic Product at Constant Prices.</t>
  </si>
  <si>
    <t xml:space="preserve">                          - Elaborado por la Comisión Chilena del Cobre en base a información de las otras fuentes. / Chilean Copper Commissin, based on other survey.</t>
  </si>
  <si>
    <t>Región de Arica y Parinacota / Arica and Parinacota Region</t>
  </si>
  <si>
    <t>Región de Coquimbo / Coquimbo Region</t>
  </si>
  <si>
    <t>Región Metropolitana de Santiago / Santiago Metropolitan Region</t>
  </si>
  <si>
    <t>Arica y Parinacota</t>
  </si>
  <si>
    <t>Tarapacá</t>
  </si>
  <si>
    <t>Antofagasta</t>
  </si>
  <si>
    <t>Atacama</t>
  </si>
  <si>
    <t>Coquimbo</t>
  </si>
  <si>
    <t>Valparaíso</t>
  </si>
  <si>
    <t>Metropolitana de Santiago</t>
  </si>
  <si>
    <t>O'Higgins</t>
  </si>
  <si>
    <t>n.d. Datos no disponibles. / Not availabe data.</t>
  </si>
  <si>
    <t>n.a. No aplica. / Not Applicable.</t>
  </si>
  <si>
    <t>n.a.</t>
  </si>
  <si>
    <t>Total nacional / Domestic Total</t>
  </si>
  <si>
    <t>n.d. Datos no disponibles por cambio en el formato de la encuesta. / Not available data due to survey changes.</t>
  </si>
  <si>
    <t>Fuente / Source: - World Bureau of Metal Statistics: Yearbook 2022 and Copper Workbook May 2025.</t>
  </si>
  <si>
    <t>Fuente / Source: - World Bureau of Metal Statistics: Yearbook 2022 and Silver Workbook May 2025.</t>
  </si>
  <si>
    <t>Fuente / Source: - World Bureau of Metal Statistics: Yearbook 2022 and Gold Workbook May 2025.</t>
  </si>
  <si>
    <t>Región del Libertador General Bernardo O'Higgins / O'Higgins Region</t>
  </si>
  <si>
    <t>Región Metropolitana de Santiago / Metropolitan Region</t>
  </si>
  <si>
    <t>I. CONSUMO NACIONAL DE ENERGÍA EN LA MINERÍA DEL COBRE / DOMESTIC ENERGY CONSUMPTION IN COPPER MINING</t>
  </si>
  <si>
    <t>II. CONSUMO NACIONAL DE ENERGÍA EN LA MINERÍA DEL COBRE POR PROCESO / DOMESTIC ENERGY CONSUMPTION IN COPPER MINING BY PROCESS</t>
  </si>
  <si>
    <t>PRODUCCIÓN MINERA - REGIÓN DE VALPARAÍSO 2005-2014</t>
  </si>
  <si>
    <t>PRODUCCIÓN MINERA - REGIÓN DE VALPARAÍSO 2015-2024</t>
  </si>
  <si>
    <t>PRODUCCIÓN MINERA - REGIÓN METROPOLITANA DE SANTIAGO 2005-2014</t>
  </si>
  <si>
    <t>PRODUCCIÓN MINERA - REGIÓN METROPOLITANA DE SANTIAGO 2015-2024</t>
  </si>
  <si>
    <t>PRODUCCIÓN MINERA - REGIÓN DEL MAULE 2005-2014</t>
  </si>
  <si>
    <t>PRODUCCIÓN MINERA - REGIÓN DEL MAULE 2015-2024</t>
  </si>
  <si>
    <t>PRODUCCIÓN MINERA - REGIÓN DEL BÍO BÍO 2005-2014</t>
  </si>
  <si>
    <t>PRODUCCIÓN MINERA - REGIÓN DEL BÍO BÍO 2015-2024</t>
  </si>
  <si>
    <t>PRODUCCIÓN MINERA - REGIÓN DE LA ARAUCANÍA 2005-2014</t>
  </si>
  <si>
    <t>PRODUCCIÓN MINERA - REGIÓN DE LA ARAUCANÍA 2015-2024</t>
  </si>
  <si>
    <t>PRODUCCIÓN MINERA - REGIÓN DEL LIBERTADOR GENERAL BERNARDO O'HIGGINS 2015-2024</t>
  </si>
  <si>
    <t>PRODUCCIÓN MINERA - REGIÓN DEL LIBERTADOR GENERAL BERNARDO O'HIGGINS 2005-2014</t>
  </si>
  <si>
    <t xml:space="preserve">   MINERALES DE MANGANESO (TMFC) / Manganese Ores (MTFC)</t>
  </si>
  <si>
    <t xml:space="preserve">   MINERAL DE ZINC (TMN) / Zinc (Net MT)</t>
  </si>
  <si>
    <t xml:space="preserve">     Plata metálica / Metallic Silver</t>
  </si>
  <si>
    <t xml:space="preserve">     Mineral de plata / Silver ore</t>
  </si>
  <si>
    <t>(3) Total de costos contables. Costo unitario según cobre fino contenido en la cartera de productos, puesta en puerto de origen (FOB). Cifra de 2015 no considera ajuste contable extraordinario.  / Total accounting costs. Unit costs per refined copper content in product portfolio (FOB). 2015 figure does not consider extraordinary accounting adjustment.</t>
  </si>
  <si>
    <t>(4) Costo total, agregando los costos de transformar toda la cartera a cátodos, puesta en puerto de destino (CIF), y deduciendo créditos por venta de subproductos. Costo unitario según cobre pagable. Cifra de 2015 no considera ajuste contable extraordinario. / CIF cost of processing entire portfolio into cathodes minus credit for byproduct sales. Unit cost per payable copper. 2015 figure does not consider extraordinary accounting adjustment.</t>
  </si>
  <si>
    <t>I. Económico-Financieros / Economic &amp; Financial **</t>
  </si>
  <si>
    <t xml:space="preserve">    Ingresos por Ventas / Sales</t>
  </si>
  <si>
    <t xml:space="preserve">    Resultado Operacional / Operating Revenue</t>
  </si>
  <si>
    <r>
      <t xml:space="preserve">    Excedentes Antes de Impuestos / Earnings Before Taxes</t>
    </r>
    <r>
      <rPr>
        <vertAlign val="superscript"/>
        <sz val="14"/>
        <rFont val="Arial"/>
        <family val="2"/>
      </rPr>
      <t>(1)</t>
    </r>
  </si>
  <si>
    <t xml:space="preserve">    Utilidad Neta del Ejercicio / Net Income </t>
  </si>
  <si>
    <t xml:space="preserve">    Total Activos / Total Assets</t>
  </si>
  <si>
    <t xml:space="preserve">    Endeudamiento (Pasivos/Total Activos) / Indebtedness (Liabilities/Total Assets)</t>
  </si>
  <si>
    <t xml:space="preserve">    Deuda Financiera en bancos y bonos/ Financial Debt (Banks and Bonds)</t>
  </si>
  <si>
    <t xml:space="preserve">    Retorno sobre Activo (promedio) antes de impuestos / Return on Assets (Avg.) Before Taxes</t>
  </si>
  <si>
    <t xml:space="preserve">    Retorno sobre Patrimonio (promedio) antes de impuestos / Return on Equity (Avg.) Before Taxes</t>
  </si>
  <si>
    <r>
      <t xml:space="preserve">    Aportes al Estado (Impuestos y Dividendos) / Payments to Public Treasury (Taxes &amp; Dividends)</t>
    </r>
    <r>
      <rPr>
        <vertAlign val="superscript"/>
        <sz val="14"/>
        <rFont val="Arial"/>
        <family val="2"/>
      </rPr>
      <t>(2)</t>
    </r>
  </si>
  <si>
    <t xml:space="preserve">    Inversión (flujo de efectivo, incorporación de activos fijos) / Investment (Cash Flow, Capital Expenditures)</t>
  </si>
  <si>
    <t>II. Operacionales / Operating</t>
  </si>
  <si>
    <t xml:space="preserve">    Producción propia de cobre (sin % en El Abra ni Anglo A. Sur) / Own Copper Production (Minus El Abra and Anglo A. Sur Stake)</t>
  </si>
  <si>
    <t xml:space="preserve">    Ley promedio de cobre en mineral tratado / Average Processed Copper Grades</t>
  </si>
  <si>
    <t xml:space="preserve">    Producción de molibdeno / Molybdenum Production</t>
  </si>
  <si>
    <r>
      <t xml:space="preserve">    Costo Total de Producción de Cobre / Total Copper Production Cost</t>
    </r>
    <r>
      <rPr>
        <vertAlign val="superscript"/>
        <sz val="14"/>
        <rFont val="Arial"/>
        <family val="2"/>
      </rPr>
      <t xml:space="preserve"> (3)</t>
    </r>
  </si>
  <si>
    <r>
      <t xml:space="preserve">    Costo Neto a Cátodo C3/ Net Cathode Cost C3</t>
    </r>
    <r>
      <rPr>
        <vertAlign val="superscript"/>
        <sz val="14"/>
        <rFont val="Arial"/>
        <family val="2"/>
      </rPr>
      <t xml:space="preserve"> (4)</t>
    </r>
  </si>
  <si>
    <r>
      <t xml:space="preserve">    Costo Directo a Cátodo - Cash Cost C1 (desde 2008) / Direct Cathode Cost  - Cash Cost C1(since 2008)</t>
    </r>
    <r>
      <rPr>
        <vertAlign val="superscript"/>
        <sz val="14"/>
        <rFont val="Arial"/>
        <family val="2"/>
      </rPr>
      <t xml:space="preserve"> (5)</t>
    </r>
  </si>
  <si>
    <t xml:space="preserve">    Personal propio (dotación a fin de año) / Own Workforce (At Year-End)</t>
  </si>
  <si>
    <t xml:space="preserve">    Contratistas de Operación (id.) / Operating Contractors (At Year-End)</t>
  </si>
  <si>
    <t xml:space="preserve">    Contratistas de Inversión (id.) / Investment Contractors (At Year-End)</t>
  </si>
  <si>
    <t>Surinam</t>
  </si>
  <si>
    <r>
      <t xml:space="preserve">     División Chuquicamata</t>
    </r>
    <r>
      <rPr>
        <vertAlign val="superscript"/>
        <sz val="14"/>
        <rFont val="Arial"/>
        <family val="2"/>
      </rPr>
      <t xml:space="preserve"> (2)</t>
    </r>
  </si>
  <si>
    <r>
      <t xml:space="preserve">     División Radomiro Tomic</t>
    </r>
    <r>
      <rPr>
        <vertAlign val="superscript"/>
        <sz val="14"/>
        <rFont val="Arial"/>
        <family val="2"/>
      </rPr>
      <t xml:space="preserve"> (3)</t>
    </r>
  </si>
  <si>
    <r>
      <t xml:space="preserve">     Centinela (Súlfuros)</t>
    </r>
    <r>
      <rPr>
        <vertAlign val="superscript"/>
        <sz val="14"/>
        <rFont val="Arial"/>
        <family val="2"/>
      </rPr>
      <t xml:space="preserve"> (4)</t>
    </r>
  </si>
  <si>
    <r>
      <t xml:space="preserve">     Centinela (Óxidos) </t>
    </r>
    <r>
      <rPr>
        <vertAlign val="superscript"/>
        <sz val="14"/>
        <rFont val="Arial"/>
        <family val="2"/>
      </rPr>
      <t>(4)</t>
    </r>
  </si>
  <si>
    <t xml:space="preserve">        Mantos Copper</t>
  </si>
  <si>
    <t>(1) Incluye manufacturas de cobre, cobre aleado y sulfato de cobre / Includes copper semis, copper alloys, and copper sulfate.</t>
  </si>
  <si>
    <t>(1) Incluye manufacturas de cobre,cobre aleado y sulfato de cobre / Includes copper semis, copper alloys, and copper sulfate.</t>
  </si>
  <si>
    <t>n.d. Información no disponible. / Not available.</t>
  </si>
  <si>
    <t>* Sin información de Estados Financieros ni Memoria Anual para el periodo. / No information on Financial Statements or Annual Report for the period.</t>
  </si>
  <si>
    <t>* Sin información sobre Estados Financieros para el periodo. / No information on Financial Statements for the period.</t>
  </si>
  <si>
    <t>(2) GMP-10: Corresponde al grupo de las diez principales empresas de la Gran Minería Privada del cobre en razón de que al año 2001 tenían suscrito un contrato de inversión extranjera vía DL-600, y a esa fecha eran las principales productoras de cobre. Ellas representaban el 90% de la producción de la minería privada y aportaban la mayor parte de la tributación de este sector./ GMP-10: Group of the ten large copper companies that had subscribed a Decree Law 600 Foreign Direct Investment Contract in 2001 and were the largest copper producers at that time. These companies accounted for 90% of private sector mining production and the bulk of taxation from this sector.</t>
  </si>
  <si>
    <t>(2) Cifras de Tributación Minería Privada (GMP-10), informadas por DIPRES; Informe de Finanzas Públicas 4° Trimestre 2024 / Private mining company (GMP-10) taxes paid as reported by the Budget Office (DIPRES); Public Finance Report Q4 2024.</t>
  </si>
  <si>
    <t>(6) Cifra ajustada, para excluir participación de Codelco en El Abra (49%), Anglo American Sur (2012: 8,2% y 2013 en adelante 20%) y Quebrada Blanca (10%, desde septiembre de 2024). Los pagos efectivos de este impuesto están incluidos en los Impuestos de Empresas GMP-10 (Letra A). / Adjusted figure, to exclude Codelco's participation in El Abra (49%), Anglo American Sur (2012: 8.2% and since 2013 forgard 20%) and Quebrada Blanca (10% since september 2024). The actual payment of this tax are included and part of the Business Tax GMP-10 (Letter A).</t>
  </si>
  <si>
    <t>DIPRES. Informes de Evaluación Gestión Financiera, Estadísticas de las Finanzas Públicas, Informes de Finanzas Públicas, Estado de Operaciones de Gobierno (Ejecución Presupuestaria). / DIPRES: Financial Assessment Reports, Public Finance Statistics, Public Finance Reports, Statement of Government Operations (Budget Execution).</t>
  </si>
  <si>
    <t>Fuente / Source: - World Bureau of Metal Statistics - Database Summary Copper May 2025.</t>
  </si>
  <si>
    <t xml:space="preserve">   Collahuasi</t>
  </si>
  <si>
    <t xml:space="preserve">   Escondida</t>
  </si>
  <si>
    <t xml:space="preserve">   Anglo American Sur</t>
  </si>
  <si>
    <t xml:space="preserve">   El Abra</t>
  </si>
  <si>
    <t xml:space="preserve">   Candelaria</t>
  </si>
  <si>
    <t xml:space="preserve">   Mantos Copper</t>
  </si>
  <si>
    <t xml:space="preserve">   Cerro Colorado</t>
  </si>
  <si>
    <t xml:space="preserve">   Quebrada Blanca</t>
  </si>
  <si>
    <t xml:space="preserve">   Los Pelambres</t>
  </si>
  <si>
    <t xml:space="preserve">   Michilla</t>
  </si>
  <si>
    <t xml:space="preserve">   Lomas Bayas</t>
  </si>
  <si>
    <t xml:space="preserve">   Spence</t>
  </si>
  <si>
    <t xml:space="preserve">   Lumina Copper</t>
  </si>
  <si>
    <t xml:space="preserve">   Andacollo</t>
  </si>
  <si>
    <t xml:space="preserve">   Sierra Gorda</t>
  </si>
  <si>
    <t xml:space="preserve">   Antucoya</t>
  </si>
  <si>
    <t xml:space="preserve">   Santo Domingo</t>
  </si>
  <si>
    <t xml:space="preserve">   Meridian</t>
  </si>
  <si>
    <t xml:space="preserve">   Mantos de Oro</t>
  </si>
  <si>
    <t xml:space="preserve">   Florida</t>
  </si>
  <si>
    <t xml:space="preserve">   Nevada</t>
  </si>
  <si>
    <t xml:space="preserve">   El Morro</t>
  </si>
  <si>
    <t xml:space="preserve">   Norte Abierto SpA (ex Casale)</t>
  </si>
  <si>
    <t xml:space="preserve">   Enami</t>
  </si>
  <si>
    <t>(1) Flujo de efectivo, incorporación de activos fijos (Compras de propiedades, planta y equipo). / Cash flow, capital expeditures (Acquisition of property, plant and equipment).</t>
  </si>
  <si>
    <t xml:space="preserve">   Centinela</t>
  </si>
  <si>
    <t xml:space="preserve">   Maricunga (ex Lobo Marte)</t>
  </si>
  <si>
    <t>Superintendencia de Valores y Seguros / Comisión para el Mercado Financiero: Estados Financieros Individuales de empresas afectas al Impuesto Específico a la Minería - Royalty Minero / Superintendency of Securities and Insurance / Financial Market Commission: Individual Financial Statements from companies subject to Specific Mining Tax - Mining Royalty.</t>
  </si>
  <si>
    <t xml:space="preserve">   Zaldívar</t>
  </si>
  <si>
    <t xml:space="preserve">   Mantoverde</t>
  </si>
  <si>
    <t>(Base Promedio 2016 = 100 hasta 2022 / Base Promedio 2023 = 100 desde 2023) / (Baseline: Average 2016 = 100 until 2022 / Average 2023 = 100 since 2023)</t>
  </si>
  <si>
    <r>
      <t xml:space="preserve">PRODUCCIÓN CHILENA DE ÁCIDO SULFÚRICO POR REGIONES </t>
    </r>
    <r>
      <rPr>
        <b/>
        <vertAlign val="superscript"/>
        <sz val="14"/>
        <color rgb="FFFF0000"/>
        <rFont val="Arial"/>
        <family val="2"/>
      </rPr>
      <t>(1)</t>
    </r>
  </si>
  <si>
    <r>
      <t xml:space="preserve">CHILEAN SULFURIC ACID PRODUCTION, BY REGION </t>
    </r>
    <r>
      <rPr>
        <b/>
        <vertAlign val="superscript"/>
        <sz val="14"/>
        <rFont val="Arial"/>
        <family val="2"/>
      </rPr>
      <t>(1)</t>
    </r>
  </si>
  <si>
    <r>
      <t>Dólares de 2024 / US$ 2024</t>
    </r>
    <r>
      <rPr>
        <b/>
        <vertAlign val="superscript"/>
        <sz val="14"/>
        <rFont val="Arial"/>
        <family val="2"/>
      </rPr>
      <t xml:space="preserve"> (4)</t>
    </r>
  </si>
  <si>
    <t xml:space="preserve"> - Industrial Minerals. Diciembre de cada año del período / At year-end.</t>
  </si>
  <si>
    <t xml:space="preserve"> - www.indmin.com a contar del 2010 para los productos que tienen precios de referencia publicados / from 2010 for products with Reference Price published</t>
  </si>
  <si>
    <t xml:space="preserve"> - Minerals Price Watch. Diciembre / December   2005. 2006. 2007 y 2008</t>
  </si>
  <si>
    <t xml:space="preserve"> - PentaSul. Azufre y Fosfato diamónico a Diciembre de cada año / Sulphur and DAP at year-end.</t>
  </si>
  <si>
    <t xml:space="preserve">   FOB Chile</t>
  </si>
  <si>
    <t xml:space="preserve">   FOB Buenos Aires</t>
  </si>
  <si>
    <t xml:space="preserve">   FOB Lima</t>
  </si>
  <si>
    <r>
      <t>Servicios personales / Personal Services</t>
    </r>
    <r>
      <rPr>
        <vertAlign val="superscript"/>
        <sz val="14"/>
        <rFont val="Arial"/>
        <family val="2"/>
      </rPr>
      <t xml:space="preserve"> (2)</t>
    </r>
  </si>
  <si>
    <r>
      <t xml:space="preserve">Servicios personales / Personal Services </t>
    </r>
    <r>
      <rPr>
        <vertAlign val="superscript"/>
        <sz val="14"/>
        <rFont val="Arial"/>
        <family val="2"/>
      </rPr>
      <t>(2)</t>
    </r>
  </si>
  <si>
    <t>Cemento Clínker / Cement Clinker</t>
  </si>
  <si>
    <t>Cloruro de potasio / Potassium chloride</t>
  </si>
  <si>
    <t>Otros fertilizantes / Other fertilizers</t>
  </si>
  <si>
    <t>Sulfato de potasio / Potassium sulfate</t>
  </si>
  <si>
    <t>Óxido e hidróxido de hierro / Iron oxide and hydroxide</t>
  </si>
  <si>
    <t>Carbonato de calcio precipitado / Precipitate calcium carbonate</t>
  </si>
  <si>
    <t>Fosfato de amonio / Ammonium phosphate</t>
  </si>
  <si>
    <t>Superfosfato / Superphosphate</t>
  </si>
  <si>
    <t xml:space="preserve">Carbonato de sodio / Sodium carbonate </t>
  </si>
  <si>
    <t>Bórax refinado / Refined borax</t>
  </si>
  <si>
    <t>Ácido bórico / Boric acid</t>
  </si>
  <si>
    <t>Azufre refinado / Refined sulfur</t>
  </si>
  <si>
    <t>Hidróxido de litio / Lithium hydroxide</t>
  </si>
  <si>
    <t>Anhídrido silícico / Silicon dioxide</t>
  </si>
  <si>
    <t>Cobre aleado / Copper alloy</t>
  </si>
  <si>
    <t>Desechos de cobre / Copper scrap</t>
  </si>
  <si>
    <t>Polvo de estructura laminar de cobre / Copper powder</t>
  </si>
  <si>
    <t>Barras y perfiles de cobre / Copper bars and profiles</t>
  </si>
  <si>
    <t>Alambre de cobre / Copper wire</t>
  </si>
  <si>
    <t>Chapas gruesas de cobre / Copper plates</t>
  </si>
  <si>
    <t>Tubos de cobre / Copper tubes</t>
  </si>
  <si>
    <t>Chapas delgadas de cobre / Copper thin sheets</t>
  </si>
  <si>
    <t>Accesorios de cobre para tuberías / Copper pipe fittings</t>
  </si>
  <si>
    <t>Cables de cobre desnudos / Bare copper cables</t>
  </si>
  <si>
    <t>Demás manufacturas de cobre / Other copper semis</t>
  </si>
  <si>
    <t>Baréin / Bahrain</t>
  </si>
  <si>
    <t xml:space="preserve">   Codelco</t>
  </si>
  <si>
    <t>(2) A contar de octubre de 2015, la continuadora de la operación es Compañía Minera Zaldívar SpA. Para fines comparativos, en 2015 se incluye la inversión realizada por la sociedad anterior (Cía Minera Zaldívar Ltda.) / Since October 2015, continuation of operation is Cia. Minera Zaldivar SpA. For comparison purposes, the investment made by the previous company is included in 2015 (Cia. Minera Zaldivar Ltda.).</t>
  </si>
  <si>
    <r>
      <t>Sub-Total GMP-10</t>
    </r>
    <r>
      <rPr>
        <b/>
        <vertAlign val="superscript"/>
        <sz val="14"/>
        <rFont val="Arial"/>
        <family val="2"/>
      </rPr>
      <t>(3)</t>
    </r>
  </si>
  <si>
    <t>(3) GMP-10: Corresponde al grupo de las diez empresas de la Gran Minería Privada del cobre en razón que al año 2001 tenían suscrito un contrato de inversión extranjera vía DL-600, y a esa fecha eran las principales productoras de cobre.  Ellas representaban el 90% de la producción de la minería privada  y aportaban la mayor parte de la tributación minera de este sector./ GMP-10: Group of the ten large copper companies that had subscribed a Decree Law 600 Foreign Direct Investment Contract in 2001 and were the largest copper producers at that time. These companies accounted for 90% of private sector mining production and the bulk of mining taxation from this sector.</t>
  </si>
  <si>
    <r>
      <t>Total GMP-21</t>
    </r>
    <r>
      <rPr>
        <b/>
        <vertAlign val="superscript"/>
        <sz val="14"/>
        <rFont val="Arial"/>
        <family val="2"/>
      </rPr>
      <t>(4)</t>
    </r>
  </si>
  <si>
    <r>
      <t xml:space="preserve">   Zaldívar</t>
    </r>
    <r>
      <rPr>
        <vertAlign val="superscript"/>
        <sz val="14"/>
        <rFont val="Arial"/>
        <family val="2"/>
      </rPr>
      <t>(2)</t>
    </r>
  </si>
  <si>
    <t>(4) GMP-21: Son las veintiún principales empresas de la Gran Minería Privada del cobre, por su significación en la producción de cobre y en la tributación minera privada actual. Ello incluye a las GMP-10, más otras 11 empresas en razón de que también están afectas al Impuesto Específico a la Minería / Royalty Minero, y a informar sus estados financieros a la “Superintendencia de Valores y Seguros / Comisión para el Mercado Financiero”. / GMP-20: Group of 20-largest private copper producers and mining tax payers.It includes the GMP-10 and eleven other companies, required to pay Gross Specific Mining Tax / Mining Royalty and to submit financial statements to the Superintendency of Securities and Insurance / Financial Market Commission.</t>
  </si>
  <si>
    <r>
      <t xml:space="preserve">   El Tesoro</t>
    </r>
    <r>
      <rPr>
        <vertAlign val="superscript"/>
        <sz val="14"/>
        <rFont val="Arial"/>
        <family val="2"/>
      </rPr>
      <t>(3)</t>
    </r>
  </si>
  <si>
    <r>
      <t xml:space="preserve">   Centinela</t>
    </r>
    <r>
      <rPr>
        <vertAlign val="superscript"/>
        <sz val="14"/>
        <rFont val="Arial"/>
        <family val="2"/>
      </rPr>
      <t>(3)</t>
    </r>
  </si>
  <si>
    <r>
      <t>Total GMP-20</t>
    </r>
    <r>
      <rPr>
        <b/>
        <vertAlign val="superscript"/>
        <sz val="14"/>
        <rFont val="Arial"/>
        <family val="2"/>
      </rPr>
      <t>(4)</t>
    </r>
  </si>
  <si>
    <r>
      <t xml:space="preserve">   Maricunga (ex Lobo Marte)</t>
    </r>
    <r>
      <rPr>
        <vertAlign val="superscript"/>
        <sz val="14"/>
        <rFont val="Arial"/>
        <family val="2"/>
      </rPr>
      <t>(5)</t>
    </r>
  </si>
  <si>
    <r>
      <t xml:space="preserve">   Maricunga</t>
    </r>
    <r>
      <rPr>
        <vertAlign val="superscript"/>
        <sz val="14"/>
        <rFont val="Arial"/>
        <family val="2"/>
      </rPr>
      <t>(5)</t>
    </r>
  </si>
  <si>
    <r>
      <t xml:space="preserve">   Codelco </t>
    </r>
    <r>
      <rPr>
        <vertAlign val="superscript"/>
        <sz val="14"/>
        <rFont val="Arial"/>
        <family val="2"/>
      </rPr>
      <t>(6)</t>
    </r>
  </si>
  <si>
    <t>(3) En noviembre de 2014 El Tesoro se fusiona con Minera Esperanza. Esta permanece como continuadora y modifica su nombre a Minera Centinela./ In November of 2014, El Tesoro merged with the Esperanza Mine. This remains a continuing act and they have modified their name to be known as the Centinela Mine.</t>
  </si>
  <si>
    <t>(6) La inversión de Codelco el año 2005 incluye 393 millones de dólares por la adquisición de la Fundición y Refinería de Ventanas. / Codelco investments in 2005 include US$393 million for acquisition of the Ventanas Refinery and Smelter.</t>
  </si>
  <si>
    <t>(5) En diciembre de 2014 Cía. Minera Maricunga se fusiona por incorporación a Minera Lobo Marte. Esta permanece como continuadora y adopta el nombre de Cía. Minera Maricunga (la antigua empresas de igual nombre se disuelve)./ In December of 2014, Maricunga Mine merged with the Lobo Marte Mine. This remains a continuing act and they have modified their name to be known as the Maricunga Mine. (Former company with the same name is dissolved).</t>
  </si>
  <si>
    <t>(4) GMP-20: Son las veinte principales empresas de la Gran Minería Privada del cobre, por su significación en la producción de cobre y en la tributación minera privada actual. Ello incluye a las GMP-10, más otras 10 empresas en razón de que también están afectas al Impuesto Específico a la Minería / Royalty Minero, y a informar sus estados financieros a la Superintendencia de Valores y Seguros / Comisión para el Mercado Financiero. / GMP-20: Group of 20-largest private copper producers and mining tax payers.It includes the GMP-10 and ten other companies, required to pay Gross Specific Mining Tax / Mining Royalty and to submit financial statements to the Superintendency of Securities and Insurance / Financial Market Commission.</t>
  </si>
  <si>
    <r>
      <t xml:space="preserve">   A. IMPUESTOS EMPRESAS GMP-10</t>
    </r>
    <r>
      <rPr>
        <b/>
        <vertAlign val="superscript"/>
        <sz val="14"/>
        <rFont val="Arial"/>
        <family val="2"/>
      </rPr>
      <t>(1)</t>
    </r>
    <r>
      <rPr>
        <b/>
        <sz val="14"/>
        <rFont val="Arial"/>
        <family val="2"/>
      </rPr>
      <t xml:space="preserve"> / GMP-10 Taxes Paid</t>
    </r>
    <r>
      <rPr>
        <b/>
        <vertAlign val="superscript"/>
        <sz val="14"/>
        <rFont val="Arial"/>
        <family val="2"/>
      </rPr>
      <t>(1)</t>
    </r>
  </si>
  <si>
    <r>
      <t xml:space="preserve">     INGRESOS TRIBUTARIOS</t>
    </r>
    <r>
      <rPr>
        <vertAlign val="superscript"/>
        <sz val="14"/>
        <rFont val="Arial"/>
        <family val="2"/>
      </rPr>
      <t>(2)</t>
    </r>
    <r>
      <rPr>
        <sz val="14"/>
        <rFont val="Arial"/>
        <family val="2"/>
      </rPr>
      <t xml:space="preserve"> / Tax Income</t>
    </r>
    <r>
      <rPr>
        <vertAlign val="superscript"/>
        <sz val="14"/>
        <rFont val="Arial"/>
        <family val="2"/>
      </rPr>
      <t>(2)</t>
    </r>
  </si>
  <si>
    <r>
      <t xml:space="preserve">   D. INGRESOS FISCALES TOTALES</t>
    </r>
    <r>
      <rPr>
        <b/>
        <vertAlign val="superscript"/>
        <sz val="14"/>
        <rFont val="Arial"/>
        <family val="2"/>
      </rPr>
      <t>(5)</t>
    </r>
    <r>
      <rPr>
        <b/>
        <sz val="14"/>
        <rFont val="Arial"/>
        <family val="2"/>
      </rPr>
      <t>/ Total Fiscal Revenue</t>
    </r>
    <r>
      <rPr>
        <b/>
        <vertAlign val="superscript"/>
        <sz val="14"/>
        <rFont val="Arial"/>
        <family val="2"/>
      </rPr>
      <t>(5)</t>
    </r>
  </si>
  <si>
    <r>
      <t>Impuesto Específico a la Minería Bruto, declarado por Empresas GMP-10</t>
    </r>
    <r>
      <rPr>
        <b/>
        <vertAlign val="superscript"/>
        <sz val="14"/>
        <rFont val="Arial"/>
        <family val="2"/>
      </rPr>
      <t>(6)</t>
    </r>
    <r>
      <rPr>
        <b/>
        <sz val="14"/>
        <rFont val="Arial"/>
        <family val="2"/>
      </rPr>
      <t xml:space="preserve"> / </t>
    </r>
  </si>
  <si>
    <r>
      <t>Gross Specific Mining Tax Reported By GMP-10 Companies</t>
    </r>
    <r>
      <rPr>
        <b/>
        <vertAlign val="superscript"/>
        <sz val="14"/>
        <rFont val="Arial"/>
        <family val="2"/>
      </rPr>
      <t>(6)</t>
    </r>
  </si>
  <si>
    <r>
      <t>A. IMPUESTOS  EMPRESAS GMP-10</t>
    </r>
    <r>
      <rPr>
        <b/>
        <vertAlign val="superscript"/>
        <sz val="14"/>
        <rFont val="Arial"/>
        <family val="2"/>
      </rPr>
      <t>(1)</t>
    </r>
    <r>
      <rPr>
        <b/>
        <sz val="14"/>
        <rFont val="Arial"/>
        <family val="2"/>
      </rPr>
      <t xml:space="preserve"> / GMP-10 Taxes Paid</t>
    </r>
    <r>
      <rPr>
        <b/>
        <vertAlign val="superscript"/>
        <sz val="14"/>
        <rFont val="Arial"/>
        <family val="2"/>
      </rPr>
      <t>(1)</t>
    </r>
  </si>
  <si>
    <r>
      <t xml:space="preserve">    Codelco</t>
    </r>
    <r>
      <rPr>
        <vertAlign val="superscript"/>
        <sz val="14"/>
        <rFont val="Arial"/>
        <family val="2"/>
      </rPr>
      <t>(3)</t>
    </r>
  </si>
  <si>
    <r>
      <t xml:space="preserve">     INGRESOS TRIBUTARIOS</t>
    </r>
    <r>
      <rPr>
        <b/>
        <vertAlign val="superscript"/>
        <sz val="14"/>
        <rFont val="Arial"/>
        <family val="2"/>
      </rPr>
      <t>(2)</t>
    </r>
    <r>
      <rPr>
        <b/>
        <sz val="14"/>
        <rFont val="Arial"/>
        <family val="2"/>
      </rPr>
      <t xml:space="preserve"> / Tax Income</t>
    </r>
    <r>
      <rPr>
        <b/>
        <vertAlign val="superscript"/>
        <sz val="14"/>
        <rFont val="Arial"/>
        <family val="2"/>
      </rPr>
      <t>(2)</t>
    </r>
  </si>
  <si>
    <r>
      <t>D. INGRESOS FISCALES TOTALES</t>
    </r>
    <r>
      <rPr>
        <b/>
        <vertAlign val="superscript"/>
        <sz val="14"/>
        <rFont val="Arial"/>
        <family val="2"/>
      </rPr>
      <t>(5)</t>
    </r>
    <r>
      <rPr>
        <b/>
        <sz val="14"/>
        <rFont val="Arial"/>
        <family val="2"/>
      </rPr>
      <t>/ Total Fiscal Revenue</t>
    </r>
    <r>
      <rPr>
        <b/>
        <vertAlign val="superscript"/>
        <sz val="14"/>
        <rFont val="Arial"/>
        <family val="2"/>
      </rPr>
      <t>(5)</t>
    </r>
  </si>
  <si>
    <r>
      <t>Impuesto Específico a la Minería / Royalty Minero bruto, declarado por Empresas GMP-10</t>
    </r>
    <r>
      <rPr>
        <b/>
        <vertAlign val="superscript"/>
        <sz val="14"/>
        <rFont val="Arial"/>
        <family val="2"/>
      </rPr>
      <t>(6)</t>
    </r>
    <r>
      <rPr>
        <b/>
        <sz val="14"/>
        <rFont val="Arial"/>
        <family val="2"/>
      </rPr>
      <t xml:space="preserve"> / </t>
    </r>
  </si>
  <si>
    <r>
      <t>Gross Specific Mining Tax / Mining Royalty reported by GMP-10 Companies</t>
    </r>
    <r>
      <rPr>
        <b/>
        <vertAlign val="superscript"/>
        <sz val="14"/>
        <rFont val="Arial"/>
        <family val="2"/>
      </rPr>
      <t>(6)</t>
    </r>
  </si>
  <si>
    <r>
      <t>A. IMPUESTOS  EMPRESAS GMP-10</t>
    </r>
    <r>
      <rPr>
        <b/>
        <vertAlign val="superscript"/>
        <sz val="14"/>
        <rFont val="Arial"/>
        <family val="2"/>
      </rPr>
      <t xml:space="preserve"> (1) </t>
    </r>
    <r>
      <rPr>
        <b/>
        <sz val="14"/>
        <rFont val="Arial"/>
        <family val="2"/>
      </rPr>
      <t>/ GMP-10 Taxes Paid</t>
    </r>
    <r>
      <rPr>
        <b/>
        <vertAlign val="superscript"/>
        <sz val="14"/>
        <rFont val="Arial"/>
        <family val="2"/>
      </rPr>
      <t>(1)</t>
    </r>
  </si>
  <si>
    <t>Multirregional</t>
  </si>
  <si>
    <t>PARTICIPACIÓN REGIONAL EN LA INVERSIÓN EXTRANJERA MATERIALIZADA EN MINERÍA SEGÚN DL-600</t>
  </si>
  <si>
    <t>Share of Actual Mining FDI Under Decree-Law 600, Shown by Region</t>
  </si>
  <si>
    <t>Total País</t>
  </si>
  <si>
    <r>
      <t>EXPORTACIONES MUNDIALES DE COBRE</t>
    </r>
    <r>
      <rPr>
        <b/>
        <vertAlign val="superscript"/>
        <sz val="14"/>
        <color rgb="FFFF0000"/>
        <rFont val="Arial"/>
        <family val="2"/>
      </rPr>
      <t>(1)</t>
    </r>
  </si>
  <si>
    <r>
      <t>Global Copper Exports</t>
    </r>
    <r>
      <rPr>
        <b/>
        <vertAlign val="superscript"/>
        <sz val="14"/>
        <rFont val="Arial"/>
        <family val="2"/>
      </rPr>
      <t>(1)</t>
    </r>
  </si>
  <si>
    <r>
      <t>IMPORTACIONES MUNDIALES DE COBRE</t>
    </r>
    <r>
      <rPr>
        <b/>
        <vertAlign val="superscript"/>
        <sz val="14"/>
        <color rgb="FFFF0000"/>
        <rFont val="Arial"/>
        <family val="2"/>
      </rPr>
      <t>(1)</t>
    </r>
  </si>
  <si>
    <r>
      <t>Global Copper Imports</t>
    </r>
    <r>
      <rPr>
        <b/>
        <vertAlign val="superscript"/>
        <sz val="14"/>
        <rFont val="Arial"/>
        <family val="2"/>
      </rPr>
      <t>(1)</t>
    </r>
  </si>
  <si>
    <r>
      <t>Index of Copper Use Intensity</t>
    </r>
    <r>
      <rPr>
        <b/>
        <vertAlign val="superscript"/>
        <sz val="14"/>
        <rFont val="Arial"/>
        <family val="2"/>
      </rPr>
      <t>(1)</t>
    </r>
  </si>
  <si>
    <r>
      <t>ÍNDICE DE INTENSIDAD DE USO DEL COBRE</t>
    </r>
    <r>
      <rPr>
        <b/>
        <vertAlign val="superscript"/>
        <sz val="14"/>
        <color indexed="10"/>
        <rFont val="Arial"/>
        <family val="2"/>
      </rPr>
      <t>(1)</t>
    </r>
  </si>
  <si>
    <r>
      <t>China</t>
    </r>
    <r>
      <rPr>
        <vertAlign val="superscript"/>
        <sz val="14"/>
        <rFont val="Arial"/>
        <family val="2"/>
      </rPr>
      <t>(2)</t>
    </r>
  </si>
  <si>
    <r>
      <t>Own Workforce Productivity Index</t>
    </r>
    <r>
      <rPr>
        <b/>
        <vertAlign val="superscript"/>
        <sz val="14"/>
        <rFont val="Arial"/>
        <family val="2"/>
      </rPr>
      <t>(1)</t>
    </r>
  </si>
  <si>
    <r>
      <t>VALORES DE LOS EMBARQUES DE EXPORTACIÓN DE ÁCIDO SULFÚRICO POR PAÍS DE DESTINO</t>
    </r>
    <r>
      <rPr>
        <b/>
        <vertAlign val="superscript"/>
        <sz val="14"/>
        <color rgb="FFFF0000"/>
        <rFont val="Arial"/>
        <family val="2"/>
      </rPr>
      <t>(1)</t>
    </r>
  </si>
  <si>
    <r>
      <t>SULFURIC ACID EXPORTS, BY DESTINATION</t>
    </r>
    <r>
      <rPr>
        <b/>
        <vertAlign val="superscript"/>
        <sz val="14"/>
        <color rgb="FF000000"/>
        <rFont val="Arial"/>
        <family val="2"/>
      </rPr>
      <t>(1)</t>
    </r>
  </si>
  <si>
    <r>
      <t>PRINCIPALES PRODUCTOS DE COBRE</t>
    </r>
    <r>
      <rPr>
        <b/>
        <vertAlign val="superscript"/>
        <sz val="14"/>
        <rFont val="Arial"/>
        <family val="2"/>
      </rPr>
      <t>(1)</t>
    </r>
    <r>
      <rPr>
        <b/>
        <sz val="14"/>
        <rFont val="Arial"/>
        <family val="2"/>
      </rPr>
      <t xml:space="preserve"> /</t>
    </r>
  </si>
  <si>
    <t>Fuente / Source: - World Bureau of Metal Statistics: Yearbook 2022 and Molybdenum Workbook July 2025.</t>
  </si>
  <si>
    <t>(a) Valor inferior a 100 TM / Under 100 MT.</t>
  </si>
  <si>
    <t>(a) Importaciones menores a 50 mil dólares y/o 100 TM / Imports under US$50,000 and/or 100 MT.</t>
  </si>
  <si>
    <r>
      <t>VALORES UNITARIOS DE EMBARQUES DE IMPORTACIÓN DE ÁCIDO SULFÚRICO POR PAÍS DE ORIGEN</t>
    </r>
    <r>
      <rPr>
        <b/>
        <vertAlign val="superscript"/>
        <sz val="14"/>
        <color rgb="FFFF0000"/>
        <rFont val="Arial"/>
        <family val="2"/>
      </rPr>
      <t>(1)</t>
    </r>
  </si>
  <si>
    <r>
      <t>UNIT VALUE OF SULFURIC ACID IMPORTS, BY COUNTRY OF ORIGIN</t>
    </r>
    <r>
      <rPr>
        <b/>
        <vertAlign val="superscript"/>
        <sz val="14"/>
        <color rgb="FF000000"/>
        <rFont val="Arial"/>
        <family val="2"/>
      </rPr>
      <t>(1)</t>
    </r>
  </si>
  <si>
    <r>
      <t>VALORES DE EMBARQUES DE IMPORTACIÓN DE ÁCIDO SULFÚRICO SEGÚN PAÍS DE ORIGEN</t>
    </r>
    <r>
      <rPr>
        <b/>
        <vertAlign val="superscript"/>
        <sz val="14"/>
        <color rgb="FFFF0000"/>
        <rFont val="Arial"/>
        <family val="2"/>
      </rPr>
      <t>(1)</t>
    </r>
  </si>
  <si>
    <r>
      <t>SULFURIC ACID IMPORTS, BY COUNTRY OF ORIGIN</t>
    </r>
    <r>
      <rPr>
        <b/>
        <vertAlign val="superscript"/>
        <sz val="14"/>
        <color rgb="FF000000"/>
        <rFont val="Arial"/>
        <family val="2"/>
      </rPr>
      <t>(1)</t>
    </r>
  </si>
  <si>
    <t>(US$ FOB /TM) / (US$ FOB/MT)</t>
  </si>
  <si>
    <t>(a) Valor inferior a 5 mil dólares / Under US$5,000.</t>
  </si>
  <si>
    <t>(a) Valor inferior a 10 TM / Under 10 MT.</t>
  </si>
  <si>
    <t>(a) Importaciones menores a 5 mil dólares y/o 10 TM / Imports under US$5,000 and/or 10 MT.</t>
  </si>
  <si>
    <r>
      <t>VALORES UNITARIOS DE EMBARQUES DE EXPORTACIÓN DE ÁCIDO SULFÚRICO POR PAÍS DE DESTINO</t>
    </r>
    <r>
      <rPr>
        <b/>
        <vertAlign val="superscript"/>
        <sz val="14"/>
        <color rgb="FFFF0000"/>
        <rFont val="Arial"/>
        <family val="2"/>
      </rPr>
      <t>(1)</t>
    </r>
  </si>
  <si>
    <r>
      <t>UNIT VALUE OF SULFURIC ACID EXPORTS, BY DESTINATION</t>
    </r>
    <r>
      <rPr>
        <b/>
        <vertAlign val="superscript"/>
        <sz val="14"/>
        <color rgb="FF000000"/>
        <rFont val="Arial"/>
        <family val="2"/>
      </rPr>
      <t>(1)</t>
    </r>
  </si>
  <si>
    <t xml:space="preserve">        Minera Michilla</t>
  </si>
  <si>
    <r>
      <t xml:space="preserve">        Minera Michilla</t>
    </r>
    <r>
      <rPr>
        <vertAlign val="superscript"/>
        <sz val="14"/>
        <rFont val="Arial"/>
        <family val="2"/>
      </rPr>
      <t>(2)</t>
    </r>
  </si>
  <si>
    <t>(2) La información del año 2019 y 2020 corresponde a Minera Michilla SpA; mientras que a contar del año 2021, la información corresponde a Minera HMC S.A./ The information for 2019 and 2020 corresponds to Minera Michilla SpA; while as of 2021, the information corresponds to Minera HMC S.A.</t>
  </si>
  <si>
    <r>
      <t>Average Copper Mining Grades in Chile, by Process Type</t>
    </r>
    <r>
      <rPr>
        <b/>
        <vertAlign val="superscript"/>
        <sz val="14"/>
        <rFont val="Arial"/>
        <family val="2"/>
      </rPr>
      <t>(1)</t>
    </r>
  </si>
  <si>
    <t>Fuente / Source: - Tabla 7 (exportaciones mineras) / Table 7 (mining exports).</t>
  </si>
  <si>
    <t xml:space="preserve">                         - Banco Central (valor total de exportaciones nacionales). / Central Bank (total value of national exports). </t>
  </si>
  <si>
    <r>
      <t>COMPUESTOS DE BORO / Boron Compounds</t>
    </r>
    <r>
      <rPr>
        <vertAlign val="superscript"/>
        <sz val="14"/>
        <rFont val="Arial"/>
        <family val="2"/>
      </rPr>
      <t>(2)</t>
    </r>
  </si>
  <si>
    <t>(2) La producción de ácido bórico proviene de la producción de ulexita, de modo que la producción de compuestos de boro corresponde solo al monto producido de ulexita. / The production of boric acid originates from the production of ulexite, so the production of boron compounds corresponds only to the amount of ulexite produced.</t>
  </si>
  <si>
    <t xml:space="preserve">    Región de Tarapacá / Tarapaca Region</t>
  </si>
  <si>
    <t xml:space="preserve">    Región de Antofagasta / Antofagasta Region</t>
  </si>
  <si>
    <t xml:space="preserve">    Región de Coquimbo / Coquimbo Region</t>
  </si>
  <si>
    <t xml:space="preserve">    Región de Valparaíso / Valparaiso Region</t>
  </si>
  <si>
    <t xml:space="preserve">    Región Metropolitana de Santiago / Santiago Metropolitan Region</t>
  </si>
  <si>
    <t>PRODUCTO Y ESPECIFICACIÓN / Product and Specification</t>
  </si>
  <si>
    <t>ALÚMINA / Alumina</t>
  </si>
  <si>
    <t>CARBONATO DE SODIO / Sodium Carbonate</t>
  </si>
  <si>
    <t xml:space="preserve">   Yodo crudo / Crude Iodine </t>
  </si>
  <si>
    <t xml:space="preserve">   Ácido bórico (grado técnico) / Boric Acid (technical grade)</t>
  </si>
  <si>
    <t xml:space="preserve">   Ácido bórico FOB Chile / Boric Acid FOB Chile</t>
  </si>
  <si>
    <t xml:space="preserve">   Ácido bórico FOB Buenos Aires / Boric Acid FOB Buenos Aires</t>
  </si>
  <si>
    <t xml:space="preserve">   Caolín (Recubrimiento N°2) Georgia, EE.UU. / Kaolin (N° 2 Coating Grade) Ex-Georgia</t>
  </si>
  <si>
    <t xml:space="preserve">   Carbonato de calcio molido FOB EE.UU. / Ground CC FOB USA (1.1 µ - 0.7 µ)</t>
  </si>
  <si>
    <t xml:space="preserve">   Carbonato de calcio molido FOB EE.UU. / Ground CC FOB USA (3 µ sin tratar / untreated)</t>
  </si>
  <si>
    <t xml:space="preserve">   Carbonato de calcio molido FOB EE.UU. / Ground CC FOB USA (22 µ - 10 µ)</t>
  </si>
  <si>
    <t xml:space="preserve">   Carbonato de calcio molido FOB EE.UU. / Ground CC FOB USA (50 µ - 22 µ)</t>
  </si>
  <si>
    <t xml:space="preserve">   Carbonato de calcio molido Reino Unido / Ground CC Ex Works. UK</t>
  </si>
  <si>
    <t xml:space="preserve">   Nitrato de sodio chileno 98% (bodega) / Chilean sodium nitrate 98% (Ex Store)</t>
  </si>
  <si>
    <t xml:space="preserve">   Magnesia natural calcunada FOB China / Calcined Natural Magnesia FOB China</t>
  </si>
  <si>
    <t xml:space="preserve">   DAP FOB Golfo de México EE.UU. / FOB Gulf of Mexico USA</t>
  </si>
  <si>
    <t xml:space="preserve">   Grado cerámico Ex Works EE.UU. / Ceramic Grade ExWorks USA (170-200 mallas/mesh)</t>
  </si>
  <si>
    <t xml:space="preserve">   Feldespato sódico grado vidrio FOB Turquía / Sodium Feldspar Glass Grade FOB Turkish</t>
  </si>
  <si>
    <t xml:space="preserve">   Feldespato sódico crudo FOB Turquía / Sodium Feldspar Crude FOB Turkish (&lt; 10 µ)</t>
  </si>
  <si>
    <t xml:space="preserve">   Diatomita calcinada (ayuda filtrante EE.UU.) / Diatomite Calcined (Filter Aid USA)</t>
  </si>
  <si>
    <t xml:space="preserve">   Cromita grado refractario FOB Sudáfrica / Chromite Refractory Grade FOB South Africa</t>
  </si>
  <si>
    <t xml:space="preserve">   Cloruro de potasio estándar FOB Vancouver (granel) / Muriate Standard FOB Vancouver bulk</t>
  </si>
  <si>
    <t xml:space="preserve">   Cloruro de potasio estándar FOB Báltico (granel) / Muriate Standard FOB Baltic bulk</t>
  </si>
  <si>
    <t xml:space="preserve">   Cloruro de potasio estándar FOB Europa Occidental / Muriate Standard FOB Western Europe</t>
  </si>
  <si>
    <t xml:space="preserve">   Cloruro de potasio estándar C&amp;F Europa Occidental / Muriate Standard C&amp;F Western Europe</t>
  </si>
  <si>
    <t xml:space="preserve">   Cloruro de potasio estándar CFR Brasil (granel) / Muriate Standard CFR Brazil bulk</t>
  </si>
  <si>
    <t xml:space="preserve">   Ceniza de soda natural densa FOB Wyoming / Natural Soda Ash Dense FOB Wyoming</t>
  </si>
  <si>
    <t xml:space="preserve">   Carbonato de sodio sintético / Synthetic Sodium Carbonate</t>
  </si>
  <si>
    <t xml:space="preserve">   Carbonato de sodio sintético Ex Works Europa /  Synthetic Sodium Carbonate Ex Works Europe</t>
  </si>
  <si>
    <t xml:space="preserve">   Carbonato de litio grado técnico EE.UU. / Lithium Carbonate Technical Grade USA</t>
  </si>
  <si>
    <t xml:space="preserve">   Espodumeno CIF China (granel) / Spodumene CIF China bulk</t>
  </si>
  <si>
    <t xml:space="preserve">   Recubrimiento de papel de caolín C&amp;F Europa-Brasil (granel) / Paper coating grade bulk C&amp;F Europe Brazil</t>
  </si>
  <si>
    <r>
      <t xml:space="preserve">   Cloruro de potasio granular Ex Works EE.UU. (granel) / Muriate Granular Ex Works USA bulk</t>
    </r>
    <r>
      <rPr>
        <sz val="12"/>
        <color rgb="FFFF0000"/>
        <rFont val="Arial"/>
        <family val="2"/>
      </rPr>
      <t xml:space="preserve"> </t>
    </r>
  </si>
  <si>
    <t>International Prices of Industrial Mineral Products</t>
  </si>
  <si>
    <t>NOTAS / Notes: Los valores se expresan uniformemente en US$ / Ton métrica. Los datos originales en monedas distintas han sido convertidos a US$ a la paridad promedio de cada año. Los datos en toneladas cortas y en libras han sido convertidas a toneladas métricas. Los rangos de precios señalados por las fuentes son sólo una guía de los diversos valores para productos específicos en los mercados principales. / Values are uniformly expressed in US$ per metric ton. Original data in other currencies have been converted to US$ at the average annual exchange rate. Data reported in short tons and pounds have been converted to metric tons. The price ranges indicated by sources are only a guide to the various values for specific products in major markets. It should be considered that prices may vary depending on product quality, transaction volume, product origin and destination, sales conditions, etc.</t>
  </si>
  <si>
    <t>n.d. No disponible / Not available</t>
  </si>
  <si>
    <t xml:space="preserve"> - Se cambia la serie a partir del 2017 por (Refractory-grade bauxite 85%/2.0/3.15-3.2 (0-6mm) FOB Xingang $/tonne) </t>
  </si>
  <si>
    <t xml:space="preserve"> - Servicio Nacional de Aduanas</t>
  </si>
  <si>
    <t xml:space="preserve">   Alúmina calcinada Entrega en Reino Unido / Calcined Alumina Del. UK</t>
  </si>
  <si>
    <t xml:space="preserve">   Alúmina calcinada a granel FOB Refinería EE.UU. / Calcined Alumina Bulk FOB US refinery</t>
  </si>
  <si>
    <t xml:space="preserve">   Bauxita grado refractario / Bauxite Refractory grade</t>
  </si>
  <si>
    <t xml:space="preserve">   Bauxita grado refractario FOB Guyana (Xingang) / Bauxite Refractory grade FOB Guyana (Xingang)</t>
  </si>
  <si>
    <t xml:space="preserve">   Azufre crudo FOB Vancouver / Crude Sulfur FOB Vancouver</t>
  </si>
  <si>
    <t>Fuente / Source: Tabla / Table 16.1</t>
  </si>
  <si>
    <t>Fuente / Source: Tabla / Table 16.2</t>
  </si>
  <si>
    <t>(1) Cuociente Indice de Consumo de Cobre / Indice de Actividad Industrial / Ratio of Copper Consumption Index / Industrial Activity Index (Base 2015 = 1).</t>
  </si>
  <si>
    <t>(2) China: Cuociente Indice de Consumo de Cobre / Indice de Producto Interno Bruto / Ratio of Copper Consumption Index / Gross Domestic Product Index (Base 2015 = 1).</t>
  </si>
  <si>
    <t>Fuente / Source:  - World Metal Statistics July 2025 and Yearbook 2022, cifras de Consumo / Consupmtion data.</t>
  </si>
  <si>
    <t>n.d. Datos no disponibles por cambio en el formato de la encuesta./ Not available data due to survey change</t>
  </si>
  <si>
    <t>IMPORTANTE: Nueva metodología para encuesta no permite datos precisos del uso de agua continental por procesos, ya que el agua que entra a una tarea puede ser continental o previamente tratada y/o recuperada en otra tarea o sub tarea. Para el año 2021 en adelante se calcula como proporcional al agua continental en la operación. / The new survey methodology does not allow for precise data on continental water use by process, since the water entering a task may be continental or previously treated and/or recovered in another task or subtask. From 2021 onwards, it is calculated proportionally to the continental water used in the operation.</t>
  </si>
  <si>
    <t xml:space="preserve">TRIBUTACIÓN GRAN MINERÍA PRIVADA DEL COBRE (GMP-10) Y APORTES DE EMPRESAS MINERAS ESTATALES A LOS INGRESOS FISCALES 2005-2014                     </t>
  </si>
  <si>
    <t>CONSUMO DE AGUA CONTINENTAL EN LA MINERÍA DEL COBRE POR REGIONES 2015-2023</t>
  </si>
  <si>
    <t>Comisión Chilena del Cobre</t>
  </si>
  <si>
    <t>C. TOTAL OCUPACIÓN PAÍS / Total Country Employment</t>
  </si>
  <si>
    <t>I.-EMISIONES POR PROCESO/ EMISSIONS BY PROCESS</t>
  </si>
  <si>
    <t>Emisiones Directas / Direct Emissions (Direct Use of Fuels)</t>
  </si>
  <si>
    <t>Emisiones Indirectas / Indirect Emissions (Use of Electricity)</t>
  </si>
  <si>
    <t>2024</t>
  </si>
  <si>
    <t>(TJ)</t>
  </si>
  <si>
    <t>PERSONAL OCUPADO EN MINERÍA 2015-2024</t>
  </si>
  <si>
    <t>CONSUMO UNITARIO DE AGUA FRESCA POR TONELADA DE MINERAL PROCESADO 2015-2024</t>
  </si>
  <si>
    <t>CONSUMO NACIONAL DE ENERGÍA EN LA MINERÍA DEL COBRE 2015-2024</t>
  </si>
  <si>
    <t>CONSUMO DE COMBUSTIBLES POR TONELADA DE COBRE FINO CONTENIDO EN EL PRODUCTO DE CADA ÁREA DE PROCESO 2015-2024</t>
  </si>
  <si>
    <t>CONSUMO DE COMBUSTIBLES POR TONELADA DE MATERIAL EXTRAÍDO Y PROCESADO EN CADA ÁREA DE PROCESO 2015-2024</t>
  </si>
  <si>
    <t>CONSUMO DE ENERGÍA ELÉCTRICA POR TONELADA DE COBRE FINO CONTENIDO EN EL PRODUCTO DE CADA ÁREA DE PROCESO 2015-2024</t>
  </si>
  <si>
    <t>CONSUMO DE ENERGÍA ELÉCTRICA POR TONELADA DE MATERIAL EXTRAÍDO Y PROCESADO EN CADA ÁREA DE PROCESO 2015-2024</t>
  </si>
  <si>
    <t>PRODUCCIÓN CHILENA DE ÁCIDO SULFÚRICO POR REGIONES 2015-2024</t>
  </si>
  <si>
    <t>CONSUMO APARENTE, PRODUCCIÓN, IMPORTACIONES Y EXPORTACIONES DE ÁCIDO SULFÚRICO EN CHILE 2015-2024</t>
  </si>
  <si>
    <t>EMISIONES DIRECTAS E INDIRECTAS DE GASES DE EFECTO INVERNADERO DE LA MINERÍA DEL COBRE DE CHILE 2015-2024</t>
  </si>
  <si>
    <t>IMPORTANTE: Nueva metodología para encuesta no permite datos precisos del uso de agua continental por procesos, ya que el agua que entra a una tarea puede ser continental o previamente tratada y/o recuperada en otra tarea o sub tarea. Desde 2021 en adelante se calcula como proporcional al agua continental en la operación. / IMPORTANT: The new survey methodology does not allow for precise data on continental water use by process, since the water entering a given task may be continental or previously treated and/or recovered from another task or subtask. From 2021 onward, it is estimated as proportional to the continental water used in the operation.</t>
  </si>
  <si>
    <r>
      <t>Servicios / Services</t>
    </r>
    <r>
      <rPr>
        <b/>
        <vertAlign val="superscript"/>
        <sz val="14"/>
        <color rgb="FF000000"/>
        <rFont val="Arial"/>
        <family val="2"/>
      </rPr>
      <t xml:space="preserve"> (1)</t>
    </r>
  </si>
  <si>
    <t>LX-SX-EW</t>
  </si>
  <si>
    <t>(Megajoule/TM según se indica) / (Megajoule/MT As Shown)</t>
  </si>
  <si>
    <r>
      <t xml:space="preserve">Uso de Agua de Mar / Seawater Use </t>
    </r>
    <r>
      <rPr>
        <b/>
        <vertAlign val="superscript"/>
        <sz val="14"/>
        <color rgb="FF000000"/>
        <rFont val="Arial"/>
        <family val="2"/>
      </rPr>
      <t>(1)</t>
    </r>
  </si>
  <si>
    <t>(1) A partir de 2023 la encuesta que recaba información de las empresas cambió la metodología, consultando por separado los ítems de Servicios y Uso de Agua de Mar. Antes de esto, tanto la desalinización e impulsión de agua de mar están contenidos dentro de Servicios. / Since 2023, the survey collecting company information has modified its methodology, reporting separately the items Services and Seawater Use. Prior to this change, both seawater desalination and pumping were included under Services.</t>
  </si>
  <si>
    <r>
      <t xml:space="preserve">Servicios / Services </t>
    </r>
    <r>
      <rPr>
        <b/>
        <vertAlign val="superscript"/>
        <sz val="14"/>
        <color rgb="FF000000"/>
        <rFont val="Arial"/>
        <family val="2"/>
      </rPr>
      <t>(1)</t>
    </r>
  </si>
  <si>
    <t>Fuente / Source: - Elaborado por Cochilco sobre la base de información de las principales empresas mineras, las cuales representan el 97,8% de la producción total (año 2024). / Chilean Copper Commission based on information of the main mining companies, which represent the 97.8% of total production (year 2024).</t>
  </si>
  <si>
    <t>n.d. Emisiones indirectas 2024 no disponibles a la fecha publicación de este Anuario./ Indirect emissions 2024 not available at the date of publication of this Yearbook.</t>
  </si>
  <si>
    <t>USO DE AGUA EN LA MINERÍA DEL COBRE</t>
  </si>
  <si>
    <r>
      <t>1.- CONSUMO DE AGUA CONTINENTAL</t>
    </r>
    <r>
      <rPr>
        <b/>
        <vertAlign val="superscript"/>
        <sz val="14"/>
        <rFont val="Arial"/>
        <family val="2"/>
      </rPr>
      <t xml:space="preserve"> (*)</t>
    </r>
    <r>
      <rPr>
        <b/>
        <sz val="14"/>
        <rFont val="Arial"/>
        <family val="2"/>
      </rPr>
      <t xml:space="preserve"> EN LA MINERÍA DEL COBRE POR PROCESO Y TOTAL / CONTINENTAL WATER CONSUMPTION IN COPPER MINING BY PROCESS AND TOTAL</t>
    </r>
  </si>
  <si>
    <t>l/s</t>
  </si>
  <si>
    <r>
      <t xml:space="preserve">Mina / Mine </t>
    </r>
    <r>
      <rPr>
        <vertAlign val="superscript"/>
        <sz val="14"/>
        <rFont val="Arial"/>
        <family val="2"/>
      </rPr>
      <t>(2)</t>
    </r>
  </si>
  <si>
    <t>Fundición y refinería / Smelter &amp; refinery</t>
  </si>
  <si>
    <r>
      <t>Cesión o venta a terceros / Supply to third-party</t>
    </r>
    <r>
      <rPr>
        <vertAlign val="superscript"/>
        <sz val="14"/>
        <rFont val="Arial"/>
        <family val="2"/>
      </rPr>
      <t xml:space="preserve"> (2)(3)</t>
    </r>
  </si>
  <si>
    <t>TOTAL NACIONAL / DOMESTIC TOTAL</t>
  </si>
  <si>
    <t>1.1.- DISTRIBUCIÓN PORCENTUAL DEL CONSUMO DE AGUA CONTINENTAL EN LA MINERÍA DEL COBRE POR PROCESO / PERCENTAGE DISTRIBUTION OF CONTINENTAL WATER CONSUMPTION IN COPPER MINING BY PROCESS</t>
  </si>
  <si>
    <t>(*) Se considera agua continental aquella proveniente de afluentes superficiales, subterráneos o adquirida a terceros, siempre que su origen sea continental. Se excluye el agua de mar, tanto salada como desalada. / Continental water is defined as water from surface or groundwater sources, or acquired from third parties, provided its origin is continental. Seawater, both saline and desalinated, is excluded.</t>
  </si>
  <si>
    <t>(1) El ítem "Otros", hasta el año 2017, consideraba el consumo de agua en la mina para la supresion de polvo en caminos, agua potable consumida en campamentos, y el consumo asociado a servicios auxiliares. / The item “Others”, up to 2017, included the water consumption for dust suppression on roads, potable water consumption in camps, and consumption related to ancillary services.</t>
  </si>
  <si>
    <t>(2) A partir de 2018, el ítem “Otros” se desagregó, incorporándose los ítems “Mina” y “Cesión o venta a terceros”. En particular, en el ítem “Mina” se comenzó a considerar el consumo de agua asociado a la evaporación por supresion de polvo en caminos. / Starting in 2018, the "Others" category was disaggregated, incorporating the items "Mine" and "Supply to third-party." In particular, the "Mine" category began to include water consumption associated with evaporation from dust suppression on roads.</t>
  </si>
  <si>
    <t>(3) A partir de 2022, el agua destinada a “Cesión o venta a terceros” dejó de considerarse como consumo, ya que, de acuerdo con la metodología ICMM, corresponde a una descarga de agua entregada a terceros. / Starting in 2022, water allocated to “Supply to third-party” was no longer considered as consumption, since, according to the ICMM methodology, it is classified as a water discharge delivered to third parties.</t>
  </si>
  <si>
    <t>n.d. Datos no disponibles por cambio en el formato de la encuesta. / Data not available due to a change in the survey format.</t>
  </si>
  <si>
    <t>n.a. No aplica. / Not applicable.</t>
  </si>
  <si>
    <t>2.- EXTRACCIÓN DE AGUA EN LA MINERÍA DEL COBRE SEGÚN FUENTE / WATER EXTRACTION IN COPPER MINING BY SOURCE</t>
  </si>
  <si>
    <r>
      <t xml:space="preserve">Aguas superficiales </t>
    </r>
    <r>
      <rPr>
        <vertAlign val="superscript"/>
        <sz val="14"/>
        <rFont val="Arial"/>
        <family val="2"/>
      </rPr>
      <t>(4)</t>
    </r>
    <r>
      <rPr>
        <sz val="14"/>
        <rFont val="Arial"/>
        <family val="2"/>
      </rPr>
      <t xml:space="preserve"> / Surface water</t>
    </r>
  </si>
  <si>
    <r>
      <t xml:space="preserve">Aguas subterráneas </t>
    </r>
    <r>
      <rPr>
        <vertAlign val="superscript"/>
        <sz val="14"/>
        <rFont val="Arial"/>
        <family val="2"/>
      </rPr>
      <t>(5)</t>
    </r>
    <r>
      <rPr>
        <sz val="14"/>
        <rFont val="Arial"/>
        <family val="2"/>
      </rPr>
      <t xml:space="preserve"> / Groundwater</t>
    </r>
  </si>
  <si>
    <r>
      <t>Aguas adquiridas a terceros</t>
    </r>
    <r>
      <rPr>
        <vertAlign val="superscript"/>
        <sz val="14"/>
        <rFont val="Arial"/>
        <family val="2"/>
      </rPr>
      <t xml:space="preserve"> (6)</t>
    </r>
    <r>
      <rPr>
        <sz val="14"/>
        <rFont val="Arial"/>
        <family val="2"/>
      </rPr>
      <t xml:space="preserve"> / Third-party purchased water</t>
    </r>
  </si>
  <si>
    <r>
      <t>Aguas de mar</t>
    </r>
    <r>
      <rPr>
        <vertAlign val="superscript"/>
        <sz val="14"/>
        <rFont val="Arial"/>
        <family val="2"/>
      </rPr>
      <t xml:space="preserve"> (7)</t>
    </r>
    <r>
      <rPr>
        <sz val="14"/>
        <rFont val="Arial"/>
        <family val="2"/>
      </rPr>
      <t xml:space="preserve"> / Seawater</t>
    </r>
  </si>
  <si>
    <t>(4) Las aguas superficiales son aquellas que fluyen por cauces naturales o artificiales, como vertientes, esteros, ríos, quebradas y canales, o que se encuentran acumuladas en cuerpos de agua tales como lagos, lagunas, pantanos, ciénagas y/o embalses. / Surface water refers to water that flows through natural or artificial channels, such as springs, streams, rivers, ravines, and canals, or that is stored in bodies of water such as lakes, lagoons, wetlands, swamps, and/or reservoirs.</t>
  </si>
  <si>
    <t>(5) Las aguas subterráneas son aquellas que se encuentran bajo la superficie terrestre, almacenadas en acuíferos o depósitos subterráneos, y cuya identificación requiere labores previas de exploración. / Groundwater refers to water located beneath the earth’s surface, stored in aquifers or underground reservoirs, and whose identification requires prior exploration activities.</t>
  </si>
  <si>
    <t>(6) Las aguas adquiridas a terceros se refieren a aquellas obtenidas a través de contratos de suministro con entidades externas. / Third-party purchased water refers to water obtained through contracts with external entities.</t>
  </si>
  <si>
    <t>(7) El agua de mar corresponde a aquella extraída desde la costa, que puede ser utilizada directamente en los procesos o sometida previamente a desalinización. / Seawater refers to water extracted from the coast, which can be used directly in processes or subjected to prior desalination.</t>
  </si>
  <si>
    <t>3.- EXTRACCIÓN DE AGUA DE MAR EN LA MINERÍA DEL COBRE / SEAWATER EXTRACTION IN COPPER MINING</t>
  </si>
  <si>
    <t>4.- RECIRCULACIÓN DE AGUA EN LA MINERÍA DEL COBRE / WATER RECIRCULATION IN COPPER MINING</t>
  </si>
  <si>
    <r>
      <t>2021</t>
    </r>
    <r>
      <rPr>
        <b/>
        <vertAlign val="superscript"/>
        <sz val="14"/>
        <rFont val="Arial"/>
        <family val="2"/>
      </rPr>
      <t>(*)</t>
    </r>
  </si>
  <si>
    <r>
      <t>2022</t>
    </r>
    <r>
      <rPr>
        <b/>
        <vertAlign val="superscript"/>
        <sz val="14"/>
        <rFont val="Arial"/>
        <family val="2"/>
      </rPr>
      <t>(*)</t>
    </r>
  </si>
  <si>
    <r>
      <t>2023</t>
    </r>
    <r>
      <rPr>
        <b/>
        <vertAlign val="superscript"/>
        <sz val="14"/>
        <rFont val="Arial"/>
        <family val="2"/>
      </rPr>
      <t>(*)</t>
    </r>
  </si>
  <si>
    <r>
      <t>2024</t>
    </r>
    <r>
      <rPr>
        <b/>
        <vertAlign val="superscript"/>
        <sz val="14"/>
        <rFont val="Arial"/>
        <family val="2"/>
      </rPr>
      <t>(*)</t>
    </r>
  </si>
  <si>
    <t>Agua recirculada total / Total recirculated water</t>
  </si>
  <si>
    <t>(*) Cambio metodológico a partir de la encuesta 2021. En este caso se consideran las aguas recuperadas desde otras tareas y la recirculación entre subtareas, incluyendo caudal de refino y espesadores. / Methodological change implemented from the 2021 survey onwards. In this case, water recovered from other tasks and recirculated between subtasks is considered, including refining flow and thickener.</t>
  </si>
  <si>
    <r>
      <t>5.- RECIRCULACIÓN DE AGUA EN LA CONCENTRADORA</t>
    </r>
    <r>
      <rPr>
        <b/>
        <vertAlign val="superscript"/>
        <sz val="14"/>
        <rFont val="Arial"/>
        <family val="2"/>
      </rPr>
      <t>(8)</t>
    </r>
    <r>
      <rPr>
        <b/>
        <sz val="14"/>
        <rFont val="Arial"/>
        <family val="2"/>
      </rPr>
      <t xml:space="preserve"> / WATER RECIRCULATION IN CONCENTRATOR</t>
    </r>
  </si>
  <si>
    <t>Agua recirculada en concentradora / Recirculated water in concentrator</t>
  </si>
  <si>
    <t>IMPORTANTE: Desde 2021 en adelante, el volumen de agua recirculada y recuperada en la concentradora corresponde a una estimación, derivada de la implementación de las buenas prácticas establecidas por la metodología del ICMM. / IMPORTANT: From 2021 onwards, the volume of recirculated and recovered water in concentrator plants is an estimate, resulting from the implementation of good practices established by the ICMM methodology.</t>
  </si>
  <si>
    <t>(8) Considera agua recirculada desde espesadores, recuperación desde piscinas de aguas claras y aguas recuperadas de otras tareas. / Considers water recirculated from thickeners, water recovered from clear water ponds, and water reused from other process streams.</t>
  </si>
  <si>
    <t>UNIT FRESHWATER CONSUMPTION PER TONNE OF ORE PROCESSED</t>
  </si>
  <si>
    <r>
      <t xml:space="preserve">1.- CONSUMO UNITARIO DE AGUA </t>
    </r>
    <r>
      <rPr>
        <b/>
        <u/>
        <sz val="14"/>
        <rFont val="Arial"/>
        <family val="2"/>
      </rPr>
      <t>CONTINENTAL</t>
    </r>
    <r>
      <rPr>
        <b/>
        <vertAlign val="superscript"/>
        <sz val="14"/>
        <rFont val="Arial"/>
        <family val="2"/>
      </rPr>
      <t>(1)</t>
    </r>
    <r>
      <rPr>
        <b/>
        <sz val="14"/>
        <rFont val="Arial"/>
        <family val="2"/>
      </rPr>
      <t xml:space="preserve"> POR TONELADA DE MINERAL PROCESADO / RAW WATER UNIT USE PER TON OF ORE PROCESSED</t>
    </r>
  </si>
  <si>
    <t>Concentración / Concentrator</t>
  </si>
  <si>
    <r>
      <t>m</t>
    </r>
    <r>
      <rPr>
        <vertAlign val="superscript"/>
        <sz val="14"/>
        <rFont val="Arial"/>
        <family val="2"/>
      </rPr>
      <t>3</t>
    </r>
    <r>
      <rPr>
        <sz val="14"/>
        <rFont val="Arial"/>
        <family val="2"/>
      </rPr>
      <t>/t_min_procesado</t>
    </r>
  </si>
  <si>
    <r>
      <t>m</t>
    </r>
    <r>
      <rPr>
        <vertAlign val="superscript"/>
        <sz val="14"/>
        <rFont val="Arial"/>
        <family val="2"/>
      </rPr>
      <t>3</t>
    </r>
    <r>
      <rPr>
        <sz val="14"/>
        <rFont val="Arial"/>
        <family val="2"/>
      </rPr>
      <t>/t_fino</t>
    </r>
  </si>
  <si>
    <t>(1) Considera el agua continental consumida en los procesos de producción minera, estimada de manera proporcional al volumen de agua continental respecto del total de agua extraída para la operación. / It considers continental water consumed in mining production processes, estimated proportionally to the volume of continental water relative to the total water extracted for the operation.</t>
  </si>
  <si>
    <r>
      <t xml:space="preserve">2.- CONSUMO UNITARIO DE AGUA </t>
    </r>
    <r>
      <rPr>
        <b/>
        <u/>
        <sz val="14"/>
        <rFont val="Arial"/>
        <family val="2"/>
      </rPr>
      <t>CONTINENTAL</t>
    </r>
    <r>
      <rPr>
        <b/>
        <sz val="14"/>
        <rFont val="Arial"/>
        <family val="2"/>
      </rPr>
      <t xml:space="preserve"> DE ACUERDO AL TAMAÑO DE EMPRESA / UNIT CONTINENTAL WATER CONSUMPTION BY COMPANY SIZE</t>
    </r>
  </si>
  <si>
    <t>CONCENTRACIÓN / CONCENTRATOR</t>
  </si>
  <si>
    <r>
      <t>m</t>
    </r>
    <r>
      <rPr>
        <b/>
        <vertAlign val="superscript"/>
        <sz val="14"/>
        <rFont val="Arial"/>
        <family val="2"/>
      </rPr>
      <t>3</t>
    </r>
    <r>
      <rPr>
        <b/>
        <sz val="14"/>
        <rFont val="Arial"/>
        <family val="2"/>
      </rPr>
      <t>/t_min_procesado</t>
    </r>
  </si>
  <si>
    <r>
      <t>m</t>
    </r>
    <r>
      <rPr>
        <b/>
        <vertAlign val="superscript"/>
        <sz val="14"/>
        <rFont val="Arial"/>
        <family val="2"/>
      </rPr>
      <t>3</t>
    </r>
    <r>
      <rPr>
        <b/>
        <sz val="14"/>
        <rFont val="Arial"/>
        <family val="2"/>
      </rPr>
      <t>/t_fino</t>
    </r>
  </si>
  <si>
    <r>
      <t xml:space="preserve">3.- CONSUMO UNITARIO DE AGUA </t>
    </r>
    <r>
      <rPr>
        <b/>
        <u/>
        <sz val="14"/>
        <rFont val="Arial"/>
        <family val="2"/>
      </rPr>
      <t xml:space="preserve">TOTAL </t>
    </r>
    <r>
      <rPr>
        <b/>
        <vertAlign val="superscript"/>
        <sz val="14"/>
        <rFont val="Arial"/>
        <family val="2"/>
      </rPr>
      <t>(2)</t>
    </r>
    <r>
      <rPr>
        <b/>
        <sz val="14"/>
        <rFont val="Arial"/>
        <family val="2"/>
      </rPr>
      <t xml:space="preserve"> POR TONELADA DE MINERAL PROCESADO / TOTAL WATER UNIT USE PER TON OF ORE PROCESSED</t>
    </r>
  </si>
  <si>
    <t>(2) Se considera el agua continental y el agua de mar que ingresan al proceso y que son consumidas, sin posibilidad de ser recuperadas para su reutilización en las operaciones. / It considers continental and seawater entering the process that are consumed and cannot be recovered for reuse in operations.</t>
  </si>
  <si>
    <t>USO DE AGUA EN LA MINERÍA DEL COBRE 2015-2024</t>
  </si>
  <si>
    <t>CONTINENTAL WATER CONSUMPTION IN COPPER MINING BY REGION</t>
  </si>
  <si>
    <r>
      <t xml:space="preserve">1.- CONSUMO DE AGUA OPERACIONAL </t>
    </r>
    <r>
      <rPr>
        <b/>
        <u/>
        <sz val="14"/>
        <rFont val="Arial"/>
        <family val="2"/>
      </rPr>
      <t>CONTINENTAL</t>
    </r>
    <r>
      <rPr>
        <b/>
        <vertAlign val="superscript"/>
        <sz val="14"/>
        <rFont val="Arial"/>
        <family val="2"/>
      </rPr>
      <t>(*)</t>
    </r>
    <r>
      <rPr>
        <b/>
        <sz val="14"/>
        <rFont val="Arial"/>
        <family val="2"/>
      </rPr>
      <t xml:space="preserve"> EN LA MINERÍA DEL COBRE POR PROCESO Y TOTAL / OPERATIONAL CONTINENTAL WATER USE IN COPPER MINING BY PROCESS AND TOTAL</t>
    </r>
  </si>
  <si>
    <r>
      <t>Cesión o venta a terceros / Supply to third party</t>
    </r>
    <r>
      <rPr>
        <vertAlign val="superscript"/>
        <sz val="14"/>
        <rFont val="Arial"/>
        <family val="2"/>
      </rPr>
      <t xml:space="preserve"> (2)(3)</t>
    </r>
  </si>
  <si>
    <t>2.- PARTICIPACIÓN DE LA REGIÓN SOBRE EL TOTAL NACIONAL DEL CONSUMO DE AGUA CONTINENTAL EN LA MINERÍA DEL COBRE / REGIONAL SHARE OF TOTAL NATIONAL CONTINENTAL WATER CONSUMPTION IN COPPER MINING</t>
  </si>
  <si>
    <t>EXTRACCIÓN DE AGUA EN LA MINERÍA DEL COBRE SEGÚN FUENTE POR REGIÓN</t>
  </si>
  <si>
    <t>WATER EXTRACTION IN COPPER MINING BY SOURCE AND REGION</t>
  </si>
  <si>
    <r>
      <t xml:space="preserve">Aguas superficiales </t>
    </r>
    <r>
      <rPr>
        <vertAlign val="superscript"/>
        <sz val="14"/>
        <rFont val="Arial"/>
        <family val="2"/>
      </rPr>
      <t>(1)</t>
    </r>
    <r>
      <rPr>
        <sz val="14"/>
        <rFont val="Arial"/>
        <family val="2"/>
      </rPr>
      <t xml:space="preserve"> / Surface water</t>
    </r>
  </si>
  <si>
    <r>
      <t xml:space="preserve">Aguas subterráneas </t>
    </r>
    <r>
      <rPr>
        <vertAlign val="superscript"/>
        <sz val="14"/>
        <rFont val="Arial"/>
        <family val="2"/>
      </rPr>
      <t>(2)</t>
    </r>
    <r>
      <rPr>
        <sz val="14"/>
        <rFont val="Arial"/>
        <family val="2"/>
      </rPr>
      <t xml:space="preserve"> / Groundwater</t>
    </r>
  </si>
  <si>
    <r>
      <t>Aguas adquiridas a terceros</t>
    </r>
    <r>
      <rPr>
        <vertAlign val="superscript"/>
        <sz val="14"/>
        <rFont val="Arial"/>
        <family val="2"/>
      </rPr>
      <t xml:space="preserve"> (3)</t>
    </r>
    <r>
      <rPr>
        <sz val="14"/>
        <rFont val="Arial"/>
        <family val="2"/>
      </rPr>
      <t xml:space="preserve"> / Third-party purchased water</t>
    </r>
  </si>
  <si>
    <t>Total aguas continentales / Total continental water</t>
  </si>
  <si>
    <t>(1) Las aguas superficiales son aquellas que fluyen por cauces naturales o artificiales, como vertientes, esteros, ríos, quebradas y canales, o que se encuentran acumuladas en cuerpos de agua tales como lagos, lagunas, pantanos, ciénagas y/o embalses. / Surface water refers to water that flows through natural or artificial channels, such as springs, streams, rivers, ravines, and canals, or that is stored in bodies of water such as lakes, lagoons, wetlands, swamps, and/or reservoirs.</t>
  </si>
  <si>
    <t>(2) Las aguas subterráneas son aquellas que se encuentran bajo la superficie terrestre, almacenadas en acuíferos o depósitos subterráneos, y cuya identificación requiere labores previas de exploración. / Groundwater refers to water located beneath the earth’s surface, stored in aquifers or underground reservoirs, and whose identification requires prior exploration activities.</t>
  </si>
  <si>
    <t>(3) Las aguas adquiridas a terceros se refieren a aquellas obtenidas a través de contratos de suministro con entidades externas. / Third-party purchased water refers to water obtained through contracts with external entities.</t>
  </si>
  <si>
    <t>(4) El agua de mar corresponde a aquella extraída desde la costa, que puede ser utilizada directamente en los procesos o sometida previamente a desalinización. / Seawater refers to water extracted from the coast, which can be used directly in processes or subjected to prior desalination.</t>
  </si>
  <si>
    <t>EXTRACCIÓN DE AGUA EN LA MINERÍA DEL COBRE SEGÚN FUENTE POR REGIÓN 2015-2023</t>
  </si>
  <si>
    <t>TABLA / TABLE 36.1</t>
  </si>
  <si>
    <t xml:space="preserve">                         - Elaborado por la Comisión Chilena del Cobre, en base a información del Servicio Nacional de Aduanas de Chile / Chilean Copper Commission, based on Chilean Customs Reports.</t>
  </si>
  <si>
    <t>TABLA / TABLE 79</t>
  </si>
  <si>
    <t>TABLA / TABLE 96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</si>
</sst>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1" formatCode="_ * #,##0_ ;_ * \-#,##0_ ;_ * &quot;-&quot;_ ;_ @_ "/>
    <numFmt numFmtId="43" formatCode="_ * #,##0.00_ ;_ * \-#,##0.00_ ;_ * &quot;-&quot;??_ ;_ @_ "/>
    <numFmt numFmtId="164" formatCode="#,##0.0"/>
    <numFmt numFmtId="165" formatCode="#,##0.000"/>
    <numFmt numFmtId="166" formatCode="0.0"/>
    <numFmt numFmtId="167" formatCode="_-* #,##0.00_-;\-* #,##0.00_-;_-* &quot;-&quot;??_-;_-@_-"/>
    <numFmt numFmtId="168" formatCode="_-* #,##0.00\ _P_t_a_-;\-* #,##0.00\ _P_t_a_-;_-* &quot;-&quot;??\ _P_t_a_-;_-@_-"/>
    <numFmt numFmtId="169" formatCode="0.000"/>
    <numFmt numFmtId="170" formatCode="0.0%"/>
    <numFmt numFmtId="171" formatCode="0.0_ ;[Red]\-0.0\ "/>
    <numFmt numFmtId="172" formatCode="_-* #,##0.0\ _P_t_a_-;\-* #,##0.0\ _P_t_a_-;_-* &quot;-&quot;??\ _P_t_a_-;_-@_-"/>
    <numFmt numFmtId="173" formatCode="_-* #,##0.00\ _P_t_s_-;\-* #,##0.00\ _P_t_s_-;_-* &quot;-&quot;??\ _P_t_s_-;_-@_-"/>
    <numFmt numFmtId="174" formatCode="_-* #,##0\ _P_t_a_-;\-* #,##0\ _P_t_a_-;_-* &quot;-&quot;\ _P_t_a_-;_-@_-"/>
    <numFmt numFmtId="175" formatCode="_-* #,##0.0\ _P_t_s_-;\-* #,##0.0\ _P_t_s_-;_-* &quot;-&quot;??\ _P_t_s_-;_-@_-"/>
    <numFmt numFmtId="176" formatCode="0.000000"/>
    <numFmt numFmtId="177" formatCode="_-* #,##0.000\ _P_t_a_-;\-* #,##0.000\ _P_t_a_-;_-* &quot;-&quot;\ _P_t_a_-;_-@_-"/>
    <numFmt numFmtId="178" formatCode="_ * #,##0.00_ ;_ * \-#,##0.00_ ;_ * &quot;-&quot;_ ;_ @_ "/>
    <numFmt numFmtId="179" formatCode="_ * #,##0.0_ ;_ * \-#,##0.0_ ;_ * &quot;-&quot;_ ;_ @_ "/>
    <numFmt numFmtId="180" formatCode="_ * #,##0.000_ ;_ * \-#,##0.000_ ;_ * &quot;-&quot;_ ;_ @_ "/>
    <numFmt numFmtId="181" formatCode="#,##0.000000"/>
    <numFmt numFmtId="182" formatCode="_ * #,##0.0_ ;_ * \-#,##0.0_ ;_ * &quot;-&quot;?_ ;_ @_ "/>
  </numFmts>
  <fonts count="49" x14ac:knownFonts="1">
    <font>
      <sz val="11"/>
      <color theme="1"/>
      <name val="Calibri"/>
      <family val="2"/>
      <scheme val="minor"/>
    </font>
    <font>
      <sz val="14"/>
      <name val="Arial"/>
      <family val="2"/>
    </font>
    <font>
      <b/>
      <sz val="14"/>
      <name val="Arial"/>
      <family val="2"/>
    </font>
    <font>
      <u/>
      <sz val="14"/>
      <color theme="10"/>
      <name val="Courier"/>
      <family val="3"/>
    </font>
    <font>
      <b/>
      <sz val="14"/>
      <color indexed="10"/>
      <name val="Arial"/>
      <family val="2"/>
    </font>
    <font>
      <sz val="14"/>
      <color indexed="10"/>
      <name val="Arial"/>
      <family val="2"/>
    </font>
    <font>
      <vertAlign val="superscript"/>
      <sz val="14"/>
      <name val="Arial"/>
      <family val="2"/>
    </font>
    <font>
      <b/>
      <vertAlign val="superscript"/>
      <sz val="14"/>
      <name val="Arial"/>
      <family val="2"/>
    </font>
    <font>
      <sz val="14"/>
      <name val="Courier"/>
      <family val="3"/>
    </font>
    <font>
      <sz val="14"/>
      <name val="Courier"/>
    </font>
    <font>
      <b/>
      <vertAlign val="superscript"/>
      <sz val="14"/>
      <color indexed="10"/>
      <name val="Arial"/>
      <family val="2"/>
    </font>
    <font>
      <sz val="11"/>
      <color theme="1"/>
      <name val="Calibri"/>
      <family val="2"/>
      <scheme val="minor"/>
    </font>
    <font>
      <sz val="11"/>
      <color rgb="FF000000"/>
      <name val="Calibri"/>
      <family val="2"/>
    </font>
    <font>
      <b/>
      <sz val="10"/>
      <name val="Arial"/>
      <family val="2"/>
    </font>
    <font>
      <sz val="11"/>
      <color indexed="8"/>
      <name val="Calibri"/>
      <family val="2"/>
    </font>
    <font>
      <sz val="10"/>
      <name val="Arial"/>
      <family val="2"/>
    </font>
    <font>
      <sz val="12"/>
      <name val="Times New Roman"/>
      <family val="1"/>
    </font>
    <font>
      <sz val="12"/>
      <name val="Arial"/>
      <family val="2"/>
    </font>
    <font>
      <i/>
      <sz val="14"/>
      <name val="Arial"/>
      <family val="2"/>
    </font>
    <font>
      <sz val="14"/>
      <color indexed="8"/>
      <name val="Arial"/>
      <family val="2"/>
    </font>
    <font>
      <b/>
      <sz val="14"/>
      <color indexed="8"/>
      <name val="Arial"/>
      <family val="2"/>
    </font>
    <font>
      <sz val="10"/>
      <name val="MS Sans Serif"/>
      <family val="2"/>
    </font>
    <font>
      <sz val="10"/>
      <color indexed="8"/>
      <name val="MS Sans Serif"/>
      <family val="2"/>
    </font>
    <font>
      <sz val="14"/>
      <color rgb="FFFF0000"/>
      <name val="Arial"/>
      <family val="2"/>
    </font>
    <font>
      <b/>
      <i/>
      <sz val="14"/>
      <name val="Arial"/>
      <family val="2"/>
    </font>
    <font>
      <sz val="14"/>
      <color theme="1"/>
      <name val="Arial"/>
      <family val="2"/>
    </font>
    <font>
      <b/>
      <u/>
      <sz val="14"/>
      <name val="Arial"/>
      <family val="2"/>
    </font>
    <font>
      <sz val="14"/>
      <color rgb="FF00B050"/>
      <name val="Arial"/>
      <family val="2"/>
    </font>
    <font>
      <sz val="10"/>
      <name val="Arial"/>
      <family val="2"/>
    </font>
    <font>
      <sz val="14"/>
      <color theme="3"/>
      <name val="Arial"/>
      <family val="2"/>
    </font>
    <font>
      <b/>
      <sz val="14"/>
      <color rgb="FFFF0000"/>
      <name val="Arial"/>
      <family val="2"/>
    </font>
    <font>
      <sz val="14"/>
      <color indexed="12"/>
      <name val="Arial"/>
      <family val="2"/>
    </font>
    <font>
      <u/>
      <sz val="10.5"/>
      <color indexed="12"/>
      <name val="Courier"/>
      <family val="3"/>
    </font>
    <font>
      <sz val="8"/>
      <name val="Calibri"/>
      <family val="2"/>
      <scheme val="minor"/>
    </font>
    <font>
      <u/>
      <sz val="14"/>
      <color theme="10"/>
      <name val="Arial"/>
      <family val="2"/>
    </font>
    <font>
      <sz val="8"/>
      <name val="Arial"/>
      <family val="2"/>
    </font>
    <font>
      <b/>
      <sz val="14"/>
      <color theme="1"/>
      <name val="Arial"/>
      <family val="2"/>
    </font>
    <font>
      <b/>
      <u/>
      <sz val="14"/>
      <color theme="10"/>
      <name val="Arial"/>
      <family val="2"/>
    </font>
    <font>
      <b/>
      <sz val="28"/>
      <color theme="1"/>
      <name val="Arial"/>
      <family val="2"/>
    </font>
    <font>
      <sz val="14"/>
      <color rgb="FF000000"/>
      <name val="Arial"/>
      <family val="2"/>
    </font>
    <font>
      <b/>
      <vertAlign val="superscript"/>
      <sz val="14"/>
      <color rgb="FFFF0000"/>
      <name val="Arial"/>
      <family val="2"/>
    </font>
    <font>
      <b/>
      <vertAlign val="superscript"/>
      <sz val="14"/>
      <color rgb="FF000000"/>
      <name val="Arial"/>
      <family val="2"/>
    </font>
    <font>
      <b/>
      <sz val="12"/>
      <name val="Arial"/>
      <family val="2"/>
    </font>
    <font>
      <sz val="12"/>
      <color rgb="FFFF0000"/>
      <name val="Arial"/>
      <family val="2"/>
    </font>
    <font>
      <sz val="12"/>
      <color theme="1"/>
      <name val="Arial"/>
      <family val="2"/>
    </font>
    <font>
      <b/>
      <sz val="12"/>
      <color theme="5" tint="-0.499984740745262"/>
      <name val="Arial"/>
      <family val="2"/>
    </font>
    <font>
      <sz val="10"/>
      <color indexed="8"/>
      <name val="Arial"/>
      <family val="2"/>
    </font>
    <font>
      <sz val="14"/>
      <color theme="1"/>
      <name val="Calibri"/>
      <family val="2"/>
      <scheme val="minor"/>
    </font>
    <font>
      <b/>
      <sz val="14"/>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s>
  <borders count="1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auto="1"/>
      </left>
      <right/>
      <top/>
      <bottom/>
      <diagonal/>
    </border>
    <border>
      <left/>
      <right style="thin">
        <color indexed="64"/>
      </right>
      <top/>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auto="1"/>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theme="1"/>
      </right>
      <top style="thin">
        <color indexed="64"/>
      </top>
      <bottom/>
      <diagonal/>
    </border>
    <border>
      <left/>
      <right style="thin">
        <color theme="1"/>
      </right>
      <top/>
      <bottom/>
      <diagonal/>
    </border>
    <border>
      <left style="thin">
        <color theme="1"/>
      </left>
      <right/>
      <top/>
      <bottom/>
      <diagonal/>
    </border>
    <border>
      <left style="thin">
        <color indexed="64"/>
      </left>
      <right style="thin">
        <color indexed="64"/>
      </right>
      <top style="thin">
        <color indexed="64"/>
      </top>
      <bottom/>
      <diagonal/>
    </border>
  </borders>
  <cellStyleXfs count="106">
    <xf numFmtId="0" fontId="0" fillId="0" borderId="0"/>
    <xf numFmtId="0" fontId="1" fillId="0" borderId="0"/>
    <xf numFmtId="0" fontId="3" fillId="0" borderId="0" applyNumberFormat="0" applyFill="0" applyBorder="0" applyAlignment="0" applyProtection="0">
      <alignment vertical="top"/>
      <protection locked="0"/>
    </xf>
    <xf numFmtId="0" fontId="8" fillId="0" borderId="0"/>
    <xf numFmtId="0" fontId="9" fillId="0" borderId="0"/>
    <xf numFmtId="0" fontId="1" fillId="0" borderId="0"/>
    <xf numFmtId="0" fontId="1" fillId="0" borderId="0"/>
    <xf numFmtId="0" fontId="9" fillId="0" borderId="0"/>
    <xf numFmtId="0" fontId="1" fillId="0" borderId="0"/>
    <xf numFmtId="0" fontId="1" fillId="0" borderId="0"/>
    <xf numFmtId="0" fontId="1" fillId="0" borderId="0"/>
    <xf numFmtId="9" fontId="11" fillId="0" borderId="0" applyFont="0" applyFill="0" applyBorder="0" applyAlignment="0" applyProtection="0"/>
    <xf numFmtId="0" fontId="1" fillId="0" borderId="0"/>
    <xf numFmtId="0" fontId="1" fillId="0" borderId="0"/>
    <xf numFmtId="0" fontId="1" fillId="0" borderId="0"/>
    <xf numFmtId="0" fontId="1" fillId="0" borderId="0"/>
    <xf numFmtId="0" fontId="11" fillId="0" borderId="0"/>
    <xf numFmtId="0" fontId="11" fillId="0" borderId="0"/>
    <xf numFmtId="0" fontId="12" fillId="0" borderId="0"/>
    <xf numFmtId="0" fontId="11" fillId="0" borderId="0"/>
    <xf numFmtId="0" fontId="11" fillId="0" borderId="0"/>
    <xf numFmtId="167" fontId="14" fillId="0" borderId="0" applyFont="0" applyFill="0" applyBorder="0" applyAlignment="0" applyProtection="0"/>
    <xf numFmtId="0" fontId="15" fillId="0" borderId="0"/>
    <xf numFmtId="0" fontId="11" fillId="0" borderId="0"/>
    <xf numFmtId="0" fontId="12" fillId="0" borderId="0"/>
    <xf numFmtId="168" fontId="15" fillId="0" borderId="0" applyFont="0" applyFill="0" applyBorder="0" applyAlignment="0" applyProtection="0"/>
    <xf numFmtId="0" fontId="11" fillId="0" borderId="0"/>
    <xf numFmtId="0" fontId="1" fillId="0" borderId="0"/>
    <xf numFmtId="0" fontId="11" fillId="0" borderId="0"/>
    <xf numFmtId="0" fontId="1" fillId="0" borderId="0"/>
    <xf numFmtId="0" fontId="1" fillId="0" borderId="0"/>
    <xf numFmtId="0" fontId="1" fillId="0" borderId="0"/>
    <xf numFmtId="0" fontId="8" fillId="0" borderId="0"/>
    <xf numFmtId="0" fontId="16" fillId="0" borderId="0"/>
    <xf numFmtId="0" fontId="16" fillId="0" borderId="0"/>
    <xf numFmtId="0" fontId="3" fillId="0" borderId="0" applyNumberFormat="0" applyFill="0" applyBorder="0" applyAlignment="0" applyProtection="0">
      <alignment vertical="top"/>
      <protection locked="0"/>
    </xf>
    <xf numFmtId="0" fontId="8" fillId="0" borderId="0"/>
    <xf numFmtId="0" fontId="17" fillId="0" borderId="0"/>
    <xf numFmtId="0" fontId="1" fillId="0" borderId="0"/>
    <xf numFmtId="0" fontId="1" fillId="0" borderId="0"/>
    <xf numFmtId="0" fontId="1" fillId="0" borderId="0"/>
    <xf numFmtId="0" fontId="1" fillId="0" borderId="0"/>
    <xf numFmtId="0" fontId="8" fillId="0" borderId="0"/>
    <xf numFmtId="168" fontId="15" fillId="0" borderId="0" applyFont="0" applyFill="0" applyBorder="0" applyAlignment="0" applyProtection="0"/>
    <xf numFmtId="173" fontId="15" fillId="0" borderId="0" applyFont="0" applyFill="0" applyBorder="0" applyAlignment="0" applyProtection="0"/>
    <xf numFmtId="0" fontId="15" fillId="0" borderId="0"/>
    <xf numFmtId="0" fontId="1" fillId="0" borderId="0"/>
    <xf numFmtId="9" fontId="8" fillId="0" borderId="0" applyFont="0" applyFill="0" applyBorder="0" applyAlignment="0" applyProtection="0"/>
    <xf numFmtId="0" fontId="1" fillId="0" borderId="0"/>
    <xf numFmtId="0" fontId="14" fillId="0" borderId="0"/>
    <xf numFmtId="0" fontId="15" fillId="0" borderId="0"/>
    <xf numFmtId="0" fontId="21" fillId="0" borderId="0"/>
    <xf numFmtId="0" fontId="15" fillId="0" borderId="0"/>
    <xf numFmtId="0" fontId="15" fillId="0" borderId="0"/>
    <xf numFmtId="0" fontId="14" fillId="0" borderId="0"/>
    <xf numFmtId="0" fontId="15" fillId="0" borderId="0"/>
    <xf numFmtId="0" fontId="15" fillId="0" borderId="0"/>
    <xf numFmtId="0" fontId="8" fillId="0" borderId="0"/>
    <xf numFmtId="0" fontId="22" fillId="0" borderId="0"/>
    <xf numFmtId="0" fontId="1" fillId="0" borderId="0"/>
    <xf numFmtId="0" fontId="1" fillId="0" borderId="0"/>
    <xf numFmtId="0" fontId="1" fillId="0" borderId="0"/>
    <xf numFmtId="0" fontId="1" fillId="0" borderId="0"/>
    <xf numFmtId="0" fontId="1" fillId="0" borderId="0"/>
    <xf numFmtId="0" fontId="16" fillId="0" borderId="0"/>
    <xf numFmtId="0" fontId="1" fillId="0" borderId="0"/>
    <xf numFmtId="174" fontId="15" fillId="0" borderId="0" applyFont="0" applyFill="0" applyBorder="0" applyAlignment="0" applyProtection="0"/>
    <xf numFmtId="0" fontId="1" fillId="0" borderId="0"/>
    <xf numFmtId="0" fontId="9" fillId="0" borderId="0"/>
    <xf numFmtId="0" fontId="15"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168" fontId="28" fillId="0" borderId="0" applyFont="0" applyFill="0" applyBorder="0" applyAlignment="0" applyProtection="0"/>
    <xf numFmtId="0" fontId="1" fillId="0" borderId="0"/>
    <xf numFmtId="174" fontId="28" fillId="0" borderId="0" applyFont="0" applyFill="0" applyBorder="0" applyAlignment="0" applyProtection="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4" fillId="0" borderId="0"/>
    <xf numFmtId="9" fontId="11" fillId="0" borderId="0" applyFont="0" applyFill="0" applyBorder="0" applyAlignment="0" applyProtection="0"/>
    <xf numFmtId="0" fontId="8" fillId="0" borderId="0"/>
    <xf numFmtId="0" fontId="9" fillId="0" borderId="0"/>
    <xf numFmtId="0" fontId="1" fillId="0" borderId="0"/>
    <xf numFmtId="0" fontId="1" fillId="0" borderId="0"/>
    <xf numFmtId="0" fontId="8" fillId="0" borderId="0"/>
    <xf numFmtId="9" fontId="15" fillId="0" borderId="0" applyFont="0" applyFill="0" applyBorder="0" applyAlignment="0" applyProtection="0"/>
    <xf numFmtId="0" fontId="1" fillId="0" borderId="0"/>
    <xf numFmtId="0" fontId="1" fillId="0" borderId="0"/>
    <xf numFmtId="0" fontId="1" fillId="0" borderId="0"/>
    <xf numFmtId="0" fontId="1" fillId="0" borderId="0"/>
    <xf numFmtId="0" fontId="32" fillId="0" borderId="0" applyNumberFormat="0" applyFill="0" applyBorder="0" applyAlignment="0" applyProtection="0">
      <alignment vertical="top"/>
      <protection locked="0"/>
    </xf>
    <xf numFmtId="41" fontId="11" fillId="0" borderId="0" applyFont="0" applyFill="0" applyBorder="0" applyAlignment="0" applyProtection="0"/>
    <xf numFmtId="0" fontId="11" fillId="0" borderId="0"/>
  </cellStyleXfs>
  <cellXfs count="2583">
    <xf numFmtId="0" fontId="0" fillId="0" borderId="0" xfId="0"/>
    <xf numFmtId="0" fontId="1" fillId="0" borderId="4" xfId="9" applyBorder="1"/>
    <xf numFmtId="0" fontId="1" fillId="2" borderId="0" xfId="12" applyFill="1"/>
    <xf numFmtId="0" fontId="1" fillId="2" borderId="4" xfId="13" applyFill="1" applyBorder="1"/>
    <xf numFmtId="0" fontId="1" fillId="2" borderId="0" xfId="15" applyFill="1"/>
    <xf numFmtId="0" fontId="5" fillId="2" borderId="0" xfId="15" applyFont="1" applyFill="1"/>
    <xf numFmtId="0" fontId="1" fillId="2" borderId="0" xfId="7" applyFont="1" applyFill="1"/>
    <xf numFmtId="0" fontId="1" fillId="2" borderId="8" xfId="7" applyFont="1" applyFill="1" applyBorder="1"/>
    <xf numFmtId="0" fontId="1" fillId="2" borderId="7" xfId="7" applyFont="1" applyFill="1" applyBorder="1"/>
    <xf numFmtId="0" fontId="1" fillId="2" borderId="4" xfId="37" applyFont="1" applyFill="1" applyBorder="1" applyAlignment="1">
      <alignment horizontal="left" vertical="center" wrapText="1"/>
    </xf>
    <xf numFmtId="0" fontId="2" fillId="2" borderId="4" xfId="37" applyFont="1" applyFill="1" applyBorder="1" applyAlignment="1">
      <alignment horizontal="left" vertical="center" wrapText="1"/>
    </xf>
    <xf numFmtId="170" fontId="1" fillId="2" borderId="0" xfId="47" applyNumberFormat="1" applyFont="1" applyFill="1" applyBorder="1"/>
    <xf numFmtId="0" fontId="1" fillId="3" borderId="4" xfId="37" applyFont="1" applyFill="1" applyBorder="1" applyAlignment="1">
      <alignment horizontal="left" vertical="center" wrapText="1"/>
    </xf>
    <xf numFmtId="0" fontId="2" fillId="3" borderId="1" xfId="37" applyFont="1" applyFill="1" applyBorder="1" applyAlignment="1">
      <alignment vertical="center" wrapText="1"/>
    </xf>
    <xf numFmtId="0" fontId="1" fillId="2" borderId="0" xfId="13" applyFill="1"/>
    <xf numFmtId="0" fontId="2" fillId="2" borderId="0" xfId="13" applyFont="1" applyFill="1"/>
    <xf numFmtId="0" fontId="1" fillId="2" borderId="0" xfId="72" applyFill="1"/>
    <xf numFmtId="0" fontId="1" fillId="2" borderId="0" xfId="14" applyFill="1"/>
    <xf numFmtId="0" fontId="1" fillId="2" borderId="0" xfId="14" applyFill="1" applyAlignment="1">
      <alignment horizontal="right"/>
    </xf>
    <xf numFmtId="0" fontId="1" fillId="2" borderId="4" xfId="14" applyFill="1" applyBorder="1"/>
    <xf numFmtId="164" fontId="1" fillId="2" borderId="5" xfId="14" applyNumberFormat="1" applyFill="1" applyBorder="1" applyAlignment="1">
      <alignment horizontal="right"/>
    </xf>
    <xf numFmtId="0" fontId="1" fillId="2" borderId="5" xfId="14" applyFill="1" applyBorder="1"/>
    <xf numFmtId="0" fontId="2" fillId="2" borderId="0" xfId="14" applyFont="1" applyFill="1"/>
    <xf numFmtId="0" fontId="2" fillId="2" borderId="2" xfId="14" applyFont="1" applyFill="1" applyBorder="1" applyProtection="1">
      <protection locked="0"/>
    </xf>
    <xf numFmtId="0" fontId="1" fillId="0" borderId="0" xfId="83"/>
    <xf numFmtId="0" fontId="23" fillId="0" borderId="0" xfId="83" applyFont="1"/>
    <xf numFmtId="164" fontId="1" fillId="0" borderId="0" xfId="83" applyNumberFormat="1"/>
    <xf numFmtId="164" fontId="1" fillId="0" borderId="7" xfId="83" applyNumberFormat="1" applyBorder="1"/>
    <xf numFmtId="0" fontId="1" fillId="0" borderId="6" xfId="84" applyBorder="1"/>
    <xf numFmtId="0" fontId="2" fillId="0" borderId="0" xfId="83" applyFont="1"/>
    <xf numFmtId="164" fontId="2" fillId="3" borderId="5" xfId="85" applyNumberFormat="1" applyFont="1" applyFill="1" applyBorder="1" applyAlignment="1">
      <alignment horizontal="right"/>
    </xf>
    <xf numFmtId="164" fontId="2" fillId="3" borderId="0" xfId="85" applyNumberFormat="1" applyFont="1" applyFill="1" applyAlignment="1">
      <alignment horizontal="right"/>
    </xf>
    <xf numFmtId="0" fontId="2" fillId="3" borderId="4" xfId="85" applyFont="1" applyFill="1" applyBorder="1"/>
    <xf numFmtId="164" fontId="1" fillId="3" borderId="5" xfId="85" applyNumberFormat="1" applyFill="1" applyBorder="1" applyAlignment="1">
      <alignment horizontal="right"/>
    </xf>
    <xf numFmtId="164" fontId="1" fillId="3" borderId="0" xfId="85" applyNumberFormat="1" applyFill="1" applyAlignment="1">
      <alignment horizontal="right"/>
    </xf>
    <xf numFmtId="0" fontId="1" fillId="3" borderId="4" xfId="85" applyFill="1" applyBorder="1"/>
    <xf numFmtId="164" fontId="1" fillId="0" borderId="5" xfId="83" applyNumberFormat="1" applyBorder="1" applyAlignment="1">
      <alignment horizontal="right"/>
    </xf>
    <xf numFmtId="164" fontId="1" fillId="0" borderId="0" xfId="83" applyNumberFormat="1" applyAlignment="1">
      <alignment horizontal="right"/>
    </xf>
    <xf numFmtId="0" fontId="1" fillId="0" borderId="5" xfId="83" applyBorder="1"/>
    <xf numFmtId="164" fontId="2" fillId="0" borderId="5" xfId="83" applyNumberFormat="1" applyFont="1" applyBorder="1" applyAlignment="1">
      <alignment horizontal="right"/>
    </xf>
    <xf numFmtId="164" fontId="2" fillId="0" borderId="0" xfId="83" applyNumberFormat="1" applyFont="1" applyAlignment="1">
      <alignment horizontal="right"/>
    </xf>
    <xf numFmtId="166" fontId="1" fillId="0" borderId="0" xfId="83" applyNumberFormat="1"/>
    <xf numFmtId="1" fontId="2" fillId="0" borderId="3" xfId="83" applyNumberFormat="1" applyFont="1" applyBorder="1"/>
    <xf numFmtId="1" fontId="2" fillId="0" borderId="2" xfId="83" applyNumberFormat="1" applyFont="1" applyBorder="1"/>
    <xf numFmtId="0" fontId="5" fillId="0" borderId="0" xfId="83" applyFont="1"/>
    <xf numFmtId="0" fontId="1" fillId="0" borderId="0" xfId="87"/>
    <xf numFmtId="164" fontId="1" fillId="0" borderId="0" xfId="87" applyNumberFormat="1"/>
    <xf numFmtId="0" fontId="1" fillId="0" borderId="8" xfId="87" applyBorder="1"/>
    <xf numFmtId="0" fontId="1" fillId="0" borderId="7" xfId="87" applyBorder="1"/>
    <xf numFmtId="0" fontId="1" fillId="0" borderId="5" xfId="87" applyBorder="1"/>
    <xf numFmtId="164" fontId="1" fillId="0" borderId="5" xfId="87" applyNumberFormat="1" applyBorder="1"/>
    <xf numFmtId="0" fontId="2" fillId="0" borderId="0" xfId="87" applyFont="1"/>
    <xf numFmtId="164" fontId="2" fillId="0" borderId="5" xfId="87" applyNumberFormat="1" applyFont="1" applyBorder="1" applyAlignment="1">
      <alignment horizontal="right"/>
    </xf>
    <xf numFmtId="164" fontId="2" fillId="0" borderId="0" xfId="87" applyNumberFormat="1" applyFont="1" applyAlignment="1">
      <alignment horizontal="right"/>
    </xf>
    <xf numFmtId="164" fontId="1" fillId="0" borderId="5" xfId="87" applyNumberFormat="1" applyBorder="1" applyAlignment="1">
      <alignment horizontal="right"/>
    </xf>
    <xf numFmtId="164" fontId="1" fillId="0" borderId="0" xfId="87" applyNumberFormat="1" applyAlignment="1">
      <alignment horizontal="right"/>
    </xf>
    <xf numFmtId="1" fontId="2" fillId="0" borderId="0" xfId="87" applyNumberFormat="1" applyFont="1"/>
    <xf numFmtId="1" fontId="2" fillId="0" borderId="3" xfId="87" applyNumberFormat="1" applyFont="1" applyBorder="1"/>
    <xf numFmtId="1" fontId="2" fillId="0" borderId="2" xfId="87" applyNumberFormat="1" applyFont="1" applyBorder="1"/>
    <xf numFmtId="0" fontId="5" fillId="0" borderId="0" xfId="87" applyFont="1"/>
    <xf numFmtId="0" fontId="1" fillId="0" borderId="4" xfId="88" applyBorder="1"/>
    <xf numFmtId="0" fontId="2" fillId="0" borderId="4" xfId="88" applyFont="1" applyBorder="1"/>
    <xf numFmtId="0" fontId="1" fillId="0" borderId="0" xfId="89"/>
    <xf numFmtId="164" fontId="1" fillId="0" borderId="0" xfId="89" applyNumberFormat="1"/>
    <xf numFmtId="0" fontId="1" fillId="0" borderId="5" xfId="89" applyBorder="1"/>
    <xf numFmtId="0" fontId="1" fillId="2" borderId="0" xfId="86" applyFill="1"/>
    <xf numFmtId="164" fontId="2" fillId="2" borderId="0" xfId="86" applyNumberFormat="1" applyFont="1" applyFill="1"/>
    <xf numFmtId="164" fontId="1" fillId="2" borderId="8" xfId="86" applyNumberFormat="1" applyFill="1" applyBorder="1"/>
    <xf numFmtId="164" fontId="1" fillId="2" borderId="7" xfId="86" applyNumberFormat="1" applyFill="1" applyBorder="1"/>
    <xf numFmtId="0" fontId="1" fillId="2" borderId="6" xfId="85" applyFill="1" applyBorder="1"/>
    <xf numFmtId="164" fontId="1" fillId="2" borderId="5" xfId="86" applyNumberFormat="1" applyFill="1" applyBorder="1"/>
    <xf numFmtId="164" fontId="1" fillId="2" borderId="0" xfId="86" applyNumberFormat="1" applyFill="1"/>
    <xf numFmtId="49" fontId="1" fillId="2" borderId="4" xfId="85" applyNumberFormat="1" applyFill="1" applyBorder="1"/>
    <xf numFmtId="0" fontId="1" fillId="2" borderId="4" xfId="86" applyFill="1" applyBorder="1"/>
    <xf numFmtId="0" fontId="2" fillId="2" borderId="0" xfId="86" applyFont="1" applyFill="1"/>
    <xf numFmtId="164" fontId="2" fillId="2" borderId="5" xfId="86" applyNumberFormat="1" applyFont="1" applyFill="1" applyBorder="1"/>
    <xf numFmtId="0" fontId="2" fillId="2" borderId="4" xfId="86" applyFont="1" applyFill="1" applyBorder="1"/>
    <xf numFmtId="164" fontId="2" fillId="2" borderId="5" xfId="86" applyNumberFormat="1" applyFont="1" applyFill="1" applyBorder="1" applyAlignment="1" applyProtection="1">
      <alignment horizontal="right"/>
      <protection locked="0"/>
    </xf>
    <xf numFmtId="164" fontId="2" fillId="2" borderId="0" xfId="86" applyNumberFormat="1" applyFont="1" applyFill="1" applyAlignment="1" applyProtection="1">
      <alignment horizontal="right"/>
      <protection locked="0"/>
    </xf>
    <xf numFmtId="0" fontId="1" fillId="2" borderId="5" xfId="86" applyFill="1" applyBorder="1"/>
    <xf numFmtId="0" fontId="2" fillId="2" borderId="3" xfId="86" applyFont="1" applyFill="1" applyBorder="1"/>
    <xf numFmtId="0" fontId="2" fillId="2" borderId="2" xfId="86" applyFont="1" applyFill="1" applyBorder="1"/>
    <xf numFmtId="0" fontId="2" fillId="2" borderId="1" xfId="86" applyFont="1" applyFill="1" applyBorder="1"/>
    <xf numFmtId="0" fontId="5" fillId="2" borderId="0" xfId="86" applyFont="1" applyFill="1"/>
    <xf numFmtId="0" fontId="1" fillId="3" borderId="0" xfId="86" applyFill="1"/>
    <xf numFmtId="164" fontId="1" fillId="3" borderId="5" xfId="86" applyNumberFormat="1" applyFill="1" applyBorder="1"/>
    <xf numFmtId="164" fontId="1" fillId="3" borderId="0" xfId="86" applyNumberFormat="1" applyFill="1"/>
    <xf numFmtId="0" fontId="1" fillId="3" borderId="4" xfId="86" applyFill="1" applyBorder="1"/>
    <xf numFmtId="0" fontId="2" fillId="3" borderId="3" xfId="86" applyFont="1" applyFill="1" applyBorder="1"/>
    <xf numFmtId="0" fontId="2" fillId="3" borderId="2" xfId="86" applyFont="1" applyFill="1" applyBorder="1"/>
    <xf numFmtId="0" fontId="2" fillId="3" borderId="1" xfId="86" applyFont="1" applyFill="1" applyBorder="1"/>
    <xf numFmtId="0" fontId="1" fillId="2" borderId="0" xfId="84" applyFill="1"/>
    <xf numFmtId="164" fontId="1" fillId="2" borderId="0" xfId="84" applyNumberFormat="1" applyFill="1"/>
    <xf numFmtId="164" fontId="1" fillId="2" borderId="8" xfId="84" applyNumberFormat="1" applyFill="1" applyBorder="1"/>
    <xf numFmtId="164" fontId="1" fillId="2" borderId="7" xfId="84" applyNumberFormat="1" applyFill="1" applyBorder="1"/>
    <xf numFmtId="0" fontId="1" fillId="2" borderId="6" xfId="84" applyFill="1" applyBorder="1"/>
    <xf numFmtId="0" fontId="2" fillId="2" borderId="0" xfId="84" applyFont="1" applyFill="1"/>
    <xf numFmtId="0" fontId="1" fillId="2" borderId="5" xfId="84" applyFill="1" applyBorder="1"/>
    <xf numFmtId="0" fontId="2" fillId="2" borderId="3" xfId="84" applyFont="1" applyFill="1" applyBorder="1"/>
    <xf numFmtId="0" fontId="2" fillId="2" borderId="2" xfId="84" applyFont="1" applyFill="1" applyBorder="1"/>
    <xf numFmtId="0" fontId="5" fillId="2" borderId="0" xfId="84" applyFont="1" applyFill="1"/>
    <xf numFmtId="164" fontId="2" fillId="3" borderId="0" xfId="84" applyNumberFormat="1" applyFont="1" applyFill="1"/>
    <xf numFmtId="0" fontId="1" fillId="3" borderId="0" xfId="84" applyFill="1"/>
    <xf numFmtId="164" fontId="1" fillId="3" borderId="0" xfId="84" applyNumberFormat="1" applyFill="1"/>
    <xf numFmtId="0" fontId="2" fillId="3" borderId="3" xfId="84" applyFont="1" applyFill="1" applyBorder="1"/>
    <xf numFmtId="0" fontId="2" fillId="3" borderId="2" xfId="84" applyFont="1" applyFill="1" applyBorder="1"/>
    <xf numFmtId="0" fontId="4" fillId="3" borderId="0" xfId="84" applyFont="1" applyFill="1"/>
    <xf numFmtId="0" fontId="1" fillId="2" borderId="0" xfId="95" applyFill="1"/>
    <xf numFmtId="164" fontId="1" fillId="2" borderId="0" xfId="95" applyNumberFormat="1" applyFill="1"/>
    <xf numFmtId="164" fontId="1" fillId="2" borderId="7" xfId="95" applyNumberFormat="1" applyFill="1" applyBorder="1"/>
    <xf numFmtId="0" fontId="5" fillId="2" borderId="0" xfId="95" applyFont="1" applyFill="1"/>
    <xf numFmtId="0" fontId="2" fillId="2" borderId="0" xfId="95" applyFont="1" applyFill="1"/>
    <xf numFmtId="0" fontId="1" fillId="2" borderId="5" xfId="95" applyFill="1" applyBorder="1"/>
    <xf numFmtId="0" fontId="2" fillId="2" borderId="3" xfId="95" applyFont="1" applyFill="1" applyBorder="1"/>
    <xf numFmtId="0" fontId="2" fillId="2" borderId="2" xfId="95" applyFont="1" applyFill="1" applyBorder="1"/>
    <xf numFmtId="0" fontId="1" fillId="2" borderId="6" xfId="96" applyFill="1" applyBorder="1" applyAlignment="1">
      <alignment horizontal="left"/>
    </xf>
    <xf numFmtId="164" fontId="1" fillId="2" borderId="5" xfId="96" applyNumberFormat="1" applyFill="1" applyBorder="1" applyAlignment="1">
      <alignment horizontal="right"/>
    </xf>
    <xf numFmtId="164" fontId="1" fillId="2" borderId="0" xfId="96" applyNumberFormat="1" applyFill="1" applyAlignment="1">
      <alignment horizontal="right"/>
    </xf>
    <xf numFmtId="0" fontId="1" fillId="2" borderId="0" xfId="96" applyFill="1"/>
    <xf numFmtId="0" fontId="1" fillId="2" borderId="4" xfId="96" applyFill="1" applyBorder="1" applyAlignment="1">
      <alignment horizontal="left"/>
    </xf>
    <xf numFmtId="164" fontId="2" fillId="2" borderId="5" xfId="96" applyNumberFormat="1" applyFont="1" applyFill="1" applyBorder="1" applyAlignment="1">
      <alignment horizontal="right"/>
    </xf>
    <xf numFmtId="164" fontId="2" fillId="2" borderId="0" xfId="96" applyNumberFormat="1" applyFont="1" applyFill="1" applyAlignment="1">
      <alignment horizontal="right"/>
    </xf>
    <xf numFmtId="0" fontId="2" fillId="2" borderId="0" xfId="96" applyFont="1" applyFill="1"/>
    <xf numFmtId="0" fontId="2" fillId="2" borderId="4" xfId="96" applyFont="1" applyFill="1" applyBorder="1" applyAlignment="1">
      <alignment horizontal="left"/>
    </xf>
    <xf numFmtId="164" fontId="1" fillId="2" borderId="0" xfId="96" applyNumberFormat="1" applyFill="1" applyAlignment="1" applyProtection="1">
      <alignment horizontal="right"/>
      <protection locked="0"/>
    </xf>
    <xf numFmtId="0" fontId="1" fillId="2" borderId="4" xfId="96" applyFill="1" applyBorder="1"/>
    <xf numFmtId="164" fontId="1" fillId="2" borderId="4" xfId="96" applyNumberFormat="1" applyFill="1" applyBorder="1" applyAlignment="1" applyProtection="1">
      <alignment horizontal="left"/>
      <protection locked="0"/>
    </xf>
    <xf numFmtId="0" fontId="2" fillId="2" borderId="5" xfId="96" applyFont="1" applyFill="1" applyBorder="1"/>
    <xf numFmtId="0" fontId="2" fillId="2" borderId="4" xfId="96" applyFont="1" applyFill="1" applyBorder="1"/>
    <xf numFmtId="0" fontId="2" fillId="2" borderId="3" xfId="96" applyFont="1" applyFill="1" applyBorder="1"/>
    <xf numFmtId="0" fontId="2" fillId="2" borderId="2" xfId="96" applyFont="1" applyFill="1" applyBorder="1"/>
    <xf numFmtId="0" fontId="1" fillId="2" borderId="7" xfId="97" applyFont="1" applyFill="1" applyBorder="1" applyAlignment="1">
      <alignment horizontal="left"/>
    </xf>
    <xf numFmtId="164" fontId="2" fillId="2" borderId="5" xfId="96" applyNumberFormat="1" applyFont="1" applyFill="1" applyBorder="1" applyAlignment="1" applyProtection="1">
      <alignment horizontal="right"/>
      <protection locked="0"/>
    </xf>
    <xf numFmtId="164" fontId="2" fillId="2" borderId="0" xfId="96" applyNumberFormat="1" applyFont="1" applyFill="1" applyAlignment="1" applyProtection="1">
      <alignment horizontal="right"/>
      <protection locked="0"/>
    </xf>
    <xf numFmtId="164" fontId="1" fillId="2" borderId="0" xfId="96" applyNumberFormat="1" applyFill="1"/>
    <xf numFmtId="0" fontId="1" fillId="2" borderId="0" xfId="97" applyFont="1" applyFill="1"/>
    <xf numFmtId="0" fontId="1" fillId="2" borderId="0" xfId="85" applyFill="1"/>
    <xf numFmtId="0" fontId="1" fillId="3" borderId="0" xfId="85" applyFill="1"/>
    <xf numFmtId="0" fontId="5" fillId="0" borderId="0" xfId="67" applyFont="1" applyAlignment="1">
      <alignment horizontal="center" vertical="center"/>
    </xf>
    <xf numFmtId="0" fontId="2" fillId="0" borderId="0" xfId="67" applyFont="1" applyAlignment="1">
      <alignment horizontal="center" vertical="center"/>
    </xf>
    <xf numFmtId="0" fontId="2" fillId="2" borderId="3" xfId="14" applyFont="1" applyFill="1" applyBorder="1" applyProtection="1">
      <protection locked="0"/>
    </xf>
    <xf numFmtId="166" fontId="1" fillId="2" borderId="0" xfId="86" applyNumberFormat="1" applyFill="1"/>
    <xf numFmtId="166" fontId="2" fillId="2" borderId="0" xfId="86" applyNumberFormat="1" applyFont="1" applyFill="1"/>
    <xf numFmtId="166" fontId="1" fillId="2" borderId="0" xfId="84" applyNumberFormat="1" applyFill="1"/>
    <xf numFmtId="166" fontId="2" fillId="2" borderId="0" xfId="84" applyNumberFormat="1" applyFont="1" applyFill="1"/>
    <xf numFmtId="0" fontId="1" fillId="2" borderId="0" xfId="3" applyFont="1" applyFill="1" applyAlignment="1">
      <alignment vertical="center"/>
    </xf>
    <xf numFmtId="0" fontId="1" fillId="2" borderId="0" xfId="4" applyFont="1" applyFill="1" applyAlignment="1">
      <alignment vertical="center"/>
    </xf>
    <xf numFmtId="0" fontId="1" fillId="0" borderId="0" xfId="1" applyAlignment="1">
      <alignment vertical="center"/>
    </xf>
    <xf numFmtId="0" fontId="5" fillId="0" borderId="0" xfId="1" applyFont="1" applyAlignment="1">
      <alignment vertical="center"/>
    </xf>
    <xf numFmtId="0" fontId="2" fillId="0" borderId="0" xfId="1" applyFont="1" applyAlignment="1">
      <alignment horizontal="right" vertical="center"/>
    </xf>
    <xf numFmtId="0" fontId="2" fillId="0" borderId="1" xfId="1" applyFont="1" applyBorder="1" applyAlignment="1">
      <alignment vertical="center"/>
    </xf>
    <xf numFmtId="0" fontId="2" fillId="0" borderId="0" xfId="1" applyFont="1" applyAlignment="1">
      <alignment vertical="center"/>
    </xf>
    <xf numFmtId="0" fontId="1" fillId="0" borderId="4" xfId="1" applyBorder="1" applyAlignment="1">
      <alignment vertical="center"/>
    </xf>
    <xf numFmtId="0" fontId="1" fillId="0" borderId="0" xfId="1" applyAlignment="1">
      <alignment horizontal="right" vertical="center"/>
    </xf>
    <xf numFmtId="0" fontId="1" fillId="0" borderId="5" xfId="1" applyBorder="1" applyAlignment="1">
      <alignment horizontal="right" vertical="center"/>
    </xf>
    <xf numFmtId="0" fontId="2" fillId="0" borderId="4" xfId="1" applyFont="1" applyBorder="1" applyAlignment="1">
      <alignment vertical="center"/>
    </xf>
    <xf numFmtId="3" fontId="1" fillId="0" borderId="0" xfId="1" applyNumberFormat="1" applyAlignment="1">
      <alignment vertical="center"/>
    </xf>
    <xf numFmtId="3" fontId="1" fillId="0" borderId="0" xfId="1" applyNumberFormat="1" applyAlignment="1">
      <alignment horizontal="right" vertical="center"/>
    </xf>
    <xf numFmtId="3" fontId="1" fillId="0" borderId="5" xfId="1" applyNumberFormat="1" applyBorder="1" applyAlignment="1">
      <alignment horizontal="right" vertical="center"/>
    </xf>
    <xf numFmtId="164" fontId="1" fillId="0" borderId="0" xfId="1" applyNumberFormat="1" applyAlignment="1">
      <alignment horizontal="right" vertical="center"/>
    </xf>
    <xf numFmtId="164" fontId="1" fillId="0" borderId="5" xfId="1" applyNumberFormat="1" applyBorder="1" applyAlignment="1">
      <alignment horizontal="right" vertical="center"/>
    </xf>
    <xf numFmtId="164" fontId="2" fillId="0" borderId="0" xfId="1" applyNumberFormat="1" applyFont="1" applyAlignment="1">
      <alignment vertical="center"/>
    </xf>
    <xf numFmtId="164" fontId="2" fillId="0" borderId="0" xfId="1" applyNumberFormat="1" applyFont="1" applyAlignment="1">
      <alignment horizontal="right" vertical="center"/>
    </xf>
    <xf numFmtId="3" fontId="2" fillId="0" borderId="0" xfId="1" applyNumberFormat="1" applyFont="1" applyAlignment="1">
      <alignment horizontal="right" vertical="center"/>
    </xf>
    <xf numFmtId="3" fontId="1" fillId="0" borderId="5" xfId="1" applyNumberFormat="1" applyBorder="1" applyAlignment="1">
      <alignment vertical="center"/>
    </xf>
    <xf numFmtId="0" fontId="1" fillId="0" borderId="6" xfId="1" applyBorder="1" applyAlignment="1">
      <alignment vertical="center"/>
    </xf>
    <xf numFmtId="164" fontId="1" fillId="0" borderId="7" xfId="1" applyNumberFormat="1" applyBorder="1" applyAlignment="1">
      <alignment vertical="center"/>
    </xf>
    <xf numFmtId="3" fontId="1" fillId="0" borderId="7" xfId="1" applyNumberFormat="1" applyBorder="1" applyAlignment="1">
      <alignment horizontal="right" vertical="center"/>
    </xf>
    <xf numFmtId="164" fontId="1" fillId="0" borderId="8" xfId="1" applyNumberFormat="1" applyBorder="1" applyAlignment="1">
      <alignment vertical="center"/>
    </xf>
    <xf numFmtId="0" fontId="1" fillId="0" borderId="4" xfId="1" applyBorder="1" applyAlignment="1">
      <alignment horizontal="left" vertical="center" wrapText="1"/>
    </xf>
    <xf numFmtId="0" fontId="1" fillId="0" borderId="0" xfId="1" applyAlignment="1">
      <alignment horizontal="left" vertical="center" wrapText="1"/>
    </xf>
    <xf numFmtId="0" fontId="1" fillId="0" borderId="5" xfId="1" applyBorder="1" applyAlignment="1">
      <alignment horizontal="left" vertical="center" wrapText="1"/>
    </xf>
    <xf numFmtId="0" fontId="2" fillId="0" borderId="2" xfId="1" applyFont="1" applyBorder="1" applyAlignment="1">
      <alignment horizontal="right" vertical="center"/>
    </xf>
    <xf numFmtId="0" fontId="2" fillId="0" borderId="3" xfId="1" applyFont="1" applyBorder="1" applyAlignment="1">
      <alignment horizontal="right" vertical="center"/>
    </xf>
    <xf numFmtId="0" fontId="1" fillId="0" borderId="5" xfId="1" applyBorder="1" applyAlignment="1">
      <alignment vertical="center"/>
    </xf>
    <xf numFmtId="0" fontId="1" fillId="0" borderId="8" xfId="1" applyBorder="1" applyAlignment="1">
      <alignment vertical="center"/>
    </xf>
    <xf numFmtId="0" fontId="1" fillId="0" borderId="0" xfId="1" applyAlignment="1">
      <alignment horizontal="left" vertical="center"/>
    </xf>
    <xf numFmtId="0" fontId="1" fillId="0" borderId="0" xfId="27" applyAlignment="1">
      <alignment vertical="center"/>
    </xf>
    <xf numFmtId="0" fontId="5" fillId="0" borderId="0" xfId="27" applyFont="1" applyAlignment="1">
      <alignment vertical="center"/>
    </xf>
    <xf numFmtId="164" fontId="2" fillId="0" borderId="1" xfId="29" applyNumberFormat="1" applyFont="1" applyBorder="1" applyAlignment="1">
      <alignment vertical="center"/>
    </xf>
    <xf numFmtId="0" fontId="2" fillId="0" borderId="2" xfId="27" applyFont="1" applyBorder="1" applyAlignment="1" applyProtection="1">
      <alignment horizontal="right" vertical="center"/>
      <protection locked="0"/>
    </xf>
    <xf numFmtId="0" fontId="2" fillId="0" borderId="3" xfId="27" applyFont="1" applyBorder="1" applyAlignment="1" applyProtection="1">
      <alignment horizontal="right" vertical="center"/>
      <protection locked="0"/>
    </xf>
    <xf numFmtId="0" fontId="1" fillId="0" borderId="4" xfId="27" applyBorder="1" applyAlignment="1">
      <alignment vertical="center"/>
    </xf>
    <xf numFmtId="0" fontId="1" fillId="0" borderId="5" xfId="27" applyBorder="1" applyAlignment="1">
      <alignment vertical="center"/>
    </xf>
    <xf numFmtId="0" fontId="2" fillId="0" borderId="4" xfId="27" applyFont="1" applyBorder="1" applyAlignment="1">
      <alignment vertical="center"/>
    </xf>
    <xf numFmtId="164" fontId="2" fillId="0" borderId="0" xfId="27" applyNumberFormat="1" applyFont="1" applyAlignment="1">
      <alignment vertical="center"/>
    </xf>
    <xf numFmtId="164" fontId="2" fillId="0" borderId="5" xfId="27" applyNumberFormat="1" applyFont="1" applyBorder="1" applyAlignment="1">
      <alignment vertical="center"/>
    </xf>
    <xf numFmtId="164" fontId="1" fillId="0" borderId="0" xfId="27" applyNumberFormat="1" applyAlignment="1" applyProtection="1">
      <alignment horizontal="right" vertical="center"/>
      <protection locked="0"/>
    </xf>
    <xf numFmtId="164" fontId="1" fillId="0" borderId="5" xfId="27" applyNumberFormat="1" applyBorder="1" applyAlignment="1" applyProtection="1">
      <alignment horizontal="right" vertical="center"/>
      <protection locked="0"/>
    </xf>
    <xf numFmtId="164" fontId="1" fillId="0" borderId="0" xfId="27" applyNumberFormat="1" applyAlignment="1">
      <alignment horizontal="right" vertical="center"/>
    </xf>
    <xf numFmtId="164" fontId="1" fillId="0" borderId="5" xfId="27" applyNumberFormat="1" applyBorder="1" applyAlignment="1">
      <alignment horizontal="right" vertical="center"/>
    </xf>
    <xf numFmtId="164" fontId="1" fillId="0" borderId="0" xfId="27" applyNumberFormat="1" applyAlignment="1">
      <alignment vertical="center"/>
    </xf>
    <xf numFmtId="164" fontId="2" fillId="0" borderId="0" xfId="27" applyNumberFormat="1" applyFont="1" applyAlignment="1">
      <alignment horizontal="right" vertical="center"/>
    </xf>
    <xf numFmtId="164" fontId="2" fillId="0" borderId="5" xfId="27" applyNumberFormat="1" applyFont="1" applyBorder="1" applyAlignment="1">
      <alignment horizontal="right" vertical="center"/>
    </xf>
    <xf numFmtId="164" fontId="1" fillId="0" borderId="4" xfId="27" applyNumberFormat="1" applyBorder="1" applyAlignment="1" applyProtection="1">
      <alignment horizontal="left" vertical="center"/>
      <protection locked="0"/>
    </xf>
    <xf numFmtId="0" fontId="1" fillId="0" borderId="4" xfId="27" applyBorder="1" applyAlignment="1" applyProtection="1">
      <alignment horizontal="left" vertical="center"/>
      <protection locked="0"/>
    </xf>
    <xf numFmtId="166" fontId="1" fillId="0" borderId="0" xfId="27" applyNumberFormat="1" applyAlignment="1">
      <alignment horizontal="right" vertical="center"/>
    </xf>
    <xf numFmtId="0" fontId="2" fillId="0" borderId="0" xfId="27" applyFont="1" applyAlignment="1" applyProtection="1">
      <alignment horizontal="right" vertical="center"/>
      <protection locked="0"/>
    </xf>
    <xf numFmtId="0" fontId="2" fillId="0" borderId="5" xfId="27" applyFont="1" applyBorder="1" applyAlignment="1">
      <alignment horizontal="right" vertical="center"/>
    </xf>
    <xf numFmtId="164" fontId="2" fillId="0" borderId="4" xfId="29" applyNumberFormat="1" applyFont="1" applyBorder="1" applyAlignment="1">
      <alignment vertical="center"/>
    </xf>
    <xf numFmtId="0" fontId="1" fillId="0" borderId="0" xfId="27" applyAlignment="1">
      <alignment horizontal="left" vertical="center"/>
    </xf>
    <xf numFmtId="0" fontId="1" fillId="0" borderId="4" xfId="28" applyFont="1" applyBorder="1" applyAlignment="1">
      <alignment horizontal="justify" vertical="center" wrapText="1"/>
    </xf>
    <xf numFmtId="0" fontId="1" fillId="0" borderId="6" xfId="27" applyBorder="1" applyAlignment="1">
      <alignment vertical="center"/>
    </xf>
    <xf numFmtId="0" fontId="1" fillId="0" borderId="7" xfId="3" applyFont="1" applyBorder="1" applyAlignment="1">
      <alignment vertical="center"/>
    </xf>
    <xf numFmtId="0" fontId="1" fillId="0" borderId="7" xfId="27" applyBorder="1" applyAlignment="1">
      <alignment vertical="center"/>
    </xf>
    <xf numFmtId="0" fontId="1" fillId="0" borderId="8" xfId="27" applyBorder="1" applyAlignment="1">
      <alignment vertical="center"/>
    </xf>
    <xf numFmtId="0" fontId="1" fillId="0" borderId="0" xfId="3" applyFont="1" applyAlignment="1">
      <alignment vertical="center"/>
    </xf>
    <xf numFmtId="166" fontId="1" fillId="0" borderId="5" xfId="27" applyNumberFormat="1" applyBorder="1" applyAlignment="1">
      <alignment vertical="center"/>
    </xf>
    <xf numFmtId="164" fontId="1" fillId="0" borderId="5" xfId="27" applyNumberFormat="1" applyBorder="1" applyAlignment="1">
      <alignment vertical="center"/>
    </xf>
    <xf numFmtId="166" fontId="1" fillId="0" borderId="0" xfId="27" applyNumberFormat="1" applyAlignment="1" applyProtection="1">
      <alignment horizontal="right" vertical="center"/>
      <protection locked="0"/>
    </xf>
    <xf numFmtId="166" fontId="1" fillId="0" borderId="0" xfId="27" applyNumberFormat="1" applyAlignment="1">
      <alignment vertical="center"/>
    </xf>
    <xf numFmtId="0" fontId="2" fillId="0" borderId="0" xfId="27" applyFont="1" applyAlignment="1">
      <alignment horizontal="right" vertical="center"/>
    </xf>
    <xf numFmtId="0" fontId="2" fillId="0" borderId="4" xfId="27" applyFont="1" applyBorder="1" applyAlignment="1">
      <alignment horizontal="left" vertical="center"/>
    </xf>
    <xf numFmtId="0" fontId="1" fillId="0" borderId="0" xfId="71" applyAlignment="1">
      <alignment vertical="center"/>
    </xf>
    <xf numFmtId="0" fontId="5" fillId="0" borderId="0" xfId="71" applyFont="1" applyAlignment="1">
      <alignment vertical="center"/>
    </xf>
    <xf numFmtId="0" fontId="2" fillId="0" borderId="1" xfId="71" applyFont="1" applyBorder="1" applyAlignment="1">
      <alignment vertical="center"/>
    </xf>
    <xf numFmtId="0" fontId="2" fillId="0" borderId="2" xfId="71" applyFont="1" applyBorder="1" applyAlignment="1">
      <alignment vertical="center"/>
    </xf>
    <xf numFmtId="0" fontId="2" fillId="0" borderId="3" xfId="71" applyFont="1" applyBorder="1" applyAlignment="1">
      <alignment vertical="center"/>
    </xf>
    <xf numFmtId="0" fontId="2" fillId="0" borderId="0" xfId="71" applyFont="1" applyAlignment="1">
      <alignment vertical="center"/>
    </xf>
    <xf numFmtId="0" fontId="18" fillId="0" borderId="4" xfId="71" applyFont="1" applyBorder="1" applyAlignment="1">
      <alignment vertical="center"/>
    </xf>
    <xf numFmtId="0" fontId="1" fillId="0" borderId="5" xfId="71" applyBorder="1" applyAlignment="1">
      <alignment vertical="center"/>
    </xf>
    <xf numFmtId="0" fontId="1" fillId="0" borderId="4" xfId="71" applyBorder="1" applyAlignment="1">
      <alignment horizontal="left" vertical="center"/>
    </xf>
    <xf numFmtId="166" fontId="1" fillId="0" borderId="0" xfId="71" applyNumberFormat="1" applyAlignment="1">
      <alignment vertical="center"/>
    </xf>
    <xf numFmtId="2" fontId="1" fillId="0" borderId="0" xfId="71" applyNumberFormat="1" applyAlignment="1">
      <alignment vertical="center"/>
    </xf>
    <xf numFmtId="178" fontId="1" fillId="0" borderId="0" xfId="104" applyNumberFormat="1" applyFont="1" applyBorder="1" applyAlignment="1">
      <alignment vertical="center"/>
    </xf>
    <xf numFmtId="178" fontId="1" fillId="0" borderId="5" xfId="104" applyNumberFormat="1" applyFont="1" applyBorder="1" applyAlignment="1">
      <alignment vertical="center"/>
    </xf>
    <xf numFmtId="0" fontId="1" fillId="0" borderId="1" xfId="71" applyBorder="1" applyAlignment="1">
      <alignment horizontal="left" vertical="center"/>
    </xf>
    <xf numFmtId="0" fontId="1" fillId="0" borderId="2" xfId="71" applyBorder="1" applyAlignment="1">
      <alignment vertical="center"/>
    </xf>
    <xf numFmtId="0" fontId="1" fillId="0" borderId="3" xfId="71" applyBorder="1" applyAlignment="1">
      <alignment vertical="center"/>
    </xf>
    <xf numFmtId="0" fontId="1" fillId="0" borderId="6" xfId="71" applyBorder="1" applyAlignment="1">
      <alignment vertical="center"/>
    </xf>
    <xf numFmtId="0" fontId="1" fillId="0" borderId="7" xfId="71" applyBorder="1" applyAlignment="1">
      <alignment vertical="center"/>
    </xf>
    <xf numFmtId="0" fontId="1" fillId="0" borderId="8" xfId="71" applyBorder="1" applyAlignment="1">
      <alignment vertical="center"/>
    </xf>
    <xf numFmtId="2" fontId="1" fillId="0" borderId="5" xfId="71" applyNumberFormat="1" applyBorder="1" applyAlignment="1">
      <alignment vertical="center"/>
    </xf>
    <xf numFmtId="0" fontId="2" fillId="0" borderId="1" xfId="1" applyFont="1" applyBorder="1" applyAlignment="1">
      <alignment horizontal="right" vertical="center"/>
    </xf>
    <xf numFmtId="0" fontId="5" fillId="2" borderId="0" xfId="3" applyFont="1" applyFill="1" applyAlignment="1">
      <alignment vertical="center"/>
    </xf>
    <xf numFmtId="4" fontId="2" fillId="2" borderId="1" xfId="40" applyNumberFormat="1" applyFont="1" applyFill="1" applyBorder="1" applyAlignment="1">
      <alignment vertical="center"/>
    </xf>
    <xf numFmtId="1" fontId="2" fillId="2" borderId="2" xfId="40" applyNumberFormat="1" applyFont="1" applyFill="1" applyBorder="1" applyAlignment="1">
      <alignment vertical="center"/>
    </xf>
    <xf numFmtId="1" fontId="2" fillId="2" borderId="3" xfId="40" applyNumberFormat="1" applyFont="1" applyFill="1" applyBorder="1" applyAlignment="1">
      <alignment vertical="center"/>
    </xf>
    <xf numFmtId="0" fontId="2" fillId="2" borderId="0" xfId="3" applyFont="1" applyFill="1" applyAlignment="1">
      <alignment vertical="center"/>
    </xf>
    <xf numFmtId="4" fontId="2" fillId="2" borderId="4" xfId="40" applyNumberFormat="1" applyFont="1" applyFill="1" applyBorder="1" applyAlignment="1">
      <alignment vertical="center"/>
    </xf>
    <xf numFmtId="1" fontId="2" fillId="2" borderId="0" xfId="40" applyNumberFormat="1" applyFont="1" applyFill="1" applyAlignment="1">
      <alignment vertical="center"/>
    </xf>
    <xf numFmtId="1" fontId="2" fillId="2" borderId="5" xfId="40" applyNumberFormat="1" applyFont="1" applyFill="1" applyBorder="1" applyAlignment="1">
      <alignment vertical="center"/>
    </xf>
    <xf numFmtId="3" fontId="2" fillId="2" borderId="0" xfId="40" applyNumberFormat="1" applyFont="1" applyFill="1" applyAlignment="1">
      <alignment vertical="center"/>
    </xf>
    <xf numFmtId="3" fontId="2" fillId="2" borderId="5" xfId="40" applyNumberFormat="1" applyFont="1" applyFill="1" applyBorder="1" applyAlignment="1">
      <alignment vertical="center"/>
    </xf>
    <xf numFmtId="0" fontId="1" fillId="2" borderId="5" xfId="3" applyFont="1" applyFill="1" applyBorder="1" applyAlignment="1">
      <alignment vertical="center"/>
    </xf>
    <xf numFmtId="4" fontId="1" fillId="2" borderId="4" xfId="40" applyNumberFormat="1" applyFill="1" applyBorder="1" applyAlignment="1">
      <alignment vertical="center"/>
    </xf>
    <xf numFmtId="3" fontId="1" fillId="2" borderId="0" xfId="40" applyNumberFormat="1" applyFill="1" applyAlignment="1">
      <alignment vertical="center"/>
    </xf>
    <xf numFmtId="3" fontId="1" fillId="2" borderId="5" xfId="40" applyNumberFormat="1" applyFill="1" applyBorder="1" applyAlignment="1">
      <alignment vertical="center"/>
    </xf>
    <xf numFmtId="3" fontId="1" fillId="2" borderId="5" xfId="40" applyNumberFormat="1" applyFill="1" applyBorder="1" applyAlignment="1">
      <alignment horizontal="right" vertical="center"/>
    </xf>
    <xf numFmtId="3" fontId="1" fillId="2" borderId="0" xfId="3" applyNumberFormat="1" applyFont="1" applyFill="1" applyAlignment="1">
      <alignment vertical="center"/>
    </xf>
    <xf numFmtId="3" fontId="1" fillId="2" borderId="5" xfId="3" applyNumberFormat="1" applyFont="1" applyFill="1" applyBorder="1" applyAlignment="1">
      <alignment vertical="center"/>
    </xf>
    <xf numFmtId="4" fontId="1" fillId="2" borderId="4" xfId="40" applyNumberFormat="1" applyFill="1" applyBorder="1" applyAlignment="1">
      <alignment horizontal="left" vertical="center"/>
    </xf>
    <xf numFmtId="3" fontId="1" fillId="2" borderId="0" xfId="40" applyNumberFormat="1" applyFill="1" applyAlignment="1">
      <alignment horizontal="right" vertical="center"/>
    </xf>
    <xf numFmtId="4" fontId="2" fillId="2" borderId="4" xfId="40" applyNumberFormat="1" applyFont="1" applyFill="1" applyBorder="1" applyAlignment="1">
      <alignment horizontal="left" vertical="center"/>
    </xf>
    <xf numFmtId="0" fontId="1" fillId="2" borderId="12" xfId="3" applyFont="1" applyFill="1" applyBorder="1" applyAlignment="1">
      <alignment vertical="center"/>
    </xf>
    <xf numFmtId="0" fontId="1" fillId="2" borderId="9" xfId="3" applyFont="1" applyFill="1" applyBorder="1" applyAlignment="1">
      <alignment vertical="center"/>
    </xf>
    <xf numFmtId="0" fontId="1" fillId="2" borderId="11" xfId="3" applyFont="1" applyFill="1" applyBorder="1" applyAlignment="1">
      <alignment vertical="center"/>
    </xf>
    <xf numFmtId="0" fontId="2" fillId="2" borderId="5" xfId="3" applyFont="1" applyFill="1" applyBorder="1" applyAlignment="1">
      <alignment vertical="center"/>
    </xf>
    <xf numFmtId="4" fontId="1" fillId="2" borderId="0" xfId="40" applyNumberFormat="1" applyFill="1" applyAlignment="1">
      <alignment vertical="center"/>
    </xf>
    <xf numFmtId="0" fontId="2" fillId="0" borderId="4" xfId="5" applyFont="1" applyBorder="1" applyAlignment="1">
      <alignment vertical="center"/>
    </xf>
    <xf numFmtId="0" fontId="1" fillId="0" borderId="4" xfId="5" applyBorder="1" applyAlignment="1">
      <alignment vertical="center"/>
    </xf>
    <xf numFmtId="164" fontId="2" fillId="0" borderId="4" xfId="5" applyNumberFormat="1" applyFont="1" applyBorder="1" applyAlignment="1">
      <alignment vertical="center"/>
    </xf>
    <xf numFmtId="0" fontId="1" fillId="0" borderId="0" xfId="4" applyFont="1" applyAlignment="1">
      <alignment vertical="center"/>
    </xf>
    <xf numFmtId="0" fontId="1" fillId="0" borderId="12" xfId="1" applyBorder="1" applyAlignment="1">
      <alignment vertical="center"/>
    </xf>
    <xf numFmtId="3" fontId="1" fillId="0" borderId="9" xfId="1" applyNumberFormat="1" applyBorder="1" applyAlignment="1">
      <alignment vertical="center"/>
    </xf>
    <xf numFmtId="3" fontId="1" fillId="0" borderId="11" xfId="1" applyNumberFormat="1" applyBorder="1" applyAlignment="1">
      <alignment horizontal="right" vertical="center"/>
    </xf>
    <xf numFmtId="41" fontId="2" fillId="0" borderId="0" xfId="104" applyFont="1" applyBorder="1" applyAlignment="1">
      <alignment horizontal="right" vertical="center"/>
    </xf>
    <xf numFmtId="41" fontId="2" fillId="0" borderId="5" xfId="104" applyFont="1" applyBorder="1" applyAlignment="1">
      <alignment vertical="center"/>
    </xf>
    <xf numFmtId="41" fontId="1" fillId="0" borderId="5" xfId="104" applyFont="1" applyBorder="1" applyAlignment="1">
      <alignment vertical="center"/>
    </xf>
    <xf numFmtId="41" fontId="1" fillId="0" borderId="0" xfId="104" applyFont="1" applyBorder="1" applyAlignment="1">
      <alignment horizontal="right" vertical="center"/>
    </xf>
    <xf numFmtId="41" fontId="2" fillId="0" borderId="0" xfId="104" applyFont="1" applyBorder="1" applyAlignment="1">
      <alignment vertical="center"/>
    </xf>
    <xf numFmtId="41" fontId="1" fillId="0" borderId="0" xfId="104" applyFont="1" applyBorder="1" applyAlignment="1">
      <alignment vertical="center"/>
    </xf>
    <xf numFmtId="41" fontId="2" fillId="0" borderId="5" xfId="104" applyFont="1" applyBorder="1" applyAlignment="1">
      <alignment horizontal="right" vertical="center"/>
    </xf>
    <xf numFmtId="41" fontId="1" fillId="0" borderId="5" xfId="104" applyFont="1" applyBorder="1" applyAlignment="1">
      <alignment horizontal="right" vertical="center"/>
    </xf>
    <xf numFmtId="0" fontId="1" fillId="0" borderId="11" xfId="1" applyBorder="1" applyAlignment="1">
      <alignment vertical="center"/>
    </xf>
    <xf numFmtId="0" fontId="1" fillId="0" borderId="0" xfId="77" applyAlignment="1">
      <alignment vertical="center"/>
    </xf>
    <xf numFmtId="0" fontId="1" fillId="3" borderId="0" xfId="77" applyFill="1" applyAlignment="1">
      <alignment vertical="center"/>
    </xf>
    <xf numFmtId="0" fontId="1" fillId="0" borderId="0" xfId="13" applyAlignment="1">
      <alignment vertical="center"/>
    </xf>
    <xf numFmtId="0" fontId="5" fillId="0" borderId="0" xfId="13" applyFont="1" applyAlignment="1">
      <alignment vertical="center"/>
    </xf>
    <xf numFmtId="0" fontId="2" fillId="0" borderId="1" xfId="15" applyFont="1" applyBorder="1" applyAlignment="1">
      <alignment vertical="center"/>
    </xf>
    <xf numFmtId="0" fontId="2" fillId="0" borderId="2" xfId="77" applyFont="1" applyBorder="1" applyAlignment="1">
      <alignment horizontal="right" vertical="center"/>
    </xf>
    <xf numFmtId="0" fontId="2" fillId="0" borderId="3" xfId="77" applyFont="1" applyBorder="1" applyAlignment="1">
      <alignment horizontal="right" vertical="center"/>
    </xf>
    <xf numFmtId="0" fontId="2" fillId="0" borderId="4" xfId="77" applyFont="1" applyBorder="1" applyAlignment="1">
      <alignment vertical="center"/>
    </xf>
    <xf numFmtId="0" fontId="1" fillId="0" borderId="5" xfId="77" applyBorder="1" applyAlignment="1">
      <alignment vertical="center"/>
    </xf>
    <xf numFmtId="0" fontId="2" fillId="0" borderId="4" xfId="3" applyFont="1" applyBorder="1" applyAlignment="1">
      <alignment vertical="center"/>
    </xf>
    <xf numFmtId="0" fontId="2" fillId="0" borderId="0" xfId="3" applyFont="1" applyAlignment="1">
      <alignment vertical="center"/>
    </xf>
    <xf numFmtId="0" fontId="1" fillId="0" borderId="4" xfId="77" applyBorder="1" applyAlignment="1">
      <alignment vertical="center"/>
    </xf>
    <xf numFmtId="164" fontId="1" fillId="0" borderId="0" xfId="77" applyNumberFormat="1" applyAlignment="1">
      <alignment vertical="center"/>
    </xf>
    <xf numFmtId="164" fontId="1" fillId="0" borderId="5" xfId="77" applyNumberFormat="1" applyBorder="1" applyAlignment="1">
      <alignment vertical="center"/>
    </xf>
    <xf numFmtId="166" fontId="1" fillId="0" borderId="0" xfId="77" applyNumberFormat="1" applyAlignment="1">
      <alignment vertical="center"/>
    </xf>
    <xf numFmtId="164" fontId="2" fillId="0" borderId="5" xfId="77" applyNumberFormat="1" applyFont="1" applyBorder="1" applyAlignment="1">
      <alignment vertical="center"/>
    </xf>
    <xf numFmtId="0" fontId="1" fillId="0" borderId="4" xfId="78" applyFont="1" applyBorder="1" applyAlignment="1">
      <alignment horizontal="left" vertical="center"/>
    </xf>
    <xf numFmtId="164" fontId="2" fillId="0" borderId="4" xfId="77" applyNumberFormat="1" applyFont="1" applyBorder="1" applyAlignment="1">
      <alignment vertical="center"/>
    </xf>
    <xf numFmtId="0" fontId="1" fillId="0" borderId="4" xfId="78" applyFont="1" applyBorder="1" applyAlignment="1">
      <alignment vertical="center"/>
    </xf>
    <xf numFmtId="176" fontId="1" fillId="0" borderId="0" xfId="11" applyNumberFormat="1" applyFont="1" applyFill="1" applyAlignment="1">
      <alignment vertical="center"/>
    </xf>
    <xf numFmtId="166" fontId="1" fillId="0" borderId="5" xfId="77" applyNumberFormat="1" applyBorder="1" applyAlignment="1">
      <alignment vertical="center"/>
    </xf>
    <xf numFmtId="0" fontId="1" fillId="0" borderId="6" xfId="77" applyBorder="1" applyAlignment="1">
      <alignment horizontal="left" vertical="center"/>
    </xf>
    <xf numFmtId="0" fontId="1" fillId="0" borderId="7" xfId="77" applyBorder="1" applyAlignment="1">
      <alignment vertical="center"/>
    </xf>
    <xf numFmtId="164" fontId="2" fillId="0" borderId="0" xfId="77" applyNumberFormat="1" applyFont="1" applyAlignment="1">
      <alignment vertical="center"/>
    </xf>
    <xf numFmtId="0" fontId="2" fillId="0" borderId="8" xfId="3" applyFont="1" applyBorder="1" applyAlignment="1">
      <alignment vertical="center"/>
    </xf>
    <xf numFmtId="0" fontId="1" fillId="0" borderId="1" xfId="77" applyBorder="1" applyAlignment="1">
      <alignment horizontal="left" vertical="center"/>
    </xf>
    <xf numFmtId="164" fontId="1" fillId="0" borderId="2" xfId="77" applyNumberFormat="1" applyBorder="1" applyAlignment="1">
      <alignment vertical="center"/>
    </xf>
    <xf numFmtId="0" fontId="1" fillId="0" borderId="2" xfId="77" applyBorder="1" applyAlignment="1">
      <alignment vertical="center"/>
    </xf>
    <xf numFmtId="0" fontId="1" fillId="0" borderId="3" xfId="77" applyBorder="1" applyAlignment="1">
      <alignment vertical="center"/>
    </xf>
    <xf numFmtId="0" fontId="1" fillId="0" borderId="4" xfId="3" applyFont="1" applyBorder="1" applyAlignment="1">
      <alignment vertical="center"/>
    </xf>
    <xf numFmtId="1" fontId="1" fillId="0" borderId="0" xfId="77" applyNumberFormat="1" applyAlignment="1">
      <alignment vertical="center"/>
    </xf>
    <xf numFmtId="0" fontId="2" fillId="0" borderId="1" xfId="3" applyFont="1" applyBorder="1" applyAlignment="1">
      <alignment vertical="center"/>
    </xf>
    <xf numFmtId="0" fontId="2" fillId="0" borderId="2" xfId="3" applyFont="1" applyBorder="1" applyAlignment="1">
      <alignment vertical="center"/>
    </xf>
    <xf numFmtId="0" fontId="2" fillId="0" borderId="3" xfId="3" applyFont="1" applyBorder="1" applyAlignment="1">
      <alignment vertical="center"/>
    </xf>
    <xf numFmtId="0" fontId="25" fillId="0" borderId="0" xfId="0" applyFont="1" applyAlignment="1">
      <alignment vertical="center"/>
    </xf>
    <xf numFmtId="0" fontId="25" fillId="0" borderId="4" xfId="0" applyFont="1" applyBorder="1" applyAlignment="1">
      <alignment vertical="center"/>
    </xf>
    <xf numFmtId="0" fontId="25" fillId="0" borderId="5" xfId="0" applyFont="1" applyBorder="1" applyAlignment="1">
      <alignment vertical="center"/>
    </xf>
    <xf numFmtId="0" fontId="25" fillId="0" borderId="9" xfId="0" applyFont="1" applyBorder="1" applyAlignment="1">
      <alignment vertical="center"/>
    </xf>
    <xf numFmtId="0" fontId="25" fillId="0" borderId="11" xfId="0" applyFont="1" applyBorder="1" applyAlignment="1">
      <alignment vertical="center"/>
    </xf>
    <xf numFmtId="0" fontId="2" fillId="2" borderId="0" xfId="13" applyFont="1" applyFill="1" applyAlignment="1">
      <alignment horizontal="center" vertical="center"/>
    </xf>
    <xf numFmtId="0" fontId="1" fillId="2" borderId="0" xfId="13" applyFill="1" applyAlignment="1">
      <alignment vertical="center"/>
    </xf>
    <xf numFmtId="0" fontId="4" fillId="2" borderId="0" xfId="13" applyFont="1" applyFill="1" applyAlignment="1">
      <alignment horizontal="center" vertical="center"/>
    </xf>
    <xf numFmtId="0" fontId="5" fillId="2" borderId="0" xfId="13" applyFont="1" applyFill="1" applyAlignment="1">
      <alignment vertical="center"/>
    </xf>
    <xf numFmtId="0" fontId="2" fillId="2" borderId="0" xfId="13" applyFont="1" applyFill="1" applyAlignment="1">
      <alignment vertical="center"/>
    </xf>
    <xf numFmtId="0" fontId="34" fillId="2" borderId="0" xfId="2" applyFont="1" applyFill="1" applyBorder="1" applyAlignment="1" applyProtection="1">
      <alignment vertical="center"/>
    </xf>
    <xf numFmtId="3" fontId="1" fillId="2" borderId="0" xfId="15" applyNumberFormat="1" applyFill="1" applyAlignment="1">
      <alignment horizontal="right" vertical="center"/>
    </xf>
    <xf numFmtId="2" fontId="1" fillId="2" borderId="0" xfId="15" applyNumberFormat="1" applyFill="1" applyAlignment="1">
      <alignment horizontal="right" vertical="center"/>
    </xf>
    <xf numFmtId="0" fontId="2" fillId="2" borderId="0" xfId="15" applyFont="1" applyFill="1" applyAlignment="1">
      <alignment vertical="center"/>
    </xf>
    <xf numFmtId="0" fontId="1" fillId="2" borderId="0" xfId="15" applyFill="1" applyAlignment="1">
      <alignment vertical="center"/>
    </xf>
    <xf numFmtId="174" fontId="1" fillId="2" borderId="0" xfId="81" applyFont="1" applyFill="1" applyBorder="1" applyAlignment="1">
      <alignment vertical="center"/>
    </xf>
    <xf numFmtId="177" fontId="1" fillId="2" borderId="0" xfId="81" applyNumberFormat="1" applyFont="1" applyFill="1" applyBorder="1" applyAlignment="1">
      <alignment vertical="center"/>
    </xf>
    <xf numFmtId="0" fontId="1" fillId="2" borderId="0" xfId="15" applyFill="1" applyAlignment="1">
      <alignment horizontal="right" vertical="center"/>
    </xf>
    <xf numFmtId="0" fontId="27" fillId="2" borderId="0" xfId="15" applyFont="1" applyFill="1" applyAlignment="1">
      <alignment vertical="center"/>
    </xf>
    <xf numFmtId="41" fontId="1" fillId="2" borderId="0" xfId="104" applyFont="1" applyFill="1" applyBorder="1" applyAlignment="1">
      <alignment horizontal="right" vertical="center"/>
    </xf>
    <xf numFmtId="41" fontId="1" fillId="2" borderId="0" xfId="104" applyFont="1" applyFill="1" applyBorder="1" applyAlignment="1">
      <alignment vertical="center"/>
    </xf>
    <xf numFmtId="179" fontId="1" fillId="2" borderId="0" xfId="104" applyNumberFormat="1" applyFont="1" applyFill="1" applyBorder="1" applyAlignment="1">
      <alignment horizontal="right" vertical="center"/>
    </xf>
    <xf numFmtId="179" fontId="1" fillId="2" borderId="0" xfId="104" applyNumberFormat="1" applyFont="1" applyFill="1" applyBorder="1" applyAlignment="1">
      <alignment vertical="center"/>
    </xf>
    <xf numFmtId="0" fontId="2" fillId="2" borderId="1" xfId="15" applyFont="1" applyFill="1" applyBorder="1" applyAlignment="1">
      <alignment vertical="center"/>
    </xf>
    <xf numFmtId="0" fontId="2" fillId="2" borderId="2" xfId="15" applyFont="1" applyFill="1" applyBorder="1" applyAlignment="1">
      <alignment horizontal="right" vertical="center"/>
    </xf>
    <xf numFmtId="0" fontId="2" fillId="2" borderId="3" xfId="15" applyFont="1" applyFill="1" applyBorder="1" applyAlignment="1">
      <alignment horizontal="right" vertical="center"/>
    </xf>
    <xf numFmtId="0" fontId="1" fillId="2" borderId="4" xfId="15" applyFill="1" applyBorder="1" applyAlignment="1">
      <alignment vertical="center"/>
    </xf>
    <xf numFmtId="0" fontId="1" fillId="2" borderId="5" xfId="15" applyFill="1" applyBorder="1" applyAlignment="1">
      <alignment vertical="center"/>
    </xf>
    <xf numFmtId="0" fontId="2" fillId="2" borderId="4" xfId="15" applyFont="1" applyFill="1" applyBorder="1" applyAlignment="1">
      <alignment vertical="center"/>
    </xf>
    <xf numFmtId="179" fontId="1" fillId="2" borderId="5" xfId="104" applyNumberFormat="1" applyFont="1" applyFill="1" applyBorder="1" applyAlignment="1">
      <alignment horizontal="right" vertical="center"/>
    </xf>
    <xf numFmtId="0" fontId="1" fillId="2" borderId="4" xfId="15" quotePrefix="1" applyFill="1" applyBorder="1" applyAlignment="1">
      <alignment vertical="center"/>
    </xf>
    <xf numFmtId="0" fontId="1" fillId="2" borderId="4" xfId="80" applyFill="1" applyBorder="1" applyAlignment="1">
      <alignment vertical="center"/>
    </xf>
    <xf numFmtId="0" fontId="1" fillId="2" borderId="5" xfId="15" applyFill="1" applyBorder="1" applyAlignment="1">
      <alignment horizontal="right" vertical="center"/>
    </xf>
    <xf numFmtId="0" fontId="1" fillId="2" borderId="7" xfId="15" applyFill="1" applyBorder="1" applyAlignment="1">
      <alignment horizontal="right" vertical="center"/>
    </xf>
    <xf numFmtId="0" fontId="1" fillId="2" borderId="8" xfId="15" applyFill="1" applyBorder="1" applyAlignment="1">
      <alignment horizontal="right" vertical="center"/>
    </xf>
    <xf numFmtId="0" fontId="1" fillId="2" borderId="1" xfId="15" applyFill="1" applyBorder="1" applyAlignment="1">
      <alignment vertical="center"/>
    </xf>
    <xf numFmtId="0" fontId="1" fillId="2" borderId="2" xfId="15" applyFill="1" applyBorder="1" applyAlignment="1">
      <alignment horizontal="right" vertical="center"/>
    </xf>
    <xf numFmtId="0" fontId="1" fillId="2" borderId="3" xfId="15" applyFill="1" applyBorder="1" applyAlignment="1">
      <alignment horizontal="right" vertical="center"/>
    </xf>
    <xf numFmtId="0" fontId="1" fillId="2" borderId="0" xfId="13" applyFill="1" applyAlignment="1">
      <alignment horizontal="center" vertical="center"/>
    </xf>
    <xf numFmtId="179" fontId="1" fillId="0" borderId="0" xfId="104" applyNumberFormat="1" applyFont="1" applyFill="1" applyBorder="1" applyAlignment="1">
      <alignment horizontal="right" vertical="center"/>
    </xf>
    <xf numFmtId="179" fontId="1" fillId="2" borderId="5" xfId="104" applyNumberFormat="1" applyFont="1" applyFill="1" applyBorder="1" applyAlignment="1">
      <alignment vertical="center"/>
    </xf>
    <xf numFmtId="41" fontId="1" fillId="2" borderId="5" xfId="104" applyFont="1" applyFill="1" applyBorder="1" applyAlignment="1">
      <alignment horizontal="right" vertical="center"/>
    </xf>
    <xf numFmtId="0" fontId="2" fillId="2" borderId="1" xfId="13" applyFont="1" applyFill="1" applyBorder="1" applyAlignment="1">
      <alignment vertical="center"/>
    </xf>
    <xf numFmtId="0" fontId="2" fillId="2" borderId="4" xfId="13" applyFont="1" applyFill="1" applyBorder="1" applyAlignment="1">
      <alignment vertical="center"/>
    </xf>
    <xf numFmtId="0" fontId="2" fillId="2" borderId="5" xfId="13" applyFont="1" applyFill="1" applyBorder="1" applyAlignment="1">
      <alignment horizontal="center" vertical="center"/>
    </xf>
    <xf numFmtId="0" fontId="1" fillId="2" borderId="4" xfId="13" applyFill="1" applyBorder="1" applyAlignment="1">
      <alignment vertical="center"/>
    </xf>
    <xf numFmtId="0" fontId="23" fillId="2" borderId="0" xfId="13" applyFont="1" applyFill="1" applyAlignment="1">
      <alignment vertical="center"/>
    </xf>
    <xf numFmtId="2" fontId="1" fillId="2" borderId="4" xfId="8" applyNumberFormat="1" applyFill="1" applyBorder="1" applyAlignment="1">
      <alignment vertical="center"/>
    </xf>
    <xf numFmtId="0" fontId="1" fillId="2" borderId="5" xfId="13" applyFill="1" applyBorder="1" applyAlignment="1">
      <alignment vertical="center"/>
    </xf>
    <xf numFmtId="49" fontId="1" fillId="2" borderId="6" xfId="13" applyNumberFormat="1" applyFill="1" applyBorder="1" applyAlignment="1">
      <alignment vertical="center"/>
    </xf>
    <xf numFmtId="0" fontId="1" fillId="2" borderId="7" xfId="13" applyFill="1" applyBorder="1" applyAlignment="1">
      <alignment horizontal="left" vertical="center"/>
    </xf>
    <xf numFmtId="0" fontId="1" fillId="2" borderId="7" xfId="13" applyFill="1" applyBorder="1" applyAlignment="1">
      <alignment vertical="center"/>
    </xf>
    <xf numFmtId="0" fontId="1" fillId="2" borderId="7" xfId="13" applyFill="1" applyBorder="1" applyAlignment="1">
      <alignment horizontal="center" vertical="center"/>
    </xf>
    <xf numFmtId="0" fontId="1" fillId="2" borderId="8" xfId="13" applyFill="1" applyBorder="1" applyAlignment="1">
      <alignment vertical="center"/>
    </xf>
    <xf numFmtId="0" fontId="29" fillId="2" borderId="0" xfId="13" applyFont="1" applyFill="1" applyAlignment="1">
      <alignment vertical="center"/>
    </xf>
    <xf numFmtId="168" fontId="29" fillId="2" borderId="0" xfId="43" applyFont="1" applyFill="1" applyAlignment="1">
      <alignment vertical="center"/>
    </xf>
    <xf numFmtId="172" fontId="29" fillId="2" borderId="0" xfId="43" applyNumberFormat="1" applyFont="1" applyFill="1" applyAlignment="1">
      <alignment vertical="center"/>
    </xf>
    <xf numFmtId="2" fontId="1" fillId="2" borderId="6" xfId="8" applyNumberFormat="1" applyFill="1" applyBorder="1" applyAlignment="1">
      <alignment vertical="center"/>
    </xf>
    <xf numFmtId="0" fontId="13" fillId="2" borderId="2" xfId="13" applyFont="1" applyFill="1" applyBorder="1" applyAlignment="1">
      <alignment horizontal="center" vertical="center" wrapText="1"/>
    </xf>
    <xf numFmtId="0" fontId="35" fillId="2" borderId="4" xfId="7" applyFont="1" applyFill="1" applyBorder="1" applyAlignment="1">
      <alignment vertical="center" wrapText="1"/>
    </xf>
    <xf numFmtId="179" fontId="2" fillId="2" borderId="0" xfId="104" applyNumberFormat="1" applyFont="1" applyFill="1" applyBorder="1" applyAlignment="1">
      <alignment horizontal="right" vertical="center"/>
    </xf>
    <xf numFmtId="179" fontId="1" fillId="2" borderId="0" xfId="104" applyNumberFormat="1" applyFont="1" applyFill="1" applyBorder="1" applyAlignment="1" applyProtection="1">
      <alignment horizontal="right" vertical="center"/>
      <protection locked="0"/>
    </xf>
    <xf numFmtId="179" fontId="2" fillId="2" borderId="0" xfId="104" applyNumberFormat="1" applyFont="1" applyFill="1" applyBorder="1" applyAlignment="1" applyProtection="1">
      <alignment horizontal="right" vertical="center"/>
      <protection locked="0"/>
    </xf>
    <xf numFmtId="179" fontId="2" fillId="2" borderId="5" xfId="104" applyNumberFormat="1" applyFont="1" applyFill="1" applyBorder="1" applyAlignment="1">
      <alignment horizontal="right" vertical="center"/>
    </xf>
    <xf numFmtId="179" fontId="2" fillId="2" borderId="5" xfId="104" applyNumberFormat="1" applyFont="1" applyFill="1" applyBorder="1" applyAlignment="1" applyProtection="1">
      <alignment horizontal="right" vertical="center"/>
      <protection locked="0"/>
    </xf>
    <xf numFmtId="0" fontId="1" fillId="2" borderId="0" xfId="13" applyFill="1" applyAlignment="1">
      <alignment horizontal="center" vertical="center" wrapText="1"/>
    </xf>
    <xf numFmtId="0" fontId="17" fillId="2" borderId="0" xfId="13" applyFont="1" applyFill="1" applyAlignment="1">
      <alignment horizontal="center" vertical="center" wrapText="1"/>
    </xf>
    <xf numFmtId="0" fontId="1" fillId="2" borderId="5" xfId="13" applyFill="1" applyBorder="1" applyAlignment="1">
      <alignment horizontal="center" vertical="center" wrapText="1"/>
    </xf>
    <xf numFmtId="0" fontId="1" fillId="2" borderId="6" xfId="13" applyFill="1" applyBorder="1" applyAlignment="1">
      <alignment vertical="center"/>
    </xf>
    <xf numFmtId="0" fontId="1" fillId="2" borderId="0" xfId="13" applyFill="1" applyAlignment="1">
      <alignment vertical="center" wrapText="1"/>
    </xf>
    <xf numFmtId="0" fontId="2" fillId="2" borderId="1" xfId="13" applyFont="1" applyFill="1" applyBorder="1" applyAlignment="1">
      <alignment horizontal="center" vertical="center" wrapText="1"/>
    </xf>
    <xf numFmtId="0" fontId="1" fillId="2" borderId="4" xfId="13" applyFill="1" applyBorder="1" applyAlignment="1">
      <alignment vertical="center" wrapText="1"/>
    </xf>
    <xf numFmtId="0" fontId="1" fillId="0" borderId="0" xfId="63" applyAlignment="1">
      <alignment vertical="center"/>
    </xf>
    <xf numFmtId="0" fontId="5" fillId="0" borderId="0" xfId="63" applyFont="1" applyAlignment="1">
      <alignment vertical="center"/>
    </xf>
    <xf numFmtId="0" fontId="2" fillId="0" borderId="1" xfId="63" applyFont="1" applyBorder="1" applyAlignment="1">
      <alignment vertical="center"/>
    </xf>
    <xf numFmtId="0" fontId="2" fillId="0" borderId="2" xfId="63" applyFont="1" applyBorder="1" applyAlignment="1" applyProtection="1">
      <alignment vertical="center"/>
      <protection locked="0"/>
    </xf>
    <xf numFmtId="0" fontId="2" fillId="0" borderId="3" xfId="63" applyFont="1" applyBorder="1" applyAlignment="1" applyProtection="1">
      <alignment vertical="center"/>
      <protection locked="0"/>
    </xf>
    <xf numFmtId="0" fontId="2" fillId="0" borderId="0" xfId="63" applyFont="1" applyAlignment="1">
      <alignment vertical="center"/>
    </xf>
    <xf numFmtId="0" fontId="2" fillId="0" borderId="4" xfId="63" applyFont="1" applyBorder="1" applyAlignment="1">
      <alignment vertical="center"/>
    </xf>
    <xf numFmtId="164" fontId="2" fillId="0" borderId="0" xfId="63" applyNumberFormat="1" applyFont="1" applyAlignment="1">
      <alignment horizontal="right" vertical="center"/>
    </xf>
    <xf numFmtId="164" fontId="2" fillId="0" borderId="5" xfId="63" applyNumberFormat="1" applyFont="1" applyBorder="1" applyAlignment="1">
      <alignment horizontal="right" vertical="center"/>
    </xf>
    <xf numFmtId="0" fontId="1" fillId="0" borderId="4" xfId="63" applyBorder="1" applyAlignment="1">
      <alignment vertical="center"/>
    </xf>
    <xf numFmtId="164" fontId="1" fillId="0" borderId="0" xfId="63" applyNumberFormat="1" applyAlignment="1">
      <alignment horizontal="right" vertical="center"/>
    </xf>
    <xf numFmtId="164" fontId="1" fillId="0" borderId="0" xfId="63" applyNumberFormat="1" applyAlignment="1">
      <alignment vertical="center"/>
    </xf>
    <xf numFmtId="164" fontId="1" fillId="0" borderId="5" xfId="63" applyNumberFormat="1" applyBorder="1" applyAlignment="1">
      <alignment vertical="center"/>
    </xf>
    <xf numFmtId="0" fontId="1" fillId="0" borderId="5" xfId="63" applyBorder="1" applyAlignment="1">
      <alignment vertical="center"/>
    </xf>
    <xf numFmtId="0" fontId="2" fillId="0" borderId="2" xfId="63" applyFont="1" applyBorder="1" applyAlignment="1">
      <alignment vertical="center"/>
    </xf>
    <xf numFmtId="0" fontId="2" fillId="0" borderId="3" xfId="63" applyFont="1" applyBorder="1" applyAlignment="1">
      <alignment vertical="center"/>
    </xf>
    <xf numFmtId="0" fontId="25" fillId="0" borderId="5" xfId="0" applyFont="1" applyBorder="1" applyAlignment="1">
      <alignment horizontal="left" vertical="center" wrapText="1"/>
    </xf>
    <xf numFmtId="0" fontId="25" fillId="0" borderId="0" xfId="0" applyFont="1"/>
    <xf numFmtId="0" fontId="37" fillId="0" borderId="0" xfId="2" applyFont="1" applyAlignment="1" applyProtection="1"/>
    <xf numFmtId="0" fontId="13" fillId="2" borderId="3" xfId="13" applyFont="1" applyFill="1" applyBorder="1" applyAlignment="1">
      <alignment horizontal="center" vertical="center" wrapText="1"/>
    </xf>
    <xf numFmtId="0" fontId="17" fillId="2" borderId="5" xfId="13" applyFont="1" applyFill="1" applyBorder="1" applyAlignment="1">
      <alignment horizontal="center" vertical="center" wrapText="1"/>
    </xf>
    <xf numFmtId="2" fontId="5" fillId="0" borderId="0" xfId="6" applyNumberFormat="1" applyFont="1" applyAlignment="1">
      <alignment vertical="center"/>
    </xf>
    <xf numFmtId="2" fontId="2" fillId="0" borderId="1" xfId="6" applyNumberFormat="1" applyFont="1" applyBorder="1" applyAlignment="1">
      <alignment vertical="center"/>
    </xf>
    <xf numFmtId="1" fontId="2" fillId="0" borderId="2" xfId="6" applyNumberFormat="1" applyFont="1" applyBorder="1" applyAlignment="1">
      <alignment vertical="center"/>
    </xf>
    <xf numFmtId="1" fontId="2" fillId="0" borderId="3" xfId="6" applyNumberFormat="1" applyFont="1" applyBorder="1" applyAlignment="1">
      <alignment vertical="center"/>
    </xf>
    <xf numFmtId="2" fontId="2" fillId="0" borderId="0" xfId="6" applyNumberFormat="1" applyFont="1" applyAlignment="1">
      <alignment vertical="center"/>
    </xf>
    <xf numFmtId="2" fontId="2" fillId="0" borderId="4" xfId="6" applyNumberFormat="1" applyFont="1" applyBorder="1" applyAlignment="1">
      <alignment vertical="center"/>
    </xf>
    <xf numFmtId="2" fontId="1" fillId="0" borderId="0" xfId="6" applyNumberFormat="1" applyAlignment="1">
      <alignment vertical="center"/>
    </xf>
    <xf numFmtId="2" fontId="1" fillId="0" borderId="4" xfId="6" applyNumberFormat="1" applyBorder="1" applyAlignment="1">
      <alignment vertical="center"/>
    </xf>
    <xf numFmtId="2" fontId="1" fillId="0" borderId="5" xfId="6" applyNumberFormat="1" applyBorder="1" applyAlignment="1">
      <alignment vertical="center"/>
    </xf>
    <xf numFmtId="2" fontId="1" fillId="0" borderId="6" xfId="6" applyNumberFormat="1" applyBorder="1" applyAlignment="1">
      <alignment vertical="center"/>
    </xf>
    <xf numFmtId="2" fontId="1" fillId="0" borderId="7" xfId="6" applyNumberFormat="1" applyBorder="1" applyAlignment="1">
      <alignment horizontal="right" vertical="center"/>
    </xf>
    <xf numFmtId="164" fontId="2" fillId="0" borderId="0" xfId="6" applyNumberFormat="1" applyFont="1" applyAlignment="1">
      <alignment horizontal="right" vertical="center"/>
    </xf>
    <xf numFmtId="0" fontId="1" fillId="0" borderId="0" xfId="6" applyAlignment="1">
      <alignment horizontal="right" vertical="center"/>
    </xf>
    <xf numFmtId="2" fontId="1" fillId="0" borderId="2" xfId="6" applyNumberFormat="1" applyBorder="1" applyAlignment="1">
      <alignment horizontal="right" vertical="center"/>
    </xf>
    <xf numFmtId="2" fontId="1" fillId="0" borderId="2" xfId="6" applyNumberFormat="1" applyBorder="1" applyAlignment="1">
      <alignment vertical="center"/>
    </xf>
    <xf numFmtId="2" fontId="1" fillId="0" borderId="3" xfId="6" applyNumberFormat="1" applyBorder="1" applyAlignment="1">
      <alignment vertical="center"/>
    </xf>
    <xf numFmtId="2" fontId="1" fillId="0" borderId="1" xfId="8" applyNumberFormat="1" applyBorder="1" applyAlignment="1">
      <alignment vertical="center"/>
    </xf>
    <xf numFmtId="179" fontId="2" fillId="0" borderId="0" xfId="104" applyNumberFormat="1" applyFont="1" applyBorder="1" applyAlignment="1">
      <alignment horizontal="right" vertical="center"/>
    </xf>
    <xf numFmtId="179" fontId="2" fillId="0" borderId="5" xfId="104" applyNumberFormat="1" applyFont="1" applyBorder="1" applyAlignment="1">
      <alignment horizontal="right" vertical="center"/>
    </xf>
    <xf numFmtId="179" fontId="1" fillId="0" borderId="0" xfId="104" applyNumberFormat="1" applyFont="1" applyBorder="1" applyAlignment="1">
      <alignment horizontal="right" vertical="center"/>
    </xf>
    <xf numFmtId="179" fontId="1" fillId="0" borderId="5" xfId="104" applyNumberFormat="1" applyFont="1" applyBorder="1" applyAlignment="1">
      <alignment horizontal="right" vertical="center"/>
    </xf>
    <xf numFmtId="179" fontId="1" fillId="0" borderId="0" xfId="104" applyNumberFormat="1" applyFont="1" applyBorder="1" applyAlignment="1">
      <alignment vertical="center"/>
    </xf>
    <xf numFmtId="179" fontId="1" fillId="0" borderId="0" xfId="104" applyNumberFormat="1" applyFont="1" applyBorder="1" applyAlignment="1" applyProtection="1">
      <alignment horizontal="right" vertical="center"/>
      <protection locked="0"/>
    </xf>
    <xf numFmtId="179" fontId="1" fillId="0" borderId="5" xfId="104" applyNumberFormat="1" applyFont="1" applyBorder="1" applyAlignment="1" applyProtection="1">
      <alignment horizontal="right" vertical="center"/>
      <protection locked="0"/>
    </xf>
    <xf numFmtId="179" fontId="2" fillId="0" borderId="0" xfId="104" applyNumberFormat="1" applyFont="1" applyBorder="1" applyAlignment="1" applyProtection="1">
      <alignment horizontal="right" vertical="center"/>
      <protection locked="0"/>
    </xf>
    <xf numFmtId="179" fontId="2" fillId="0" borderId="5" xfId="104" applyNumberFormat="1" applyFont="1" applyBorder="1" applyAlignment="1" applyProtection="1">
      <alignment horizontal="right" vertical="center"/>
      <protection locked="0"/>
    </xf>
    <xf numFmtId="0" fontId="1" fillId="0" borderId="7" xfId="6" applyBorder="1" applyAlignment="1">
      <alignment horizontal="right" vertical="center"/>
    </xf>
    <xf numFmtId="0" fontId="1" fillId="0" borderId="8" xfId="6" applyBorder="1" applyAlignment="1">
      <alignment horizontal="right" vertical="center"/>
    </xf>
    <xf numFmtId="0" fontId="1" fillId="0" borderId="0" xfId="9" applyAlignment="1">
      <alignment vertical="center"/>
    </xf>
    <xf numFmtId="0" fontId="5" fillId="0" borderId="0" xfId="9" applyFont="1" applyAlignment="1">
      <alignment vertical="center"/>
    </xf>
    <xf numFmtId="0" fontId="2" fillId="0" borderId="1" xfId="9" applyFont="1" applyBorder="1" applyAlignment="1">
      <alignment vertical="center"/>
    </xf>
    <xf numFmtId="0" fontId="2" fillId="0" borderId="2" xfId="9" applyFont="1" applyBorder="1" applyAlignment="1" applyProtection="1">
      <alignment horizontal="right" vertical="center"/>
      <protection locked="0"/>
    </xf>
    <xf numFmtId="0" fontId="2" fillId="0" borderId="2" xfId="9" applyFont="1" applyBorder="1" applyAlignment="1" applyProtection="1">
      <alignment vertical="center"/>
      <protection locked="0"/>
    </xf>
    <xf numFmtId="0" fontId="2" fillId="0" borderId="3" xfId="9" applyFont="1" applyBorder="1" applyAlignment="1" applyProtection="1">
      <alignment vertical="center"/>
      <protection locked="0"/>
    </xf>
    <xf numFmtId="0" fontId="2" fillId="0" borderId="0" xfId="9" applyFont="1" applyAlignment="1">
      <alignment vertical="center"/>
    </xf>
    <xf numFmtId="0" fontId="2" fillId="0" borderId="4" xfId="9" applyFont="1" applyBorder="1" applyAlignment="1">
      <alignment vertical="center"/>
    </xf>
    <xf numFmtId="0" fontId="1" fillId="0" borderId="0" xfId="9" applyAlignment="1">
      <alignment horizontal="right" vertical="center"/>
    </xf>
    <xf numFmtId="164" fontId="2" fillId="0" borderId="5" xfId="9" applyNumberFormat="1" applyFont="1" applyBorder="1" applyAlignment="1">
      <alignment horizontal="right" vertical="center"/>
    </xf>
    <xf numFmtId="0" fontId="1" fillId="0" borderId="4" xfId="9" applyBorder="1" applyAlignment="1">
      <alignment vertical="center"/>
    </xf>
    <xf numFmtId="0" fontId="1" fillId="0" borderId="5" xfId="9" applyBorder="1" applyAlignment="1">
      <alignment horizontal="right" vertical="center"/>
    </xf>
    <xf numFmtId="164" fontId="1" fillId="0" borderId="5" xfId="9" applyNumberFormat="1" applyBorder="1" applyAlignment="1" applyProtection="1">
      <alignment horizontal="right" vertical="center"/>
      <protection locked="0"/>
    </xf>
    <xf numFmtId="164" fontId="2" fillId="0" borderId="0" xfId="9" applyNumberFormat="1" applyFont="1" applyAlignment="1">
      <alignment horizontal="right" vertical="center"/>
    </xf>
    <xf numFmtId="164" fontId="1" fillId="0" borderId="0" xfId="9" applyNumberFormat="1" applyAlignment="1" applyProtection="1">
      <alignment horizontal="right" vertical="center"/>
      <protection locked="0"/>
    </xf>
    <xf numFmtId="164" fontId="1" fillId="0" borderId="0" xfId="9" applyNumberFormat="1" applyAlignment="1">
      <alignment vertical="center"/>
    </xf>
    <xf numFmtId="166" fontId="2" fillId="0" borderId="0" xfId="9" applyNumberFormat="1" applyFont="1" applyAlignment="1">
      <alignment vertical="center"/>
    </xf>
    <xf numFmtId="0" fontId="1" fillId="0" borderId="5" xfId="9" applyBorder="1" applyAlignment="1">
      <alignment vertical="center"/>
    </xf>
    <xf numFmtId="166" fontId="1" fillId="0" borderId="0" xfId="9" applyNumberFormat="1" applyAlignment="1">
      <alignment vertical="center"/>
    </xf>
    <xf numFmtId="0" fontId="1" fillId="0" borderId="1" xfId="9" applyBorder="1" applyAlignment="1">
      <alignment vertical="center"/>
    </xf>
    <xf numFmtId="0" fontId="1" fillId="0" borderId="2" xfId="9" applyBorder="1" applyAlignment="1">
      <alignment horizontal="right" vertical="center"/>
    </xf>
    <xf numFmtId="0" fontId="1" fillId="0" borderId="3" xfId="9" applyBorder="1" applyAlignment="1">
      <alignment horizontal="right" vertical="center"/>
    </xf>
    <xf numFmtId="0" fontId="1" fillId="0" borderId="2" xfId="9" applyBorder="1" applyAlignment="1">
      <alignment vertical="center"/>
    </xf>
    <xf numFmtId="0" fontId="1" fillId="0" borderId="3" xfId="9" applyBorder="1" applyAlignment="1">
      <alignment vertical="center"/>
    </xf>
    <xf numFmtId="0" fontId="2" fillId="2" borderId="0" xfId="15" applyFont="1" applyFill="1" applyAlignment="1">
      <alignment horizontal="center" vertical="center"/>
    </xf>
    <xf numFmtId="0" fontId="5" fillId="2" borderId="0" xfId="15" applyFont="1" applyFill="1" applyAlignment="1">
      <alignment vertical="center"/>
    </xf>
    <xf numFmtId="0" fontId="2" fillId="2" borderId="2" xfId="13" applyFont="1" applyFill="1" applyBorder="1" applyAlignment="1">
      <alignment vertical="center"/>
    </xf>
    <xf numFmtId="1" fontId="2" fillId="2" borderId="2" xfId="13" applyNumberFormat="1" applyFont="1" applyFill="1" applyBorder="1" applyAlignment="1">
      <alignment horizontal="right" vertical="center"/>
    </xf>
    <xf numFmtId="0" fontId="2" fillId="2" borderId="3" xfId="13" applyFont="1" applyFill="1" applyBorder="1" applyAlignment="1">
      <alignment vertical="center"/>
    </xf>
    <xf numFmtId="166" fontId="2" fillId="2" borderId="0" xfId="13" applyNumberFormat="1" applyFont="1" applyFill="1" applyAlignment="1">
      <alignment horizontal="right" vertical="center"/>
    </xf>
    <xf numFmtId="0" fontId="2" fillId="2" borderId="5" xfId="13" applyFont="1" applyFill="1" applyBorder="1" applyAlignment="1">
      <alignment vertical="center"/>
    </xf>
    <xf numFmtId="164" fontId="2" fillId="2" borderId="0" xfId="13" applyNumberFormat="1" applyFont="1" applyFill="1" applyAlignment="1">
      <alignment horizontal="right" vertical="center"/>
    </xf>
    <xf numFmtId="164" fontId="2" fillId="2" borderId="0" xfId="13" applyNumberFormat="1" applyFont="1" applyFill="1" applyAlignment="1" applyProtection="1">
      <alignment horizontal="right" vertical="center"/>
      <protection locked="0"/>
    </xf>
    <xf numFmtId="164" fontId="2" fillId="2" borderId="5" xfId="13" applyNumberFormat="1" applyFont="1" applyFill="1" applyBorder="1" applyAlignment="1" applyProtection="1">
      <alignment horizontal="right" vertical="center"/>
      <protection locked="0"/>
    </xf>
    <xf numFmtId="164" fontId="1" fillId="2" borderId="0" xfId="13" applyNumberFormat="1" applyFill="1" applyAlignment="1" applyProtection="1">
      <alignment horizontal="right" vertical="center"/>
      <protection locked="0"/>
    </xf>
    <xf numFmtId="166" fontId="1" fillId="2" borderId="0" xfId="13" applyNumberFormat="1" applyFill="1" applyAlignment="1">
      <alignment horizontal="right" vertical="center"/>
    </xf>
    <xf numFmtId="164" fontId="1" fillId="2" borderId="5" xfId="13" applyNumberFormat="1" applyFill="1" applyBorder="1" applyAlignment="1" applyProtection="1">
      <alignment horizontal="right" vertical="center"/>
      <protection locked="0"/>
    </xf>
    <xf numFmtId="166" fontId="1" fillId="2" borderId="0" xfId="13" applyNumberFormat="1" applyFill="1" applyAlignment="1" applyProtection="1">
      <alignment horizontal="right" vertical="center"/>
      <protection locked="0"/>
    </xf>
    <xf numFmtId="0" fontId="1" fillId="2" borderId="0" xfId="13" applyFill="1" applyAlignment="1">
      <alignment horizontal="right" vertical="center"/>
    </xf>
    <xf numFmtId="0" fontId="1" fillId="2" borderId="5" xfId="13" applyFill="1" applyBorder="1" applyAlignment="1">
      <alignment horizontal="right" vertical="center"/>
    </xf>
    <xf numFmtId="164" fontId="2" fillId="2" borderId="5" xfId="13" applyNumberFormat="1" applyFont="1" applyFill="1" applyBorder="1" applyAlignment="1">
      <alignment horizontal="right" vertical="center"/>
    </xf>
    <xf numFmtId="0" fontId="1" fillId="2" borderId="4" xfId="12" applyFill="1" applyBorder="1" applyAlignment="1">
      <alignment vertical="center"/>
    </xf>
    <xf numFmtId="166" fontId="1" fillId="2" borderId="5" xfId="13" applyNumberFormat="1" applyFill="1" applyBorder="1" applyAlignment="1">
      <alignment horizontal="right" vertical="center"/>
    </xf>
    <xf numFmtId="2" fontId="1" fillId="2" borderId="1" xfId="8" applyNumberFormat="1" applyFill="1" applyBorder="1" applyAlignment="1">
      <alignment vertical="center"/>
    </xf>
    <xf numFmtId="0" fontId="1" fillId="2" borderId="2" xfId="13" applyFill="1" applyBorder="1" applyAlignment="1">
      <alignment vertical="center"/>
    </xf>
    <xf numFmtId="166" fontId="1" fillId="2" borderId="2" xfId="13" applyNumberFormat="1" applyFill="1" applyBorder="1" applyAlignment="1">
      <alignment horizontal="right" vertical="center"/>
    </xf>
    <xf numFmtId="0" fontId="1" fillId="2" borderId="3" xfId="13" applyFill="1" applyBorder="1" applyAlignment="1">
      <alignment vertical="center"/>
    </xf>
    <xf numFmtId="164" fontId="1" fillId="0" borderId="0" xfId="13" applyNumberFormat="1" applyAlignment="1" applyProtection="1">
      <alignment horizontal="right" vertical="center"/>
      <protection locked="0"/>
    </xf>
    <xf numFmtId="164" fontId="1" fillId="0" borderId="5" xfId="13" applyNumberFormat="1" applyBorder="1" applyAlignment="1" applyProtection="1">
      <alignment horizontal="right" vertical="center"/>
      <protection locked="0"/>
    </xf>
    <xf numFmtId="0" fontId="1" fillId="0" borderId="0" xfId="13" applyAlignment="1">
      <alignment horizontal="right" vertical="center"/>
    </xf>
    <xf numFmtId="164" fontId="2" fillId="0" borderId="0" xfId="13" applyNumberFormat="1" applyFont="1" applyAlignment="1">
      <alignment horizontal="right" vertical="center"/>
    </xf>
    <xf numFmtId="164" fontId="2" fillId="0" borderId="5" xfId="13" applyNumberFormat="1" applyFont="1" applyBorder="1" applyAlignment="1">
      <alignment horizontal="right" vertical="center"/>
    </xf>
    <xf numFmtId="164" fontId="1" fillId="2" borderId="0" xfId="13" applyNumberFormat="1" applyFill="1" applyAlignment="1">
      <alignment vertical="center"/>
    </xf>
    <xf numFmtId="0" fontId="2" fillId="2" borderId="1" xfId="72" applyFont="1" applyFill="1" applyBorder="1" applyAlignment="1">
      <alignment vertical="center"/>
    </xf>
    <xf numFmtId="0" fontId="2" fillId="2" borderId="2" xfId="72" applyFont="1" applyFill="1" applyBorder="1" applyAlignment="1" applyProtection="1">
      <alignment vertical="center"/>
      <protection locked="0"/>
    </xf>
    <xf numFmtId="0" fontId="2" fillId="2" borderId="3" xfId="72" applyFont="1" applyFill="1" applyBorder="1" applyAlignment="1" applyProtection="1">
      <alignment vertical="center"/>
      <protection locked="0"/>
    </xf>
    <xf numFmtId="0" fontId="2" fillId="2" borderId="0" xfId="72" applyFont="1" applyFill="1" applyAlignment="1">
      <alignment vertical="center"/>
    </xf>
    <xf numFmtId="0" fontId="1" fillId="2" borderId="4" xfId="72" applyFill="1" applyBorder="1" applyAlignment="1">
      <alignment vertical="center"/>
    </xf>
    <xf numFmtId="0" fontId="1" fillId="2" borderId="0" xfId="72" applyFill="1" applyAlignment="1">
      <alignment vertical="center"/>
    </xf>
    <xf numFmtId="0" fontId="1" fillId="2" borderId="5" xfId="72" applyFill="1" applyBorder="1" applyAlignment="1">
      <alignment vertical="center"/>
    </xf>
    <xf numFmtId="164" fontId="2" fillId="2" borderId="0" xfId="72" applyNumberFormat="1" applyFont="1" applyFill="1" applyAlignment="1">
      <alignment horizontal="right" vertical="center"/>
    </xf>
    <xf numFmtId="164" fontId="2" fillId="2" borderId="5" xfId="72" applyNumberFormat="1" applyFont="1" applyFill="1" applyBorder="1" applyAlignment="1">
      <alignment horizontal="right" vertical="center"/>
    </xf>
    <xf numFmtId="164" fontId="1" fillId="2" borderId="0" xfId="72" applyNumberFormat="1" applyFill="1" applyAlignment="1" applyProtection="1">
      <alignment horizontal="right" vertical="center"/>
      <protection locked="0"/>
    </xf>
    <xf numFmtId="164" fontId="1" fillId="2" borderId="5" xfId="72" applyNumberFormat="1" applyFill="1" applyBorder="1" applyAlignment="1" applyProtection="1">
      <alignment horizontal="right" vertical="center"/>
      <protection locked="0"/>
    </xf>
    <xf numFmtId="164" fontId="1" fillId="2" borderId="0" xfId="72" applyNumberFormat="1" applyFill="1" applyAlignment="1">
      <alignment horizontal="right" vertical="center"/>
    </xf>
    <xf numFmtId="164" fontId="2" fillId="2" borderId="5" xfId="72" applyNumberFormat="1" applyFont="1" applyFill="1" applyBorder="1" applyAlignment="1" applyProtection="1">
      <alignment horizontal="right" vertical="center"/>
      <protection locked="0"/>
    </xf>
    <xf numFmtId="166" fontId="1" fillId="2" borderId="5" xfId="72" applyNumberFormat="1" applyFill="1" applyBorder="1" applyAlignment="1">
      <alignment horizontal="right" vertical="center"/>
    </xf>
    <xf numFmtId="0" fontId="2" fillId="2" borderId="4" xfId="72" applyFont="1" applyFill="1" applyBorder="1" applyAlignment="1">
      <alignment vertical="center"/>
    </xf>
    <xf numFmtId="0" fontId="2" fillId="2" borderId="5" xfId="72" applyFont="1" applyFill="1" applyBorder="1" applyAlignment="1">
      <alignment vertical="center"/>
    </xf>
    <xf numFmtId="0" fontId="1" fillId="2" borderId="4" xfId="73" applyFill="1" applyBorder="1" applyAlignment="1">
      <alignment vertical="center"/>
    </xf>
    <xf numFmtId="166" fontId="2" fillId="2" borderId="5" xfId="72" applyNumberFormat="1" applyFont="1" applyFill="1" applyBorder="1" applyAlignment="1">
      <alignment horizontal="right" vertical="center"/>
    </xf>
    <xf numFmtId="166" fontId="1" fillId="2" borderId="5" xfId="72" applyNumberFormat="1" applyFill="1" applyBorder="1" applyAlignment="1" applyProtection="1">
      <alignment horizontal="right" vertical="center"/>
      <protection locked="0"/>
    </xf>
    <xf numFmtId="0" fontId="1" fillId="2" borderId="0" xfId="72" applyFill="1" applyAlignment="1">
      <alignment horizontal="right" vertical="center"/>
    </xf>
    <xf numFmtId="0" fontId="1" fillId="2" borderId="1" xfId="72" applyFill="1" applyBorder="1" applyAlignment="1">
      <alignment vertical="center"/>
    </xf>
    <xf numFmtId="0" fontId="1" fillId="2" borderId="2" xfId="72" applyFill="1" applyBorder="1" applyAlignment="1">
      <alignment vertical="center"/>
    </xf>
    <xf numFmtId="0" fontId="1" fillId="2" borderId="3" xfId="72" applyFill="1" applyBorder="1" applyAlignment="1">
      <alignment vertical="center"/>
    </xf>
    <xf numFmtId="166" fontId="1" fillId="2" borderId="0" xfId="72" applyNumberFormat="1" applyFill="1" applyAlignment="1">
      <alignment vertical="center"/>
    </xf>
    <xf numFmtId="164" fontId="2" fillId="2" borderId="5" xfId="72" applyNumberFormat="1" applyFont="1" applyFill="1" applyBorder="1" applyAlignment="1">
      <alignment vertical="center"/>
    </xf>
    <xf numFmtId="164" fontId="1" fillId="2" borderId="0" xfId="72" applyNumberFormat="1" applyFill="1" applyAlignment="1">
      <alignment vertical="center"/>
    </xf>
    <xf numFmtId="164" fontId="2" fillId="0" borderId="0" xfId="72" applyNumberFormat="1" applyFont="1" applyAlignment="1">
      <alignment vertical="center"/>
    </xf>
    <xf numFmtId="0" fontId="1" fillId="0" borderId="0" xfId="72" applyAlignment="1">
      <alignment vertical="center"/>
    </xf>
    <xf numFmtId="0" fontId="4" fillId="2" borderId="0" xfId="15" applyFont="1" applyFill="1" applyAlignment="1">
      <alignment vertical="center"/>
    </xf>
    <xf numFmtId="0" fontId="2" fillId="2" borderId="1" xfId="15" applyFont="1" applyFill="1" applyBorder="1" applyAlignment="1">
      <alignment horizontal="left" vertical="center"/>
    </xf>
    <xf numFmtId="0" fontId="2" fillId="2" borderId="2" xfId="3" applyFont="1" applyFill="1" applyBorder="1" applyAlignment="1">
      <alignment horizontal="right" vertical="center"/>
    </xf>
    <xf numFmtId="0" fontId="2" fillId="2" borderId="4" xfId="15" applyFont="1" applyFill="1" applyBorder="1" applyAlignment="1">
      <alignment horizontal="center" vertical="center"/>
    </xf>
    <xf numFmtId="0" fontId="2" fillId="2" borderId="0" xfId="15" applyFont="1" applyFill="1" applyAlignment="1">
      <alignment horizontal="right" vertical="center"/>
    </xf>
    <xf numFmtId="0" fontId="1" fillId="2" borderId="0" xfId="3" applyFont="1" applyFill="1" applyAlignment="1">
      <alignment horizontal="right" vertical="center"/>
    </xf>
    <xf numFmtId="0" fontId="2" fillId="2" borderId="5" xfId="15" applyFont="1" applyFill="1" applyBorder="1" applyAlignment="1">
      <alignment horizontal="center" vertical="center"/>
    </xf>
    <xf numFmtId="0" fontId="2" fillId="2" borderId="4" xfId="15" applyFont="1" applyFill="1" applyBorder="1" applyAlignment="1">
      <alignment horizontal="left" vertical="center"/>
    </xf>
    <xf numFmtId="166" fontId="2" fillId="2" borderId="0" xfId="3" applyNumberFormat="1" applyFont="1" applyFill="1" applyAlignment="1">
      <alignment horizontal="right" vertical="center"/>
    </xf>
    <xf numFmtId="0" fontId="1" fillId="2" borderId="12" xfId="13" applyFill="1" applyBorder="1" applyAlignment="1">
      <alignment vertical="center"/>
    </xf>
    <xf numFmtId="0" fontId="2" fillId="2" borderId="9" xfId="15" applyFont="1" applyFill="1" applyBorder="1" applyAlignment="1">
      <alignment horizontal="right" vertical="center"/>
    </xf>
    <xf numFmtId="1" fontId="2" fillId="2" borderId="11" xfId="15" applyNumberFormat="1" applyFont="1" applyFill="1" applyBorder="1" applyAlignment="1">
      <alignment horizontal="center" vertical="center"/>
    </xf>
    <xf numFmtId="0" fontId="2" fillId="2" borderId="6" xfId="15" applyFont="1" applyFill="1" applyBorder="1" applyAlignment="1">
      <alignment horizontal="left" vertical="center"/>
    </xf>
    <xf numFmtId="0" fontId="2" fillId="2" borderId="7" xfId="15" applyFont="1" applyFill="1" applyBorder="1" applyAlignment="1">
      <alignment horizontal="right" vertical="center"/>
    </xf>
    <xf numFmtId="0" fontId="1" fillId="2" borderId="7" xfId="3" applyFont="1" applyFill="1" applyBorder="1" applyAlignment="1">
      <alignment vertical="center"/>
    </xf>
    <xf numFmtId="1" fontId="2" fillId="2" borderId="8" xfId="15" applyNumberFormat="1" applyFont="1" applyFill="1" applyBorder="1" applyAlignment="1">
      <alignment horizontal="center" vertical="center"/>
    </xf>
    <xf numFmtId="0" fontId="2" fillId="2" borderId="2" xfId="7" applyFont="1" applyFill="1" applyBorder="1" applyAlignment="1">
      <alignment horizontal="right" vertical="center"/>
    </xf>
    <xf numFmtId="0" fontId="2" fillId="2" borderId="3" xfId="7" applyFont="1" applyFill="1" applyBorder="1" applyAlignment="1">
      <alignment horizontal="right" vertical="center"/>
    </xf>
    <xf numFmtId="0" fontId="2" fillId="2" borderId="0" xfId="7" applyFont="1" applyFill="1" applyAlignment="1">
      <alignment vertical="center"/>
    </xf>
    <xf numFmtId="0" fontId="1" fillId="2" borderId="0" xfId="7" applyFont="1" applyFill="1" applyAlignment="1">
      <alignment horizontal="right" vertical="center"/>
    </xf>
    <xf numFmtId="0" fontId="1" fillId="2" borderId="5" xfId="7" applyFont="1" applyFill="1" applyBorder="1" applyAlignment="1">
      <alignment horizontal="right" vertical="center"/>
    </xf>
    <xf numFmtId="0" fontId="1" fillId="2" borderId="0" xfId="7" applyFont="1" applyFill="1" applyAlignment="1">
      <alignment vertical="center"/>
    </xf>
    <xf numFmtId="166" fontId="1" fillId="2" borderId="0" xfId="7" applyNumberFormat="1" applyFont="1" applyFill="1" applyAlignment="1">
      <alignment horizontal="right" vertical="center"/>
    </xf>
    <xf numFmtId="0" fontId="1" fillId="2" borderId="9" xfId="7" applyFont="1" applyFill="1" applyBorder="1" applyAlignment="1">
      <alignment vertical="center"/>
    </xf>
    <xf numFmtId="0" fontId="1" fillId="2" borderId="11" xfId="7" applyFont="1" applyFill="1" applyBorder="1" applyAlignment="1">
      <alignment vertical="center"/>
    </xf>
    <xf numFmtId="166" fontId="1" fillId="2" borderId="0" xfId="7" applyNumberFormat="1" applyFont="1" applyFill="1" applyAlignment="1">
      <alignment vertical="center"/>
    </xf>
    <xf numFmtId="0" fontId="1" fillId="2" borderId="7" xfId="7" applyFont="1" applyFill="1" applyBorder="1" applyAlignment="1">
      <alignment horizontal="right" vertical="center"/>
    </xf>
    <xf numFmtId="0" fontId="1" fillId="2" borderId="8" xfId="7" applyFont="1" applyFill="1" applyBorder="1" applyAlignment="1">
      <alignment horizontal="right" vertical="center"/>
    </xf>
    <xf numFmtId="0" fontId="5" fillId="0" borderId="0" xfId="38" applyFont="1" applyAlignment="1">
      <alignment vertical="center"/>
    </xf>
    <xf numFmtId="0" fontId="2" fillId="0" borderId="1" xfId="38" applyFont="1" applyBorder="1" applyAlignment="1">
      <alignment vertical="center"/>
    </xf>
    <xf numFmtId="0" fontId="2" fillId="0" borderId="2" xfId="38" applyFont="1" applyBorder="1" applyAlignment="1">
      <alignment vertical="center"/>
    </xf>
    <xf numFmtId="0" fontId="2" fillId="0" borderId="3" xfId="38" applyFont="1" applyBorder="1" applyAlignment="1">
      <alignment vertical="center"/>
    </xf>
    <xf numFmtId="0" fontId="2" fillId="0" borderId="0" xfId="38" applyFont="1" applyAlignment="1">
      <alignment vertical="center"/>
    </xf>
    <xf numFmtId="0" fontId="2" fillId="0" borderId="4" xfId="38" applyFont="1" applyBorder="1" applyAlignment="1">
      <alignment vertical="center"/>
    </xf>
    <xf numFmtId="0" fontId="2" fillId="0" borderId="5" xfId="38" applyFont="1" applyBorder="1" applyAlignment="1">
      <alignment vertical="center"/>
    </xf>
    <xf numFmtId="166" fontId="2" fillId="0" borderId="0" xfId="38" applyNumberFormat="1" applyFont="1" applyAlignment="1">
      <alignment vertical="center"/>
    </xf>
    <xf numFmtId="170" fontId="2" fillId="0" borderId="0" xfId="38" applyNumberFormat="1" applyFont="1" applyAlignment="1">
      <alignment vertical="center"/>
    </xf>
    <xf numFmtId="170" fontId="2" fillId="0" borderId="5" xfId="11" applyNumberFormat="1" applyFont="1" applyFill="1" applyBorder="1" applyAlignment="1">
      <alignment vertical="center"/>
    </xf>
    <xf numFmtId="170" fontId="1" fillId="0" borderId="5" xfId="11" applyNumberFormat="1" applyFont="1" applyFill="1" applyBorder="1" applyAlignment="1">
      <alignment vertical="center"/>
    </xf>
    <xf numFmtId="0" fontId="25" fillId="0" borderId="0" xfId="0" applyFont="1" applyAlignment="1">
      <alignment horizontal="left" vertical="center" wrapText="1"/>
    </xf>
    <xf numFmtId="164" fontId="1" fillId="2" borderId="0" xfId="7" applyNumberFormat="1" applyFont="1" applyFill="1"/>
    <xf numFmtId="1" fontId="2" fillId="2" borderId="2" xfId="46" applyNumberFormat="1" applyFont="1" applyFill="1" applyBorder="1" applyAlignment="1">
      <alignment horizontal="right"/>
    </xf>
    <xf numFmtId="1" fontId="2" fillId="2" borderId="3" xfId="46" applyNumberFormat="1" applyFont="1" applyFill="1" applyBorder="1" applyAlignment="1">
      <alignment horizontal="right"/>
    </xf>
    <xf numFmtId="1" fontId="2" fillId="2" borderId="5" xfId="46" applyNumberFormat="1" applyFont="1" applyFill="1" applyBorder="1" applyAlignment="1">
      <alignment horizontal="right"/>
    </xf>
    <xf numFmtId="0" fontId="2" fillId="2" borderId="4" xfId="46" applyFont="1" applyFill="1" applyBorder="1"/>
    <xf numFmtId="0" fontId="1" fillId="2" borderId="4" xfId="46" applyFill="1" applyBorder="1"/>
    <xf numFmtId="0" fontId="1" fillId="2" borderId="5" xfId="7" applyFont="1" applyFill="1" applyBorder="1"/>
    <xf numFmtId="0" fontId="1" fillId="2" borderId="6" xfId="46" applyFill="1" applyBorder="1"/>
    <xf numFmtId="0" fontId="1" fillId="2" borderId="7" xfId="45" applyFont="1" applyFill="1" applyBorder="1"/>
    <xf numFmtId="0" fontId="1" fillId="2" borderId="1" xfId="46" applyFill="1" applyBorder="1"/>
    <xf numFmtId="2" fontId="1" fillId="2" borderId="2" xfId="45" applyNumberFormat="1" applyFont="1" applyFill="1" applyBorder="1"/>
    <xf numFmtId="0" fontId="1" fillId="2" borderId="2" xfId="7" applyFont="1" applyFill="1" applyBorder="1"/>
    <xf numFmtId="0" fontId="1" fillId="2" borderId="3" xfId="7" applyFont="1" applyFill="1" applyBorder="1"/>
    <xf numFmtId="0" fontId="2" fillId="2" borderId="4" xfId="48" applyFont="1" applyFill="1" applyBorder="1" applyAlignment="1">
      <alignment horizontal="center"/>
    </xf>
    <xf numFmtId="0" fontId="2" fillId="2" borderId="1" xfId="48" applyFont="1" applyFill="1" applyBorder="1" applyAlignment="1">
      <alignment horizontal="center"/>
    </xf>
    <xf numFmtId="0" fontId="1" fillId="2" borderId="0" xfId="45" applyFont="1" applyFill="1" applyAlignment="1">
      <alignment vertical="center"/>
    </xf>
    <xf numFmtId="0" fontId="5" fillId="2" borderId="0" xfId="45" applyFont="1" applyFill="1" applyAlignment="1">
      <alignment vertical="center"/>
    </xf>
    <xf numFmtId="0" fontId="2" fillId="2" borderId="0" xfId="45" applyFont="1" applyFill="1" applyAlignment="1">
      <alignment vertical="center"/>
    </xf>
    <xf numFmtId="0" fontId="2" fillId="2" borderId="1" xfId="48" applyFont="1" applyFill="1" applyBorder="1" applyAlignment="1">
      <alignment horizontal="center" vertical="center"/>
    </xf>
    <xf numFmtId="0" fontId="1" fillId="2" borderId="4" xfId="46" applyFill="1" applyBorder="1" applyAlignment="1">
      <alignment vertical="center"/>
    </xf>
    <xf numFmtId="0" fontId="2" fillId="2" borderId="4" xfId="46" applyFont="1" applyFill="1" applyBorder="1" applyAlignment="1">
      <alignment vertical="center"/>
    </xf>
    <xf numFmtId="0" fontId="1" fillId="2" borderId="7" xfId="45" applyFont="1" applyFill="1" applyBorder="1" applyAlignment="1">
      <alignment vertical="center"/>
    </xf>
    <xf numFmtId="0" fontId="2" fillId="2" borderId="2" xfId="46" applyFont="1" applyFill="1" applyBorder="1" applyAlignment="1">
      <alignment horizontal="right" vertical="center"/>
    </xf>
    <xf numFmtId="0" fontId="2" fillId="2" borderId="4" xfId="48" applyFont="1" applyFill="1" applyBorder="1" applyAlignment="1">
      <alignment horizontal="center" vertical="center"/>
    </xf>
    <xf numFmtId="0" fontId="1" fillId="2" borderId="2" xfId="7" applyFont="1" applyFill="1" applyBorder="1" applyAlignment="1">
      <alignment vertical="center"/>
    </xf>
    <xf numFmtId="0" fontId="19" fillId="2" borderId="0" xfId="49" applyFont="1" applyFill="1" applyAlignment="1">
      <alignment vertical="center"/>
    </xf>
    <xf numFmtId="0" fontId="20" fillId="2" borderId="4" xfId="49" applyFont="1" applyFill="1" applyBorder="1" applyAlignment="1">
      <alignment vertical="center"/>
    </xf>
    <xf numFmtId="0" fontId="19" fillId="2" borderId="4" xfId="49" applyFont="1" applyFill="1" applyBorder="1" applyAlignment="1">
      <alignment horizontal="left" vertical="center"/>
    </xf>
    <xf numFmtId="0" fontId="20" fillId="2" borderId="4" xfId="49" applyFont="1" applyFill="1" applyBorder="1" applyAlignment="1">
      <alignment horizontal="center" vertical="center"/>
    </xf>
    <xf numFmtId="0" fontId="19" fillId="2" borderId="4" xfId="49" applyFont="1" applyFill="1" applyBorder="1" applyAlignment="1">
      <alignment vertical="center"/>
    </xf>
    <xf numFmtId="0" fontId="19" fillId="2" borderId="5" xfId="49" applyFont="1" applyFill="1" applyBorder="1" applyAlignment="1">
      <alignment vertical="center"/>
    </xf>
    <xf numFmtId="0" fontId="19" fillId="2" borderId="7" xfId="49" applyFont="1" applyFill="1" applyBorder="1" applyAlignment="1">
      <alignment vertical="center"/>
    </xf>
    <xf numFmtId="0" fontId="19" fillId="2" borderId="8" xfId="49" applyFont="1" applyFill="1" applyBorder="1" applyAlignment="1">
      <alignment vertical="center"/>
    </xf>
    <xf numFmtId="0" fontId="19" fillId="2" borderId="1" xfId="49" applyFont="1" applyFill="1" applyBorder="1" applyAlignment="1">
      <alignment vertical="center"/>
    </xf>
    <xf numFmtId="0" fontId="19" fillId="2" borderId="2" xfId="49" applyFont="1" applyFill="1" applyBorder="1" applyAlignment="1">
      <alignment vertical="center"/>
    </xf>
    <xf numFmtId="0" fontId="19" fillId="2" borderId="3" xfId="49" applyFont="1" applyFill="1" applyBorder="1" applyAlignment="1">
      <alignment vertical="center"/>
    </xf>
    <xf numFmtId="0" fontId="20" fillId="2" borderId="1" xfId="49" applyFont="1" applyFill="1" applyBorder="1" applyAlignment="1">
      <alignment horizontal="right" vertical="center"/>
    </xf>
    <xf numFmtId="0" fontId="20" fillId="2" borderId="2" xfId="49" applyFont="1" applyFill="1" applyBorder="1" applyAlignment="1">
      <alignment horizontal="right" vertical="center"/>
    </xf>
    <xf numFmtId="0" fontId="20" fillId="2" borderId="4" xfId="49" applyFont="1" applyFill="1" applyBorder="1" applyAlignment="1">
      <alignment horizontal="right" vertical="center"/>
    </xf>
    <xf numFmtId="41" fontId="20" fillId="2" borderId="0" xfId="104" applyFont="1" applyFill="1" applyBorder="1" applyAlignment="1">
      <alignment horizontal="right" vertical="center"/>
    </xf>
    <xf numFmtId="41" fontId="19" fillId="2" borderId="0" xfId="104" applyFont="1" applyFill="1" applyBorder="1" applyAlignment="1">
      <alignment horizontal="right" vertical="center"/>
    </xf>
    <xf numFmtId="41" fontId="19" fillId="2" borderId="5" xfId="104" applyFont="1" applyFill="1" applyBorder="1" applyAlignment="1">
      <alignment horizontal="right" vertical="center"/>
    </xf>
    <xf numFmtId="0" fontId="20" fillId="2" borderId="4" xfId="49" applyFont="1" applyFill="1" applyBorder="1" applyAlignment="1">
      <alignment horizontal="left" vertical="center"/>
    </xf>
    <xf numFmtId="0" fontId="20" fillId="2" borderId="5" xfId="49" applyFont="1" applyFill="1" applyBorder="1" applyAlignment="1">
      <alignment horizontal="center" vertical="center"/>
    </xf>
    <xf numFmtId="0" fontId="20" fillId="2" borderId="3" xfId="49" applyFont="1" applyFill="1" applyBorder="1" applyAlignment="1">
      <alignment horizontal="right" vertical="center"/>
    </xf>
    <xf numFmtId="0" fontId="19" fillId="2" borderId="0" xfId="49" applyFont="1" applyFill="1" applyAlignment="1">
      <alignment horizontal="right" vertical="center"/>
    </xf>
    <xf numFmtId="41" fontId="20" fillId="2" borderId="5" xfId="104" applyFont="1" applyFill="1" applyBorder="1" applyAlignment="1">
      <alignment horizontal="right" vertical="center"/>
    </xf>
    <xf numFmtId="0" fontId="20" fillId="2" borderId="5" xfId="49" applyFont="1" applyFill="1" applyBorder="1" applyAlignment="1">
      <alignment horizontal="right" vertical="center"/>
    </xf>
    <xf numFmtId="41" fontId="1" fillId="2" borderId="5" xfId="104" applyFont="1" applyFill="1" applyBorder="1" applyAlignment="1">
      <alignment vertical="center"/>
    </xf>
    <xf numFmtId="41" fontId="2" fillId="2" borderId="0" xfId="104" applyFont="1" applyFill="1" applyBorder="1" applyAlignment="1">
      <alignment vertical="center"/>
    </xf>
    <xf numFmtId="41" fontId="2" fillId="2" borderId="5" xfId="104" applyFont="1" applyFill="1" applyBorder="1" applyAlignment="1">
      <alignment vertical="center"/>
    </xf>
    <xf numFmtId="179" fontId="2" fillId="2" borderId="0" xfId="104" applyNumberFormat="1" applyFont="1" applyFill="1" applyBorder="1" applyAlignment="1">
      <alignment vertical="center"/>
    </xf>
    <xf numFmtId="179" fontId="1" fillId="2" borderId="0" xfId="104" applyNumberFormat="1" applyFont="1" applyFill="1" applyBorder="1"/>
    <xf numFmtId="179" fontId="1" fillId="2" borderId="5" xfId="104" applyNumberFormat="1" applyFont="1" applyFill="1" applyBorder="1"/>
    <xf numFmtId="179" fontId="1" fillId="2" borderId="0" xfId="104" applyNumberFormat="1" applyFont="1" applyFill="1" applyBorder="1" applyAlignment="1">
      <alignment horizontal="right"/>
    </xf>
    <xf numFmtId="179" fontId="1" fillId="2" borderId="5" xfId="104" applyNumberFormat="1" applyFont="1" applyFill="1" applyBorder="1" applyAlignment="1">
      <alignment horizontal="right"/>
    </xf>
    <xf numFmtId="0" fontId="2" fillId="0" borderId="0" xfId="50" applyFont="1" applyAlignment="1">
      <alignment vertical="center"/>
    </xf>
    <xf numFmtId="0" fontId="1" fillId="0" borderId="0" xfId="50" applyFont="1" applyAlignment="1">
      <alignment vertical="center"/>
    </xf>
    <xf numFmtId="0" fontId="2" fillId="0" borderId="1" xfId="50" applyFont="1" applyBorder="1" applyAlignment="1">
      <alignment vertical="center"/>
    </xf>
    <xf numFmtId="0" fontId="2" fillId="0" borderId="2" xfId="50" applyFont="1" applyBorder="1" applyAlignment="1">
      <alignment vertical="center"/>
    </xf>
    <xf numFmtId="0" fontId="2" fillId="0" borderId="3" xfId="50" applyFont="1" applyBorder="1" applyAlignment="1">
      <alignment vertical="center"/>
    </xf>
    <xf numFmtId="0" fontId="1" fillId="0" borderId="4" xfId="50" applyFont="1" applyBorder="1" applyAlignment="1">
      <alignment vertical="center"/>
    </xf>
    <xf numFmtId="0" fontId="1" fillId="0" borderId="5" xfId="50" applyFont="1" applyBorder="1" applyAlignment="1">
      <alignment vertical="center"/>
    </xf>
    <xf numFmtId="0" fontId="2" fillId="0" borderId="4" xfId="50" applyFont="1" applyBorder="1" applyAlignment="1">
      <alignment vertical="center"/>
    </xf>
    <xf numFmtId="164" fontId="1" fillId="0" borderId="5" xfId="50" applyNumberFormat="1" applyFont="1" applyBorder="1" applyAlignment="1">
      <alignment vertical="center"/>
    </xf>
    <xf numFmtId="164" fontId="1" fillId="0" borderId="0" xfId="51" applyNumberFormat="1" applyFont="1" applyAlignment="1">
      <alignment vertical="center"/>
    </xf>
    <xf numFmtId="164" fontId="2" fillId="0" borderId="0" xfId="50" applyNumberFormat="1" applyFont="1" applyAlignment="1">
      <alignment vertical="center"/>
    </xf>
    <xf numFmtId="164" fontId="1" fillId="0" borderId="0" xfId="50" applyNumberFormat="1" applyFont="1" applyAlignment="1">
      <alignment vertical="center"/>
    </xf>
    <xf numFmtId="0" fontId="1" fillId="0" borderId="0" xfId="50" applyFont="1" applyAlignment="1">
      <alignment horizontal="justify" vertical="center" wrapText="1"/>
    </xf>
    <xf numFmtId="0" fontId="1" fillId="0" borderId="0" xfId="52" applyFont="1" applyAlignment="1">
      <alignment horizontal="justify" vertical="center" wrapText="1"/>
    </xf>
    <xf numFmtId="0" fontId="2" fillId="0" borderId="5" xfId="50" applyFont="1" applyBorder="1" applyAlignment="1">
      <alignment vertical="center"/>
    </xf>
    <xf numFmtId="0" fontId="1" fillId="0" borderId="4" xfId="50" applyFont="1" applyBorder="1" applyAlignment="1">
      <alignment horizontal="justify" vertical="center" wrapText="1"/>
    </xf>
    <xf numFmtId="0" fontId="1" fillId="0" borderId="4" xfId="52" applyFont="1" applyBorder="1" applyAlignment="1">
      <alignment horizontal="justify" vertical="center" wrapText="1"/>
    </xf>
    <xf numFmtId="0" fontId="1" fillId="0" borderId="8" xfId="50" applyFont="1" applyBorder="1" applyAlignment="1">
      <alignment vertical="center"/>
    </xf>
    <xf numFmtId="179" fontId="2" fillId="0" borderId="0" xfId="104" applyNumberFormat="1" applyFont="1" applyBorder="1" applyAlignment="1">
      <alignment vertical="center"/>
    </xf>
    <xf numFmtId="179" fontId="2" fillId="0" borderId="5" xfId="104" applyNumberFormat="1" applyFont="1" applyBorder="1" applyAlignment="1">
      <alignment vertical="center"/>
    </xf>
    <xf numFmtId="179" fontId="1" fillId="0" borderId="5" xfId="104" applyNumberFormat="1" applyFont="1" applyBorder="1" applyAlignment="1">
      <alignment vertical="center"/>
    </xf>
    <xf numFmtId="0" fontId="1" fillId="2" borderId="4" xfId="54" applyFont="1" applyFill="1" applyBorder="1" applyAlignment="1">
      <alignment horizontal="left" vertical="center"/>
    </xf>
    <xf numFmtId="0" fontId="1" fillId="2" borderId="0" xfId="54" applyFont="1" applyFill="1" applyAlignment="1">
      <alignment vertical="center"/>
    </xf>
    <xf numFmtId="0" fontId="19" fillId="2" borderId="0" xfId="54" applyFont="1" applyFill="1" applyAlignment="1">
      <alignment vertical="center"/>
    </xf>
    <xf numFmtId="0" fontId="20" fillId="2" borderId="1" xfId="54" applyFont="1" applyFill="1" applyBorder="1" applyAlignment="1">
      <alignment vertical="center"/>
    </xf>
    <xf numFmtId="0" fontId="20" fillId="2" borderId="2" xfId="54" applyFont="1" applyFill="1" applyBorder="1" applyAlignment="1">
      <alignment vertical="center"/>
    </xf>
    <xf numFmtId="0" fontId="20" fillId="2" borderId="3" xfId="54" applyFont="1" applyFill="1" applyBorder="1" applyAlignment="1">
      <alignment vertical="center"/>
    </xf>
    <xf numFmtId="2" fontId="19" fillId="2" borderId="5" xfId="54" applyNumberFormat="1" applyFont="1" applyFill="1" applyBorder="1" applyAlignment="1">
      <alignment horizontal="right" vertical="center"/>
    </xf>
    <xf numFmtId="0" fontId="19" fillId="2" borderId="0" xfId="54" applyFont="1" applyFill="1" applyAlignment="1">
      <alignment horizontal="right" vertical="center"/>
    </xf>
    <xf numFmtId="0" fontId="19" fillId="2" borderId="0" xfId="54" applyFont="1" applyFill="1" applyAlignment="1">
      <alignment horizontal="left" vertical="center"/>
    </xf>
    <xf numFmtId="0" fontId="19" fillId="2" borderId="0" xfId="54" applyFont="1" applyFill="1" applyAlignment="1">
      <alignment horizontal="center" vertical="center"/>
    </xf>
    <xf numFmtId="0" fontId="1" fillId="2" borderId="0" xfId="55" applyFont="1" applyFill="1" applyAlignment="1">
      <alignment horizontal="left" vertical="center"/>
    </xf>
    <xf numFmtId="0" fontId="20" fillId="2" borderId="4" xfId="54" applyFont="1" applyFill="1" applyBorder="1" applyAlignment="1">
      <alignment vertical="center"/>
    </xf>
    <xf numFmtId="0" fontId="20" fillId="2" borderId="5" xfId="54" applyFont="1" applyFill="1" applyBorder="1" applyAlignment="1">
      <alignment vertical="center"/>
    </xf>
    <xf numFmtId="0" fontId="2" fillId="2" borderId="4" xfId="54" applyFont="1" applyFill="1" applyBorder="1" applyAlignment="1">
      <alignment horizontal="left" vertical="center"/>
    </xf>
    <xf numFmtId="0" fontId="19" fillId="2" borderId="5" xfId="54" applyFont="1" applyFill="1" applyBorder="1" applyAlignment="1">
      <alignment vertical="center"/>
    </xf>
    <xf numFmtId="1" fontId="2" fillId="0" borderId="2" xfId="50" applyNumberFormat="1" applyFont="1" applyBorder="1" applyAlignment="1">
      <alignment vertical="center"/>
    </xf>
    <xf numFmtId="1" fontId="2" fillId="0" borderId="3" xfId="50" applyNumberFormat="1" applyFont="1" applyBorder="1" applyAlignment="1">
      <alignment vertical="center"/>
    </xf>
    <xf numFmtId="164" fontId="1" fillId="0" borderId="4" xfId="50" applyNumberFormat="1" applyFont="1" applyBorder="1" applyAlignment="1">
      <alignment vertical="center"/>
    </xf>
    <xf numFmtId="164" fontId="2" fillId="0" borderId="4" xfId="50" applyNumberFormat="1" applyFont="1" applyBorder="1" applyAlignment="1">
      <alignment vertical="center"/>
    </xf>
    <xf numFmtId="0" fontId="1" fillId="0" borderId="0" xfId="50" applyFont="1" applyAlignment="1">
      <alignment horizontal="left" vertical="center"/>
    </xf>
    <xf numFmtId="0" fontId="1" fillId="0" borderId="0" xfId="50" applyFont="1" applyAlignment="1">
      <alignment horizontal="justify" vertical="center"/>
    </xf>
    <xf numFmtId="0" fontId="1" fillId="0" borderId="0" xfId="56" applyFont="1" applyAlignment="1">
      <alignment horizontal="justify" vertical="center" wrapText="1"/>
    </xf>
    <xf numFmtId="0" fontId="1" fillId="0" borderId="0" xfId="55" applyFont="1" applyAlignment="1">
      <alignment horizontal="justify" vertical="center"/>
    </xf>
    <xf numFmtId="0" fontId="1" fillId="0" borderId="4" xfId="53" applyFont="1" applyBorder="1" applyAlignment="1">
      <alignment horizontal="justify" vertical="center"/>
    </xf>
    <xf numFmtId="0" fontId="1" fillId="0" borderId="4" xfId="56" applyFont="1" applyBorder="1" applyAlignment="1">
      <alignment horizontal="justify" vertical="center" wrapText="1"/>
    </xf>
    <xf numFmtId="0" fontId="1" fillId="0" borderId="5" xfId="55" applyFont="1" applyBorder="1" applyAlignment="1">
      <alignment horizontal="justify" vertical="center" wrapText="1"/>
    </xf>
    <xf numFmtId="167" fontId="1" fillId="2" borderId="0" xfId="21" applyFont="1" applyFill="1" applyBorder="1" applyAlignment="1">
      <alignment vertical="center"/>
    </xf>
    <xf numFmtId="0" fontId="25" fillId="2" borderId="0" xfId="23" applyFont="1" applyFill="1" applyAlignment="1">
      <alignment vertical="center"/>
    </xf>
    <xf numFmtId="0" fontId="19" fillId="2" borderId="0" xfId="24" applyFont="1" applyFill="1" applyAlignment="1">
      <alignment vertical="center"/>
    </xf>
    <xf numFmtId="0" fontId="20" fillId="2" borderId="0" xfId="24" applyFont="1" applyFill="1" applyAlignment="1">
      <alignment vertical="center"/>
    </xf>
    <xf numFmtId="167" fontId="1" fillId="2" borderId="0" xfId="21" applyFont="1" applyFill="1" applyBorder="1" applyAlignment="1">
      <alignment vertical="center" wrapText="1"/>
    </xf>
    <xf numFmtId="0" fontId="25" fillId="2" borderId="0" xfId="23" applyFont="1" applyFill="1" applyAlignment="1">
      <alignment vertical="center" wrapText="1"/>
    </xf>
    <xf numFmtId="0" fontId="19" fillId="0" borderId="4" xfId="18" applyFont="1" applyBorder="1" applyAlignment="1">
      <alignment horizontal="left" vertical="center" wrapText="1"/>
    </xf>
    <xf numFmtId="0" fontId="19" fillId="0" borderId="5" xfId="18" applyFont="1" applyBorder="1" applyAlignment="1">
      <alignment horizontal="left" vertical="center" wrapText="1"/>
    </xf>
    <xf numFmtId="0" fontId="25" fillId="2" borderId="2" xfId="23" applyFont="1" applyFill="1" applyBorder="1" applyAlignment="1">
      <alignment vertical="center"/>
    </xf>
    <xf numFmtId="0" fontId="25" fillId="2" borderId="3" xfId="23" applyFont="1" applyFill="1" applyBorder="1" applyAlignment="1">
      <alignment vertical="center"/>
    </xf>
    <xf numFmtId="0" fontId="25" fillId="2" borderId="4" xfId="23" applyFont="1" applyFill="1" applyBorder="1" applyAlignment="1">
      <alignment vertical="center"/>
    </xf>
    <xf numFmtId="0" fontId="25" fillId="2" borderId="5" xfId="23" applyFont="1" applyFill="1" applyBorder="1" applyAlignment="1">
      <alignment vertical="center"/>
    </xf>
    <xf numFmtId="0" fontId="25" fillId="2" borderId="1" xfId="23" applyFont="1" applyFill="1" applyBorder="1" applyAlignment="1">
      <alignment vertical="center"/>
    </xf>
    <xf numFmtId="0" fontId="25" fillId="2" borderId="2" xfId="23" applyFont="1" applyFill="1" applyBorder="1" applyAlignment="1">
      <alignment vertical="center" wrapText="1"/>
    </xf>
    <xf numFmtId="0" fontId="1" fillId="2" borderId="0" xfId="1" applyFill="1" applyAlignment="1">
      <alignment vertical="center"/>
    </xf>
    <xf numFmtId="0" fontId="2" fillId="2" borderId="1" xfId="1" applyFont="1" applyFill="1" applyBorder="1" applyAlignment="1">
      <alignment vertical="center"/>
    </xf>
    <xf numFmtId="0" fontId="2" fillId="2" borderId="2" xfId="1" applyFont="1" applyFill="1" applyBorder="1" applyAlignment="1">
      <alignment horizontal="right" vertical="center"/>
    </xf>
    <xf numFmtId="0" fontId="2" fillId="2" borderId="3" xfId="1" applyFont="1" applyFill="1" applyBorder="1" applyAlignment="1">
      <alignment horizontal="right" vertical="center"/>
    </xf>
    <xf numFmtId="0" fontId="2" fillId="2" borderId="0" xfId="1" applyFont="1" applyFill="1" applyAlignment="1">
      <alignment vertical="center"/>
    </xf>
    <xf numFmtId="0" fontId="2" fillId="2" borderId="0" xfId="1" applyFont="1" applyFill="1" applyAlignment="1">
      <alignment horizontal="right" vertical="center"/>
    </xf>
    <xf numFmtId="0" fontId="2" fillId="2" borderId="4" xfId="1" applyFont="1" applyFill="1" applyBorder="1" applyAlignment="1">
      <alignment vertical="center"/>
    </xf>
    <xf numFmtId="0" fontId="1" fillId="2" borderId="0" xfId="1" applyFill="1" applyAlignment="1">
      <alignment horizontal="right" vertical="center"/>
    </xf>
    <xf numFmtId="0" fontId="1" fillId="2" borderId="5" xfId="1" applyFill="1" applyBorder="1" applyAlignment="1">
      <alignment horizontal="right" vertical="center"/>
    </xf>
    <xf numFmtId="0" fontId="1" fillId="2" borderId="4" xfId="1" applyFill="1" applyBorder="1" applyAlignment="1">
      <alignment vertical="center"/>
    </xf>
    <xf numFmtId="164" fontId="1" fillId="2" borderId="0" xfId="1" applyNumberFormat="1" applyFill="1" applyAlignment="1">
      <alignment horizontal="right" vertical="center"/>
    </xf>
    <xf numFmtId="3" fontId="1" fillId="2" borderId="0" xfId="1" applyNumberFormat="1" applyFill="1" applyAlignment="1">
      <alignment horizontal="right" vertical="center"/>
    </xf>
    <xf numFmtId="3" fontId="1" fillId="2" borderId="5" xfId="1" applyNumberFormat="1" applyFill="1" applyBorder="1" applyAlignment="1">
      <alignment horizontal="right" vertical="center"/>
    </xf>
    <xf numFmtId="0" fontId="1" fillId="2" borderId="5" xfId="1" applyFill="1" applyBorder="1" applyAlignment="1">
      <alignment vertical="center"/>
    </xf>
    <xf numFmtId="0" fontId="2" fillId="2" borderId="5" xfId="1" applyFont="1" applyFill="1" applyBorder="1" applyAlignment="1">
      <alignment vertical="center"/>
    </xf>
    <xf numFmtId="0" fontId="1" fillId="2" borderId="4" xfId="3" applyFont="1" applyFill="1" applyBorder="1" applyAlignment="1">
      <alignment vertical="center"/>
    </xf>
    <xf numFmtId="0" fontId="25" fillId="0" borderId="4" xfId="0" applyFont="1" applyBorder="1" applyAlignment="1">
      <alignment horizontal="left" vertical="center" wrapText="1"/>
    </xf>
    <xf numFmtId="41" fontId="2" fillId="2" borderId="0" xfId="104" applyFont="1" applyFill="1" applyBorder="1" applyAlignment="1">
      <alignment horizontal="right" vertical="center"/>
    </xf>
    <xf numFmtId="0" fontId="25" fillId="0" borderId="0" xfId="0" applyFont="1" applyAlignment="1">
      <alignment vertical="center" wrapText="1"/>
    </xf>
    <xf numFmtId="0" fontId="1" fillId="2" borderId="4" xfId="1" applyFill="1" applyBorder="1" applyAlignment="1">
      <alignment horizontal="left" vertical="center" wrapText="1"/>
    </xf>
    <xf numFmtId="0" fontId="2" fillId="2" borderId="5" xfId="1" applyFont="1" applyFill="1" applyBorder="1" applyAlignment="1">
      <alignment horizontal="left" vertical="center" wrapText="1"/>
    </xf>
    <xf numFmtId="3" fontId="1" fillId="2" borderId="0" xfId="1" applyNumberFormat="1" applyFill="1" applyAlignment="1">
      <alignment vertical="center"/>
    </xf>
    <xf numFmtId="0" fontId="1" fillId="2" borderId="6" xfId="1" applyFill="1" applyBorder="1" applyAlignment="1">
      <alignment vertical="center"/>
    </xf>
    <xf numFmtId="0" fontId="1" fillId="2" borderId="7" xfId="1" applyFill="1" applyBorder="1" applyAlignment="1">
      <alignment vertical="center"/>
    </xf>
    <xf numFmtId="0" fontId="1" fillId="2" borderId="8" xfId="1" applyFill="1" applyBorder="1" applyAlignment="1">
      <alignment vertical="center"/>
    </xf>
    <xf numFmtId="1" fontId="2" fillId="2" borderId="2" xfId="1" applyNumberFormat="1" applyFont="1" applyFill="1" applyBorder="1" applyAlignment="1">
      <alignment horizontal="right" vertical="center"/>
    </xf>
    <xf numFmtId="0" fontId="2" fillId="2" borderId="5" xfId="1" applyFont="1" applyFill="1" applyBorder="1" applyAlignment="1">
      <alignment horizontal="right" vertical="center"/>
    </xf>
    <xf numFmtId="0" fontId="1" fillId="2" borderId="8" xfId="3" applyFont="1" applyFill="1" applyBorder="1" applyAlignment="1">
      <alignment vertical="center"/>
    </xf>
    <xf numFmtId="164" fontId="2" fillId="2" borderId="0" xfId="1" applyNumberFormat="1" applyFont="1" applyFill="1" applyAlignment="1">
      <alignment horizontal="right" vertical="center"/>
    </xf>
    <xf numFmtId="0" fontId="2" fillId="2" borderId="3" xfId="1" applyFont="1" applyFill="1" applyBorder="1" applyAlignment="1">
      <alignment vertical="center"/>
    </xf>
    <xf numFmtId="164" fontId="1" fillId="2" borderId="6" xfId="1" applyNumberFormat="1" applyFill="1" applyBorder="1" applyAlignment="1">
      <alignment horizontal="right" vertical="center"/>
    </xf>
    <xf numFmtId="0" fontId="5" fillId="2" borderId="0" xfId="1" applyFont="1" applyFill="1" applyAlignment="1">
      <alignment vertical="center"/>
    </xf>
    <xf numFmtId="0" fontId="1" fillId="2" borderId="6" xfId="3" applyFont="1" applyFill="1" applyBorder="1" applyAlignment="1">
      <alignment vertical="center"/>
    </xf>
    <xf numFmtId="0" fontId="1" fillId="2" borderId="7" xfId="1" applyFill="1" applyBorder="1" applyAlignment="1">
      <alignment horizontal="right" vertical="center"/>
    </xf>
    <xf numFmtId="0" fontId="1" fillId="2" borderId="0" xfId="3" applyFont="1" applyFill="1" applyAlignment="1">
      <alignment horizontal="left" vertical="center"/>
    </xf>
    <xf numFmtId="0" fontId="1" fillId="2" borderId="5" xfId="3" applyFont="1" applyFill="1" applyBorder="1" applyAlignment="1">
      <alignment horizontal="left" vertical="center"/>
    </xf>
    <xf numFmtId="0" fontId="2" fillId="2" borderId="7" xfId="1" applyFont="1" applyFill="1" applyBorder="1" applyAlignment="1">
      <alignment horizontal="right" vertical="center"/>
    </xf>
    <xf numFmtId="0" fontId="2" fillId="2" borderId="8" xfId="1" applyFont="1" applyFill="1" applyBorder="1" applyAlignment="1">
      <alignment horizontal="right" vertical="center"/>
    </xf>
    <xf numFmtId="0" fontId="5" fillId="2" borderId="0" xfId="4" applyFont="1" applyFill="1" applyAlignment="1">
      <alignment vertical="center"/>
    </xf>
    <xf numFmtId="0" fontId="2" fillId="2" borderId="0" xfId="4" applyFont="1" applyFill="1" applyAlignment="1">
      <alignment vertical="center"/>
    </xf>
    <xf numFmtId="164" fontId="2" fillId="0" borderId="4" xfId="83" applyNumberFormat="1" applyFont="1" applyBorder="1" applyAlignment="1">
      <alignment horizontal="center"/>
    </xf>
    <xf numFmtId="41" fontId="2" fillId="2" borderId="5" xfId="104" applyFont="1" applyFill="1" applyBorder="1" applyAlignment="1">
      <alignment horizontal="right" vertical="center"/>
    </xf>
    <xf numFmtId="0" fontId="1" fillId="2" borderId="0" xfId="3" applyFont="1" applyFill="1" applyAlignment="1">
      <alignment horizontal="center" vertical="center"/>
    </xf>
    <xf numFmtId="0" fontId="1" fillId="2" borderId="4" xfId="1" applyFill="1" applyBorder="1" applyAlignment="1">
      <alignment horizontal="left" vertical="center"/>
    </xf>
    <xf numFmtId="0" fontId="2" fillId="2" borderId="1" xfId="1" applyFont="1" applyFill="1" applyBorder="1" applyAlignment="1">
      <alignment horizontal="left"/>
    </xf>
    <xf numFmtId="41" fontId="2" fillId="2" borderId="4" xfId="104" applyFont="1" applyFill="1" applyBorder="1" applyAlignment="1">
      <alignment horizontal="left"/>
    </xf>
    <xf numFmtId="41" fontId="1" fillId="2" borderId="4" xfId="104" applyFont="1" applyFill="1" applyBorder="1" applyAlignment="1">
      <alignment horizontal="left"/>
    </xf>
    <xf numFmtId="41" fontId="1" fillId="0" borderId="4" xfId="104" applyFont="1" applyBorder="1" applyAlignment="1">
      <alignment horizontal="left"/>
    </xf>
    <xf numFmtId="0" fontId="1" fillId="2" borderId="4" xfId="1" applyFill="1" applyBorder="1" applyAlignment="1">
      <alignment horizontal="left"/>
    </xf>
    <xf numFmtId="0" fontId="25" fillId="0" borderId="4" xfId="0" applyFont="1" applyBorder="1" applyAlignment="1">
      <alignment horizontal="left" wrapText="1"/>
    </xf>
    <xf numFmtId="0" fontId="2" fillId="2" borderId="4" xfId="1" applyFont="1" applyFill="1" applyBorder="1" applyAlignment="1">
      <alignment horizontal="left"/>
    </xf>
    <xf numFmtId="0" fontId="1" fillId="2" borderId="0" xfId="3" applyFont="1" applyFill="1" applyAlignment="1">
      <alignment horizontal="left"/>
    </xf>
    <xf numFmtId="0" fontId="1" fillId="2" borderId="6" xfId="1" applyFill="1" applyBorder="1" applyAlignment="1">
      <alignment horizontal="left"/>
    </xf>
    <xf numFmtId="41" fontId="1" fillId="2" borderId="0" xfId="104" applyFont="1" applyFill="1" applyAlignment="1">
      <alignment horizontal="right" vertical="center"/>
    </xf>
    <xf numFmtId="41" fontId="1" fillId="2" borderId="0" xfId="104" applyFont="1" applyFill="1" applyAlignment="1">
      <alignment vertical="center"/>
    </xf>
    <xf numFmtId="3" fontId="1" fillId="2" borderId="7" xfId="1" applyNumberFormat="1" applyFill="1" applyBorder="1" applyAlignment="1">
      <alignment horizontal="right" vertical="center"/>
    </xf>
    <xf numFmtId="3" fontId="1" fillId="2" borderId="8" xfId="1" applyNumberFormat="1" applyFill="1" applyBorder="1" applyAlignment="1">
      <alignment horizontal="right" vertical="center"/>
    </xf>
    <xf numFmtId="0" fontId="1" fillId="2" borderId="0" xfId="36" applyFont="1" applyFill="1" applyAlignment="1">
      <alignment vertical="center"/>
    </xf>
    <xf numFmtId="0" fontId="5" fillId="2" borderId="0" xfId="36" applyFont="1" applyFill="1" applyAlignment="1">
      <alignment vertical="center"/>
    </xf>
    <xf numFmtId="0" fontId="2" fillId="2" borderId="0" xfId="36" applyFont="1" applyFill="1" applyAlignment="1">
      <alignment vertical="center"/>
    </xf>
    <xf numFmtId="164" fontId="1" fillId="2" borderId="5" xfId="37" applyNumberFormat="1" applyFont="1" applyFill="1" applyBorder="1" applyAlignment="1">
      <alignment horizontal="right" vertical="center"/>
    </xf>
    <xf numFmtId="0" fontId="1" fillId="2" borderId="4" xfId="36" applyFont="1" applyFill="1" applyBorder="1" applyAlignment="1">
      <alignment vertical="center"/>
    </xf>
    <xf numFmtId="164" fontId="2" fillId="2" borderId="5" xfId="37" applyNumberFormat="1" applyFont="1" applyFill="1" applyBorder="1" applyAlignment="1">
      <alignment horizontal="right" vertical="center"/>
    </xf>
    <xf numFmtId="0" fontId="1" fillId="2" borderId="4" xfId="37" applyFont="1" applyFill="1" applyBorder="1" applyAlignment="1">
      <alignment horizontal="left" vertical="center"/>
    </xf>
    <xf numFmtId="0" fontId="1" fillId="2" borderId="0" xfId="37" applyFont="1" applyFill="1" applyAlignment="1">
      <alignment horizontal="left" vertical="center"/>
    </xf>
    <xf numFmtId="0" fontId="1" fillId="2" borderId="5" xfId="37" applyFont="1" applyFill="1" applyBorder="1" applyAlignment="1">
      <alignment horizontal="left" vertical="center"/>
    </xf>
    <xf numFmtId="0" fontId="2" fillId="2" borderId="1" xfId="37" applyFont="1" applyFill="1" applyBorder="1" applyAlignment="1">
      <alignment vertical="center" wrapText="1"/>
    </xf>
    <xf numFmtId="1" fontId="2" fillId="2" borderId="2" xfId="37" applyNumberFormat="1" applyFont="1" applyFill="1" applyBorder="1" applyAlignment="1">
      <alignment horizontal="right" vertical="center"/>
    </xf>
    <xf numFmtId="1" fontId="2" fillId="2" borderId="3" xfId="37" applyNumberFormat="1" applyFont="1" applyFill="1" applyBorder="1" applyAlignment="1">
      <alignment horizontal="right" vertical="center"/>
    </xf>
    <xf numFmtId="164" fontId="1" fillId="2" borderId="0" xfId="37" applyNumberFormat="1" applyFont="1" applyFill="1" applyAlignment="1">
      <alignment horizontal="right" vertical="center"/>
    </xf>
    <xf numFmtId="164" fontId="2" fillId="2" borderId="0" xfId="37" applyNumberFormat="1" applyFont="1" applyFill="1" applyAlignment="1">
      <alignment horizontal="right" vertical="center"/>
    </xf>
    <xf numFmtId="0" fontId="2" fillId="2" borderId="6" xfId="37" applyFont="1" applyFill="1" applyBorder="1" applyAlignment="1">
      <alignment horizontal="left" vertical="center" wrapText="1"/>
    </xf>
    <xf numFmtId="164" fontId="2" fillId="2" borderId="7" xfId="37" applyNumberFormat="1" applyFont="1" applyFill="1" applyBorder="1" applyAlignment="1">
      <alignment horizontal="right" vertical="center"/>
    </xf>
    <xf numFmtId="164" fontId="2" fillId="2" borderId="8" xfId="37" applyNumberFormat="1" applyFont="1" applyFill="1" applyBorder="1" applyAlignment="1">
      <alignment horizontal="right" vertical="center"/>
    </xf>
    <xf numFmtId="0" fontId="25" fillId="0" borderId="1" xfId="0" applyFont="1" applyBorder="1" applyAlignment="1">
      <alignment horizontal="left" vertical="center"/>
    </xf>
    <xf numFmtId="0" fontId="25" fillId="0" borderId="2" xfId="0" applyFont="1" applyBorder="1" applyAlignment="1">
      <alignment horizontal="left" vertical="center"/>
    </xf>
    <xf numFmtId="0" fontId="25" fillId="0" borderId="3" xfId="0" applyFont="1" applyBorder="1" applyAlignment="1">
      <alignment horizontal="left" vertical="center"/>
    </xf>
    <xf numFmtId="0" fontId="25" fillId="0" borderId="6" xfId="0" applyFont="1" applyBorder="1" applyAlignment="1">
      <alignment horizontal="left" vertical="center"/>
    </xf>
    <xf numFmtId="0" fontId="25" fillId="0" borderId="7" xfId="0" applyFont="1" applyBorder="1" applyAlignment="1">
      <alignment horizontal="left" vertical="center"/>
    </xf>
    <xf numFmtId="0" fontId="25" fillId="0" borderId="8" xfId="0" applyFont="1" applyBorder="1" applyAlignment="1">
      <alignment horizontal="left" vertical="center"/>
    </xf>
    <xf numFmtId="0" fontId="2" fillId="2" borderId="5" xfId="15" applyFont="1" applyFill="1" applyBorder="1" applyAlignment="1">
      <alignment horizontal="right" vertical="center"/>
    </xf>
    <xf numFmtId="0" fontId="1" fillId="2" borderId="5" xfId="7" applyFont="1" applyFill="1" applyBorder="1" applyAlignment="1">
      <alignment vertical="center"/>
    </xf>
    <xf numFmtId="164" fontId="1" fillId="2" borderId="0" xfId="7" applyNumberFormat="1" applyFont="1" applyFill="1" applyAlignment="1">
      <alignment vertical="center"/>
    </xf>
    <xf numFmtId="0" fontId="1" fillId="2" borderId="4" xfId="7" applyFont="1" applyFill="1" applyBorder="1" applyAlignment="1">
      <alignment horizontal="left" vertical="center"/>
    </xf>
    <xf numFmtId="0" fontId="2" fillId="2" borderId="0" xfId="74" applyFont="1" applyFill="1" applyAlignment="1">
      <alignment vertical="center"/>
    </xf>
    <xf numFmtId="0" fontId="2" fillId="2" borderId="0" xfId="74" applyFont="1" applyFill="1" applyAlignment="1">
      <alignment horizontal="right" vertical="center"/>
    </xf>
    <xf numFmtId="0" fontId="2" fillId="2" borderId="1" xfId="74" applyFont="1" applyFill="1" applyBorder="1" applyAlignment="1">
      <alignment vertical="center"/>
    </xf>
    <xf numFmtId="0" fontId="2" fillId="2" borderId="2" xfId="74" applyFont="1" applyFill="1" applyBorder="1" applyAlignment="1">
      <alignment horizontal="right" vertical="center"/>
    </xf>
    <xf numFmtId="0" fontId="2" fillId="2" borderId="3" xfId="74" applyFont="1" applyFill="1" applyBorder="1" applyAlignment="1">
      <alignment horizontal="right" vertical="center"/>
    </xf>
    <xf numFmtId="164" fontId="2" fillId="2" borderId="0" xfId="74" applyNumberFormat="1" applyFont="1" applyFill="1" applyAlignment="1">
      <alignment horizontal="right" vertical="center"/>
    </xf>
    <xf numFmtId="0" fontId="2" fillId="2" borderId="4" xfId="75" applyFont="1" applyFill="1" applyBorder="1" applyAlignment="1">
      <alignment vertical="center"/>
    </xf>
    <xf numFmtId="0" fontId="2" fillId="2" borderId="0" xfId="75" applyFont="1" applyFill="1" applyAlignment="1">
      <alignment vertical="center"/>
    </xf>
    <xf numFmtId="0" fontId="2" fillId="2" borderId="4" xfId="74" applyFont="1" applyFill="1" applyBorder="1" applyAlignment="1">
      <alignment vertical="center"/>
    </xf>
    <xf numFmtId="0" fontId="2" fillId="2" borderId="1" xfId="14" applyFont="1" applyFill="1" applyBorder="1" applyAlignment="1">
      <alignment vertical="center"/>
    </xf>
    <xf numFmtId="0" fontId="2" fillId="2" borderId="0" xfId="14" applyFont="1" applyFill="1" applyAlignment="1">
      <alignment vertical="center"/>
    </xf>
    <xf numFmtId="0" fontId="2" fillId="2" borderId="4" xfId="76" applyFont="1" applyFill="1" applyBorder="1" applyAlignment="1">
      <alignment vertical="center"/>
    </xf>
    <xf numFmtId="0" fontId="2" fillId="2" borderId="4" xfId="14" applyFont="1" applyFill="1" applyBorder="1" applyAlignment="1">
      <alignment vertical="center"/>
    </xf>
    <xf numFmtId="0" fontId="2" fillId="2" borderId="2" xfId="14" applyFont="1" applyFill="1" applyBorder="1" applyAlignment="1" applyProtection="1">
      <alignment horizontal="right" vertical="center"/>
      <protection locked="0"/>
    </xf>
    <xf numFmtId="0" fontId="2" fillId="2" borderId="3" xfId="14" applyFont="1" applyFill="1" applyBorder="1" applyAlignment="1" applyProtection="1">
      <alignment horizontal="right" vertical="center"/>
      <protection locked="0"/>
    </xf>
    <xf numFmtId="0" fontId="2" fillId="2" borderId="2" xfId="12" applyFont="1" applyFill="1" applyBorder="1" applyAlignment="1">
      <alignment horizontal="right" vertical="center"/>
    </xf>
    <xf numFmtId="0" fontId="2" fillId="2" borderId="3" xfId="12" applyFont="1" applyFill="1" applyBorder="1" applyAlignment="1">
      <alignment horizontal="right" vertical="center"/>
    </xf>
    <xf numFmtId="0" fontId="2" fillId="2" borderId="0" xfId="12" applyFont="1" applyFill="1" applyAlignment="1">
      <alignment vertical="center"/>
    </xf>
    <xf numFmtId="164" fontId="2" fillId="2" borderId="0" xfId="12" applyNumberFormat="1" applyFont="1" applyFill="1" applyAlignment="1">
      <alignment horizontal="right" vertical="center"/>
    </xf>
    <xf numFmtId="164" fontId="2" fillId="2" borderId="5" xfId="12" applyNumberFormat="1" applyFont="1" applyFill="1" applyBorder="1" applyAlignment="1">
      <alignment horizontal="right" vertical="center"/>
    </xf>
    <xf numFmtId="0" fontId="2" fillId="2" borderId="4" xfId="12" applyFont="1" applyFill="1" applyBorder="1" applyAlignment="1">
      <alignment vertical="center"/>
    </xf>
    <xf numFmtId="0" fontId="5" fillId="0" borderId="0" xfId="59" applyFont="1" applyAlignment="1">
      <alignment vertical="center"/>
    </xf>
    <xf numFmtId="0" fontId="2" fillId="0" borderId="0" xfId="59" applyFont="1" applyAlignment="1">
      <alignment vertical="center"/>
    </xf>
    <xf numFmtId="164" fontId="2" fillId="0" borderId="0" xfId="59" applyNumberFormat="1" applyFont="1" applyAlignment="1">
      <alignment horizontal="right" vertical="center"/>
    </xf>
    <xf numFmtId="0" fontId="2" fillId="0" borderId="1" xfId="59" applyFont="1" applyBorder="1" applyAlignment="1">
      <alignment vertical="center"/>
    </xf>
    <xf numFmtId="0" fontId="2" fillId="0" borderId="2" xfId="59" applyFont="1" applyBorder="1" applyAlignment="1">
      <alignment vertical="center"/>
    </xf>
    <xf numFmtId="0" fontId="2" fillId="0" borderId="3" xfId="59" applyFont="1" applyBorder="1" applyAlignment="1">
      <alignment vertical="center"/>
    </xf>
    <xf numFmtId="0" fontId="2" fillId="0" borderId="4" xfId="13" applyFont="1" applyBorder="1" applyAlignment="1">
      <alignment vertical="center"/>
    </xf>
    <xf numFmtId="164" fontId="2" fillId="0" borderId="5" xfId="59" applyNumberFormat="1" applyFont="1" applyBorder="1" applyAlignment="1">
      <alignment horizontal="right" vertical="center"/>
    </xf>
    <xf numFmtId="166" fontId="2" fillId="0" borderId="0" xfId="59" applyNumberFormat="1" applyFont="1" applyAlignment="1">
      <alignment vertical="center"/>
    </xf>
    <xf numFmtId="0" fontId="2" fillId="0" borderId="4" xfId="59" applyFont="1" applyBorder="1" applyAlignment="1">
      <alignment vertical="center"/>
    </xf>
    <xf numFmtId="0" fontId="5" fillId="0" borderId="0" xfId="61" applyFont="1" applyAlignment="1">
      <alignment vertical="center"/>
    </xf>
    <xf numFmtId="0" fontId="2" fillId="0" borderId="1" xfId="61" applyFont="1" applyBorder="1" applyAlignment="1">
      <alignment vertical="center"/>
    </xf>
    <xf numFmtId="0" fontId="2" fillId="0" borderId="2" xfId="61" applyFont="1" applyBorder="1" applyAlignment="1" applyProtection="1">
      <alignment vertical="center"/>
      <protection locked="0"/>
    </xf>
    <xf numFmtId="0" fontId="2" fillId="0" borderId="3" xfId="61" applyFont="1" applyBorder="1" applyAlignment="1" applyProtection="1">
      <alignment vertical="center"/>
      <protection locked="0"/>
    </xf>
    <xf numFmtId="0" fontId="2" fillId="0" borderId="0" xfId="61" applyFont="1" applyAlignment="1">
      <alignment vertical="center"/>
    </xf>
    <xf numFmtId="0" fontId="2" fillId="0" borderId="0" xfId="61" applyFont="1" applyAlignment="1">
      <alignment horizontal="right" vertical="center"/>
    </xf>
    <xf numFmtId="0" fontId="2" fillId="0" borderId="5" xfId="61" applyFont="1" applyBorder="1" applyAlignment="1">
      <alignment horizontal="right" vertical="center"/>
    </xf>
    <xf numFmtId="3" fontId="2" fillId="0" borderId="0" xfId="61" applyNumberFormat="1" applyFont="1" applyAlignment="1">
      <alignment horizontal="right" vertical="center"/>
    </xf>
    <xf numFmtId="0" fontId="2" fillId="0" borderId="4" xfId="61" applyFont="1" applyBorder="1" applyAlignment="1">
      <alignment vertical="center"/>
    </xf>
    <xf numFmtId="2" fontId="5" fillId="0" borderId="0" xfId="8" applyNumberFormat="1" applyFont="1" applyAlignment="1">
      <alignment vertical="center"/>
    </xf>
    <xf numFmtId="2" fontId="2" fillId="0" borderId="1" xfId="8" applyNumberFormat="1" applyFont="1" applyBorder="1" applyAlignment="1">
      <alignment vertical="center"/>
    </xf>
    <xf numFmtId="1" fontId="2" fillId="0" borderId="2" xfId="8" applyNumberFormat="1" applyFont="1" applyBorder="1" applyAlignment="1">
      <alignment vertical="center"/>
    </xf>
    <xf numFmtId="1" fontId="2" fillId="0" borderId="3" xfId="8" applyNumberFormat="1" applyFont="1" applyBorder="1" applyAlignment="1">
      <alignment vertical="center"/>
    </xf>
    <xf numFmtId="2" fontId="2" fillId="0" borderId="0" xfId="8" applyNumberFormat="1" applyFont="1" applyAlignment="1">
      <alignment vertical="center"/>
    </xf>
    <xf numFmtId="2" fontId="2" fillId="0" borderId="4" xfId="8" applyNumberFormat="1" applyFont="1" applyBorder="1" applyAlignment="1">
      <alignment vertical="center"/>
    </xf>
    <xf numFmtId="164" fontId="1" fillId="0" borderId="4" xfId="3" applyNumberFormat="1" applyFont="1" applyBorder="1" applyAlignment="1">
      <alignment vertical="center"/>
    </xf>
    <xf numFmtId="164" fontId="1" fillId="0" borderId="4" xfId="7" applyNumberFormat="1" applyFont="1" applyBorder="1" applyAlignment="1">
      <alignment vertical="center"/>
    </xf>
    <xf numFmtId="0" fontId="1" fillId="2" borderId="0" xfId="65" applyFill="1" applyAlignment="1">
      <alignment vertical="center"/>
    </xf>
    <xf numFmtId="0" fontId="5" fillId="2" borderId="0" xfId="65" applyFont="1" applyFill="1" applyAlignment="1">
      <alignment vertical="center"/>
    </xf>
    <xf numFmtId="0" fontId="2" fillId="2" borderId="1" xfId="41" applyFont="1" applyFill="1" applyBorder="1" applyAlignment="1">
      <alignment vertical="center"/>
    </xf>
    <xf numFmtId="0" fontId="2" fillId="2" borderId="2" xfId="41" applyFont="1" applyFill="1" applyBorder="1" applyAlignment="1">
      <alignment horizontal="right" vertical="center"/>
    </xf>
    <xf numFmtId="0" fontId="2" fillId="2" borderId="3" xfId="41" applyFont="1" applyFill="1" applyBorder="1" applyAlignment="1">
      <alignment horizontal="right" vertical="center"/>
    </xf>
    <xf numFmtId="0" fontId="2" fillId="2" borderId="0" xfId="41" applyFont="1" applyFill="1" applyAlignment="1">
      <alignment vertical="center"/>
    </xf>
    <xf numFmtId="0" fontId="2" fillId="2" borderId="4" xfId="41" applyFont="1" applyFill="1" applyBorder="1" applyAlignment="1">
      <alignment vertical="center"/>
    </xf>
    <xf numFmtId="0" fontId="1" fillId="2" borderId="5" xfId="41" applyFill="1" applyBorder="1" applyAlignment="1">
      <alignment horizontal="right" vertical="center"/>
    </xf>
    <xf numFmtId="0" fontId="1" fillId="2" borderId="0" xfId="41" applyFill="1" applyAlignment="1">
      <alignment vertical="center"/>
    </xf>
    <xf numFmtId="0" fontId="2" fillId="2" borderId="4" xfId="65" applyFont="1" applyFill="1" applyBorder="1" applyAlignment="1">
      <alignment vertical="center"/>
    </xf>
    <xf numFmtId="166" fontId="2" fillId="2" borderId="5" xfId="41" applyNumberFormat="1" applyFont="1" applyFill="1" applyBorder="1" applyAlignment="1">
      <alignment horizontal="right" vertical="center"/>
    </xf>
    <xf numFmtId="0" fontId="24" fillId="2" borderId="4" xfId="65" applyFont="1" applyFill="1" applyBorder="1" applyAlignment="1">
      <alignment vertical="center"/>
    </xf>
    <xf numFmtId="0" fontId="18" fillId="2" borderId="0" xfId="41" applyFont="1" applyFill="1" applyAlignment="1">
      <alignment vertical="center"/>
    </xf>
    <xf numFmtId="0" fontId="1" fillId="2" borderId="4" xfId="65" applyFill="1" applyBorder="1" applyAlignment="1">
      <alignment vertical="center"/>
    </xf>
    <xf numFmtId="164" fontId="1" fillId="2" borderId="0" xfId="41" applyNumberFormat="1" applyFill="1" applyAlignment="1">
      <alignment vertical="center"/>
    </xf>
    <xf numFmtId="0" fontId="1" fillId="2" borderId="4" xfId="41" applyFill="1" applyBorder="1" applyAlignment="1">
      <alignment vertical="center"/>
    </xf>
    <xf numFmtId="0" fontId="24" fillId="2" borderId="4" xfId="41" applyFont="1" applyFill="1" applyBorder="1" applyAlignment="1">
      <alignment vertical="center"/>
    </xf>
    <xf numFmtId="0" fontId="1" fillId="2" borderId="4" xfId="64" applyFont="1" applyFill="1" applyBorder="1" applyAlignment="1">
      <alignment vertical="center"/>
    </xf>
    <xf numFmtId="0" fontId="1" fillId="2" borderId="5" xfId="41" applyFill="1" applyBorder="1" applyAlignment="1">
      <alignment vertical="center"/>
    </xf>
    <xf numFmtId="0" fontId="1" fillId="2" borderId="7" xfId="41" applyFill="1" applyBorder="1" applyAlignment="1">
      <alignment vertical="center"/>
    </xf>
    <xf numFmtId="0" fontId="1" fillId="2" borderId="8" xfId="41" applyFill="1" applyBorder="1" applyAlignment="1">
      <alignment vertical="center"/>
    </xf>
    <xf numFmtId="0" fontId="1" fillId="2" borderId="4" xfId="15" applyFill="1" applyBorder="1" applyAlignment="1">
      <alignment horizontal="left" vertical="center"/>
    </xf>
    <xf numFmtId="164" fontId="1" fillId="2" borderId="0" xfId="15" applyNumberFormat="1" applyFill="1" applyAlignment="1">
      <alignment horizontal="right" vertical="center"/>
    </xf>
    <xf numFmtId="0" fontId="2" fillId="2" borderId="2" xfId="74" applyFont="1" applyFill="1" applyBorder="1" applyAlignment="1">
      <alignment vertical="center"/>
    </xf>
    <xf numFmtId="0" fontId="1" fillId="2" borderId="0" xfId="74" applyFill="1" applyAlignment="1">
      <alignment horizontal="right" vertical="center"/>
    </xf>
    <xf numFmtId="0" fontId="1" fillId="2" borderId="0" xfId="74" applyFill="1" applyAlignment="1">
      <alignment vertical="center"/>
    </xf>
    <xf numFmtId="0" fontId="1" fillId="2" borderId="5" xfId="74" applyFill="1" applyBorder="1" applyAlignment="1">
      <alignment horizontal="right" vertical="center"/>
    </xf>
    <xf numFmtId="164" fontId="1" fillId="2" borderId="0" xfId="74" applyNumberFormat="1" applyFill="1" applyAlignment="1" applyProtection="1">
      <alignment horizontal="right" vertical="center"/>
      <protection locked="0"/>
    </xf>
    <xf numFmtId="0" fontId="1" fillId="2" borderId="0" xfId="15" applyFill="1" applyAlignment="1">
      <alignment horizontal="left" vertical="center"/>
    </xf>
    <xf numFmtId="166" fontId="1" fillId="2" borderId="0" xfId="74" applyNumberFormat="1" applyFill="1" applyAlignment="1">
      <alignment vertical="center"/>
    </xf>
    <xf numFmtId="164" fontId="1" fillId="2" borderId="0" xfId="74" applyNumberFormat="1" applyFill="1" applyAlignment="1">
      <alignment horizontal="right" vertical="center"/>
    </xf>
    <xf numFmtId="0" fontId="1" fillId="2" borderId="0" xfId="73" applyFill="1" applyAlignment="1">
      <alignment vertical="center"/>
    </xf>
    <xf numFmtId="0" fontId="1" fillId="2" borderId="5" xfId="74" applyFill="1" applyBorder="1" applyAlignment="1">
      <alignment vertical="center"/>
    </xf>
    <xf numFmtId="0" fontId="1" fillId="2" borderId="4" xfId="74" applyFill="1" applyBorder="1" applyAlignment="1">
      <alignment horizontal="left" vertical="center"/>
    </xf>
    <xf numFmtId="0" fontId="1" fillId="2" borderId="5" xfId="74" applyFill="1" applyBorder="1" applyAlignment="1">
      <alignment horizontal="left" vertical="center"/>
    </xf>
    <xf numFmtId="0" fontId="1" fillId="2" borderId="4" xfId="74" applyFill="1" applyBorder="1" applyAlignment="1">
      <alignment vertical="center"/>
    </xf>
    <xf numFmtId="0" fontId="2" fillId="2" borderId="2" xfId="14" applyFont="1" applyFill="1" applyBorder="1"/>
    <xf numFmtId="0" fontId="2" fillId="2" borderId="0" xfId="76" applyFont="1" applyFill="1"/>
    <xf numFmtId="0" fontId="1" fillId="2" borderId="1" xfId="14" applyFill="1" applyBorder="1"/>
    <xf numFmtId="0" fontId="1" fillId="2" borderId="2" xfId="14" applyFill="1" applyBorder="1" applyAlignment="1">
      <alignment horizontal="right"/>
    </xf>
    <xf numFmtId="0" fontId="1" fillId="2" borderId="3" xfId="14" applyFill="1" applyBorder="1"/>
    <xf numFmtId="0" fontId="1" fillId="2" borderId="4" xfId="14" applyFill="1" applyBorder="1" applyAlignment="1">
      <alignment vertical="center"/>
    </xf>
    <xf numFmtId="0" fontId="1" fillId="2" borderId="0" xfId="14" applyFill="1" applyAlignment="1">
      <alignment horizontal="right" vertical="center"/>
    </xf>
    <xf numFmtId="0" fontId="1" fillId="2" borderId="5" xfId="14" applyFill="1" applyBorder="1" applyAlignment="1">
      <alignment vertical="center"/>
    </xf>
    <xf numFmtId="0" fontId="1" fillId="2" borderId="0" xfId="14" applyFill="1" applyAlignment="1">
      <alignment vertical="center"/>
    </xf>
    <xf numFmtId="164" fontId="1" fillId="2" borderId="0" xfId="14" applyNumberFormat="1" applyFill="1" applyAlignment="1">
      <alignment vertical="center"/>
    </xf>
    <xf numFmtId="0" fontId="1" fillId="2" borderId="5" xfId="14" applyFill="1" applyBorder="1" applyAlignment="1">
      <alignment horizontal="right" vertical="center"/>
    </xf>
    <xf numFmtId="0" fontId="1" fillId="2" borderId="1" xfId="14" applyFill="1" applyBorder="1" applyAlignment="1">
      <alignment vertical="center"/>
    </xf>
    <xf numFmtId="0" fontId="1" fillId="2" borderId="2" xfId="14" applyFill="1" applyBorder="1" applyAlignment="1">
      <alignment horizontal="right" vertical="center"/>
    </xf>
    <xf numFmtId="0" fontId="1" fillId="2" borderId="3" xfId="14" applyFill="1" applyBorder="1" applyAlignment="1">
      <alignment horizontal="right" vertical="center"/>
    </xf>
    <xf numFmtId="0" fontId="1" fillId="2" borderId="0" xfId="12" applyFill="1" applyAlignment="1">
      <alignment horizontal="right" vertical="center"/>
    </xf>
    <xf numFmtId="0" fontId="1" fillId="2" borderId="5" xfId="12" applyFill="1" applyBorder="1" applyAlignment="1">
      <alignment horizontal="right" vertical="center"/>
    </xf>
    <xf numFmtId="0" fontId="1" fillId="2" borderId="0" xfId="12" applyFill="1" applyAlignment="1">
      <alignment vertical="center"/>
    </xf>
    <xf numFmtId="164" fontId="1" fillId="2" borderId="0" xfId="12" applyNumberFormat="1" applyFill="1" applyAlignment="1" applyProtection="1">
      <alignment horizontal="right" vertical="center"/>
      <protection locked="0"/>
    </xf>
    <xf numFmtId="164" fontId="1" fillId="2" borderId="0" xfId="12" applyNumberFormat="1" applyFill="1" applyAlignment="1">
      <alignment horizontal="right" vertical="center"/>
    </xf>
    <xf numFmtId="164" fontId="1" fillId="2" borderId="5" xfId="12" applyNumberFormat="1" applyFill="1" applyBorder="1" applyAlignment="1">
      <alignment horizontal="right" vertical="center"/>
    </xf>
    <xf numFmtId="164" fontId="1" fillId="2" borderId="5" xfId="12" applyNumberFormat="1" applyFill="1" applyBorder="1" applyAlignment="1" applyProtection="1">
      <alignment horizontal="right" vertical="center"/>
      <protection locked="0"/>
    </xf>
    <xf numFmtId="0" fontId="1" fillId="0" borderId="4" xfId="13" applyBorder="1" applyAlignment="1">
      <alignment vertical="center"/>
    </xf>
    <xf numFmtId="0" fontId="1" fillId="2" borderId="5" xfId="12" applyFill="1" applyBorder="1" applyAlignment="1">
      <alignment vertical="center"/>
    </xf>
    <xf numFmtId="164" fontId="1" fillId="0" borderId="0" xfId="12" applyNumberFormat="1" applyAlignment="1">
      <alignment horizontal="right" vertical="center"/>
    </xf>
    <xf numFmtId="164" fontId="1" fillId="2" borderId="0" xfId="12" applyNumberFormat="1" applyFill="1" applyAlignment="1">
      <alignment vertical="center"/>
    </xf>
    <xf numFmtId="0" fontId="1" fillId="0" borderId="0" xfId="12" applyAlignment="1">
      <alignment horizontal="right" vertical="center"/>
    </xf>
    <xf numFmtId="0" fontId="1" fillId="0" borderId="0" xfId="59" applyAlignment="1">
      <alignment vertical="center"/>
    </xf>
    <xf numFmtId="0" fontId="1" fillId="0" borderId="4" xfId="59" applyBorder="1" applyAlignment="1">
      <alignment vertical="center"/>
    </xf>
    <xf numFmtId="0" fontId="1" fillId="0" borderId="5" xfId="59" applyBorder="1" applyAlignment="1">
      <alignment vertical="center"/>
    </xf>
    <xf numFmtId="0" fontId="1" fillId="0" borderId="4" xfId="12" applyBorder="1" applyAlignment="1">
      <alignment vertical="center"/>
    </xf>
    <xf numFmtId="0" fontId="1" fillId="0" borderId="2" xfId="59" applyBorder="1" applyAlignment="1">
      <alignment vertical="center"/>
    </xf>
    <xf numFmtId="0" fontId="1" fillId="0" borderId="3" xfId="59" applyBorder="1" applyAlignment="1">
      <alignment vertical="center"/>
    </xf>
    <xf numFmtId="2" fontId="1" fillId="0" borderId="4" xfId="8" applyNumberFormat="1" applyBorder="1" applyAlignment="1">
      <alignment vertical="center"/>
    </xf>
    <xf numFmtId="166" fontId="1" fillId="0" borderId="0" xfId="59" applyNumberFormat="1" applyAlignment="1">
      <alignment vertical="center"/>
    </xf>
    <xf numFmtId="164" fontId="1" fillId="0" borderId="2" xfId="59" applyNumberFormat="1" applyBorder="1" applyAlignment="1">
      <alignment vertical="center"/>
    </xf>
    <xf numFmtId="164" fontId="1" fillId="0" borderId="0" xfId="59" applyNumberFormat="1" applyAlignment="1">
      <alignment vertical="center"/>
    </xf>
    <xf numFmtId="0" fontId="1" fillId="0" borderId="0" xfId="61" applyAlignment="1">
      <alignment vertical="center"/>
    </xf>
    <xf numFmtId="0" fontId="1" fillId="0" borderId="4" xfId="61" applyBorder="1" applyAlignment="1">
      <alignment vertical="center"/>
    </xf>
    <xf numFmtId="3" fontId="1" fillId="0" borderId="0" xfId="61" applyNumberFormat="1" applyAlignment="1">
      <alignment horizontal="right" vertical="center"/>
    </xf>
    <xf numFmtId="0" fontId="1" fillId="0" borderId="4" xfId="60" applyBorder="1" applyAlignment="1">
      <alignment vertical="center"/>
    </xf>
    <xf numFmtId="0" fontId="1" fillId="0" borderId="4" xfId="62" applyBorder="1" applyAlignment="1">
      <alignment vertical="center"/>
    </xf>
    <xf numFmtId="2" fontId="1" fillId="0" borderId="0" xfId="61" applyNumberFormat="1" applyAlignment="1">
      <alignment horizontal="right" vertical="center"/>
    </xf>
    <xf numFmtId="2" fontId="1" fillId="0" borderId="5" xfId="61" applyNumberFormat="1" applyBorder="1" applyAlignment="1">
      <alignment horizontal="right" vertical="center"/>
    </xf>
    <xf numFmtId="0" fontId="1" fillId="0" borderId="1" xfId="61" applyBorder="1" applyAlignment="1">
      <alignment vertical="center"/>
    </xf>
    <xf numFmtId="0" fontId="1" fillId="0" borderId="2" xfId="61" applyBorder="1" applyAlignment="1">
      <alignment vertical="center"/>
    </xf>
    <xf numFmtId="2" fontId="1" fillId="0" borderId="2" xfId="61" applyNumberFormat="1" applyBorder="1" applyAlignment="1">
      <alignment vertical="center"/>
    </xf>
    <xf numFmtId="2" fontId="1" fillId="0" borderId="3" xfId="61" applyNumberFormat="1" applyBorder="1" applyAlignment="1">
      <alignment vertical="center"/>
    </xf>
    <xf numFmtId="2" fontId="1" fillId="0" borderId="0" xfId="61" applyNumberFormat="1" applyAlignment="1">
      <alignment vertical="center"/>
    </xf>
    <xf numFmtId="2" fontId="1" fillId="0" borderId="5" xfId="61" applyNumberFormat="1" applyBorder="1" applyAlignment="1">
      <alignment vertical="center"/>
    </xf>
    <xf numFmtId="0" fontId="1" fillId="0" borderId="5" xfId="61" applyBorder="1" applyAlignment="1">
      <alignment vertical="center"/>
    </xf>
    <xf numFmtId="4" fontId="1" fillId="0" borderId="0" xfId="61" applyNumberFormat="1" applyAlignment="1">
      <alignment horizontal="right" vertical="center"/>
    </xf>
    <xf numFmtId="4" fontId="1" fillId="0" borderId="5" xfId="61" applyNumberFormat="1" applyBorder="1" applyAlignment="1">
      <alignment horizontal="right" vertical="center"/>
    </xf>
    <xf numFmtId="3" fontId="1" fillId="0" borderId="2" xfId="61" applyNumberFormat="1" applyBorder="1" applyAlignment="1">
      <alignment vertical="center"/>
    </xf>
    <xf numFmtId="4" fontId="1" fillId="0" borderId="2" xfId="61" applyNumberFormat="1" applyBorder="1" applyAlignment="1">
      <alignment vertical="center"/>
    </xf>
    <xf numFmtId="4" fontId="1" fillId="0" borderId="3" xfId="61" applyNumberFormat="1" applyBorder="1" applyAlignment="1">
      <alignment vertical="center"/>
    </xf>
    <xf numFmtId="3" fontId="1" fillId="0" borderId="0" xfId="61" applyNumberFormat="1" applyAlignment="1">
      <alignment vertical="center"/>
    </xf>
    <xf numFmtId="4" fontId="1" fillId="0" borderId="0" xfId="61" applyNumberFormat="1" applyAlignment="1">
      <alignment vertical="center"/>
    </xf>
    <xf numFmtId="4" fontId="1" fillId="0" borderId="5" xfId="61" applyNumberFormat="1" applyBorder="1" applyAlignment="1">
      <alignment vertical="center"/>
    </xf>
    <xf numFmtId="2" fontId="1" fillId="0" borderId="0" xfId="8" applyNumberFormat="1" applyAlignment="1">
      <alignment vertical="center"/>
    </xf>
    <xf numFmtId="164" fontId="1" fillId="0" borderId="0" xfId="8" applyNumberFormat="1" applyAlignment="1">
      <alignment horizontal="right" vertical="center"/>
    </xf>
    <xf numFmtId="2" fontId="1" fillId="0" borderId="5" xfId="8" applyNumberFormat="1" applyBorder="1" applyAlignment="1">
      <alignment vertical="center"/>
    </xf>
    <xf numFmtId="164" fontId="1" fillId="0" borderId="0" xfId="8" applyNumberFormat="1" applyAlignment="1">
      <alignment vertical="center"/>
    </xf>
    <xf numFmtId="164" fontId="1" fillId="0" borderId="5" xfId="8" applyNumberFormat="1" applyBorder="1" applyAlignment="1">
      <alignment horizontal="right" vertical="center"/>
    </xf>
    <xf numFmtId="164" fontId="1" fillId="0" borderId="5" xfId="8" applyNumberFormat="1" applyBorder="1" applyAlignment="1">
      <alignment vertical="center"/>
    </xf>
    <xf numFmtId="0" fontId="1" fillId="0" borderId="0" xfId="8" applyAlignment="1">
      <alignment vertical="center"/>
    </xf>
    <xf numFmtId="0" fontId="1" fillId="3" borderId="0" xfId="3" applyFont="1" applyFill="1" applyAlignment="1">
      <alignment vertical="center"/>
    </xf>
    <xf numFmtId="0" fontId="5" fillId="3" borderId="0" xfId="3" applyFont="1" applyFill="1" applyAlignment="1">
      <alignment vertical="center"/>
    </xf>
    <xf numFmtId="0" fontId="2" fillId="3" borderId="2" xfId="3" applyFont="1" applyFill="1" applyBorder="1" applyAlignment="1">
      <alignment horizontal="right" vertical="center"/>
    </xf>
    <xf numFmtId="0" fontId="2" fillId="3" borderId="2" xfId="37" applyFont="1" applyFill="1" applyBorder="1" applyAlignment="1">
      <alignment horizontal="right" vertical="center"/>
    </xf>
    <xf numFmtId="0" fontId="2" fillId="3" borderId="3" xfId="3" applyFont="1" applyFill="1" applyBorder="1" applyAlignment="1">
      <alignment horizontal="right" vertical="center"/>
    </xf>
    <xf numFmtId="0" fontId="2" fillId="3" borderId="0" xfId="3" applyFont="1" applyFill="1" applyAlignment="1">
      <alignment vertical="center"/>
    </xf>
    <xf numFmtId="0" fontId="1" fillId="3" borderId="0" xfId="37" applyFont="1" applyFill="1" applyAlignment="1">
      <alignment vertical="center"/>
    </xf>
    <xf numFmtId="0" fontId="1" fillId="3" borderId="5" xfId="37" applyFont="1" applyFill="1" applyBorder="1" applyAlignment="1">
      <alignment vertical="center"/>
    </xf>
    <xf numFmtId="164" fontId="1" fillId="3" borderId="0" xfId="3" applyNumberFormat="1" applyFont="1" applyFill="1" applyAlignment="1">
      <alignment vertical="center"/>
    </xf>
    <xf numFmtId="164" fontId="1" fillId="3" borderId="5" xfId="3" applyNumberFormat="1" applyFont="1" applyFill="1" applyBorder="1" applyAlignment="1">
      <alignment vertical="center"/>
    </xf>
    <xf numFmtId="164" fontId="1" fillId="3" borderId="0" xfId="37" applyNumberFormat="1" applyFont="1" applyFill="1" applyAlignment="1">
      <alignment horizontal="right" vertical="center"/>
    </xf>
    <xf numFmtId="164" fontId="1" fillId="3" borderId="5" xfId="37" applyNumberFormat="1" applyFont="1" applyFill="1" applyBorder="1" applyAlignment="1">
      <alignment horizontal="right" vertical="center"/>
    </xf>
    <xf numFmtId="0" fontId="1" fillId="3" borderId="4" xfId="3" applyFont="1" applyFill="1" applyBorder="1" applyAlignment="1">
      <alignment vertical="center"/>
    </xf>
    <xf numFmtId="0" fontId="1" fillId="3" borderId="5" xfId="3" applyFont="1" applyFill="1" applyBorder="1" applyAlignment="1">
      <alignment vertical="center"/>
    </xf>
    <xf numFmtId="0" fontId="2" fillId="3" borderId="4" xfId="3" applyFont="1" applyFill="1" applyBorder="1" applyAlignment="1">
      <alignment vertical="center"/>
    </xf>
    <xf numFmtId="164" fontId="2" fillId="3" borderId="0" xfId="3" applyNumberFormat="1" applyFont="1" applyFill="1" applyAlignment="1">
      <alignment horizontal="right" vertical="center"/>
    </xf>
    <xf numFmtId="1" fontId="2" fillId="3" borderId="0" xfId="3" applyNumberFormat="1" applyFont="1" applyFill="1" applyAlignment="1">
      <alignment horizontal="right" vertical="center"/>
    </xf>
    <xf numFmtId="0" fontId="2" fillId="3" borderId="0" xfId="37" applyFont="1" applyFill="1" applyAlignment="1">
      <alignment horizontal="right" vertical="center"/>
    </xf>
    <xf numFmtId="164" fontId="2" fillId="3" borderId="5" xfId="3" applyNumberFormat="1" applyFont="1" applyFill="1" applyBorder="1" applyAlignment="1">
      <alignment horizontal="right" vertical="center"/>
    </xf>
    <xf numFmtId="164" fontId="2" fillId="3" borderId="0" xfId="3" applyNumberFormat="1" applyFont="1" applyFill="1" applyAlignment="1">
      <alignment vertical="center"/>
    </xf>
    <xf numFmtId="164" fontId="2" fillId="3" borderId="5" xfId="3" applyNumberFormat="1" applyFont="1" applyFill="1" applyBorder="1" applyAlignment="1">
      <alignment vertical="center"/>
    </xf>
    <xf numFmtId="0" fontId="1" fillId="3" borderId="1" xfId="37" applyFont="1" applyFill="1" applyBorder="1" applyAlignment="1">
      <alignment vertical="center"/>
    </xf>
    <xf numFmtId="164" fontId="1" fillId="3" borderId="2" xfId="3" applyNumberFormat="1" applyFont="1" applyFill="1" applyBorder="1" applyAlignment="1">
      <alignment vertical="center"/>
    </xf>
    <xf numFmtId="0" fontId="1" fillId="3" borderId="2" xfId="3" applyFont="1" applyFill="1" applyBorder="1" applyAlignment="1">
      <alignment vertical="center"/>
    </xf>
    <xf numFmtId="0" fontId="1" fillId="3" borderId="3" xfId="3" applyFont="1" applyFill="1" applyBorder="1" applyAlignment="1">
      <alignment vertical="center"/>
    </xf>
    <xf numFmtId="0" fontId="1" fillId="3" borderId="4" xfId="37" applyFont="1" applyFill="1" applyBorder="1" applyAlignment="1">
      <alignment vertical="center"/>
    </xf>
    <xf numFmtId="0" fontId="1" fillId="3" borderId="6" xfId="37" applyFont="1" applyFill="1" applyBorder="1" applyAlignment="1">
      <alignment vertical="center"/>
    </xf>
    <xf numFmtId="0" fontId="1" fillId="3" borderId="7" xfId="3" applyFont="1" applyFill="1" applyBorder="1" applyAlignment="1">
      <alignment vertical="center"/>
    </xf>
    <xf numFmtId="0" fontId="1" fillId="3" borderId="8" xfId="3" applyFont="1" applyFill="1" applyBorder="1" applyAlignment="1">
      <alignment vertical="center"/>
    </xf>
    <xf numFmtId="175" fontId="1" fillId="2" borderId="0" xfId="44" applyNumberFormat="1" applyFont="1" applyFill="1" applyBorder="1" applyAlignment="1">
      <alignment horizontal="right" vertical="center"/>
    </xf>
    <xf numFmtId="175" fontId="1" fillId="2" borderId="5" xfId="44" applyNumberFormat="1" applyFont="1" applyFill="1" applyBorder="1" applyAlignment="1">
      <alignment horizontal="right" vertical="center"/>
    </xf>
    <xf numFmtId="0" fontId="18" fillId="2" borderId="0" xfId="15" applyFont="1" applyFill="1" applyAlignment="1">
      <alignment vertical="center"/>
    </xf>
    <xf numFmtId="164" fontId="1" fillId="2" borderId="5" xfId="65" applyNumberFormat="1" applyFill="1" applyBorder="1" applyAlignment="1">
      <alignment horizontal="right" vertical="center"/>
    </xf>
    <xf numFmtId="0" fontId="5" fillId="2" borderId="0" xfId="41" applyFont="1" applyFill="1" applyAlignment="1">
      <alignment vertical="center"/>
    </xf>
    <xf numFmtId="164" fontId="5" fillId="2" borderId="0" xfId="41" applyNumberFormat="1" applyFont="1" applyFill="1" applyAlignment="1">
      <alignment vertical="center"/>
    </xf>
    <xf numFmtId="3" fontId="1" fillId="2" borderId="0" xfId="44" applyNumberFormat="1" applyFont="1" applyFill="1" applyBorder="1" applyAlignment="1">
      <alignment horizontal="right" vertical="center"/>
    </xf>
    <xf numFmtId="3" fontId="1" fillId="2" borderId="5" xfId="44" applyNumberFormat="1" applyFont="1" applyFill="1" applyBorder="1" applyAlignment="1">
      <alignment horizontal="right" vertical="center"/>
    </xf>
    <xf numFmtId="174" fontId="1" fillId="2" borderId="0" xfId="66" applyFont="1" applyFill="1" applyBorder="1" applyAlignment="1">
      <alignment vertical="center"/>
    </xf>
    <xf numFmtId="0" fontId="1" fillId="2" borderId="0" xfId="27" applyFill="1" applyAlignment="1">
      <alignment vertical="center"/>
    </xf>
    <xf numFmtId="0" fontId="5" fillId="2" borderId="0" xfId="27" applyFont="1" applyFill="1" applyAlignment="1">
      <alignment vertical="center"/>
    </xf>
    <xf numFmtId="0" fontId="2" fillId="2" borderId="0" xfId="27" applyFont="1" applyFill="1" applyAlignment="1">
      <alignment vertical="center"/>
    </xf>
    <xf numFmtId="0" fontId="25" fillId="2" borderId="0" xfId="26" applyFont="1" applyFill="1" applyAlignment="1">
      <alignment vertical="center"/>
    </xf>
    <xf numFmtId="0" fontId="25" fillId="2" borderId="1" xfId="26" applyFont="1" applyFill="1" applyBorder="1" applyAlignment="1">
      <alignment vertical="center"/>
    </xf>
    <xf numFmtId="0" fontId="36" fillId="2" borderId="2" xfId="26" applyFont="1" applyFill="1" applyBorder="1" applyAlignment="1">
      <alignment vertical="center"/>
    </xf>
    <xf numFmtId="0" fontId="36" fillId="2" borderId="3" xfId="26" applyFont="1" applyFill="1" applyBorder="1" applyAlignment="1">
      <alignment vertical="center"/>
    </xf>
    <xf numFmtId="0" fontId="36" fillId="2" borderId="4" xfId="26" applyFont="1" applyFill="1" applyBorder="1" applyAlignment="1">
      <alignment vertical="center"/>
    </xf>
    <xf numFmtId="0" fontId="25" fillId="2" borderId="5" xfId="26" applyFont="1" applyFill="1" applyBorder="1" applyAlignment="1">
      <alignment vertical="center"/>
    </xf>
    <xf numFmtId="0" fontId="25" fillId="2" borderId="4" xfId="26" applyFont="1" applyFill="1" applyBorder="1" applyAlignment="1">
      <alignment vertical="center"/>
    </xf>
    <xf numFmtId="0" fontId="25" fillId="0" borderId="4" xfId="26" applyFont="1" applyBorder="1" applyAlignment="1">
      <alignment vertical="center"/>
    </xf>
    <xf numFmtId="164" fontId="36" fillId="2" borderId="0" xfId="26" applyNumberFormat="1" applyFont="1" applyFill="1" applyAlignment="1">
      <alignment vertical="center"/>
    </xf>
    <xf numFmtId="164" fontId="36" fillId="2" borderId="5" xfId="26" applyNumberFormat="1" applyFont="1" applyFill="1" applyBorder="1" applyAlignment="1">
      <alignment vertical="center"/>
    </xf>
    <xf numFmtId="0" fontId="36" fillId="2" borderId="0" xfId="26" applyFont="1" applyFill="1" applyAlignment="1">
      <alignment vertical="center"/>
    </xf>
    <xf numFmtId="0" fontId="36" fillId="2" borderId="5" xfId="26" applyFont="1" applyFill="1" applyBorder="1" applyAlignment="1">
      <alignment vertical="center"/>
    </xf>
    <xf numFmtId="0" fontId="1" fillId="2" borderId="12" xfId="27" applyFill="1" applyBorder="1" applyAlignment="1">
      <alignment vertical="center"/>
    </xf>
    <xf numFmtId="0" fontId="25" fillId="2" borderId="9" xfId="26" applyFont="1" applyFill="1" applyBorder="1" applyAlignment="1">
      <alignment vertical="center"/>
    </xf>
    <xf numFmtId="0" fontId="25" fillId="2" borderId="11" xfId="26" applyFont="1" applyFill="1" applyBorder="1" applyAlignment="1">
      <alignment vertical="center"/>
    </xf>
    <xf numFmtId="0" fontId="25" fillId="0" borderId="0" xfId="26" applyFont="1" applyAlignment="1">
      <alignment vertical="center"/>
    </xf>
    <xf numFmtId="0" fontId="1" fillId="2" borderId="0" xfId="85" applyFill="1" applyAlignment="1">
      <alignment vertical="center"/>
    </xf>
    <xf numFmtId="0" fontId="5" fillId="2" borderId="0" xfId="85" applyFont="1" applyFill="1" applyAlignment="1">
      <alignment vertical="center"/>
    </xf>
    <xf numFmtId="0" fontId="2" fillId="2" borderId="2" xfId="85" applyFont="1" applyFill="1" applyBorder="1" applyAlignment="1">
      <alignment vertical="center"/>
    </xf>
    <xf numFmtId="1" fontId="2" fillId="2" borderId="2" xfId="85" applyNumberFormat="1" applyFont="1" applyFill="1" applyBorder="1" applyAlignment="1">
      <alignment vertical="center"/>
    </xf>
    <xf numFmtId="1" fontId="2" fillId="2" borderId="3" xfId="85" applyNumberFormat="1" applyFont="1" applyFill="1" applyBorder="1" applyAlignment="1">
      <alignment vertical="center"/>
    </xf>
    <xf numFmtId="0" fontId="2" fillId="2" borderId="0" xfId="85" applyFont="1" applyFill="1" applyAlignment="1">
      <alignment vertical="center"/>
    </xf>
    <xf numFmtId="164" fontId="1" fillId="2" borderId="0" xfId="85" applyNumberFormat="1" applyFill="1" applyAlignment="1">
      <alignment vertical="center"/>
    </xf>
    <xf numFmtId="0" fontId="1" fillId="2" borderId="5" xfId="85" applyFill="1" applyBorder="1" applyAlignment="1">
      <alignment vertical="center"/>
    </xf>
    <xf numFmtId="164" fontId="1" fillId="2" borderId="0" xfId="85" applyNumberFormat="1" applyFill="1" applyAlignment="1">
      <alignment horizontal="right" vertical="center"/>
    </xf>
    <xf numFmtId="0" fontId="23" fillId="2" borderId="0" xfId="85" applyFont="1" applyFill="1" applyAlignment="1">
      <alignment vertical="center"/>
    </xf>
    <xf numFmtId="49" fontId="2" fillId="2" borderId="0" xfId="85" applyNumberFormat="1" applyFont="1" applyFill="1" applyAlignment="1">
      <alignment vertical="center"/>
    </xf>
    <xf numFmtId="164" fontId="2" fillId="2" borderId="0" xfId="85" applyNumberFormat="1" applyFont="1" applyFill="1" applyAlignment="1">
      <alignment horizontal="right" vertical="center"/>
    </xf>
    <xf numFmtId="164" fontId="2" fillId="2" borderId="5" xfId="85" applyNumberFormat="1" applyFont="1" applyFill="1" applyBorder="1" applyAlignment="1">
      <alignment horizontal="right" vertical="center"/>
    </xf>
    <xf numFmtId="49" fontId="1" fillId="2" borderId="1" xfId="85" applyNumberFormat="1" applyFill="1" applyBorder="1" applyAlignment="1">
      <alignment vertical="center"/>
    </xf>
    <xf numFmtId="164" fontId="2" fillId="2" borderId="2" xfId="85" applyNumberFormat="1" applyFont="1" applyFill="1" applyBorder="1" applyAlignment="1">
      <alignment vertical="center"/>
    </xf>
    <xf numFmtId="0" fontId="1" fillId="2" borderId="3" xfId="85" applyFill="1" applyBorder="1" applyAlignment="1">
      <alignment vertical="center"/>
    </xf>
    <xf numFmtId="0" fontId="1" fillId="2" borderId="6" xfId="85" applyFill="1" applyBorder="1" applyAlignment="1">
      <alignment vertical="center"/>
    </xf>
    <xf numFmtId="164" fontId="1" fillId="2" borderId="7" xfId="85" applyNumberFormat="1" applyFill="1" applyBorder="1" applyAlignment="1">
      <alignment vertical="center"/>
    </xf>
    <xf numFmtId="0" fontId="1" fillId="2" borderId="8" xfId="85" applyFill="1" applyBorder="1" applyAlignment="1">
      <alignment vertical="center"/>
    </xf>
    <xf numFmtId="164" fontId="1" fillId="0" borderId="0" xfId="85" applyNumberFormat="1" applyAlignment="1">
      <alignment vertical="center"/>
    </xf>
    <xf numFmtId="0" fontId="1" fillId="3" borderId="0" xfId="93" applyFont="1" applyFill="1" applyAlignment="1">
      <alignment vertical="center"/>
    </xf>
    <xf numFmtId="0" fontId="5" fillId="3" borderId="0" xfId="93" applyFont="1" applyFill="1" applyAlignment="1">
      <alignment vertical="center"/>
    </xf>
    <xf numFmtId="0" fontId="2" fillId="3" borderId="2" xfId="85" applyFont="1" applyFill="1" applyBorder="1" applyAlignment="1">
      <alignment vertical="center"/>
    </xf>
    <xf numFmtId="1" fontId="2" fillId="3" borderId="2" xfId="85" applyNumberFormat="1" applyFont="1" applyFill="1" applyBorder="1" applyAlignment="1">
      <alignment vertical="center"/>
    </xf>
    <xf numFmtId="1" fontId="2" fillId="3" borderId="14" xfId="85" applyNumberFormat="1" applyFont="1" applyFill="1" applyBorder="1" applyAlignment="1">
      <alignment vertical="center"/>
    </xf>
    <xf numFmtId="0" fontId="2" fillId="3" borderId="0" xfId="93" applyFont="1" applyFill="1" applyAlignment="1">
      <alignment vertical="center"/>
    </xf>
    <xf numFmtId="0" fontId="1" fillId="3" borderId="0" xfId="85" applyFill="1" applyAlignment="1">
      <alignment vertical="center"/>
    </xf>
    <xf numFmtId="0" fontId="1" fillId="3" borderId="15" xfId="93" applyFont="1" applyFill="1" applyBorder="1" applyAlignment="1">
      <alignment vertical="center"/>
    </xf>
    <xf numFmtId="164" fontId="1" fillId="3" borderId="0" xfId="85" applyNumberFormat="1" applyFill="1" applyAlignment="1">
      <alignment horizontal="right" vertical="center"/>
    </xf>
    <xf numFmtId="164" fontId="1" fillId="3" borderId="0" xfId="93" applyNumberFormat="1" applyFont="1" applyFill="1" applyAlignment="1">
      <alignment vertical="center"/>
    </xf>
    <xf numFmtId="164" fontId="1" fillId="3" borderId="16" xfId="93" applyNumberFormat="1" applyFont="1" applyFill="1" applyBorder="1" applyAlignment="1">
      <alignment vertical="center"/>
    </xf>
    <xf numFmtId="164" fontId="1" fillId="3" borderId="5" xfId="85" applyNumberFormat="1" applyFill="1" applyBorder="1" applyAlignment="1">
      <alignment horizontal="right" vertical="center"/>
    </xf>
    <xf numFmtId="0" fontId="2" fillId="3" borderId="0" xfId="85" applyFont="1" applyFill="1" applyAlignment="1">
      <alignment vertical="center"/>
    </xf>
    <xf numFmtId="164" fontId="2" fillId="3" borderId="0" xfId="85" applyNumberFormat="1" applyFont="1" applyFill="1" applyAlignment="1">
      <alignment horizontal="right" vertical="center"/>
    </xf>
    <xf numFmtId="164" fontId="2" fillId="3" borderId="5" xfId="85" applyNumberFormat="1" applyFont="1" applyFill="1" applyBorder="1" applyAlignment="1">
      <alignment horizontal="right" vertical="center"/>
    </xf>
    <xf numFmtId="0" fontId="1" fillId="3" borderId="5" xfId="93" applyFont="1" applyFill="1" applyBorder="1" applyAlignment="1">
      <alignment vertical="center"/>
    </xf>
    <xf numFmtId="0" fontId="1" fillId="3" borderId="12" xfId="93" applyFont="1" applyFill="1" applyBorder="1" applyAlignment="1">
      <alignment vertical="center"/>
    </xf>
    <xf numFmtId="164" fontId="2" fillId="3" borderId="9" xfId="93" applyNumberFormat="1" applyFont="1" applyFill="1" applyBorder="1" applyAlignment="1">
      <alignment vertical="center"/>
    </xf>
    <xf numFmtId="0" fontId="1" fillId="3" borderId="11" xfId="93" applyFont="1" applyFill="1" applyBorder="1" applyAlignment="1">
      <alignment vertical="center"/>
    </xf>
    <xf numFmtId="49" fontId="1" fillId="2" borderId="1" xfId="85" applyNumberFormat="1" applyFill="1" applyBorder="1"/>
    <xf numFmtId="164" fontId="1" fillId="2" borderId="2" xfId="86" applyNumberFormat="1" applyFill="1" applyBorder="1"/>
    <xf numFmtId="164" fontId="1" fillId="2" borderId="3" xfId="86" applyNumberFormat="1" applyFill="1" applyBorder="1"/>
    <xf numFmtId="0" fontId="1" fillId="3" borderId="0" xfId="93" applyFont="1" applyFill="1"/>
    <xf numFmtId="0" fontId="5" fillId="3" borderId="0" xfId="93" applyFont="1" applyFill="1"/>
    <xf numFmtId="0" fontId="2" fillId="3" borderId="0" xfId="86" applyFont="1" applyFill="1"/>
    <xf numFmtId="0" fontId="2" fillId="3" borderId="0" xfId="93" applyFont="1" applyFill="1"/>
    <xf numFmtId="0" fontId="1" fillId="3" borderId="12" xfId="86" applyFill="1" applyBorder="1"/>
    <xf numFmtId="164" fontId="1" fillId="3" borderId="9" xfId="93" applyNumberFormat="1" applyFont="1" applyFill="1" applyBorder="1"/>
    <xf numFmtId="164" fontId="1" fillId="3" borderId="11" xfId="93" applyNumberFormat="1" applyFont="1" applyFill="1" applyBorder="1"/>
    <xf numFmtId="164" fontId="1" fillId="3" borderId="0" xfId="93" applyNumberFormat="1" applyFont="1" applyFill="1"/>
    <xf numFmtId="164" fontId="2" fillId="2" borderId="5" xfId="84" applyNumberFormat="1" applyFont="1" applyFill="1" applyBorder="1"/>
    <xf numFmtId="164" fontId="1" fillId="2" borderId="2" xfId="84" applyNumberFormat="1" applyFill="1" applyBorder="1"/>
    <xf numFmtId="164" fontId="1" fillId="2" borderId="3" xfId="84" applyNumberFormat="1" applyFill="1" applyBorder="1"/>
    <xf numFmtId="0" fontId="2" fillId="3" borderId="2" xfId="84" applyFont="1" applyFill="1" applyBorder="1" applyAlignment="1">
      <alignment horizontal="left"/>
    </xf>
    <xf numFmtId="0" fontId="2" fillId="3" borderId="0" xfId="84" applyFont="1" applyFill="1" applyAlignment="1">
      <alignment horizontal="left"/>
    </xf>
    <xf numFmtId="0" fontId="2" fillId="3" borderId="0" xfId="84" applyFont="1" applyFill="1"/>
    <xf numFmtId="0" fontId="2" fillId="3" borderId="5" xfId="84" applyFont="1" applyFill="1" applyBorder="1"/>
    <xf numFmtId="0" fontId="2" fillId="3" borderId="0" xfId="85" applyFont="1" applyFill="1"/>
    <xf numFmtId="0" fontId="1" fillId="3" borderId="5" xfId="93" applyFont="1" applyFill="1" applyBorder="1"/>
    <xf numFmtId="0" fontId="1" fillId="3" borderId="12" xfId="84" applyFill="1" applyBorder="1"/>
    <xf numFmtId="164" fontId="1" fillId="3" borderId="9" xfId="84" applyNumberFormat="1" applyFill="1" applyBorder="1"/>
    <xf numFmtId="0" fontId="1" fillId="3" borderId="11" xfId="93" applyFont="1" applyFill="1" applyBorder="1"/>
    <xf numFmtId="164" fontId="1" fillId="2" borderId="2" xfId="95" applyNumberFormat="1" applyFill="1" applyBorder="1"/>
    <xf numFmtId="0" fontId="1" fillId="2" borderId="3" xfId="95" applyFill="1" applyBorder="1"/>
    <xf numFmtId="0" fontId="1" fillId="2" borderId="8" xfId="95" applyFill="1" applyBorder="1"/>
    <xf numFmtId="0" fontId="2" fillId="0" borderId="2" xfId="83" applyFont="1" applyBorder="1"/>
    <xf numFmtId="0" fontId="1" fillId="0" borderId="0" xfId="13"/>
    <xf numFmtId="0" fontId="1" fillId="0" borderId="0" xfId="86"/>
    <xf numFmtId="164" fontId="1" fillId="0" borderId="2" xfId="89" applyNumberFormat="1" applyBorder="1"/>
    <xf numFmtId="0" fontId="1" fillId="0" borderId="3" xfId="89" applyBorder="1"/>
    <xf numFmtId="0" fontId="1" fillId="0" borderId="8" xfId="83" applyBorder="1"/>
    <xf numFmtId="0" fontId="2" fillId="0" borderId="2" xfId="87" applyFont="1" applyBorder="1"/>
    <xf numFmtId="164" fontId="1" fillId="0" borderId="0" xfId="86" applyNumberFormat="1"/>
    <xf numFmtId="164" fontId="1" fillId="0" borderId="0" xfId="13" applyNumberFormat="1"/>
    <xf numFmtId="164" fontId="2" fillId="0" borderId="0" xfId="87" applyNumberFormat="1" applyFont="1"/>
    <xf numFmtId="0" fontId="1" fillId="0" borderId="2" xfId="87" applyBorder="1"/>
    <xf numFmtId="0" fontId="1" fillId="0" borderId="3" xfId="87" applyBorder="1"/>
    <xf numFmtId="0" fontId="1" fillId="0" borderId="0" xfId="88" applyAlignment="1">
      <alignment vertical="center"/>
    </xf>
    <xf numFmtId="0" fontId="5" fillId="0" borderId="0" xfId="88" applyFont="1" applyAlignment="1">
      <alignment vertical="center"/>
    </xf>
    <xf numFmtId="0" fontId="2" fillId="0" borderId="1" xfId="88" applyFont="1" applyBorder="1" applyAlignment="1">
      <alignment vertical="center"/>
    </xf>
    <xf numFmtId="1" fontId="2" fillId="0" borderId="2" xfId="88" applyNumberFormat="1" applyFont="1" applyBorder="1" applyAlignment="1">
      <alignment vertical="center"/>
    </xf>
    <xf numFmtId="1" fontId="2" fillId="0" borderId="3" xfId="88" applyNumberFormat="1" applyFont="1" applyBorder="1" applyAlignment="1">
      <alignment vertical="center"/>
    </xf>
    <xf numFmtId="0" fontId="2" fillId="0" borderId="0" xfId="88" applyFont="1" applyAlignment="1">
      <alignment vertical="center"/>
    </xf>
    <xf numFmtId="0" fontId="1" fillId="0" borderId="4" xfId="88" applyBorder="1" applyAlignment="1">
      <alignment vertical="center"/>
    </xf>
    <xf numFmtId="0" fontId="1" fillId="0" borderId="5" xfId="88" applyBorder="1" applyAlignment="1">
      <alignment vertical="center"/>
    </xf>
    <xf numFmtId="0" fontId="1" fillId="0" borderId="4" xfId="87" applyBorder="1" applyAlignment="1">
      <alignment vertical="center"/>
    </xf>
    <xf numFmtId="164" fontId="1" fillId="0" borderId="0" xfId="88" applyNumberFormat="1" applyAlignment="1">
      <alignment horizontal="right" vertical="center"/>
    </xf>
    <xf numFmtId="164" fontId="1" fillId="0" borderId="5" xfId="88" applyNumberFormat="1" applyBorder="1" applyAlignment="1">
      <alignment horizontal="right" vertical="center"/>
    </xf>
    <xf numFmtId="164" fontId="1" fillId="0" borderId="0" xfId="88" applyNumberFormat="1" applyAlignment="1">
      <alignment vertical="center"/>
    </xf>
    <xf numFmtId="0" fontId="1" fillId="0" borderId="4" xfId="86" applyBorder="1" applyAlignment="1">
      <alignment vertical="center"/>
    </xf>
    <xf numFmtId="0" fontId="2" fillId="0" borderId="4" xfId="88" applyFont="1" applyBorder="1" applyAlignment="1">
      <alignment vertical="center"/>
    </xf>
    <xf numFmtId="164" fontId="2" fillId="0" borderId="0" xfId="88" applyNumberFormat="1" applyFont="1" applyAlignment="1">
      <alignment horizontal="right" vertical="center"/>
    </xf>
    <xf numFmtId="164" fontId="2" fillId="0" borderId="5" xfId="88" applyNumberFormat="1" applyFont="1" applyBorder="1" applyAlignment="1">
      <alignment horizontal="right" vertical="center"/>
    </xf>
    <xf numFmtId="164" fontId="1" fillId="0" borderId="2" xfId="89" applyNumberFormat="1" applyBorder="1" applyAlignment="1">
      <alignment vertical="center"/>
    </xf>
    <xf numFmtId="0" fontId="1" fillId="0" borderId="3" xfId="89" applyBorder="1" applyAlignment="1">
      <alignment vertical="center"/>
    </xf>
    <xf numFmtId="0" fontId="1" fillId="0" borderId="6" xfId="84" applyBorder="1" applyAlignment="1">
      <alignment vertical="center"/>
    </xf>
    <xf numFmtId="0" fontId="1" fillId="0" borderId="7" xfId="88" applyBorder="1" applyAlignment="1">
      <alignment vertical="center"/>
    </xf>
    <xf numFmtId="0" fontId="1" fillId="0" borderId="8" xfId="88" applyBorder="1" applyAlignment="1">
      <alignment vertical="center"/>
    </xf>
    <xf numFmtId="0" fontId="1" fillId="0" borderId="0" xfId="89" applyAlignment="1">
      <alignment vertical="center"/>
    </xf>
    <xf numFmtId="0" fontId="2" fillId="0" borderId="2" xfId="88" applyFont="1" applyBorder="1" applyAlignment="1">
      <alignment vertical="center"/>
    </xf>
    <xf numFmtId="0" fontId="2" fillId="0" borderId="3" xfId="88" applyFont="1" applyBorder="1" applyAlignment="1">
      <alignment vertical="center"/>
    </xf>
    <xf numFmtId="164" fontId="1" fillId="0" borderId="5" xfId="88" applyNumberFormat="1" applyBorder="1" applyAlignment="1">
      <alignment vertical="center"/>
    </xf>
    <xf numFmtId="164" fontId="1" fillId="0" borderId="9" xfId="88" applyNumberFormat="1" applyBorder="1" applyAlignment="1">
      <alignment vertical="center"/>
    </xf>
    <xf numFmtId="0" fontId="1" fillId="0" borderId="11" xfId="88" applyBorder="1" applyAlignment="1">
      <alignment vertical="center"/>
    </xf>
    <xf numFmtId="0" fontId="2" fillId="0" borderId="0" xfId="89" applyFont="1" applyAlignment="1">
      <alignment horizontal="center" vertical="center"/>
    </xf>
    <xf numFmtId="0" fontId="5" fillId="0" borderId="0" xfId="89" applyFont="1" applyAlignment="1">
      <alignment vertical="center"/>
    </xf>
    <xf numFmtId="0" fontId="2" fillId="0" borderId="2" xfId="89" applyFont="1" applyBorder="1" applyAlignment="1">
      <alignment horizontal="left" vertical="center"/>
    </xf>
    <xf numFmtId="0" fontId="2" fillId="0" borderId="2" xfId="89" applyFont="1" applyBorder="1" applyAlignment="1" applyProtection="1">
      <alignment vertical="center"/>
      <protection locked="0"/>
    </xf>
    <xf numFmtId="0" fontId="2" fillId="0" borderId="3" xfId="89" applyFont="1" applyBorder="1" applyAlignment="1" applyProtection="1">
      <alignment vertical="center"/>
      <protection locked="0"/>
    </xf>
    <xf numFmtId="0" fontId="2" fillId="0" borderId="0" xfId="89" applyFont="1" applyAlignment="1">
      <alignment vertical="center"/>
    </xf>
    <xf numFmtId="0" fontId="1" fillId="0" borderId="5" xfId="89" applyBorder="1" applyAlignment="1">
      <alignment vertical="center"/>
    </xf>
    <xf numFmtId="164" fontId="1" fillId="0" borderId="0" xfId="89" applyNumberFormat="1" applyAlignment="1">
      <alignment vertical="center"/>
    </xf>
    <xf numFmtId="0" fontId="1" fillId="0" borderId="0" xfId="14" applyAlignment="1">
      <alignment vertical="center"/>
    </xf>
    <xf numFmtId="0" fontId="1" fillId="0" borderId="0" xfId="86" applyAlignment="1">
      <alignment vertical="center"/>
    </xf>
    <xf numFmtId="166" fontId="1" fillId="0" borderId="0" xfId="89" applyNumberFormat="1" applyAlignment="1">
      <alignment vertical="center"/>
    </xf>
    <xf numFmtId="164" fontId="1" fillId="0" borderId="0" xfId="89" applyNumberFormat="1" applyAlignment="1">
      <alignment horizontal="right" vertical="center"/>
    </xf>
    <xf numFmtId="164" fontId="2" fillId="0" borderId="0" xfId="89" applyNumberFormat="1" applyFont="1" applyAlignment="1" applyProtection="1">
      <alignment horizontal="right" vertical="center"/>
      <protection locked="0"/>
    </xf>
    <xf numFmtId="164" fontId="2" fillId="0" borderId="0" xfId="89" applyNumberFormat="1" applyFont="1" applyAlignment="1">
      <alignment horizontal="right" vertical="center"/>
    </xf>
    <xf numFmtId="164" fontId="2" fillId="0" borderId="5" xfId="89" applyNumberFormat="1" applyFont="1" applyBorder="1" applyAlignment="1">
      <alignment horizontal="right" vertical="center"/>
    </xf>
    <xf numFmtId="0" fontId="2" fillId="0" borderId="5" xfId="89" applyFont="1" applyBorder="1" applyAlignment="1">
      <alignment vertical="center"/>
    </xf>
    <xf numFmtId="0" fontId="1" fillId="0" borderId="7" xfId="89" applyBorder="1" applyAlignment="1">
      <alignment vertical="center"/>
    </xf>
    <xf numFmtId="0" fontId="1" fillId="0" borderId="8" xfId="89" applyBorder="1" applyAlignment="1">
      <alignment vertical="center"/>
    </xf>
    <xf numFmtId="0" fontId="1" fillId="3" borderId="0" xfId="7" applyFont="1" applyFill="1" applyAlignment="1">
      <alignment vertical="center"/>
    </xf>
    <xf numFmtId="0" fontId="5" fillId="3" borderId="0" xfId="7" applyFont="1" applyFill="1" applyAlignment="1">
      <alignment vertical="center"/>
    </xf>
    <xf numFmtId="0" fontId="2" fillId="3" borderId="0" xfId="89" applyFont="1" applyFill="1" applyAlignment="1">
      <alignment horizontal="center" vertical="center"/>
    </xf>
    <xf numFmtId="0" fontId="1" fillId="3" borderId="0" xfId="89" applyFill="1" applyAlignment="1">
      <alignment vertical="center"/>
    </xf>
    <xf numFmtId="0" fontId="2" fillId="3" borderId="2" xfId="89" applyFont="1" applyFill="1" applyBorder="1" applyAlignment="1">
      <alignment horizontal="left" vertical="center"/>
    </xf>
    <xf numFmtId="0" fontId="2" fillId="3" borderId="2" xfId="89" applyFont="1" applyFill="1" applyBorder="1" applyAlignment="1" applyProtection="1">
      <alignment vertical="center"/>
      <protection locked="0"/>
    </xf>
    <xf numFmtId="0" fontId="2" fillId="3" borderId="3" xfId="89" applyFont="1" applyFill="1" applyBorder="1" applyAlignment="1" applyProtection="1">
      <alignment vertical="center"/>
      <protection locked="0"/>
    </xf>
    <xf numFmtId="0" fontId="2" fillId="3" borderId="0" xfId="7" applyFont="1" applyFill="1" applyAlignment="1">
      <alignment vertical="center"/>
    </xf>
    <xf numFmtId="0" fontId="1" fillId="3" borderId="0" xfId="89" applyFill="1" applyAlignment="1">
      <alignment horizontal="left" vertical="center"/>
    </xf>
    <xf numFmtId="164" fontId="1" fillId="3" borderId="0" xfId="89" applyNumberFormat="1" applyFill="1" applyAlignment="1">
      <alignment vertical="center"/>
    </xf>
    <xf numFmtId="0" fontId="1" fillId="3" borderId="5" xfId="7" applyFont="1" applyFill="1" applyBorder="1" applyAlignment="1">
      <alignment vertical="center"/>
    </xf>
    <xf numFmtId="166" fontId="1" fillId="3" borderId="0" xfId="7" applyNumberFormat="1" applyFont="1" applyFill="1" applyAlignment="1">
      <alignment vertical="center"/>
    </xf>
    <xf numFmtId="166" fontId="2" fillId="3" borderId="0" xfId="7" applyNumberFormat="1" applyFont="1" applyFill="1" applyAlignment="1">
      <alignment vertical="center"/>
    </xf>
    <xf numFmtId="0" fontId="1" fillId="3" borderId="12" xfId="89" applyFill="1" applyBorder="1" applyAlignment="1">
      <alignment horizontal="left" vertical="center"/>
    </xf>
    <xf numFmtId="0" fontId="1" fillId="3" borderId="9" xfId="89" applyFill="1" applyBorder="1" applyAlignment="1">
      <alignment vertical="center"/>
    </xf>
    <xf numFmtId="0" fontId="1" fillId="3" borderId="11" xfId="7" applyFont="1" applyFill="1" applyBorder="1" applyAlignment="1">
      <alignment vertical="center"/>
    </xf>
    <xf numFmtId="0" fontId="25" fillId="2" borderId="0" xfId="82" applyFont="1" applyFill="1"/>
    <xf numFmtId="164" fontId="1" fillId="0" borderId="0" xfId="96" applyNumberFormat="1" applyAlignment="1" applyProtection="1">
      <alignment horizontal="right"/>
      <protection locked="0"/>
    </xf>
    <xf numFmtId="164" fontId="1" fillId="0" borderId="5" xfId="96" applyNumberFormat="1" applyBorder="1" applyAlignment="1" applyProtection="1">
      <alignment horizontal="right"/>
      <protection locked="0"/>
    </xf>
    <xf numFmtId="49" fontId="1" fillId="2" borderId="4" xfId="85" applyNumberFormat="1" applyFill="1" applyBorder="1" applyAlignment="1">
      <alignment horizontal="left"/>
    </xf>
    <xf numFmtId="49" fontId="1" fillId="2" borderId="0" xfId="85" applyNumberFormat="1" applyFill="1" applyAlignment="1">
      <alignment horizontal="left"/>
    </xf>
    <xf numFmtId="49" fontId="1" fillId="2" borderId="5" xfId="85" applyNumberFormat="1" applyFill="1" applyBorder="1" applyAlignment="1">
      <alignment horizontal="left"/>
    </xf>
    <xf numFmtId="0" fontId="25" fillId="2" borderId="7" xfId="82" applyFont="1" applyFill="1" applyBorder="1"/>
    <xf numFmtId="166" fontId="25" fillId="2" borderId="7" xfId="82" applyNumberFormat="1" applyFont="1" applyFill="1" applyBorder="1"/>
    <xf numFmtId="0" fontId="25" fillId="2" borderId="8" xfId="82" applyFont="1" applyFill="1" applyBorder="1"/>
    <xf numFmtId="164" fontId="25" fillId="2" borderId="0" xfId="82" applyNumberFormat="1" applyFont="1" applyFill="1"/>
    <xf numFmtId="166" fontId="1" fillId="2" borderId="0" xfId="96" applyNumberFormat="1" applyFill="1" applyAlignment="1">
      <alignment horizontal="right"/>
    </xf>
    <xf numFmtId="0" fontId="25" fillId="2" borderId="5" xfId="82" applyFont="1" applyFill="1" applyBorder="1"/>
    <xf numFmtId="164" fontId="1" fillId="0" borderId="5" xfId="96" applyNumberFormat="1" applyBorder="1" applyAlignment="1">
      <alignment horizontal="right"/>
    </xf>
    <xf numFmtId="0" fontId="25" fillId="0" borderId="0" xfId="82" applyFont="1"/>
    <xf numFmtId="0" fontId="2" fillId="0" borderId="0" xfId="96" applyFont="1"/>
    <xf numFmtId="164" fontId="1" fillId="0" borderId="0" xfId="96" applyNumberFormat="1"/>
    <xf numFmtId="0" fontId="25" fillId="0" borderId="5" xfId="82" applyFont="1" applyBorder="1"/>
    <xf numFmtId="164" fontId="1" fillId="0" borderId="0" xfId="96" applyNumberFormat="1" applyAlignment="1">
      <alignment horizontal="right"/>
    </xf>
    <xf numFmtId="0" fontId="1" fillId="0" borderId="0" xfId="96"/>
    <xf numFmtId="0" fontId="1" fillId="2" borderId="2" xfId="96" applyFill="1" applyBorder="1" applyAlignment="1">
      <alignment horizontal="left"/>
    </xf>
    <xf numFmtId="0" fontId="25" fillId="2" borderId="3" xfId="82" applyFont="1" applyFill="1" applyBorder="1"/>
    <xf numFmtId="0" fontId="25" fillId="2" borderId="0" xfId="82" applyFont="1" applyFill="1" applyAlignment="1">
      <alignment vertical="center"/>
    </xf>
    <xf numFmtId="0" fontId="2" fillId="2" borderId="1" xfId="96" applyFont="1" applyFill="1" applyBorder="1" applyAlignment="1">
      <alignment vertical="center"/>
    </xf>
    <xf numFmtId="0" fontId="2" fillId="2" borderId="2" xfId="96" applyFont="1" applyFill="1" applyBorder="1" applyAlignment="1">
      <alignment vertical="center"/>
    </xf>
    <xf numFmtId="0" fontId="2" fillId="2" borderId="3" xfId="96" applyFont="1" applyFill="1" applyBorder="1" applyAlignment="1">
      <alignment vertical="center"/>
    </xf>
    <xf numFmtId="0" fontId="1" fillId="2" borderId="4" xfId="96" applyFill="1" applyBorder="1" applyAlignment="1">
      <alignment vertical="center"/>
    </xf>
    <xf numFmtId="0" fontId="1" fillId="2" borderId="0" xfId="96" applyFill="1" applyAlignment="1">
      <alignment vertical="center"/>
    </xf>
    <xf numFmtId="0" fontId="1" fillId="2" borderId="5" xfId="96" applyFill="1" applyBorder="1" applyAlignment="1">
      <alignment vertical="center"/>
    </xf>
    <xf numFmtId="164" fontId="2" fillId="2" borderId="4" xfId="96" applyNumberFormat="1" applyFont="1" applyFill="1" applyBorder="1" applyAlignment="1">
      <alignment vertical="center"/>
    </xf>
    <xf numFmtId="164" fontId="2" fillId="2" borderId="0" xfId="96" applyNumberFormat="1" applyFont="1" applyFill="1" applyAlignment="1">
      <alignment vertical="center"/>
    </xf>
    <xf numFmtId="164" fontId="2" fillId="2" borderId="5" xfId="96" applyNumberFormat="1" applyFont="1" applyFill="1" applyBorder="1" applyAlignment="1">
      <alignment vertical="center"/>
    </xf>
    <xf numFmtId="164" fontId="1" fillId="2" borderId="0" xfId="96" applyNumberFormat="1" applyFill="1" applyAlignment="1">
      <alignment vertical="center"/>
    </xf>
    <xf numFmtId="164" fontId="1" fillId="2" borderId="5" xfId="96" applyNumberFormat="1" applyFill="1" applyBorder="1" applyAlignment="1">
      <alignment vertical="center"/>
    </xf>
    <xf numFmtId="164" fontId="1" fillId="2" borderId="0" xfId="96" applyNumberFormat="1" applyFill="1" applyAlignment="1">
      <alignment horizontal="right" vertical="center"/>
    </xf>
    <xf numFmtId="164" fontId="1" fillId="2" borderId="5" xfId="96" applyNumberFormat="1" applyFill="1" applyBorder="1" applyAlignment="1">
      <alignment horizontal="right" vertical="center"/>
    </xf>
    <xf numFmtId="164" fontId="1" fillId="2" borderId="4" xfId="96" applyNumberFormat="1" applyFill="1" applyBorder="1" applyAlignment="1">
      <alignment vertical="center"/>
    </xf>
    <xf numFmtId="0" fontId="2" fillId="2" borderId="0" xfId="96" applyFont="1" applyFill="1" applyAlignment="1">
      <alignment vertical="center"/>
    </xf>
    <xf numFmtId="0" fontId="2" fillId="2" borderId="5" xfId="96" applyFont="1" applyFill="1" applyBorder="1" applyAlignment="1">
      <alignment vertical="center"/>
    </xf>
    <xf numFmtId="0" fontId="2" fillId="2" borderId="4" xfId="96" applyFont="1" applyFill="1" applyBorder="1" applyAlignment="1">
      <alignment vertical="center"/>
    </xf>
    <xf numFmtId="0" fontId="1" fillId="2" borderId="12" xfId="96" applyFill="1" applyBorder="1" applyAlignment="1">
      <alignment vertical="center"/>
    </xf>
    <xf numFmtId="0" fontId="1" fillId="2" borderId="9" xfId="96" applyFill="1" applyBorder="1" applyAlignment="1">
      <alignment vertical="center"/>
    </xf>
    <xf numFmtId="0" fontId="1" fillId="2" borderId="11" xfId="96" applyFill="1" applyBorder="1" applyAlignment="1">
      <alignment vertical="center"/>
    </xf>
    <xf numFmtId="0" fontId="2" fillId="2" borderId="0" xfId="99" applyFont="1" applyFill="1" applyAlignment="1">
      <alignment horizontal="center" vertical="center"/>
    </xf>
    <xf numFmtId="0" fontId="2" fillId="2" borderId="1" xfId="99" applyFont="1" applyFill="1" applyBorder="1" applyAlignment="1">
      <alignment vertical="center"/>
    </xf>
    <xf numFmtId="0" fontId="2" fillId="2" borderId="2" xfId="99" applyFont="1" applyFill="1" applyBorder="1" applyAlignment="1">
      <alignment vertical="center"/>
    </xf>
    <xf numFmtId="0" fontId="2" fillId="2" borderId="3" xfId="99" applyFont="1" applyFill="1" applyBorder="1" applyAlignment="1">
      <alignment vertical="center"/>
    </xf>
    <xf numFmtId="0" fontId="2" fillId="2" borderId="4" xfId="99" applyFont="1" applyFill="1" applyBorder="1" applyAlignment="1">
      <alignment vertical="center"/>
    </xf>
    <xf numFmtId="0" fontId="2" fillId="2" borderId="0" xfId="99" applyFont="1" applyFill="1" applyAlignment="1">
      <alignment vertical="center"/>
    </xf>
    <xf numFmtId="0" fontId="2" fillId="2" borderId="5" xfId="99" applyFont="1" applyFill="1" applyBorder="1" applyAlignment="1">
      <alignment vertical="center"/>
    </xf>
    <xf numFmtId="164" fontId="1" fillId="2" borderId="4" xfId="99" applyNumberFormat="1" applyFill="1" applyBorder="1" applyAlignment="1" applyProtection="1">
      <alignment vertical="center"/>
      <protection locked="0"/>
    </xf>
    <xf numFmtId="164" fontId="1" fillId="2" borderId="0" xfId="99" applyNumberFormat="1" applyFill="1" applyAlignment="1" applyProtection="1">
      <alignment vertical="center"/>
      <protection locked="0"/>
    </xf>
    <xf numFmtId="0" fontId="1" fillId="2" borderId="4" xfId="99" applyFill="1" applyBorder="1" applyAlignment="1">
      <alignment vertical="center"/>
    </xf>
    <xf numFmtId="164" fontId="1" fillId="2" borderId="0" xfId="99" applyNumberFormat="1" applyFill="1" applyAlignment="1">
      <alignment vertical="center"/>
    </xf>
    <xf numFmtId="164" fontId="1" fillId="2" borderId="5" xfId="99" applyNumberFormat="1" applyFill="1" applyBorder="1" applyAlignment="1">
      <alignment vertical="center"/>
    </xf>
    <xf numFmtId="164" fontId="1" fillId="2" borderId="4" xfId="99" applyNumberFormat="1" applyFill="1" applyBorder="1" applyAlignment="1">
      <alignment vertical="center"/>
    </xf>
    <xf numFmtId="164" fontId="25" fillId="2" borderId="0" xfId="82" applyNumberFormat="1" applyFont="1" applyFill="1" applyAlignment="1">
      <alignment vertical="center"/>
    </xf>
    <xf numFmtId="164" fontId="2" fillId="2" borderId="0" xfId="99" applyNumberFormat="1" applyFont="1" applyFill="1" applyAlignment="1">
      <alignment vertical="center"/>
    </xf>
    <xf numFmtId="164" fontId="2" fillId="2" borderId="5" xfId="99" applyNumberFormat="1" applyFont="1" applyFill="1" applyBorder="1" applyAlignment="1">
      <alignment vertical="center"/>
    </xf>
    <xf numFmtId="164" fontId="2" fillId="2" borderId="0" xfId="99" applyNumberFormat="1" applyFont="1" applyFill="1" applyAlignment="1" applyProtection="1">
      <alignment vertical="center"/>
      <protection locked="0"/>
    </xf>
    <xf numFmtId="164" fontId="2" fillId="2" borderId="5" xfId="99" applyNumberFormat="1" applyFont="1" applyFill="1" applyBorder="1" applyAlignment="1" applyProtection="1">
      <alignment vertical="center"/>
      <protection locked="0"/>
    </xf>
    <xf numFmtId="0" fontId="1" fillId="2" borderId="4" xfId="99" applyFill="1" applyBorder="1" applyAlignment="1">
      <alignment horizontal="left" vertical="center" wrapText="1"/>
    </xf>
    <xf numFmtId="0" fontId="1" fillId="2" borderId="0" xfId="99" applyFill="1" applyAlignment="1">
      <alignment horizontal="left" vertical="center" wrapText="1"/>
    </xf>
    <xf numFmtId="0" fontId="1" fillId="2" borderId="5" xfId="99" applyFill="1" applyBorder="1" applyAlignment="1">
      <alignment horizontal="left" vertical="center" wrapText="1"/>
    </xf>
    <xf numFmtId="0" fontId="1" fillId="2" borderId="0" xfId="99" applyFill="1" applyAlignment="1">
      <alignment vertical="center"/>
    </xf>
    <xf numFmtId="0" fontId="25" fillId="2" borderId="5" xfId="82" applyFont="1" applyFill="1" applyBorder="1" applyAlignment="1">
      <alignment vertical="center"/>
    </xf>
    <xf numFmtId="49" fontId="1" fillId="2" borderId="12" xfId="85" applyNumberFormat="1" applyFill="1" applyBorder="1" applyAlignment="1">
      <alignment vertical="center"/>
    </xf>
    <xf numFmtId="49" fontId="1" fillId="2" borderId="9" xfId="85" applyNumberFormat="1" applyFill="1" applyBorder="1" applyAlignment="1">
      <alignment vertical="center"/>
    </xf>
    <xf numFmtId="49" fontId="1" fillId="2" borderId="11" xfId="85" applyNumberFormat="1" applyFill="1" applyBorder="1" applyAlignment="1">
      <alignment vertical="center"/>
    </xf>
    <xf numFmtId="0" fontId="2" fillId="2" borderId="4" xfId="99" applyFont="1" applyFill="1" applyBorder="1" applyAlignment="1">
      <alignment horizontal="center" vertical="center"/>
    </xf>
    <xf numFmtId="0" fontId="2" fillId="2" borderId="5" xfId="99" applyFont="1" applyFill="1" applyBorder="1" applyAlignment="1">
      <alignment horizontal="center" vertical="center"/>
    </xf>
    <xf numFmtId="164" fontId="1" fillId="2" borderId="0" xfId="99" applyNumberFormat="1" applyFill="1" applyAlignment="1">
      <alignment horizontal="right" vertical="center"/>
    </xf>
    <xf numFmtId="164" fontId="1" fillId="2" borderId="5" xfId="99" applyNumberFormat="1" applyFill="1" applyBorder="1" applyAlignment="1">
      <alignment horizontal="right" vertical="center"/>
    </xf>
    <xf numFmtId="164" fontId="1" fillId="0" borderId="0" xfId="99" applyNumberFormat="1" applyAlignment="1">
      <alignment horizontal="right" vertical="center"/>
    </xf>
    <xf numFmtId="164" fontId="2" fillId="2" borderId="0" xfId="99" applyNumberFormat="1" applyFont="1" applyFill="1" applyAlignment="1">
      <alignment horizontal="right" vertical="center"/>
    </xf>
    <xf numFmtId="164" fontId="2" fillId="2" borderId="5" xfId="99" applyNumberFormat="1" applyFont="1" applyFill="1" applyBorder="1" applyAlignment="1">
      <alignment horizontal="right" vertical="center"/>
    </xf>
    <xf numFmtId="0" fontId="1" fillId="2" borderId="0" xfId="97" applyFont="1" applyFill="1" applyAlignment="1">
      <alignment vertical="center"/>
    </xf>
    <xf numFmtId="164" fontId="2" fillId="2" borderId="4" xfId="99" applyNumberFormat="1" applyFont="1" applyFill="1" applyBorder="1" applyAlignment="1">
      <alignment vertical="center"/>
    </xf>
    <xf numFmtId="166" fontId="25" fillId="2" borderId="0" xfId="82" applyNumberFormat="1" applyFont="1" applyFill="1" applyAlignment="1">
      <alignment vertical="center"/>
    </xf>
    <xf numFmtId="0" fontId="1" fillId="2" borderId="5" xfId="99" applyFill="1" applyBorder="1" applyAlignment="1">
      <alignment vertical="center"/>
    </xf>
    <xf numFmtId="0" fontId="2" fillId="3" borderId="1" xfId="100" applyFont="1" applyFill="1" applyBorder="1" applyAlignment="1">
      <alignment vertical="center"/>
    </xf>
    <xf numFmtId="0" fontId="2" fillId="3" borderId="2" xfId="57" applyFont="1" applyFill="1" applyBorder="1" applyAlignment="1">
      <alignment vertical="center"/>
    </xf>
    <xf numFmtId="0" fontId="2" fillId="3" borderId="3" xfId="57" applyFont="1" applyFill="1" applyBorder="1" applyAlignment="1">
      <alignment horizontal="right" vertical="center"/>
    </xf>
    <xf numFmtId="0" fontId="1" fillId="3" borderId="4" xfId="100" applyFill="1" applyBorder="1" applyAlignment="1">
      <alignment vertical="center"/>
    </xf>
    <xf numFmtId="0" fontId="1" fillId="3" borderId="5" xfId="57" applyFont="1" applyFill="1" applyBorder="1" applyAlignment="1">
      <alignment vertical="center"/>
    </xf>
    <xf numFmtId="0" fontId="2" fillId="3" borderId="4" xfId="100" applyFont="1" applyFill="1" applyBorder="1" applyAlignment="1">
      <alignment vertical="center"/>
    </xf>
    <xf numFmtId="164" fontId="2" fillId="3" borderId="5" xfId="100" applyNumberFormat="1" applyFont="1" applyFill="1" applyBorder="1" applyAlignment="1" applyProtection="1">
      <alignment vertical="center"/>
      <protection locked="0"/>
    </xf>
    <xf numFmtId="0" fontId="1" fillId="0" borderId="4" xfId="101" applyBorder="1" applyAlignment="1">
      <alignment vertical="center"/>
    </xf>
    <xf numFmtId="0" fontId="1" fillId="0" borderId="5" xfId="101" applyBorder="1" applyAlignment="1">
      <alignment vertical="center"/>
    </xf>
    <xf numFmtId="0" fontId="1" fillId="0" borderId="4" xfId="101" applyBorder="1" applyAlignment="1">
      <alignment horizontal="left" vertical="center"/>
    </xf>
    <xf numFmtId="0" fontId="1" fillId="0" borderId="4" xfId="7" applyFont="1" applyBorder="1" applyAlignment="1">
      <alignment vertical="center"/>
    </xf>
    <xf numFmtId="0" fontId="1" fillId="0" borderId="6" xfId="101" applyBorder="1" applyAlignment="1">
      <alignment vertical="center"/>
    </xf>
    <xf numFmtId="0" fontId="1" fillId="0" borderId="7" xfId="101" applyBorder="1" applyAlignment="1">
      <alignment vertical="center"/>
    </xf>
    <xf numFmtId="0" fontId="1" fillId="0" borderId="8" xfId="101" applyBorder="1" applyAlignment="1">
      <alignment vertical="center"/>
    </xf>
    <xf numFmtId="0" fontId="25" fillId="0" borderId="0" xfId="82" applyFont="1" applyAlignment="1">
      <alignment vertical="center"/>
    </xf>
    <xf numFmtId="0" fontId="2" fillId="0" borderId="1" xfId="96" applyFont="1" applyBorder="1"/>
    <xf numFmtId="0" fontId="2" fillId="0" borderId="2" xfId="96" applyFont="1" applyBorder="1"/>
    <xf numFmtId="0" fontId="2" fillId="0" borderId="3" xfId="96" applyFont="1" applyBorder="1"/>
    <xf numFmtId="0" fontId="2" fillId="0" borderId="4" xfId="96" applyFont="1" applyBorder="1"/>
    <xf numFmtId="0" fontId="2" fillId="0" borderId="5" xfId="96" applyFont="1" applyBorder="1"/>
    <xf numFmtId="0" fontId="1" fillId="0" borderId="4" xfId="96" applyBorder="1" applyAlignment="1">
      <alignment horizontal="left"/>
    </xf>
    <xf numFmtId="0" fontId="1" fillId="0" borderId="4" xfId="96" applyBorder="1"/>
    <xf numFmtId="164" fontId="1" fillId="0" borderId="4" xfId="96" applyNumberFormat="1" applyBorder="1" applyAlignment="1" applyProtection="1">
      <alignment horizontal="left"/>
      <protection locked="0"/>
    </xf>
    <xf numFmtId="0" fontId="2" fillId="0" borderId="4" xfId="96" applyFont="1" applyBorder="1" applyAlignment="1">
      <alignment horizontal="left"/>
    </xf>
    <xf numFmtId="164" fontId="2" fillId="0" borderId="0" xfId="96" applyNumberFormat="1" applyFont="1" applyAlignment="1" applyProtection="1">
      <alignment horizontal="right"/>
      <protection locked="0"/>
    </xf>
    <xf numFmtId="164" fontId="2" fillId="0" borderId="5" xfId="96" applyNumberFormat="1" applyFont="1" applyBorder="1" applyAlignment="1" applyProtection="1">
      <alignment horizontal="right"/>
      <protection locked="0"/>
    </xf>
    <xf numFmtId="164" fontId="25" fillId="0" borderId="0" xfId="82" applyNumberFormat="1" applyFont="1"/>
    <xf numFmtId="0" fontId="2" fillId="2" borderId="1" xfId="31" applyFont="1" applyFill="1" applyBorder="1" applyAlignment="1">
      <alignment vertical="center"/>
    </xf>
    <xf numFmtId="0" fontId="2" fillId="2" borderId="2" xfId="31" applyFont="1" applyFill="1" applyBorder="1" applyAlignment="1">
      <alignment vertical="center"/>
    </xf>
    <xf numFmtId="0" fontId="2" fillId="2" borderId="3" xfId="31" applyFont="1" applyFill="1" applyBorder="1" applyAlignment="1">
      <alignment vertical="center"/>
    </xf>
    <xf numFmtId="0" fontId="1" fillId="2" borderId="4" xfId="31" applyFill="1" applyBorder="1" applyAlignment="1">
      <alignment vertical="center"/>
    </xf>
    <xf numFmtId="0" fontId="2" fillId="2" borderId="4" xfId="31" applyFont="1" applyFill="1" applyBorder="1" applyAlignment="1">
      <alignment vertical="center"/>
    </xf>
    <xf numFmtId="166" fontId="1" fillId="2" borderId="5" xfId="3" applyNumberFormat="1" applyFont="1" applyFill="1" applyBorder="1" applyAlignment="1">
      <alignment vertical="center"/>
    </xf>
    <xf numFmtId="166" fontId="1" fillId="2" borderId="0" xfId="3" applyNumberFormat="1" applyFont="1" applyFill="1" applyAlignment="1">
      <alignment vertical="center"/>
    </xf>
    <xf numFmtId="0" fontId="1" fillId="2" borderId="0" xfId="31" applyFill="1" applyAlignment="1">
      <alignment horizontal="center" vertical="center"/>
    </xf>
    <xf numFmtId="0" fontId="1" fillId="2" borderId="0" xfId="31" applyFill="1" applyAlignment="1">
      <alignment vertical="center"/>
    </xf>
    <xf numFmtId="164" fontId="1" fillId="2" borderId="0" xfId="31" applyNumberFormat="1" applyFill="1" applyAlignment="1">
      <alignment horizontal="right" vertical="center"/>
    </xf>
    <xf numFmtId="166" fontId="1" fillId="2" borderId="9" xfId="3" applyNumberFormat="1" applyFont="1" applyFill="1" applyBorder="1" applyAlignment="1">
      <alignment vertical="center"/>
    </xf>
    <xf numFmtId="166" fontId="1" fillId="2" borderId="11" xfId="3" applyNumberFormat="1" applyFont="1" applyFill="1" applyBorder="1" applyAlignment="1">
      <alignment vertical="center"/>
    </xf>
    <xf numFmtId="0" fontId="2" fillId="2" borderId="2" xfId="31" applyFont="1" applyFill="1" applyBorder="1" applyAlignment="1">
      <alignment horizontal="center" vertical="center"/>
    </xf>
    <xf numFmtId="49" fontId="1" fillId="2" borderId="9" xfId="31" applyNumberFormat="1" applyFill="1" applyBorder="1" applyAlignment="1">
      <alignment horizontal="center" vertical="center"/>
    </xf>
    <xf numFmtId="0" fontId="2" fillId="3" borderId="1" xfId="7" applyFont="1" applyFill="1" applyBorder="1" applyAlignment="1">
      <alignment vertical="center"/>
    </xf>
    <xf numFmtId="0" fontId="2" fillId="3" borderId="2" xfId="7" applyFont="1" applyFill="1" applyBorder="1" applyAlignment="1">
      <alignment vertical="center"/>
    </xf>
    <xf numFmtId="0" fontId="2" fillId="3" borderId="3" xfId="7" applyFont="1" applyFill="1" applyBorder="1" applyAlignment="1">
      <alignment vertical="center"/>
    </xf>
    <xf numFmtId="0" fontId="2" fillId="3" borderId="4" xfId="7" applyFont="1" applyFill="1" applyBorder="1" applyAlignment="1">
      <alignment vertical="center"/>
    </xf>
    <xf numFmtId="0" fontId="1" fillId="3" borderId="4" xfId="7" applyFont="1" applyFill="1" applyBorder="1" applyAlignment="1">
      <alignment vertical="center"/>
    </xf>
    <xf numFmtId="164" fontId="1" fillId="3" borderId="5" xfId="7" applyNumberFormat="1" applyFont="1" applyFill="1" applyBorder="1" applyAlignment="1">
      <alignment vertical="center"/>
    </xf>
    <xf numFmtId="164" fontId="1" fillId="3" borderId="0" xfId="7" applyNumberFormat="1" applyFont="1" applyFill="1" applyAlignment="1">
      <alignment vertical="center"/>
    </xf>
    <xf numFmtId="0" fontId="1" fillId="3" borderId="4" xfId="7" applyFont="1" applyFill="1" applyBorder="1" applyAlignment="1">
      <alignment horizontal="left" vertical="center"/>
    </xf>
    <xf numFmtId="0" fontId="1" fillId="3" borderId="0" xfId="7" applyFont="1" applyFill="1" applyAlignment="1">
      <alignment horizontal="left" vertical="center"/>
    </xf>
    <xf numFmtId="164" fontId="1" fillId="3" borderId="5" xfId="7" applyNumberFormat="1" applyFont="1" applyFill="1" applyBorder="1" applyAlignment="1">
      <alignment horizontal="left" vertical="center"/>
    </xf>
    <xf numFmtId="169" fontId="1" fillId="3" borderId="0" xfId="7" applyNumberFormat="1" applyFont="1" applyFill="1" applyAlignment="1">
      <alignment vertical="center"/>
    </xf>
    <xf numFmtId="164" fontId="1" fillId="3" borderId="0" xfId="30" applyNumberFormat="1" applyFill="1" applyAlignment="1">
      <alignment vertical="center"/>
    </xf>
    <xf numFmtId="164" fontId="1" fillId="3" borderId="0" xfId="7" applyNumberFormat="1" applyFont="1" applyFill="1" applyAlignment="1">
      <alignment horizontal="left" vertical="center"/>
    </xf>
    <xf numFmtId="0" fontId="1" fillId="0" borderId="1" xfId="95" applyBorder="1"/>
    <xf numFmtId="0" fontId="2" fillId="0" borderId="2" xfId="95" applyFont="1" applyBorder="1"/>
    <xf numFmtId="0" fontId="2" fillId="0" borderId="3" xfId="95" applyFont="1" applyBorder="1"/>
    <xf numFmtId="0" fontId="1" fillId="0" borderId="4" xfId="95" applyBorder="1"/>
    <xf numFmtId="0" fontId="2" fillId="0" borderId="5" xfId="95" applyFont="1" applyBorder="1"/>
    <xf numFmtId="164" fontId="1" fillId="0" borderId="5" xfId="85" applyNumberFormat="1" applyBorder="1" applyAlignment="1">
      <alignment horizontal="right"/>
    </xf>
    <xf numFmtId="0" fontId="1" fillId="0" borderId="4" xfId="95" applyBorder="1" applyAlignment="1">
      <alignment horizontal="left"/>
    </xf>
    <xf numFmtId="0" fontId="1" fillId="0" borderId="4" xfId="85" applyBorder="1"/>
    <xf numFmtId="0" fontId="2" fillId="0" borderId="4" xfId="85" applyFont="1" applyBorder="1"/>
    <xf numFmtId="164" fontId="2" fillId="0" borderId="5" xfId="85" applyNumberFormat="1" applyFont="1" applyBorder="1" applyAlignment="1">
      <alignment horizontal="right"/>
    </xf>
    <xf numFmtId="164" fontId="1" fillId="0" borderId="0" xfId="95" applyNumberFormat="1"/>
    <xf numFmtId="0" fontId="1" fillId="0" borderId="12" xfId="84" applyBorder="1"/>
    <xf numFmtId="164" fontId="1" fillId="0" borderId="9" xfId="95" applyNumberFormat="1" applyBorder="1"/>
    <xf numFmtId="0" fontId="1" fillId="0" borderId="11" xfId="95" applyBorder="1"/>
    <xf numFmtId="0" fontId="1" fillId="0" borderId="0" xfId="95"/>
    <xf numFmtId="0" fontId="2" fillId="0" borderId="1" xfId="83" applyFont="1" applyBorder="1"/>
    <xf numFmtId="0" fontId="1" fillId="0" borderId="4" xfId="83" applyBorder="1"/>
    <xf numFmtId="0" fontId="1" fillId="0" borderId="4" xfId="13" applyBorder="1"/>
    <xf numFmtId="0" fontId="1" fillId="0" borderId="4" xfId="86" applyBorder="1"/>
    <xf numFmtId="0" fontId="2" fillId="0" borderId="4" xfId="83" applyFont="1" applyBorder="1"/>
    <xf numFmtId="0" fontId="23" fillId="0" borderId="9" xfId="83" applyFont="1" applyBorder="1"/>
    <xf numFmtId="0" fontId="1" fillId="0" borderId="9" xfId="83" applyBorder="1"/>
    <xf numFmtId="0" fontId="1" fillId="0" borderId="11" xfId="83" applyBorder="1"/>
    <xf numFmtId="164" fontId="30" fillId="0" borderId="0" xfId="83" applyNumberFormat="1" applyFont="1" applyAlignment="1">
      <alignment horizontal="center"/>
    </xf>
    <xf numFmtId="0" fontId="2" fillId="0" borderId="1" xfId="87" applyFont="1" applyBorder="1"/>
    <xf numFmtId="0" fontId="1" fillId="0" borderId="4" xfId="87" applyBorder="1"/>
    <xf numFmtId="164" fontId="1" fillId="0" borderId="4" xfId="87" applyNumberFormat="1" applyBorder="1"/>
    <xf numFmtId="164" fontId="1" fillId="0" borderId="4" xfId="86" applyNumberFormat="1" applyBorder="1"/>
    <xf numFmtId="164" fontId="1" fillId="0" borderId="4" xfId="13" applyNumberFormat="1" applyBorder="1"/>
    <xf numFmtId="0" fontId="1" fillId="0" borderId="9" xfId="87" applyBorder="1"/>
    <xf numFmtId="0" fontId="1" fillId="0" borderId="11" xfId="87" applyBorder="1"/>
    <xf numFmtId="0" fontId="2" fillId="2" borderId="0" xfId="41" applyFont="1" applyFill="1" applyAlignment="1">
      <alignment horizontal="right" vertical="center"/>
    </xf>
    <xf numFmtId="172" fontId="1" fillId="2" borderId="0" xfId="43" applyNumberFormat="1" applyFont="1" applyFill="1" applyBorder="1" applyAlignment="1">
      <alignment horizontal="center" vertical="center"/>
    </xf>
    <xf numFmtId="172" fontId="1" fillId="2" borderId="5" xfId="43" applyNumberFormat="1" applyFont="1" applyFill="1" applyBorder="1" applyAlignment="1">
      <alignment horizontal="center" vertical="center"/>
    </xf>
    <xf numFmtId="168" fontId="1" fillId="2" borderId="0" xfId="43" applyFont="1" applyFill="1" applyBorder="1" applyAlignment="1">
      <alignment vertical="center"/>
    </xf>
    <xf numFmtId="0" fontId="1" fillId="2" borderId="6" xfId="65" applyFill="1" applyBorder="1" applyAlignment="1">
      <alignment vertical="center"/>
    </xf>
    <xf numFmtId="0" fontId="1" fillId="2" borderId="7" xfId="65" applyFill="1" applyBorder="1" applyAlignment="1">
      <alignment horizontal="right" vertical="center"/>
    </xf>
    <xf numFmtId="172" fontId="1" fillId="2" borderId="7" xfId="43" applyNumberFormat="1" applyFont="1" applyFill="1" applyBorder="1" applyAlignment="1">
      <alignment horizontal="center" vertical="center"/>
    </xf>
    <xf numFmtId="172" fontId="1" fillId="2" borderId="8" xfId="43" applyNumberFormat="1" applyFont="1" applyFill="1" applyBorder="1" applyAlignment="1">
      <alignment horizontal="center" vertical="center"/>
    </xf>
    <xf numFmtId="172" fontId="1" fillId="2" borderId="0" xfId="43" applyNumberFormat="1" applyFont="1" applyFill="1" applyAlignment="1">
      <alignment vertical="center"/>
    </xf>
    <xf numFmtId="179" fontId="1" fillId="2" borderId="0" xfId="104" applyNumberFormat="1" applyFont="1" applyFill="1" applyBorder="1" applyAlignment="1">
      <alignment horizontal="center" vertical="center"/>
    </xf>
    <xf numFmtId="179" fontId="1" fillId="2" borderId="5" xfId="104" applyNumberFormat="1" applyFont="1" applyFill="1" applyBorder="1" applyAlignment="1">
      <alignment horizontal="center" vertical="center"/>
    </xf>
    <xf numFmtId="178" fontId="1" fillId="2" borderId="0" xfId="104" applyNumberFormat="1" applyFont="1" applyFill="1" applyBorder="1" applyAlignment="1">
      <alignment horizontal="center" vertical="center"/>
    </xf>
    <xf numFmtId="178" fontId="1" fillId="2" borderId="5" xfId="104" applyNumberFormat="1" applyFont="1" applyFill="1" applyBorder="1" applyAlignment="1">
      <alignment horizontal="center" vertical="center"/>
    </xf>
    <xf numFmtId="41" fontId="1" fillId="2" borderId="0" xfId="104" applyFont="1" applyFill="1" applyBorder="1" applyAlignment="1">
      <alignment horizontal="center" vertical="center"/>
    </xf>
    <xf numFmtId="41" fontId="1" fillId="2" borderId="5" xfId="104" applyFont="1" applyFill="1" applyBorder="1" applyAlignment="1">
      <alignment horizontal="center" vertical="center"/>
    </xf>
    <xf numFmtId="0" fontId="2" fillId="2" borderId="0" xfId="65" applyFont="1" applyFill="1" applyAlignment="1">
      <alignment vertical="center"/>
    </xf>
    <xf numFmtId="0" fontId="1" fillId="2" borderId="0" xfId="65" applyFill="1" applyAlignment="1">
      <alignment horizontal="right" vertical="center"/>
    </xf>
    <xf numFmtId="0" fontId="2" fillId="2" borderId="1" xfId="65" applyFont="1" applyFill="1" applyBorder="1" applyAlignment="1">
      <alignment vertical="center"/>
    </xf>
    <xf numFmtId="0" fontId="2" fillId="2" borderId="2" xfId="65" applyFont="1" applyFill="1" applyBorder="1" applyAlignment="1">
      <alignment vertical="center"/>
    </xf>
    <xf numFmtId="0" fontId="2" fillId="2" borderId="3" xfId="65" applyFont="1" applyFill="1" applyBorder="1" applyAlignment="1">
      <alignment vertical="center"/>
    </xf>
    <xf numFmtId="0" fontId="2" fillId="2" borderId="5" xfId="65" applyFont="1" applyFill="1" applyBorder="1" applyAlignment="1">
      <alignment vertical="center"/>
    </xf>
    <xf numFmtId="0" fontId="1" fillId="2" borderId="0" xfId="65" applyFill="1" applyAlignment="1">
      <alignment horizontal="center" vertical="center"/>
    </xf>
    <xf numFmtId="0" fontId="2" fillId="2" borderId="1" xfId="41" applyFont="1" applyFill="1" applyBorder="1" applyAlignment="1">
      <alignment horizontal="right" vertical="center"/>
    </xf>
    <xf numFmtId="0" fontId="1" fillId="2" borderId="1" xfId="65" applyFill="1" applyBorder="1" applyAlignment="1">
      <alignment vertical="center"/>
    </xf>
    <xf numFmtId="172" fontId="1" fillId="2" borderId="2" xfId="43" applyNumberFormat="1" applyFont="1" applyFill="1" applyBorder="1" applyAlignment="1">
      <alignment horizontal="center" vertical="center"/>
    </xf>
    <xf numFmtId="172" fontId="1" fillId="2" borderId="3" xfId="43" applyNumberFormat="1" applyFont="1" applyFill="1" applyBorder="1" applyAlignment="1">
      <alignment horizontal="center" vertical="center"/>
    </xf>
    <xf numFmtId="0" fontId="2" fillId="2" borderId="2" xfId="65" applyFont="1" applyFill="1" applyBorder="1" applyAlignment="1">
      <alignment horizontal="right" vertical="center"/>
    </xf>
    <xf numFmtId="0" fontId="1" fillId="2" borderId="5" xfId="65" applyFill="1" applyBorder="1" applyAlignment="1">
      <alignment horizontal="center" vertical="center"/>
    </xf>
    <xf numFmtId="164" fontId="2" fillId="2" borderId="0" xfId="43" applyNumberFormat="1" applyFont="1" applyFill="1" applyBorder="1" applyAlignment="1">
      <alignment horizontal="right" vertical="center"/>
    </xf>
    <xf numFmtId="164" fontId="2" fillId="2" borderId="5" xfId="43" applyNumberFormat="1" applyFont="1" applyFill="1" applyBorder="1" applyAlignment="1">
      <alignment horizontal="right" vertical="center"/>
    </xf>
    <xf numFmtId="0" fontId="1" fillId="2" borderId="7" xfId="7" applyFont="1" applyFill="1" applyBorder="1" applyAlignment="1">
      <alignment vertical="center"/>
    </xf>
    <xf numFmtId="164" fontId="2" fillId="2" borderId="0" xfId="65" applyNumberFormat="1" applyFont="1" applyFill="1" applyAlignment="1">
      <alignment horizontal="right" vertical="center"/>
    </xf>
    <xf numFmtId="164" fontId="1" fillId="2" borderId="0" xfId="65" applyNumberFormat="1" applyFill="1" applyAlignment="1">
      <alignment horizontal="right" vertical="center"/>
    </xf>
    <xf numFmtId="0" fontId="2" fillId="2" borderId="1" xfId="65" applyFont="1" applyFill="1" applyBorder="1" applyAlignment="1">
      <alignment horizontal="right" vertical="center"/>
    </xf>
    <xf numFmtId="0" fontId="2" fillId="2" borderId="3" xfId="65" applyFont="1" applyFill="1" applyBorder="1" applyAlignment="1">
      <alignment horizontal="right" vertical="center"/>
    </xf>
    <xf numFmtId="0" fontId="2" fillId="2" borderId="0" xfId="65" applyFont="1" applyFill="1" applyAlignment="1">
      <alignment horizontal="right" vertical="center"/>
    </xf>
    <xf numFmtId="0" fontId="1" fillId="2" borderId="12" xfId="65" applyFill="1" applyBorder="1" applyAlignment="1">
      <alignment vertical="center"/>
    </xf>
    <xf numFmtId="0" fontId="4" fillId="2" borderId="0" xfId="65" applyFont="1" applyFill="1" applyAlignment="1">
      <alignment horizontal="center" vertical="center" wrapText="1"/>
    </xf>
    <xf numFmtId="0" fontId="1" fillId="2" borderId="8" xfId="7" applyFont="1" applyFill="1" applyBorder="1" applyAlignment="1">
      <alignment vertical="center"/>
    </xf>
    <xf numFmtId="0" fontId="1" fillId="2" borderId="2" xfId="65" applyFill="1" applyBorder="1" applyAlignment="1">
      <alignment horizontal="center" vertical="center"/>
    </xf>
    <xf numFmtId="0" fontId="1" fillId="2" borderId="3" xfId="65" applyFill="1" applyBorder="1" applyAlignment="1">
      <alignment horizontal="center" vertical="center"/>
    </xf>
    <xf numFmtId="3" fontId="1" fillId="2" borderId="0" xfId="65" applyNumberFormat="1" applyFill="1" applyAlignment="1">
      <alignment horizontal="right" vertical="center"/>
    </xf>
    <xf numFmtId="0" fontId="1" fillId="2" borderId="5" xfId="65" applyFill="1" applyBorder="1" applyAlignment="1">
      <alignment horizontal="right" vertical="center"/>
    </xf>
    <xf numFmtId="0" fontId="1" fillId="2" borderId="2" xfId="15" applyFill="1" applyBorder="1" applyAlignment="1">
      <alignment vertical="center"/>
    </xf>
    <xf numFmtId="0" fontId="1" fillId="2" borderId="4" xfId="42" applyFont="1" applyFill="1" applyBorder="1" applyAlignment="1">
      <alignment horizontal="left" vertical="center"/>
    </xf>
    <xf numFmtId="164" fontId="2" fillId="2" borderId="4" xfId="41" applyNumberFormat="1" applyFont="1" applyFill="1" applyBorder="1" applyAlignment="1">
      <alignment vertical="center"/>
    </xf>
    <xf numFmtId="164" fontId="2" fillId="2" borderId="0" xfId="41" applyNumberFormat="1" applyFont="1" applyFill="1" applyAlignment="1">
      <alignment vertical="center"/>
    </xf>
    <xf numFmtId="178" fontId="1" fillId="2" borderId="0" xfId="104" applyNumberFormat="1" applyFont="1" applyFill="1" applyBorder="1" applyAlignment="1">
      <alignment horizontal="right" vertical="center"/>
    </xf>
    <xf numFmtId="178" fontId="1" fillId="2" borderId="5" xfId="104" applyNumberFormat="1" applyFont="1" applyFill="1" applyBorder="1" applyAlignment="1">
      <alignment vertical="center"/>
    </xf>
    <xf numFmtId="0" fontId="25" fillId="0" borderId="4" xfId="0" applyFont="1" applyBorder="1"/>
    <xf numFmtId="0" fontId="25" fillId="0" borderId="5" xfId="0" applyFont="1" applyBorder="1"/>
    <xf numFmtId="0" fontId="25" fillId="0" borderId="9" xfId="0" applyFont="1" applyBorder="1"/>
    <xf numFmtId="0" fontId="25" fillId="0" borderId="11" xfId="0" applyFont="1" applyBorder="1"/>
    <xf numFmtId="171" fontId="1" fillId="2" borderId="0" xfId="7" applyNumberFormat="1" applyFont="1" applyFill="1" applyAlignment="1">
      <alignment vertical="center"/>
    </xf>
    <xf numFmtId="171" fontId="1" fillId="2" borderId="5" xfId="7" applyNumberFormat="1" applyFont="1" applyFill="1" applyBorder="1" applyAlignment="1">
      <alignment vertical="center"/>
    </xf>
    <xf numFmtId="171" fontId="1" fillId="2" borderId="7" xfId="7" applyNumberFormat="1" applyFont="1" applyFill="1" applyBorder="1" applyAlignment="1">
      <alignment vertical="center"/>
    </xf>
    <xf numFmtId="171" fontId="1" fillId="2" borderId="8" xfId="7" applyNumberFormat="1" applyFont="1" applyFill="1" applyBorder="1" applyAlignment="1">
      <alignment vertical="center"/>
    </xf>
    <xf numFmtId="0" fontId="1" fillId="2" borderId="2" xfId="41" applyFill="1" applyBorder="1" applyAlignment="1">
      <alignment vertical="center"/>
    </xf>
    <xf numFmtId="171" fontId="1" fillId="2" borderId="2" xfId="7" applyNumberFormat="1" applyFont="1" applyFill="1" applyBorder="1" applyAlignment="1">
      <alignment vertical="center"/>
    </xf>
    <xf numFmtId="171" fontId="1" fillId="2" borderId="3" xfId="7" applyNumberFormat="1" applyFont="1" applyFill="1" applyBorder="1" applyAlignment="1">
      <alignment vertical="center"/>
    </xf>
    <xf numFmtId="3" fontId="1" fillId="2" borderId="0" xfId="90" applyNumberFormat="1" applyFont="1" applyFill="1" applyAlignment="1">
      <alignment horizontal="right" vertical="center"/>
    </xf>
    <xf numFmtId="0" fontId="25" fillId="2" borderId="0" xfId="90" applyFont="1" applyFill="1" applyAlignment="1">
      <alignment vertical="center"/>
    </xf>
    <xf numFmtId="0" fontId="25" fillId="2" borderId="0" xfId="90" applyFont="1" applyFill="1" applyAlignment="1">
      <alignment vertical="center" wrapText="1"/>
    </xf>
    <xf numFmtId="0" fontId="20" fillId="2" borderId="0" xfId="91" applyFont="1" applyFill="1" applyAlignment="1">
      <alignment horizontal="center" vertical="center"/>
    </xf>
    <xf numFmtId="0" fontId="4" fillId="2" borderId="0" xfId="22" applyFont="1" applyFill="1" applyAlignment="1">
      <alignment horizontal="center" vertical="center"/>
    </xf>
    <xf numFmtId="0" fontId="1" fillId="2" borderId="0" xfId="90" applyFont="1" applyFill="1" applyAlignment="1">
      <alignment vertical="center"/>
    </xf>
    <xf numFmtId="0" fontId="2" fillId="2" borderId="0" xfId="90" applyFont="1" applyFill="1" applyAlignment="1">
      <alignment vertical="center"/>
    </xf>
    <xf numFmtId="3" fontId="25" fillId="2" borderId="0" xfId="90" applyNumberFormat="1" applyFont="1" applyFill="1" applyAlignment="1">
      <alignment vertical="center"/>
    </xf>
    <xf numFmtId="0" fontId="36" fillId="2" borderId="0" xfId="90" applyFont="1" applyFill="1" applyAlignment="1">
      <alignment vertical="center"/>
    </xf>
    <xf numFmtId="170" fontId="25" fillId="2" borderId="0" xfId="92" applyNumberFormat="1" applyFont="1" applyFill="1" applyBorder="1" applyAlignment="1">
      <alignment vertical="center"/>
    </xf>
    <xf numFmtId="170" fontId="1" fillId="2" borderId="0" xfId="92" applyNumberFormat="1" applyFont="1" applyFill="1" applyBorder="1" applyAlignment="1">
      <alignment vertical="center"/>
    </xf>
    <xf numFmtId="0" fontId="1" fillId="3" borderId="0" xfId="4" applyFont="1" applyFill="1" applyAlignment="1">
      <alignment vertical="center"/>
    </xf>
    <xf numFmtId="0" fontId="4" fillId="3" borderId="0" xfId="39" applyFont="1" applyFill="1" applyAlignment="1">
      <alignment horizontal="center" vertical="center"/>
    </xf>
    <xf numFmtId="0" fontId="5" fillId="3" borderId="0" xfId="4" applyFont="1" applyFill="1" applyAlignment="1">
      <alignment vertical="center"/>
    </xf>
    <xf numFmtId="0" fontId="2" fillId="3" borderId="0" xfId="39" applyFont="1" applyFill="1" applyAlignment="1">
      <alignment horizontal="center" vertical="center"/>
    </xf>
    <xf numFmtId="0" fontId="1" fillId="3" borderId="0" xfId="39" applyFill="1" applyAlignment="1">
      <alignment horizontal="center" vertical="center"/>
    </xf>
    <xf numFmtId="0" fontId="1" fillId="3" borderId="0" xfId="39" applyFill="1" applyAlignment="1">
      <alignment vertical="center"/>
    </xf>
    <xf numFmtId="0" fontId="2" fillId="3" borderId="1" xfId="39" applyFont="1" applyFill="1" applyBorder="1" applyAlignment="1">
      <alignment vertical="center"/>
    </xf>
    <xf numFmtId="0" fontId="2" fillId="3" borderId="2" xfId="39" applyFont="1" applyFill="1" applyBorder="1" applyAlignment="1">
      <alignment vertical="center"/>
    </xf>
    <xf numFmtId="0" fontId="2" fillId="3" borderId="3" xfId="39" applyFont="1" applyFill="1" applyBorder="1" applyAlignment="1">
      <alignment vertical="center"/>
    </xf>
    <xf numFmtId="0" fontId="2" fillId="3" borderId="0" xfId="4" applyFont="1" applyFill="1" applyAlignment="1">
      <alignment vertical="center"/>
    </xf>
    <xf numFmtId="0" fontId="1" fillId="3" borderId="4" xfId="39" applyFill="1" applyBorder="1" applyAlignment="1">
      <alignment vertical="center"/>
    </xf>
    <xf numFmtId="0" fontId="1" fillId="3" borderId="5" xfId="4" applyFont="1" applyFill="1" applyBorder="1" applyAlignment="1">
      <alignment vertical="center"/>
    </xf>
    <xf numFmtId="164" fontId="1" fillId="3" borderId="5" xfId="39" applyNumberFormat="1" applyFill="1" applyBorder="1" applyAlignment="1">
      <alignment vertical="center"/>
    </xf>
    <xf numFmtId="164" fontId="1" fillId="3" borderId="5" xfId="4" applyNumberFormat="1" applyFont="1" applyFill="1" applyBorder="1" applyAlignment="1">
      <alignment vertical="center"/>
    </xf>
    <xf numFmtId="0" fontId="2" fillId="3" borderId="4" xfId="39" applyFont="1" applyFill="1" applyBorder="1" applyAlignment="1">
      <alignment vertical="center"/>
    </xf>
    <xf numFmtId="164" fontId="2" fillId="3" borderId="5" xfId="39" applyNumberFormat="1" applyFont="1" applyFill="1" applyBorder="1" applyAlignment="1">
      <alignment vertical="center"/>
    </xf>
    <xf numFmtId="164" fontId="1" fillId="3" borderId="0" xfId="39" applyNumberFormat="1" applyFill="1" applyAlignment="1">
      <alignment vertical="center"/>
    </xf>
    <xf numFmtId="164" fontId="1" fillId="3" borderId="0" xfId="4" applyNumberFormat="1" applyFont="1" applyFill="1" applyAlignment="1">
      <alignment vertical="center"/>
    </xf>
    <xf numFmtId="164" fontId="2" fillId="3" borderId="0" xfId="39" applyNumberFormat="1" applyFont="1" applyFill="1" applyAlignment="1">
      <alignment vertical="center"/>
    </xf>
    <xf numFmtId="4" fontId="1" fillId="3" borderId="12" xfId="40" applyNumberFormat="1" applyFill="1" applyBorder="1" applyAlignment="1">
      <alignment vertical="center"/>
    </xf>
    <xf numFmtId="0" fontId="1" fillId="3" borderId="9" xfId="4" applyFont="1" applyFill="1" applyBorder="1" applyAlignment="1">
      <alignment vertical="center"/>
    </xf>
    <xf numFmtId="0" fontId="1" fillId="3" borderId="11" xfId="4" applyFont="1" applyFill="1" applyBorder="1" applyAlignment="1">
      <alignment vertical="center"/>
    </xf>
    <xf numFmtId="0" fontId="25" fillId="0" borderId="0" xfId="17" applyFont="1" applyAlignment="1">
      <alignment vertical="center"/>
    </xf>
    <xf numFmtId="164" fontId="25" fillId="0" borderId="0" xfId="17" applyNumberFormat="1" applyFont="1" applyAlignment="1">
      <alignment vertical="center"/>
    </xf>
    <xf numFmtId="164" fontId="19" fillId="0" borderId="0" xfId="21" applyNumberFormat="1" applyFont="1" applyBorder="1" applyAlignment="1">
      <alignment vertical="center" wrapText="1"/>
    </xf>
    <xf numFmtId="0" fontId="19" fillId="0" borderId="0" xfId="18" applyFont="1" applyAlignment="1">
      <alignment horizontal="center" vertical="center" wrapText="1"/>
    </xf>
    <xf numFmtId="179" fontId="19" fillId="0" borderId="0" xfId="104" applyNumberFormat="1" applyFont="1" applyBorder="1" applyAlignment="1">
      <alignment vertical="center" wrapText="1"/>
    </xf>
    <xf numFmtId="0" fontId="19" fillId="0" borderId="1" xfId="18" applyFont="1" applyBorder="1" applyAlignment="1">
      <alignment horizontal="center" vertical="center" wrapText="1"/>
    </xf>
    <xf numFmtId="0" fontId="20" fillId="0" borderId="2" xfId="18" applyFont="1" applyBorder="1" applyAlignment="1">
      <alignment horizontal="right" vertical="center" wrapText="1"/>
    </xf>
    <xf numFmtId="0" fontId="20" fillId="0" borderId="4" xfId="18" applyFont="1" applyBorder="1" applyAlignment="1">
      <alignment horizontal="left" vertical="center" wrapText="1"/>
    </xf>
    <xf numFmtId="179" fontId="19" fillId="0" borderId="5" xfId="104" applyNumberFormat="1" applyFont="1" applyBorder="1" applyAlignment="1">
      <alignment vertical="center" wrapText="1"/>
    </xf>
    <xf numFmtId="164" fontId="19" fillId="0" borderId="5" xfId="21" applyNumberFormat="1" applyFont="1" applyBorder="1" applyAlignment="1">
      <alignment vertical="center" wrapText="1"/>
    </xf>
    <xf numFmtId="0" fontId="19" fillId="0" borderId="4" xfId="18" applyFont="1" applyBorder="1" applyAlignment="1">
      <alignment horizontal="center" vertical="center" wrapText="1"/>
    </xf>
    <xf numFmtId="0" fontId="19" fillId="0" borderId="5" xfId="18" applyFont="1" applyBorder="1" applyAlignment="1">
      <alignment horizontal="center" vertical="center" wrapText="1"/>
    </xf>
    <xf numFmtId="0" fontId="19" fillId="0" borderId="1" xfId="18" applyFont="1" applyBorder="1" applyAlignment="1">
      <alignment horizontal="right" vertical="center" wrapText="1"/>
    </xf>
    <xf numFmtId="0" fontId="20" fillId="0" borderId="3" xfId="18" applyFont="1" applyBorder="1" applyAlignment="1">
      <alignment horizontal="right" vertical="center" wrapText="1"/>
    </xf>
    <xf numFmtId="0" fontId="25" fillId="0" borderId="0" xfId="17" applyFont="1" applyAlignment="1">
      <alignment horizontal="right" vertical="center"/>
    </xf>
    <xf numFmtId="0" fontId="20" fillId="2" borderId="0" xfId="18" applyFont="1" applyFill="1" applyAlignment="1">
      <alignment horizontal="center" vertical="center"/>
    </xf>
    <xf numFmtId="0" fontId="25" fillId="2" borderId="0" xfId="17" applyFont="1" applyFill="1" applyAlignment="1">
      <alignment vertical="center"/>
    </xf>
    <xf numFmtId="0" fontId="20" fillId="2" borderId="0" xfId="17" applyFont="1" applyFill="1" applyAlignment="1">
      <alignment vertical="center"/>
    </xf>
    <xf numFmtId="179" fontId="19" fillId="2" borderId="0" xfId="104" applyNumberFormat="1" applyFont="1" applyFill="1" applyBorder="1" applyAlignment="1">
      <alignment vertical="center" wrapText="1"/>
    </xf>
    <xf numFmtId="0" fontId="25" fillId="2" borderId="0" xfId="17" applyFont="1" applyFill="1" applyAlignment="1">
      <alignment horizontal="right" vertical="center"/>
    </xf>
    <xf numFmtId="0" fontId="20" fillId="2" borderId="1" xfId="18" applyFont="1" applyFill="1" applyBorder="1" applyAlignment="1">
      <alignment horizontal="right" vertical="center" wrapText="1"/>
    </xf>
    <xf numFmtId="0" fontId="20" fillId="2" borderId="2" xfId="3" applyFont="1" applyFill="1" applyBorder="1" applyAlignment="1">
      <alignment horizontal="right" vertical="center" wrapText="1"/>
    </xf>
    <xf numFmtId="0" fontId="20" fillId="2" borderId="3" xfId="3" applyFont="1" applyFill="1" applyBorder="1" applyAlignment="1">
      <alignment horizontal="right" vertical="center" wrapText="1"/>
    </xf>
    <xf numFmtId="0" fontId="20" fillId="2" borderId="4" xfId="18" applyFont="1" applyFill="1" applyBorder="1" applyAlignment="1">
      <alignment horizontal="left" vertical="center" wrapText="1"/>
    </xf>
    <xf numFmtId="179" fontId="19" fillId="2" borderId="5" xfId="104" applyNumberFormat="1" applyFont="1" applyFill="1" applyBorder="1" applyAlignment="1">
      <alignment vertical="center" wrapText="1"/>
    </xf>
    <xf numFmtId="0" fontId="19" fillId="2" borderId="4" xfId="18" applyFont="1" applyFill="1" applyBorder="1" applyAlignment="1">
      <alignment horizontal="left" vertical="center" wrapText="1"/>
    </xf>
    <xf numFmtId="0" fontId="20" fillId="0" borderId="1" xfId="18" applyFont="1" applyBorder="1" applyAlignment="1">
      <alignment horizontal="right" vertical="center" wrapText="1"/>
    </xf>
    <xf numFmtId="0" fontId="20" fillId="0" borderId="1" xfId="18" applyFont="1" applyBorder="1" applyAlignment="1">
      <alignment horizontal="center" vertical="center" wrapText="1"/>
    </xf>
    <xf numFmtId="0" fontId="20" fillId="0" borderId="2" xfId="3" applyFont="1" applyBorder="1" applyAlignment="1">
      <alignment horizontal="right" vertical="center" wrapText="1"/>
    </xf>
    <xf numFmtId="0" fontId="20" fillId="0" borderId="3" xfId="3" applyFont="1" applyBorder="1" applyAlignment="1">
      <alignment horizontal="right" vertical="center" wrapText="1"/>
    </xf>
    <xf numFmtId="0" fontId="19" fillId="0" borderId="1" xfId="18" applyFont="1" applyBorder="1" applyAlignment="1">
      <alignment vertical="center" wrapText="1"/>
    </xf>
    <xf numFmtId="0" fontId="20" fillId="0" borderId="2" xfId="3" applyFont="1" applyBorder="1" applyAlignment="1">
      <alignment vertical="center" wrapText="1"/>
    </xf>
    <xf numFmtId="0" fontId="20" fillId="0" borderId="3" xfId="3" applyFont="1" applyBorder="1" applyAlignment="1">
      <alignment vertical="center" wrapText="1"/>
    </xf>
    <xf numFmtId="0" fontId="2" fillId="2" borderId="0" xfId="91" applyFont="1" applyFill="1" applyAlignment="1">
      <alignment horizontal="center" vertical="center"/>
    </xf>
    <xf numFmtId="3" fontId="2" fillId="2" borderId="0" xfId="90" applyNumberFormat="1" applyFont="1" applyFill="1" applyAlignment="1">
      <alignment vertical="center"/>
    </xf>
    <xf numFmtId="170" fontId="1" fillId="2" borderId="0" xfId="92" applyNumberFormat="1" applyFont="1" applyFill="1" applyBorder="1" applyAlignment="1">
      <alignment horizontal="right" vertical="center"/>
    </xf>
    <xf numFmtId="9" fontId="25" fillId="2" borderId="0" xfId="11" applyFont="1" applyFill="1" applyAlignment="1">
      <alignment vertical="center"/>
    </xf>
    <xf numFmtId="0" fontId="2" fillId="2" borderId="0" xfId="90" applyFont="1" applyFill="1" applyAlignment="1">
      <alignment horizontal="right" vertical="center"/>
    </xf>
    <xf numFmtId="0" fontId="25" fillId="2" borderId="7" xfId="90" applyFont="1" applyFill="1" applyBorder="1" applyAlignment="1">
      <alignment horizontal="center" vertical="center" wrapText="1"/>
    </xf>
    <xf numFmtId="170" fontId="25" fillId="2" borderId="7" xfId="90" applyNumberFormat="1" applyFont="1" applyFill="1" applyBorder="1" applyAlignment="1">
      <alignment horizontal="right" vertical="center"/>
    </xf>
    <xf numFmtId="0" fontId="1" fillId="0" borderId="0" xfId="5" applyAlignment="1">
      <alignment vertical="center"/>
    </xf>
    <xf numFmtId="0" fontId="5" fillId="0" borderId="0" xfId="5" applyFont="1" applyAlignment="1">
      <alignment vertical="center"/>
    </xf>
    <xf numFmtId="0" fontId="1" fillId="0" borderId="1" xfId="5" applyBorder="1" applyAlignment="1">
      <alignment vertical="center"/>
    </xf>
    <xf numFmtId="0" fontId="2" fillId="0" borderId="2" xfId="5" applyFont="1" applyBorder="1" applyAlignment="1">
      <alignment horizontal="right" vertical="center"/>
    </xf>
    <xf numFmtId="0" fontId="2" fillId="0" borderId="3" xfId="5" applyFont="1" applyBorder="1" applyAlignment="1">
      <alignment horizontal="right" vertical="center"/>
    </xf>
    <xf numFmtId="0" fontId="2" fillId="0" borderId="4" xfId="5" applyFont="1" applyBorder="1" applyAlignment="1">
      <alignment horizontal="left" vertical="center"/>
    </xf>
    <xf numFmtId="0" fontId="2" fillId="0" borderId="0" xfId="5" applyFont="1" applyAlignment="1">
      <alignment vertical="center"/>
    </xf>
    <xf numFmtId="0" fontId="2" fillId="0" borderId="5" xfId="5" applyFont="1" applyBorder="1" applyAlignment="1">
      <alignment vertical="center"/>
    </xf>
    <xf numFmtId="0" fontId="1" fillId="0" borderId="5" xfId="5" applyBorder="1" applyAlignment="1">
      <alignment vertical="center"/>
    </xf>
    <xf numFmtId="3" fontId="2" fillId="0" borderId="5" xfId="5" applyNumberFormat="1" applyFont="1" applyBorder="1" applyAlignment="1">
      <alignment horizontal="right" vertical="center"/>
    </xf>
    <xf numFmtId="10" fontId="1" fillId="0" borderId="5" xfId="5" applyNumberFormat="1" applyBorder="1" applyAlignment="1">
      <alignment horizontal="right" vertical="center"/>
    </xf>
    <xf numFmtId="3" fontId="1" fillId="0" borderId="5" xfId="5" applyNumberFormat="1" applyBorder="1" applyAlignment="1">
      <alignment horizontal="right" vertical="center"/>
    </xf>
    <xf numFmtId="1" fontId="2" fillId="0" borderId="5" xfId="5" applyNumberFormat="1" applyFont="1" applyBorder="1" applyAlignment="1">
      <alignment horizontal="right" vertical="center"/>
    </xf>
    <xf numFmtId="10" fontId="2" fillId="0" borderId="5" xfId="5" applyNumberFormat="1" applyFont="1" applyBorder="1" applyAlignment="1">
      <alignment horizontal="right" vertical="center"/>
    </xf>
    <xf numFmtId="0" fontId="2" fillId="0" borderId="4" xfId="36" applyFont="1" applyBorder="1" applyAlignment="1">
      <alignment vertical="center"/>
    </xf>
    <xf numFmtId="10" fontId="2" fillId="0" borderId="5" xfId="5" applyNumberFormat="1" applyFont="1" applyBorder="1" applyAlignment="1">
      <alignment vertical="center"/>
    </xf>
    <xf numFmtId="0" fontId="1" fillId="0" borderId="4" xfId="5" applyBorder="1" applyAlignment="1">
      <alignment horizontal="justify" vertical="center"/>
    </xf>
    <xf numFmtId="4" fontId="39" fillId="4" borderId="0" xfId="0" applyNumberFormat="1" applyFont="1" applyFill="1" applyAlignment="1">
      <alignment horizontal="center" vertical="center"/>
    </xf>
    <xf numFmtId="0" fontId="1" fillId="0" borderId="0" xfId="38" applyAlignment="1">
      <alignment vertical="center"/>
    </xf>
    <xf numFmtId="166" fontId="2" fillId="0" borderId="5" xfId="38" applyNumberFormat="1" applyFont="1" applyBorder="1" applyAlignment="1">
      <alignment vertical="center"/>
    </xf>
    <xf numFmtId="0" fontId="1" fillId="0" borderId="4" xfId="38" applyBorder="1" applyAlignment="1">
      <alignment vertical="center"/>
    </xf>
    <xf numFmtId="164" fontId="1" fillId="0" borderId="0" xfId="38" applyNumberFormat="1" applyAlignment="1">
      <alignment vertical="center"/>
    </xf>
    <xf numFmtId="166" fontId="1" fillId="0" borderId="0" xfId="38" applyNumberFormat="1" applyAlignment="1">
      <alignment vertical="center"/>
    </xf>
    <xf numFmtId="166" fontId="1" fillId="0" borderId="5" xfId="38" applyNumberFormat="1" applyBorder="1" applyAlignment="1">
      <alignment vertical="center"/>
    </xf>
    <xf numFmtId="0" fontId="1" fillId="0" borderId="5" xfId="38" applyBorder="1" applyAlignment="1">
      <alignment vertical="center"/>
    </xf>
    <xf numFmtId="170" fontId="2" fillId="0" borderId="5" xfId="38" applyNumberFormat="1" applyFont="1" applyBorder="1" applyAlignment="1">
      <alignment vertical="center"/>
    </xf>
    <xf numFmtId="170" fontId="1" fillId="0" borderId="0" xfId="38" applyNumberFormat="1" applyAlignment="1">
      <alignment vertical="center"/>
    </xf>
    <xf numFmtId="170" fontId="1" fillId="0" borderId="5" xfId="38" applyNumberFormat="1" applyBorder="1" applyAlignment="1">
      <alignment vertical="center"/>
    </xf>
    <xf numFmtId="0" fontId="1" fillId="0" borderId="4" xfId="3" applyFont="1" applyBorder="1" applyAlignment="1">
      <alignment horizontal="justify" vertical="center" wrapText="1"/>
    </xf>
    <xf numFmtId="0" fontId="1" fillId="0" borderId="5" xfId="38" applyBorder="1" applyAlignment="1">
      <alignment horizontal="justify" vertical="center" wrapText="1"/>
    </xf>
    <xf numFmtId="0" fontId="1" fillId="0" borderId="4" xfId="65" applyBorder="1" applyAlignment="1">
      <alignment horizontal="justify" vertical="center" wrapText="1"/>
    </xf>
    <xf numFmtId="0" fontId="1" fillId="3" borderId="0" xfId="22" applyFont="1" applyFill="1" applyAlignment="1">
      <alignment vertical="center"/>
    </xf>
    <xf numFmtId="0" fontId="5" fillId="3" borderId="0" xfId="22" applyFont="1" applyFill="1" applyAlignment="1">
      <alignment vertical="center"/>
    </xf>
    <xf numFmtId="0" fontId="2" fillId="3" borderId="1" xfId="22" applyFont="1" applyFill="1" applyBorder="1" applyAlignment="1">
      <alignment horizontal="left" vertical="center"/>
    </xf>
    <xf numFmtId="0" fontId="2" fillId="3" borderId="2" xfId="22" applyFont="1" applyFill="1" applyBorder="1" applyAlignment="1">
      <alignment horizontal="right" vertical="center"/>
    </xf>
    <xf numFmtId="0" fontId="2" fillId="3" borderId="3" xfId="22" applyFont="1" applyFill="1" applyBorder="1" applyAlignment="1">
      <alignment horizontal="right" vertical="center"/>
    </xf>
    <xf numFmtId="0" fontId="1" fillId="3" borderId="0" xfId="22" applyFont="1" applyFill="1" applyAlignment="1">
      <alignment horizontal="right" vertical="center"/>
    </xf>
    <xf numFmtId="0" fontId="1" fillId="3" borderId="4" xfId="22" applyFont="1" applyFill="1" applyBorder="1" applyAlignment="1">
      <alignment vertical="center"/>
    </xf>
    <xf numFmtId="0" fontId="1" fillId="3" borderId="5" xfId="22" applyFont="1" applyFill="1" applyBorder="1" applyAlignment="1">
      <alignment vertical="center"/>
    </xf>
    <xf numFmtId="0" fontId="2" fillId="3" borderId="4" xfId="22" applyFont="1" applyFill="1" applyBorder="1" applyAlignment="1">
      <alignment vertical="center"/>
    </xf>
    <xf numFmtId="0" fontId="2" fillId="3" borderId="0" xfId="22" applyFont="1" applyFill="1" applyAlignment="1">
      <alignment vertical="center"/>
    </xf>
    <xf numFmtId="2" fontId="1" fillId="3" borderId="0" xfId="22" applyNumberFormat="1" applyFont="1" applyFill="1" applyAlignment="1">
      <alignment horizontal="right" vertical="center"/>
    </xf>
    <xf numFmtId="2" fontId="2" fillId="3" borderId="0" xfId="22" applyNumberFormat="1" applyFont="1" applyFill="1" applyAlignment="1">
      <alignment vertical="center"/>
    </xf>
    <xf numFmtId="2" fontId="2" fillId="3" borderId="5" xfId="22" applyNumberFormat="1" applyFont="1" applyFill="1" applyBorder="1" applyAlignment="1">
      <alignment vertical="center"/>
    </xf>
    <xf numFmtId="2" fontId="1" fillId="3" borderId="7" xfId="22" applyNumberFormat="1" applyFont="1" applyFill="1" applyBorder="1" applyAlignment="1">
      <alignment vertical="center"/>
    </xf>
    <xf numFmtId="2" fontId="1" fillId="3" borderId="8" xfId="22" applyNumberFormat="1" applyFont="1" applyFill="1" applyBorder="1" applyAlignment="1">
      <alignment vertical="center"/>
    </xf>
    <xf numFmtId="2" fontId="1" fillId="3" borderId="0" xfId="22" applyNumberFormat="1" applyFont="1" applyFill="1" applyAlignment="1">
      <alignment vertical="center"/>
    </xf>
    <xf numFmtId="1" fontId="2" fillId="3" borderId="2" xfId="22" applyNumberFormat="1" applyFont="1" applyFill="1" applyBorder="1" applyAlignment="1">
      <alignment horizontal="right" vertical="center"/>
    </xf>
    <xf numFmtId="1" fontId="2" fillId="3" borderId="3" xfId="22" applyNumberFormat="1" applyFont="1" applyFill="1" applyBorder="1" applyAlignment="1">
      <alignment horizontal="right" vertical="center"/>
    </xf>
    <xf numFmtId="0" fontId="1" fillId="3" borderId="6" xfId="22" applyFont="1" applyFill="1" applyBorder="1" applyAlignment="1">
      <alignment vertical="center"/>
    </xf>
    <xf numFmtId="0" fontId="1" fillId="3" borderId="7" xfId="22" applyFont="1" applyFill="1" applyBorder="1" applyAlignment="1">
      <alignment vertical="center"/>
    </xf>
    <xf numFmtId="0" fontId="1" fillId="3" borderId="8" xfId="22" applyFont="1" applyFill="1" applyBorder="1" applyAlignment="1">
      <alignment vertical="center"/>
    </xf>
    <xf numFmtId="9" fontId="1" fillId="3" borderId="0" xfId="11" applyFont="1" applyFill="1" applyBorder="1" applyAlignment="1">
      <alignment vertical="center"/>
    </xf>
    <xf numFmtId="4" fontId="1" fillId="3" borderId="0" xfId="22" applyNumberFormat="1" applyFont="1" applyFill="1" applyAlignment="1">
      <alignment vertical="center"/>
    </xf>
    <xf numFmtId="0" fontId="1" fillId="3" borderId="1" xfId="22" applyFont="1" applyFill="1" applyBorder="1" applyAlignment="1">
      <alignment vertical="center"/>
    </xf>
    <xf numFmtId="0" fontId="1" fillId="3" borderId="2" xfId="22" applyFont="1" applyFill="1" applyBorder="1" applyAlignment="1">
      <alignment vertical="center"/>
    </xf>
    <xf numFmtId="0" fontId="1" fillId="3" borderId="3" xfId="22" applyFont="1" applyFill="1" applyBorder="1" applyAlignment="1">
      <alignment vertical="center"/>
    </xf>
    <xf numFmtId="179" fontId="2" fillId="3" borderId="0" xfId="104" applyNumberFormat="1" applyFont="1" applyFill="1" applyBorder="1" applyAlignment="1">
      <alignment vertical="center"/>
    </xf>
    <xf numFmtId="179" fontId="1" fillId="3" borderId="0" xfId="104" applyNumberFormat="1" applyFont="1" applyFill="1" applyBorder="1" applyAlignment="1">
      <alignment vertical="center"/>
    </xf>
    <xf numFmtId="179" fontId="1" fillId="3" borderId="5" xfId="104" applyNumberFormat="1" applyFont="1" applyFill="1" applyBorder="1" applyAlignment="1">
      <alignment vertical="center"/>
    </xf>
    <xf numFmtId="178" fontId="2" fillId="3" borderId="0" xfId="104" applyNumberFormat="1" applyFont="1" applyFill="1" applyBorder="1" applyAlignment="1">
      <alignment vertical="center"/>
    </xf>
    <xf numFmtId="178" fontId="2" fillId="3" borderId="5" xfId="104" applyNumberFormat="1" applyFont="1" applyFill="1" applyBorder="1" applyAlignment="1">
      <alignment vertical="center"/>
    </xf>
    <xf numFmtId="178" fontId="1" fillId="3" borderId="0" xfId="104" applyNumberFormat="1" applyFont="1" applyFill="1" applyBorder="1" applyAlignment="1">
      <alignment vertical="center"/>
    </xf>
    <xf numFmtId="178" fontId="1" fillId="3" borderId="5" xfId="104" applyNumberFormat="1" applyFont="1" applyFill="1" applyBorder="1" applyAlignment="1">
      <alignment vertical="center"/>
    </xf>
    <xf numFmtId="179" fontId="1" fillId="3" borderId="5" xfId="104" applyNumberFormat="1" applyFont="1" applyFill="1" applyBorder="1" applyAlignment="1">
      <alignment horizontal="right" vertical="center"/>
    </xf>
    <xf numFmtId="178" fontId="2" fillId="3" borderId="0" xfId="104" applyNumberFormat="1" applyFont="1" applyFill="1" applyAlignment="1">
      <alignment horizontal="right" vertical="center"/>
    </xf>
    <xf numFmtId="178" fontId="2" fillId="3" borderId="5" xfId="104" applyNumberFormat="1" applyFont="1" applyFill="1" applyBorder="1" applyAlignment="1">
      <alignment horizontal="right" vertical="center"/>
    </xf>
    <xf numFmtId="178" fontId="1" fillId="3" borderId="0" xfId="104" applyNumberFormat="1" applyFont="1" applyFill="1" applyAlignment="1">
      <alignment horizontal="right" vertical="center"/>
    </xf>
    <xf numFmtId="178" fontId="1" fillId="3" borderId="5" xfId="104" applyNumberFormat="1" applyFont="1" applyFill="1" applyBorder="1" applyAlignment="1">
      <alignment horizontal="right" vertical="center"/>
    </xf>
    <xf numFmtId="0" fontId="1" fillId="0" borderId="0" xfId="5" applyAlignment="1">
      <alignment horizontal="justify" vertical="center"/>
    </xf>
    <xf numFmtId="0" fontId="2" fillId="0" borderId="0" xfId="5" applyFont="1" applyAlignment="1">
      <alignment horizontal="right" vertical="center"/>
    </xf>
    <xf numFmtId="3" fontId="2" fillId="0" borderId="0" xfId="5" applyNumberFormat="1" applyFont="1" applyAlignment="1">
      <alignment horizontal="right" vertical="center"/>
    </xf>
    <xf numFmtId="10" fontId="1" fillId="0" borderId="0" xfId="5" applyNumberFormat="1" applyAlignment="1">
      <alignment horizontal="right" vertical="center"/>
    </xf>
    <xf numFmtId="3" fontId="1" fillId="0" borderId="0" xfId="5" applyNumberFormat="1" applyAlignment="1">
      <alignment horizontal="right" vertical="center"/>
    </xf>
    <xf numFmtId="1" fontId="2" fillId="0" borderId="0" xfId="5" applyNumberFormat="1" applyFont="1" applyAlignment="1">
      <alignment horizontal="right" vertical="center"/>
    </xf>
    <xf numFmtId="10" fontId="2" fillId="0" borderId="0" xfId="5" applyNumberFormat="1" applyFont="1" applyAlignment="1">
      <alignment horizontal="right" vertical="center"/>
    </xf>
    <xf numFmtId="10" fontId="2" fillId="0" borderId="0" xfId="5" applyNumberFormat="1" applyFont="1" applyAlignment="1">
      <alignment vertical="center"/>
    </xf>
    <xf numFmtId="3" fontId="1" fillId="0" borderId="0" xfId="5" applyNumberFormat="1" applyAlignment="1">
      <alignment vertical="center"/>
    </xf>
    <xf numFmtId="3" fontId="36" fillId="2" borderId="0" xfId="0" applyNumberFormat="1" applyFont="1" applyFill="1" applyAlignment="1">
      <alignment vertical="center"/>
    </xf>
    <xf numFmtId="0" fontId="2" fillId="2" borderId="0" xfId="69" applyFont="1" applyFill="1" applyAlignment="1">
      <alignment vertical="center"/>
    </xf>
    <xf numFmtId="0" fontId="4" fillId="2" borderId="0" xfId="69" applyFont="1" applyFill="1" applyAlignment="1">
      <alignment vertical="center"/>
    </xf>
    <xf numFmtId="0" fontId="1" fillId="2" borderId="0" xfId="69" applyFont="1" applyFill="1" applyAlignment="1">
      <alignment vertical="center"/>
    </xf>
    <xf numFmtId="0" fontId="1" fillId="2" borderId="1" xfId="4" applyFont="1" applyFill="1" applyBorder="1" applyAlignment="1">
      <alignment vertical="center"/>
    </xf>
    <xf numFmtId="0" fontId="2" fillId="2" borderId="2" xfId="4" applyFont="1" applyFill="1" applyBorder="1" applyAlignment="1">
      <alignment vertical="center"/>
    </xf>
    <xf numFmtId="0" fontId="2" fillId="2" borderId="3" xfId="4" applyFont="1" applyFill="1" applyBorder="1" applyAlignment="1">
      <alignment vertical="center"/>
    </xf>
    <xf numFmtId="0" fontId="2" fillId="2" borderId="4" xfId="32" applyFont="1" applyFill="1" applyBorder="1" applyAlignment="1">
      <alignment vertical="center"/>
    </xf>
    <xf numFmtId="0" fontId="1" fillId="2" borderId="5" xfId="4" applyFont="1" applyFill="1" applyBorder="1" applyAlignment="1">
      <alignment vertical="center"/>
    </xf>
    <xf numFmtId="0" fontId="1" fillId="2" borderId="4" xfId="69" applyFont="1" applyFill="1" applyBorder="1" applyAlignment="1">
      <alignment vertical="center"/>
    </xf>
    <xf numFmtId="164" fontId="1" fillId="2" borderId="0" xfId="69" applyNumberFormat="1" applyFont="1" applyFill="1" applyAlignment="1">
      <alignment horizontal="right" vertical="center"/>
    </xf>
    <xf numFmtId="164" fontId="1" fillId="2" borderId="5" xfId="69" applyNumberFormat="1" applyFont="1" applyFill="1" applyBorder="1" applyAlignment="1">
      <alignment horizontal="right" vertical="center"/>
    </xf>
    <xf numFmtId="0" fontId="1" fillId="2" borderId="4" xfId="4" applyFont="1" applyFill="1" applyBorder="1" applyAlignment="1">
      <alignment vertical="center"/>
    </xf>
    <xf numFmtId="164" fontId="2" fillId="2" borderId="5" xfId="4" applyNumberFormat="1" applyFont="1" applyFill="1" applyBorder="1" applyAlignment="1">
      <alignment vertical="center"/>
    </xf>
    <xf numFmtId="164" fontId="1" fillId="2" borderId="5" xfId="4" applyNumberFormat="1" applyFont="1" applyFill="1" applyBorder="1" applyAlignment="1">
      <alignment vertical="center"/>
    </xf>
    <xf numFmtId="164" fontId="1" fillId="2" borderId="0" xfId="69" applyNumberFormat="1" applyFont="1" applyFill="1" applyAlignment="1">
      <alignment vertical="center"/>
    </xf>
    <xf numFmtId="164" fontId="2" fillId="0" borderId="5" xfId="4" applyNumberFormat="1" applyFont="1" applyBorder="1" applyAlignment="1">
      <alignment vertical="center"/>
    </xf>
    <xf numFmtId="164" fontId="2" fillId="2" borderId="0" xfId="69" applyNumberFormat="1" applyFont="1" applyFill="1" applyAlignment="1">
      <alignment vertical="center"/>
    </xf>
    <xf numFmtId="0" fontId="1" fillId="2" borderId="5" xfId="69" applyFont="1" applyFill="1" applyBorder="1" applyAlignment="1">
      <alignment vertical="center"/>
    </xf>
    <xf numFmtId="0" fontId="2" fillId="0" borderId="5" xfId="67" applyFont="1" applyBorder="1" applyAlignment="1">
      <alignment horizontal="center" vertical="center"/>
    </xf>
    <xf numFmtId="0" fontId="1" fillId="0" borderId="0" xfId="67" applyAlignment="1">
      <alignment vertical="center"/>
    </xf>
    <xf numFmtId="0" fontId="4" fillId="0" borderId="0" xfId="67" applyFont="1" applyAlignment="1">
      <alignment horizontal="center" vertical="center"/>
    </xf>
    <xf numFmtId="0" fontId="1" fillId="0" borderId="5" xfId="67" applyBorder="1" applyAlignment="1">
      <alignment vertical="center"/>
    </xf>
    <xf numFmtId="0" fontId="1" fillId="0" borderId="7" xfId="67" applyBorder="1" applyAlignment="1">
      <alignment vertical="center"/>
    </xf>
    <xf numFmtId="0" fontId="1" fillId="0" borderId="8" xfId="67" applyBorder="1" applyAlignment="1">
      <alignment vertical="center"/>
    </xf>
    <xf numFmtId="0" fontId="2" fillId="0" borderId="4" xfId="67" applyFont="1" applyBorder="1" applyAlignment="1">
      <alignment horizontal="center" vertical="center"/>
    </xf>
    <xf numFmtId="0" fontId="5" fillId="0" borderId="0" xfId="67" applyFont="1" applyAlignment="1">
      <alignment vertical="center"/>
    </xf>
    <xf numFmtId="0" fontId="4" fillId="0" borderId="4" xfId="67" applyFont="1" applyBorder="1" applyAlignment="1">
      <alignment horizontal="center" vertical="center"/>
    </xf>
    <xf numFmtId="0" fontId="5" fillId="0" borderId="5" xfId="67" applyFont="1" applyBorder="1" applyAlignment="1">
      <alignment vertical="center"/>
    </xf>
    <xf numFmtId="0" fontId="1" fillId="0" borderId="4" xfId="67" applyBorder="1" applyAlignment="1">
      <alignment vertical="center"/>
    </xf>
    <xf numFmtId="0" fontId="2" fillId="0" borderId="4" xfId="67" applyFont="1" applyBorder="1" applyAlignment="1">
      <alignment vertical="center"/>
    </xf>
    <xf numFmtId="0" fontId="2" fillId="0" borderId="0" xfId="67" applyFont="1" applyAlignment="1">
      <alignment vertical="center"/>
    </xf>
    <xf numFmtId="0" fontId="1" fillId="0" borderId="4" xfId="68" applyFont="1" applyBorder="1" applyAlignment="1">
      <alignment vertical="center"/>
    </xf>
    <xf numFmtId="166" fontId="1" fillId="0" borderId="5" xfId="67" applyNumberFormat="1" applyBorder="1" applyAlignment="1">
      <alignment vertical="center"/>
    </xf>
    <xf numFmtId="166" fontId="1" fillId="0" borderId="0" xfId="67" applyNumberFormat="1" applyAlignment="1">
      <alignment vertical="center"/>
    </xf>
    <xf numFmtId="166" fontId="2" fillId="0" borderId="5" xfId="67" applyNumberFormat="1" applyFont="1" applyBorder="1" applyAlignment="1">
      <alignment vertical="center"/>
    </xf>
    <xf numFmtId="0" fontId="1" fillId="0" borderId="6" xfId="67" applyBorder="1" applyAlignment="1">
      <alignment vertical="center"/>
    </xf>
    <xf numFmtId="0" fontId="1" fillId="0" borderId="0" xfId="67" applyAlignment="1">
      <alignment horizontal="center" vertical="center"/>
    </xf>
    <xf numFmtId="166" fontId="1" fillId="0" borderId="0" xfId="67" applyNumberFormat="1" applyAlignment="1">
      <alignment horizontal="center" vertical="center"/>
    </xf>
    <xf numFmtId="0" fontId="4" fillId="0" borderId="5" xfId="67" applyFont="1" applyBorder="1" applyAlignment="1">
      <alignment horizontal="center" vertical="center"/>
    </xf>
    <xf numFmtId="0" fontId="1" fillId="2" borderId="0" xfId="41" applyFill="1" applyAlignment="1">
      <alignment horizontal="right" vertical="center"/>
    </xf>
    <xf numFmtId="166" fontId="2" fillId="2" borderId="0" xfId="41" applyNumberFormat="1" applyFont="1" applyFill="1" applyAlignment="1">
      <alignment horizontal="right" vertical="center"/>
    </xf>
    <xf numFmtId="0" fontId="1" fillId="3" borderId="4" xfId="41" applyFill="1" applyBorder="1" applyAlignment="1">
      <alignment vertical="center"/>
    </xf>
    <xf numFmtId="0" fontId="1" fillId="3" borderId="6" xfId="41" applyFill="1" applyBorder="1" applyAlignment="1">
      <alignment vertical="center"/>
    </xf>
    <xf numFmtId="0" fontId="1" fillId="3" borderId="1" xfId="41" applyFill="1" applyBorder="1" applyAlignment="1">
      <alignment vertical="center"/>
    </xf>
    <xf numFmtId="0" fontId="1" fillId="2" borderId="3" xfId="41" applyFill="1" applyBorder="1" applyAlignment="1">
      <alignment vertical="center"/>
    </xf>
    <xf numFmtId="179" fontId="24" fillId="3" borderId="0" xfId="104" applyNumberFormat="1" applyFont="1" applyFill="1" applyBorder="1" applyAlignment="1">
      <alignment vertical="center"/>
    </xf>
    <xf numFmtId="179" fontId="1" fillId="3" borderId="0" xfId="104" applyNumberFormat="1" applyFont="1" applyFill="1" applyBorder="1" applyAlignment="1">
      <alignment horizontal="right" vertical="center"/>
    </xf>
    <xf numFmtId="179" fontId="1" fillId="2" borderId="0" xfId="104" applyNumberFormat="1" applyFont="1" applyFill="1" applyBorder="1" applyAlignment="1" applyProtection="1">
      <alignment vertical="center"/>
      <protection locked="0"/>
    </xf>
    <xf numFmtId="179" fontId="18" fillId="3" borderId="0" xfId="104" applyNumberFormat="1" applyFont="1" applyFill="1" applyBorder="1" applyAlignment="1">
      <alignment horizontal="right" vertical="center"/>
    </xf>
    <xf numFmtId="0" fontId="2" fillId="2" borderId="1" xfId="15" applyFont="1" applyFill="1" applyBorder="1" applyAlignment="1">
      <alignment horizontal="right" vertical="center"/>
    </xf>
    <xf numFmtId="0" fontId="24" fillId="2" borderId="4" xfId="15" applyFont="1" applyFill="1" applyBorder="1" applyAlignment="1">
      <alignment vertical="center"/>
    </xf>
    <xf numFmtId="0" fontId="1" fillId="2" borderId="8" xfId="65" applyFill="1" applyBorder="1" applyAlignment="1">
      <alignment horizontal="right" vertical="center"/>
    </xf>
    <xf numFmtId="3" fontId="1" fillId="2" borderId="2" xfId="65" applyNumberFormat="1" applyFill="1" applyBorder="1" applyAlignment="1">
      <alignment horizontal="right" vertical="center"/>
    </xf>
    <xf numFmtId="166" fontId="2" fillId="2" borderId="2" xfId="41" applyNumberFormat="1" applyFont="1" applyFill="1" applyBorder="1" applyAlignment="1">
      <alignment horizontal="right" vertical="center"/>
    </xf>
    <xf numFmtId="166" fontId="2" fillId="2" borderId="3" xfId="41" applyNumberFormat="1" applyFont="1" applyFill="1" applyBorder="1" applyAlignment="1">
      <alignment horizontal="right" vertical="center"/>
    </xf>
    <xf numFmtId="166" fontId="2" fillId="0" borderId="0" xfId="67" applyNumberFormat="1" applyFont="1" applyAlignment="1">
      <alignment vertical="center"/>
    </xf>
    <xf numFmtId="0" fontId="2" fillId="0" borderId="1" xfId="67" applyFont="1" applyBorder="1" applyAlignment="1">
      <alignment vertical="center"/>
    </xf>
    <xf numFmtId="0" fontId="2" fillId="0" borderId="2" xfId="68" applyFont="1" applyBorder="1" applyAlignment="1">
      <alignment horizontal="right" vertical="center"/>
    </xf>
    <xf numFmtId="0" fontId="2" fillId="0" borderId="3" xfId="68" applyFont="1" applyBorder="1" applyAlignment="1">
      <alignment horizontal="right" vertical="center"/>
    </xf>
    <xf numFmtId="0" fontId="2" fillId="0" borderId="6" xfId="67" applyFont="1" applyBorder="1" applyAlignment="1">
      <alignment vertical="center"/>
    </xf>
    <xf numFmtId="179" fontId="2" fillId="0" borderId="7" xfId="104" applyNumberFormat="1" applyFont="1" applyBorder="1" applyAlignment="1">
      <alignment vertical="center"/>
    </xf>
    <xf numFmtId="179" fontId="2" fillId="0" borderId="8" xfId="104" applyNumberFormat="1" applyFont="1" applyBorder="1" applyAlignment="1">
      <alignment vertical="center"/>
    </xf>
    <xf numFmtId="1" fontId="2" fillId="0" borderId="2" xfId="67" applyNumberFormat="1" applyFont="1" applyBorder="1" applyAlignment="1">
      <alignment vertical="center"/>
    </xf>
    <xf numFmtId="1" fontId="2" fillId="0" borderId="3" xfId="67" applyNumberFormat="1" applyFont="1" applyBorder="1" applyAlignment="1">
      <alignment vertical="center"/>
    </xf>
    <xf numFmtId="179" fontId="1" fillId="0" borderId="7" xfId="104" applyNumberFormat="1" applyFont="1" applyBorder="1" applyAlignment="1">
      <alignment vertical="center"/>
    </xf>
    <xf numFmtId="179" fontId="1" fillId="0" borderId="8" xfId="104" applyNumberFormat="1" applyFont="1" applyBorder="1" applyAlignment="1">
      <alignment vertical="center"/>
    </xf>
    <xf numFmtId="0" fontId="1" fillId="3" borderId="0" xfId="57" applyFont="1" applyFill="1" applyAlignment="1">
      <alignment vertical="center"/>
    </xf>
    <xf numFmtId="0" fontId="1" fillId="3" borderId="0" xfId="100" applyFill="1" applyAlignment="1">
      <alignment horizontal="justify" vertical="center"/>
    </xf>
    <xf numFmtId="0" fontId="5" fillId="3" borderId="0" xfId="57" applyFont="1" applyFill="1" applyAlignment="1">
      <alignment vertical="center"/>
    </xf>
    <xf numFmtId="0" fontId="2" fillId="3" borderId="0" xfId="57" applyFont="1" applyFill="1" applyAlignment="1">
      <alignment vertical="center"/>
    </xf>
    <xf numFmtId="0" fontId="1" fillId="3" borderId="0" xfId="100" applyFill="1" applyAlignment="1">
      <alignment vertical="center"/>
    </xf>
    <xf numFmtId="0" fontId="2" fillId="3" borderId="2" xfId="57" applyFont="1" applyFill="1" applyBorder="1" applyAlignment="1">
      <alignment horizontal="right" vertical="center"/>
    </xf>
    <xf numFmtId="0" fontId="1" fillId="3" borderId="4" xfId="100" applyFill="1" applyBorder="1" applyAlignment="1">
      <alignment horizontal="justify" vertical="center"/>
    </xf>
    <xf numFmtId="179" fontId="2" fillId="3" borderId="0" xfId="104" applyNumberFormat="1" applyFont="1" applyFill="1" applyBorder="1" applyAlignment="1" applyProtection="1">
      <alignment vertical="center"/>
      <protection locked="0"/>
    </xf>
    <xf numFmtId="179" fontId="2" fillId="3" borderId="5" xfId="104" applyNumberFormat="1" applyFont="1" applyFill="1" applyBorder="1" applyAlignment="1" applyProtection="1">
      <alignment vertical="center"/>
      <protection locked="0"/>
    </xf>
    <xf numFmtId="0" fontId="1" fillId="0" borderId="0" xfId="101" applyAlignment="1">
      <alignment vertical="center"/>
    </xf>
    <xf numFmtId="0" fontId="31" fillId="0" borderId="0" xfId="101" applyFont="1" applyAlignment="1">
      <alignment vertical="center"/>
    </xf>
    <xf numFmtId="0" fontId="31" fillId="0" borderId="0" xfId="101" applyFont="1" applyAlignment="1">
      <alignment horizontal="right" vertical="center"/>
    </xf>
    <xf numFmtId="0" fontId="1" fillId="0" borderId="0" xfId="101" applyAlignment="1">
      <alignment horizontal="right" vertical="center"/>
    </xf>
    <xf numFmtId="0" fontId="2" fillId="0" borderId="1" xfId="101" applyFont="1" applyBorder="1" applyAlignment="1">
      <alignment horizontal="right" vertical="center"/>
    </xf>
    <xf numFmtId="0" fontId="2" fillId="0" borderId="2" xfId="101" applyFont="1" applyBorder="1" applyAlignment="1">
      <alignment horizontal="right" vertical="center"/>
    </xf>
    <xf numFmtId="0" fontId="2" fillId="0" borderId="3" xfId="101" applyFont="1" applyBorder="1" applyAlignment="1">
      <alignment horizontal="right" vertical="center"/>
    </xf>
    <xf numFmtId="0" fontId="2" fillId="0" borderId="4" xfId="102" applyFont="1" applyBorder="1" applyAlignment="1">
      <alignment horizontal="left" vertical="center"/>
    </xf>
    <xf numFmtId="0" fontId="2" fillId="0" borderId="4" xfId="7" applyFont="1" applyBorder="1" applyAlignment="1">
      <alignment vertical="center"/>
    </xf>
    <xf numFmtId="0" fontId="2" fillId="0" borderId="4" xfId="102" applyFont="1" applyBorder="1" applyAlignment="1">
      <alignment vertical="center"/>
    </xf>
    <xf numFmtId="180" fontId="1" fillId="0" borderId="0" xfId="104" applyNumberFormat="1" applyFont="1" applyBorder="1" applyAlignment="1">
      <alignment vertical="center"/>
    </xf>
    <xf numFmtId="180" fontId="1" fillId="0" borderId="5" xfId="104" applyNumberFormat="1" applyFont="1" applyBorder="1" applyAlignment="1">
      <alignment vertical="center"/>
    </xf>
    <xf numFmtId="180" fontId="1" fillId="0" borderId="0" xfId="104" applyNumberFormat="1" applyFont="1" applyBorder="1" applyAlignment="1">
      <alignment horizontal="right" vertical="center"/>
    </xf>
    <xf numFmtId="180" fontId="1" fillId="0" borderId="5" xfId="104" applyNumberFormat="1" applyFont="1" applyBorder="1" applyAlignment="1">
      <alignment horizontal="right" vertical="center"/>
    </xf>
    <xf numFmtId="0" fontId="36" fillId="2" borderId="9" xfId="90" applyFont="1" applyFill="1" applyBorder="1" applyAlignment="1">
      <alignment vertical="center"/>
    </xf>
    <xf numFmtId="0" fontId="2" fillId="2" borderId="9" xfId="90" applyFont="1" applyFill="1" applyBorder="1" applyAlignment="1">
      <alignment vertical="center"/>
    </xf>
    <xf numFmtId="0" fontId="2" fillId="2" borderId="11" xfId="90" applyFont="1" applyFill="1" applyBorder="1" applyAlignment="1">
      <alignment vertical="center"/>
    </xf>
    <xf numFmtId="3" fontId="2" fillId="2" borderId="4" xfId="90" applyNumberFormat="1" applyFont="1" applyFill="1" applyBorder="1" applyAlignment="1">
      <alignment horizontal="left" vertical="center"/>
    </xf>
    <xf numFmtId="0" fontId="2" fillId="2" borderId="6" xfId="90" applyFont="1" applyFill="1" applyBorder="1" applyAlignment="1">
      <alignment horizontal="left" vertical="center"/>
    </xf>
    <xf numFmtId="0" fontId="1" fillId="2" borderId="4" xfId="90" applyFont="1" applyFill="1" applyBorder="1" applyAlignment="1">
      <alignment horizontal="left" vertical="center"/>
    </xf>
    <xf numFmtId="0" fontId="25" fillId="2" borderId="5" xfId="90" applyFont="1" applyFill="1" applyBorder="1" applyAlignment="1">
      <alignment vertical="center"/>
    </xf>
    <xf numFmtId="0" fontId="1" fillId="2" borderId="4" xfId="90" applyFont="1" applyFill="1" applyBorder="1" applyAlignment="1">
      <alignment vertical="center"/>
    </xf>
    <xf numFmtId="0" fontId="25" fillId="2" borderId="4" xfId="90" applyFont="1" applyFill="1" applyBorder="1" applyAlignment="1">
      <alignment vertical="center"/>
    </xf>
    <xf numFmtId="41" fontId="36" fillId="2" borderId="7" xfId="104" applyFont="1" applyFill="1" applyBorder="1" applyAlignment="1">
      <alignment horizontal="right" vertical="center"/>
    </xf>
    <xf numFmtId="170" fontId="25" fillId="2" borderId="0" xfId="11" applyNumberFormat="1" applyFont="1" applyFill="1" applyBorder="1" applyAlignment="1">
      <alignment horizontal="right" vertical="center"/>
    </xf>
    <xf numFmtId="0" fontId="4" fillId="2" borderId="0" xfId="18" applyFont="1" applyFill="1" applyAlignment="1">
      <alignment horizontal="center" vertical="center"/>
    </xf>
    <xf numFmtId="164" fontId="2" fillId="0" borderId="6" xfId="87" applyNumberFormat="1" applyFont="1" applyBorder="1"/>
    <xf numFmtId="164" fontId="2" fillId="0" borderId="7" xfId="87" applyNumberFormat="1" applyFont="1" applyBorder="1" applyAlignment="1">
      <alignment horizontal="right"/>
    </xf>
    <xf numFmtId="164" fontId="2" fillId="0" borderId="8" xfId="87" applyNumberFormat="1" applyFont="1" applyBorder="1" applyAlignment="1">
      <alignment horizontal="right"/>
    </xf>
    <xf numFmtId="0" fontId="1" fillId="0" borderId="6" xfId="83" applyBorder="1"/>
    <xf numFmtId="0" fontId="1" fillId="0" borderId="7" xfId="83" applyBorder="1"/>
    <xf numFmtId="0" fontId="2" fillId="2" borderId="1" xfId="95" applyFont="1" applyFill="1" applyBorder="1"/>
    <xf numFmtId="0" fontId="1" fillId="2" borderId="4" xfId="95" applyFill="1" applyBorder="1"/>
    <xf numFmtId="0" fontId="1" fillId="2" borderId="4" xfId="95" applyFill="1" applyBorder="1" applyAlignment="1">
      <alignment horizontal="left"/>
    </xf>
    <xf numFmtId="0" fontId="2" fillId="2" borderId="4" xfId="95" applyFont="1" applyFill="1" applyBorder="1"/>
    <xf numFmtId="0" fontId="1" fillId="2" borderId="6" xfId="95" applyFill="1" applyBorder="1"/>
    <xf numFmtId="0" fontId="2" fillId="0" borderId="0" xfId="95" applyFont="1"/>
    <xf numFmtId="164" fontId="1" fillId="0" borderId="0" xfId="85" applyNumberFormat="1" applyAlignment="1">
      <alignment horizontal="right"/>
    </xf>
    <xf numFmtId="164" fontId="2" fillId="0" borderId="0" xfId="85" applyNumberFormat="1" applyFont="1" applyAlignment="1">
      <alignment horizontal="right"/>
    </xf>
    <xf numFmtId="0" fontId="1" fillId="0" borderId="6" xfId="95" applyBorder="1"/>
    <xf numFmtId="164" fontId="1" fillId="0" borderId="7" xfId="95" applyNumberFormat="1" applyBorder="1"/>
    <xf numFmtId="0" fontId="1" fillId="0" borderId="8" xfId="95" applyBorder="1"/>
    <xf numFmtId="0" fontId="2" fillId="2" borderId="1" xfId="84" applyFont="1" applyFill="1" applyBorder="1"/>
    <xf numFmtId="0" fontId="1" fillId="2" borderId="4" xfId="84" applyFill="1" applyBorder="1"/>
    <xf numFmtId="0" fontId="1" fillId="2" borderId="4" xfId="85" applyFill="1" applyBorder="1"/>
    <xf numFmtId="0" fontId="2" fillId="2" borderId="4" xfId="84" applyFont="1" applyFill="1" applyBorder="1"/>
    <xf numFmtId="164" fontId="2" fillId="2" borderId="0" xfId="84" applyNumberFormat="1" applyFont="1" applyFill="1" applyAlignment="1" applyProtection="1">
      <alignment horizontal="right"/>
      <protection locked="0"/>
    </xf>
    <xf numFmtId="164" fontId="2" fillId="2" borderId="0" xfId="84" applyNumberFormat="1" applyFont="1" applyFill="1"/>
    <xf numFmtId="49" fontId="1" fillId="2" borderId="6" xfId="85" applyNumberFormat="1" applyFill="1" applyBorder="1"/>
    <xf numFmtId="0" fontId="37" fillId="0" borderId="0" xfId="2" applyFont="1" applyAlignment="1" applyProtection="1">
      <alignment vertical="center"/>
    </xf>
    <xf numFmtId="0" fontId="2" fillId="2" borderId="4" xfId="18" applyFont="1" applyFill="1" applyBorder="1" applyAlignment="1">
      <alignment horizontal="left" vertical="center" wrapText="1"/>
    </xf>
    <xf numFmtId="3" fontId="25" fillId="2" borderId="4" xfId="17" applyNumberFormat="1" applyFont="1" applyFill="1" applyBorder="1" applyAlignment="1">
      <alignment vertical="center"/>
    </xf>
    <xf numFmtId="3" fontId="36" fillId="2" borderId="4" xfId="17" applyNumberFormat="1" applyFont="1" applyFill="1" applyBorder="1" applyAlignment="1">
      <alignment horizontal="right" vertical="center" wrapText="1"/>
    </xf>
    <xf numFmtId="0" fontId="25" fillId="2" borderId="3" xfId="17" applyFont="1" applyFill="1" applyBorder="1" applyAlignment="1">
      <alignment vertical="center"/>
    </xf>
    <xf numFmtId="3" fontId="36" fillId="2" borderId="6" xfId="17" applyNumberFormat="1" applyFont="1" applyFill="1" applyBorder="1" applyAlignment="1">
      <alignment horizontal="right" vertical="center" wrapText="1"/>
    </xf>
    <xf numFmtId="3" fontId="36" fillId="2" borderId="7" xfId="17" applyNumberFormat="1" applyFont="1" applyFill="1" applyBorder="1" applyAlignment="1">
      <alignment vertical="center"/>
    </xf>
    <xf numFmtId="0" fontId="25" fillId="2" borderId="0" xfId="16" applyFont="1" applyFill="1" applyAlignment="1">
      <alignment vertical="center"/>
    </xf>
    <xf numFmtId="0" fontId="25" fillId="2" borderId="3" xfId="16" applyFont="1" applyFill="1" applyBorder="1" applyAlignment="1">
      <alignment vertical="center"/>
    </xf>
    <xf numFmtId="41" fontId="25" fillId="2" borderId="0" xfId="104" applyFont="1" applyFill="1" applyBorder="1" applyAlignment="1">
      <alignment horizontal="right" vertical="center"/>
    </xf>
    <xf numFmtId="41" fontId="25" fillId="2" borderId="5" xfId="104" applyFont="1" applyFill="1" applyBorder="1" applyAlignment="1">
      <alignment horizontal="right" vertical="center"/>
    </xf>
    <xf numFmtId="179" fontId="25" fillId="2" borderId="0" xfId="104" applyNumberFormat="1" applyFont="1" applyFill="1" applyBorder="1" applyAlignment="1">
      <alignment horizontal="right" vertical="center"/>
    </xf>
    <xf numFmtId="179" fontId="25" fillId="2" borderId="5" xfId="104" applyNumberFormat="1" applyFont="1" applyFill="1" applyBorder="1" applyAlignment="1">
      <alignment horizontal="right" vertical="center"/>
    </xf>
    <xf numFmtId="179" fontId="36" fillId="2" borderId="0" xfId="104" applyNumberFormat="1" applyFont="1" applyFill="1" applyBorder="1" applyAlignment="1">
      <alignment horizontal="right" vertical="center" wrapText="1"/>
    </xf>
    <xf numFmtId="179" fontId="36" fillId="2" borderId="5" xfId="104" applyNumberFormat="1" applyFont="1" applyFill="1" applyBorder="1" applyAlignment="1">
      <alignment horizontal="right" vertical="center" wrapText="1"/>
    </xf>
    <xf numFmtId="179" fontId="25" fillId="2" borderId="0" xfId="104" applyNumberFormat="1" applyFont="1" applyFill="1" applyBorder="1" applyAlignment="1">
      <alignment horizontal="right" vertical="center" wrapText="1"/>
    </xf>
    <xf numFmtId="179" fontId="25" fillId="2" borderId="5" xfId="104" applyNumberFormat="1" applyFont="1" applyFill="1" applyBorder="1" applyAlignment="1">
      <alignment horizontal="right" vertical="center" wrapText="1"/>
    </xf>
    <xf numFmtId="41" fontId="36" fillId="2" borderId="8" xfId="104" applyFont="1" applyFill="1" applyBorder="1" applyAlignment="1">
      <alignment horizontal="right" vertical="center"/>
    </xf>
    <xf numFmtId="179" fontId="36" fillId="2" borderId="0" xfId="104" applyNumberFormat="1" applyFont="1" applyFill="1" applyBorder="1" applyAlignment="1">
      <alignment horizontal="right" vertical="center"/>
    </xf>
    <xf numFmtId="179" fontId="36" fillId="2" borderId="5" xfId="104" applyNumberFormat="1" applyFont="1" applyFill="1" applyBorder="1" applyAlignment="1">
      <alignment horizontal="right" vertical="center"/>
    </xf>
    <xf numFmtId="0" fontId="1" fillId="0" borderId="0" xfId="28" applyFont="1" applyAlignment="1">
      <alignment horizontal="justify" vertical="center" wrapText="1"/>
    </xf>
    <xf numFmtId="0" fontId="2" fillId="0" borderId="0" xfId="50" applyFont="1"/>
    <xf numFmtId="0" fontId="1" fillId="0" borderId="0" xfId="58" applyFont="1"/>
    <xf numFmtId="0" fontId="4" fillId="0" borderId="0" xfId="58" applyFont="1" applyAlignment="1">
      <alignment horizontal="center"/>
    </xf>
    <xf numFmtId="0" fontId="4" fillId="0" borderId="0" xfId="58" applyFont="1"/>
    <xf numFmtId="0" fontId="2" fillId="0" borderId="0" xfId="58" applyFont="1"/>
    <xf numFmtId="0" fontId="2" fillId="0" borderId="1" xfId="58" applyFont="1" applyBorder="1"/>
    <xf numFmtId="0" fontId="2" fillId="0" borderId="4" xfId="58" applyFont="1" applyBorder="1"/>
    <xf numFmtId="41" fontId="1" fillId="0" borderId="5" xfId="104" applyFont="1" applyBorder="1" applyAlignment="1"/>
    <xf numFmtId="0" fontId="1" fillId="0" borderId="4" xfId="58" applyFont="1" applyBorder="1"/>
    <xf numFmtId="41" fontId="1" fillId="0" borderId="5" xfId="104" applyFont="1" applyBorder="1" applyAlignment="1">
      <alignment horizontal="right"/>
    </xf>
    <xf numFmtId="0" fontId="1" fillId="0" borderId="4" xfId="3" applyFont="1" applyBorder="1"/>
    <xf numFmtId="0" fontId="1" fillId="0" borderId="0" xfId="3" applyFont="1"/>
    <xf numFmtId="0" fontId="1" fillId="0" borderId="0" xfId="3" applyFont="1" applyAlignment="1">
      <alignment wrapText="1"/>
    </xf>
    <xf numFmtId="0" fontId="1" fillId="0" borderId="0" xfId="3" applyFont="1" applyAlignment="1">
      <alignment horizontal="justify" wrapText="1"/>
    </xf>
    <xf numFmtId="0" fontId="19" fillId="0" borderId="0" xfId="58" applyFont="1"/>
    <xf numFmtId="0" fontId="1" fillId="0" borderId="0" xfId="58" applyFont="1" applyAlignment="1">
      <alignment wrapText="1"/>
    </xf>
    <xf numFmtId="41" fontId="1" fillId="0" borderId="0" xfId="104" applyFont="1" applyBorder="1" applyAlignment="1"/>
    <xf numFmtId="41" fontId="1" fillId="0" borderId="0" xfId="104" applyFont="1" applyBorder="1" applyAlignment="1">
      <alignment horizontal="right"/>
    </xf>
    <xf numFmtId="0" fontId="1" fillId="0" borderId="0" xfId="58" applyFont="1" applyAlignment="1">
      <alignment horizontal="left" wrapText="1"/>
    </xf>
    <xf numFmtId="0" fontId="2" fillId="0" borderId="2" xfId="58" applyFont="1" applyBorder="1" applyAlignment="1">
      <alignment horizontal="center"/>
    </xf>
    <xf numFmtId="0" fontId="1" fillId="0" borderId="5" xfId="58" applyFont="1" applyBorder="1"/>
    <xf numFmtId="0" fontId="1" fillId="0" borderId="4" xfId="58" applyFont="1" applyBorder="1" applyAlignment="1">
      <alignment horizontal="left" wrapText="1"/>
    </xf>
    <xf numFmtId="0" fontId="1" fillId="0" borderId="5" xfId="58" applyFont="1" applyBorder="1" applyAlignment="1">
      <alignment horizontal="left" wrapText="1"/>
    </xf>
    <xf numFmtId="179" fontId="1" fillId="0" borderId="0" xfId="104" applyNumberFormat="1" applyFont="1" applyAlignment="1">
      <alignment horizontal="right" vertical="center"/>
    </xf>
    <xf numFmtId="179" fontId="1" fillId="0" borderId="0" xfId="104" applyNumberFormat="1" applyFont="1" applyAlignment="1" applyProtection="1">
      <alignment horizontal="right" vertical="center"/>
      <protection locked="0"/>
    </xf>
    <xf numFmtId="179" fontId="2" fillId="0" borderId="0" xfId="104" applyNumberFormat="1" applyFont="1" applyAlignment="1">
      <alignment horizontal="right" vertical="center"/>
    </xf>
    <xf numFmtId="179" fontId="2" fillId="0" borderId="0" xfId="104" applyNumberFormat="1" applyFont="1" applyAlignment="1" applyProtection="1">
      <alignment horizontal="right" vertical="center"/>
      <protection locked="0"/>
    </xf>
    <xf numFmtId="181" fontId="1" fillId="2" borderId="0" xfId="85" applyNumberFormat="1" applyFill="1" applyAlignment="1">
      <alignment vertical="center"/>
    </xf>
    <xf numFmtId="179" fontId="1" fillId="2" borderId="2" xfId="15" applyNumberFormat="1" applyFill="1" applyBorder="1" applyAlignment="1">
      <alignment horizontal="right" vertical="center"/>
    </xf>
    <xf numFmtId="164" fontId="2" fillId="2" borderId="8" xfId="41" applyNumberFormat="1" applyFont="1" applyFill="1" applyBorder="1" applyAlignment="1">
      <alignment vertical="center"/>
    </xf>
    <xf numFmtId="179" fontId="1" fillId="2" borderId="0" xfId="15" applyNumberFormat="1" applyFill="1" applyAlignment="1">
      <alignment vertical="center"/>
    </xf>
    <xf numFmtId="164" fontId="2" fillId="2" borderId="8" xfId="65" applyNumberFormat="1" applyFont="1" applyFill="1" applyBorder="1" applyAlignment="1">
      <alignment horizontal="right" vertical="center"/>
    </xf>
    <xf numFmtId="0" fontId="1" fillId="2" borderId="8" xfId="65" applyFill="1" applyBorder="1" applyAlignment="1">
      <alignment horizontal="center" vertical="center"/>
    </xf>
    <xf numFmtId="179" fontId="1" fillId="0" borderId="0" xfId="104" applyNumberFormat="1" applyFont="1" applyBorder="1" applyAlignment="1"/>
    <xf numFmtId="179" fontId="1" fillId="0" borderId="5" xfId="104" applyNumberFormat="1" applyFont="1" applyBorder="1" applyAlignment="1"/>
    <xf numFmtId="170" fontId="2" fillId="0" borderId="0" xfId="11" applyNumberFormat="1" applyFont="1" applyFill="1" applyBorder="1" applyAlignment="1">
      <alignment vertical="center"/>
    </xf>
    <xf numFmtId="170" fontId="1" fillId="0" borderId="0" xfId="11" applyNumberFormat="1" applyFont="1" applyFill="1" applyBorder="1" applyAlignment="1">
      <alignment vertical="center"/>
    </xf>
    <xf numFmtId="170" fontId="1" fillId="0" borderId="0" xfId="38" applyNumberFormat="1" applyAlignment="1">
      <alignment horizontal="right" vertical="center"/>
    </xf>
    <xf numFmtId="179" fontId="1" fillId="2" borderId="0" xfId="104" applyNumberFormat="1" applyFont="1" applyFill="1" applyAlignment="1">
      <alignment horizontal="right" vertical="center"/>
    </xf>
    <xf numFmtId="179" fontId="1" fillId="2" borderId="0" xfId="104" applyNumberFormat="1" applyFont="1" applyFill="1" applyAlignment="1" applyProtection="1">
      <alignment horizontal="right" vertical="center"/>
      <protection locked="0"/>
    </xf>
    <xf numFmtId="179" fontId="1" fillId="2" borderId="5" xfId="104" applyNumberFormat="1" applyFont="1" applyFill="1" applyBorder="1" applyAlignment="1" applyProtection="1">
      <alignment horizontal="right" vertical="center"/>
      <protection locked="0"/>
    </xf>
    <xf numFmtId="0" fontId="1" fillId="0" borderId="8" xfId="8" applyBorder="1" applyAlignment="1">
      <alignment vertical="center"/>
    </xf>
    <xf numFmtId="179" fontId="2" fillId="0" borderId="0" xfId="104" applyNumberFormat="1" applyFont="1" applyAlignment="1">
      <alignment vertical="center"/>
    </xf>
    <xf numFmtId="164" fontId="2" fillId="2" borderId="0" xfId="4" applyNumberFormat="1" applyFont="1" applyFill="1" applyAlignment="1">
      <alignment vertical="center"/>
    </xf>
    <xf numFmtId="164" fontId="1" fillId="2" borderId="0" xfId="4" applyNumberFormat="1" applyFont="1" applyFill="1" applyAlignment="1">
      <alignment vertical="center"/>
    </xf>
    <xf numFmtId="164" fontId="2" fillId="0" borderId="0" xfId="4" applyNumberFormat="1" applyFont="1" applyAlignment="1">
      <alignment vertical="center"/>
    </xf>
    <xf numFmtId="0" fontId="2" fillId="2" borderId="0" xfId="32" applyFont="1" applyFill="1" applyAlignment="1">
      <alignment vertical="center"/>
    </xf>
    <xf numFmtId="0" fontId="2" fillId="2" borderId="6" xfId="32" applyFont="1" applyFill="1" applyBorder="1" applyAlignment="1">
      <alignment vertical="center"/>
    </xf>
    <xf numFmtId="164" fontId="2" fillId="2" borderId="7" xfId="4" applyNumberFormat="1" applyFont="1" applyFill="1" applyBorder="1" applyAlignment="1">
      <alignment vertical="center"/>
    </xf>
    <xf numFmtId="164" fontId="2" fillId="0" borderId="7" xfId="4" applyNumberFormat="1" applyFont="1" applyBorder="1" applyAlignment="1">
      <alignment vertical="center"/>
    </xf>
    <xf numFmtId="164" fontId="2" fillId="0" borderId="8" xfId="4" applyNumberFormat="1" applyFont="1" applyBorder="1" applyAlignment="1">
      <alignment vertical="center"/>
    </xf>
    <xf numFmtId="0" fontId="1" fillId="2" borderId="4" xfId="69" applyFont="1" applyFill="1" applyBorder="1" applyAlignment="1">
      <alignment horizontal="left" vertical="center" wrapText="1"/>
    </xf>
    <xf numFmtId="0" fontId="1" fillId="2" borderId="0" xfId="69" applyFont="1" applyFill="1" applyAlignment="1">
      <alignment horizontal="left" vertical="center" wrapText="1"/>
    </xf>
    <xf numFmtId="0" fontId="1" fillId="2" borderId="5" xfId="69" applyFont="1" applyFill="1" applyBorder="1" applyAlignment="1">
      <alignment horizontal="left" vertical="center" wrapText="1"/>
    </xf>
    <xf numFmtId="0" fontId="2" fillId="2" borderId="4" xfId="4" applyFont="1" applyFill="1" applyBorder="1" applyAlignment="1">
      <alignment vertical="center"/>
    </xf>
    <xf numFmtId="0" fontId="1" fillId="2" borderId="4" xfId="69" applyFont="1" applyFill="1" applyBorder="1" applyAlignment="1">
      <alignment horizontal="left" vertical="center"/>
    </xf>
    <xf numFmtId="0" fontId="1" fillId="2" borderId="0" xfId="69" applyFont="1" applyFill="1" applyAlignment="1">
      <alignment horizontal="left" vertical="center"/>
    </xf>
    <xf numFmtId="0" fontId="1" fillId="2" borderId="5" xfId="69" applyFont="1" applyFill="1" applyBorder="1" applyAlignment="1">
      <alignment horizontal="left" vertical="center"/>
    </xf>
    <xf numFmtId="41" fontId="19" fillId="2" borderId="0" xfId="104" applyFont="1" applyFill="1" applyAlignment="1">
      <alignment vertical="center"/>
    </xf>
    <xf numFmtId="41" fontId="19" fillId="0" borderId="0" xfId="104" applyFont="1" applyFill="1" applyBorder="1" applyAlignment="1">
      <alignment horizontal="right" vertical="center"/>
    </xf>
    <xf numFmtId="178" fontId="1" fillId="3" borderId="0" xfId="104" applyNumberFormat="1" applyFont="1" applyFill="1" applyAlignment="1">
      <alignment vertical="center"/>
    </xf>
    <xf numFmtId="178" fontId="2" fillId="3" borderId="0" xfId="104" applyNumberFormat="1" applyFont="1" applyFill="1" applyAlignment="1">
      <alignment vertical="center"/>
    </xf>
    <xf numFmtId="179" fontId="1" fillId="2" borderId="0" xfId="104" applyNumberFormat="1" applyFont="1" applyFill="1" applyAlignment="1">
      <alignment vertical="center"/>
    </xf>
    <xf numFmtId="0" fontId="20" fillId="0" borderId="2" xfId="49" applyFont="1" applyBorder="1" applyAlignment="1">
      <alignment horizontal="right" vertical="center"/>
    </xf>
    <xf numFmtId="41" fontId="20" fillId="0" borderId="0" xfId="104" applyFont="1" applyFill="1" applyBorder="1" applyAlignment="1">
      <alignment horizontal="right" vertical="center"/>
    </xf>
    <xf numFmtId="0" fontId="19" fillId="0" borderId="0" xfId="49" applyFont="1" applyAlignment="1">
      <alignment vertical="center"/>
    </xf>
    <xf numFmtId="41" fontId="19" fillId="0" borderId="5" xfId="104" applyFont="1" applyFill="1" applyBorder="1" applyAlignment="1">
      <alignment horizontal="right" vertical="center"/>
    </xf>
    <xf numFmtId="0" fontId="20" fillId="0" borderId="4" xfId="49" applyFont="1" applyBorder="1" applyAlignment="1">
      <alignment horizontal="left" vertical="center"/>
    </xf>
    <xf numFmtId="41" fontId="20" fillId="0" borderId="5" xfId="104" applyFont="1" applyFill="1" applyBorder="1" applyAlignment="1">
      <alignment horizontal="right" vertical="center"/>
    </xf>
    <xf numFmtId="0" fontId="37" fillId="2" borderId="0" xfId="2" applyFont="1" applyFill="1" applyAlignment="1" applyProtection="1">
      <alignment vertical="center"/>
    </xf>
    <xf numFmtId="0" fontId="39" fillId="2" borderId="4" xfId="0" applyFont="1" applyFill="1" applyBorder="1" applyAlignment="1">
      <alignment horizontal="left" vertical="center" wrapText="1"/>
    </xf>
    <xf numFmtId="0" fontId="39" fillId="2" borderId="0" xfId="0" applyFont="1" applyFill="1" applyAlignment="1">
      <alignment horizontal="left" vertical="center" wrapText="1"/>
    </xf>
    <xf numFmtId="0" fontId="39" fillId="2" borderId="5" xfId="0" applyFont="1" applyFill="1" applyBorder="1" applyAlignment="1">
      <alignment horizontal="left" vertical="center" wrapText="1"/>
    </xf>
    <xf numFmtId="0" fontId="37" fillId="0" borderId="0" xfId="2" applyFont="1" applyFill="1" applyAlignment="1" applyProtection="1">
      <alignment vertical="center"/>
    </xf>
    <xf numFmtId="0" fontId="19" fillId="0" borderId="1" xfId="49" applyFont="1" applyBorder="1" applyAlignment="1">
      <alignment horizontal="center" vertical="center"/>
    </xf>
    <xf numFmtId="0" fontId="20" fillId="0" borderId="3" xfId="49" applyFont="1" applyBorder="1" applyAlignment="1">
      <alignment horizontal="right" vertical="center"/>
    </xf>
    <xf numFmtId="0" fontId="19" fillId="0" borderId="4" xfId="49" applyFont="1" applyBorder="1" applyAlignment="1">
      <alignment horizontal="center" vertical="center"/>
    </xf>
    <xf numFmtId="0" fontId="20" fillId="0" borderId="5" xfId="49" applyFont="1" applyBorder="1" applyAlignment="1">
      <alignment horizontal="right" vertical="center"/>
    </xf>
    <xf numFmtId="0" fontId="20" fillId="0" borderId="4" xfId="49" applyFont="1" applyBorder="1" applyAlignment="1">
      <alignment vertical="center"/>
    </xf>
    <xf numFmtId="0" fontId="19" fillId="0" borderId="4" xfId="49" applyFont="1" applyBorder="1" applyAlignment="1">
      <alignment horizontal="left" vertical="center"/>
    </xf>
    <xf numFmtId="0" fontId="19" fillId="0" borderId="4" xfId="49" applyFont="1" applyBorder="1" applyAlignment="1">
      <alignment vertical="center"/>
    </xf>
    <xf numFmtId="0" fontId="19" fillId="0" borderId="5" xfId="49" applyFont="1" applyBorder="1" applyAlignment="1">
      <alignment vertical="center"/>
    </xf>
    <xf numFmtId="0" fontId="20" fillId="0" borderId="0" xfId="49" applyFont="1" applyAlignment="1">
      <alignment vertical="center"/>
    </xf>
    <xf numFmtId="0" fontId="4" fillId="0" borderId="0" xfId="49" applyFont="1" applyAlignment="1">
      <alignment vertical="center"/>
    </xf>
    <xf numFmtId="0" fontId="20" fillId="0" borderId="1" xfId="49" applyFont="1" applyBorder="1" applyAlignment="1">
      <alignment vertical="center"/>
    </xf>
    <xf numFmtId="0" fontId="20" fillId="0" borderId="2" xfId="49" applyFont="1" applyBorder="1" applyAlignment="1">
      <alignment vertical="center"/>
    </xf>
    <xf numFmtId="0" fontId="20" fillId="0" borderId="3" xfId="49" applyFont="1" applyBorder="1" applyAlignment="1">
      <alignment vertical="center"/>
    </xf>
    <xf numFmtId="0" fontId="20" fillId="0" borderId="5" xfId="49" applyFont="1" applyBorder="1" applyAlignment="1">
      <alignment vertical="center"/>
    </xf>
    <xf numFmtId="179" fontId="20" fillId="0" borderId="0" xfId="104" applyNumberFormat="1" applyFont="1" applyFill="1" applyBorder="1" applyAlignment="1">
      <alignment vertical="center"/>
    </xf>
    <xf numFmtId="179" fontId="19" fillId="0" borderId="0" xfId="104" applyNumberFormat="1" applyFont="1" applyFill="1" applyBorder="1" applyAlignment="1">
      <alignment vertical="center"/>
    </xf>
    <xf numFmtId="179" fontId="20" fillId="0" borderId="5" xfId="104" applyNumberFormat="1" applyFont="1" applyFill="1" applyBorder="1" applyAlignment="1">
      <alignment vertical="center"/>
    </xf>
    <xf numFmtId="179" fontId="19" fillId="0" borderId="5" xfId="104" applyNumberFormat="1" applyFont="1" applyFill="1" applyBorder="1" applyAlignment="1">
      <alignment vertical="center"/>
    </xf>
    <xf numFmtId="0" fontId="19" fillId="0" borderId="8" xfId="49" applyFont="1" applyBorder="1" applyAlignment="1">
      <alignment vertical="center"/>
    </xf>
    <xf numFmtId="179" fontId="1" fillId="3" borderId="0" xfId="104" applyNumberFormat="1" applyFont="1" applyFill="1" applyAlignment="1">
      <alignment horizontal="right" vertical="center"/>
    </xf>
    <xf numFmtId="179" fontId="1" fillId="0" borderId="0" xfId="104" applyNumberFormat="1" applyFont="1" applyAlignment="1" applyProtection="1">
      <alignment horizontal="right"/>
      <protection locked="0"/>
    </xf>
    <xf numFmtId="179" fontId="1" fillId="0" borderId="5" xfId="104" applyNumberFormat="1" applyFont="1" applyBorder="1" applyAlignment="1" applyProtection="1">
      <alignment horizontal="right"/>
      <protection locked="0"/>
    </xf>
    <xf numFmtId="179" fontId="1" fillId="2" borderId="0" xfId="104" applyNumberFormat="1" applyFont="1" applyFill="1" applyAlignment="1" applyProtection="1">
      <alignment horizontal="right"/>
      <protection locked="0"/>
    </xf>
    <xf numFmtId="179" fontId="1" fillId="2" borderId="5" xfId="104" applyNumberFormat="1" applyFont="1" applyFill="1" applyBorder="1" applyAlignment="1" applyProtection="1">
      <alignment horizontal="right"/>
      <protection locked="0"/>
    </xf>
    <xf numFmtId="179" fontId="1" fillId="2" borderId="0" xfId="104" applyNumberFormat="1" applyFont="1" applyFill="1" applyAlignment="1">
      <alignment horizontal="right"/>
    </xf>
    <xf numFmtId="179" fontId="1" fillId="0" borderId="5" xfId="104" applyNumberFormat="1" applyFont="1" applyBorder="1" applyAlignment="1">
      <alignment horizontal="right"/>
    </xf>
    <xf numFmtId="179" fontId="1" fillId="0" borderId="0" xfId="104" applyNumberFormat="1" applyFont="1" applyAlignment="1">
      <alignment horizontal="right"/>
    </xf>
    <xf numFmtId="179" fontId="1" fillId="3" borderId="0" xfId="104" applyNumberFormat="1" applyFont="1" applyFill="1" applyAlignment="1">
      <alignment horizontal="right"/>
    </xf>
    <xf numFmtId="179" fontId="1" fillId="3" borderId="5" xfId="104" applyNumberFormat="1" applyFont="1" applyFill="1" applyBorder="1" applyAlignment="1">
      <alignment horizontal="right"/>
    </xf>
    <xf numFmtId="179" fontId="1" fillId="3" borderId="15" xfId="104" applyNumberFormat="1" applyFont="1" applyFill="1" applyBorder="1" applyAlignment="1">
      <alignment horizontal="right" vertical="center"/>
    </xf>
    <xf numFmtId="179" fontId="2" fillId="2" borderId="0" xfId="104" applyNumberFormat="1" applyFont="1" applyFill="1" applyAlignment="1">
      <alignment horizontal="right" vertical="center"/>
    </xf>
    <xf numFmtId="178" fontId="1" fillId="2" borderId="0" xfId="104" applyNumberFormat="1" applyFont="1" applyFill="1" applyAlignment="1">
      <alignment horizontal="right" vertical="center"/>
    </xf>
    <xf numFmtId="178" fontId="1" fillId="2" borderId="5" xfId="104" applyNumberFormat="1" applyFont="1" applyFill="1" applyBorder="1" applyAlignment="1">
      <alignment horizontal="right" vertical="center"/>
    </xf>
    <xf numFmtId="0" fontId="20" fillId="2" borderId="0" xfId="49" applyFont="1" applyFill="1" applyAlignment="1">
      <alignment vertical="center"/>
    </xf>
    <xf numFmtId="0" fontId="20" fillId="2" borderId="6" xfId="49" applyFont="1" applyFill="1" applyBorder="1" applyAlignment="1">
      <alignment horizontal="left" vertical="center"/>
    </xf>
    <xf numFmtId="179" fontId="20" fillId="2" borderId="7" xfId="104" applyNumberFormat="1" applyFont="1" applyFill="1" applyBorder="1" applyAlignment="1">
      <alignment horizontal="right" vertical="center"/>
    </xf>
    <xf numFmtId="179" fontId="20" fillId="2" borderId="8" xfId="104" applyNumberFormat="1" applyFont="1" applyFill="1" applyBorder="1" applyAlignment="1">
      <alignment horizontal="right" vertical="center"/>
    </xf>
    <xf numFmtId="179" fontId="1" fillId="0" borderId="0" xfId="104" applyNumberFormat="1" applyFont="1" applyAlignment="1">
      <alignment vertical="center"/>
    </xf>
    <xf numFmtId="0" fontId="1" fillId="2" borderId="2" xfId="90" applyFont="1" applyFill="1" applyBorder="1" applyAlignment="1">
      <alignment vertical="center"/>
    </xf>
    <xf numFmtId="0" fontId="2" fillId="2" borderId="1" xfId="22" applyFont="1" applyFill="1" applyBorder="1" applyAlignment="1">
      <alignment vertical="center"/>
    </xf>
    <xf numFmtId="0" fontId="4" fillId="2" borderId="2" xfId="22" applyFont="1" applyFill="1" applyBorder="1" applyAlignment="1">
      <alignment vertical="center"/>
    </xf>
    <xf numFmtId="0" fontId="25" fillId="2" borderId="2" xfId="90" applyFont="1" applyFill="1" applyBorder="1" applyAlignment="1">
      <alignment vertical="center"/>
    </xf>
    <xf numFmtId="0" fontId="25" fillId="2" borderId="3" xfId="90" applyFont="1" applyFill="1" applyBorder="1" applyAlignment="1">
      <alignment vertical="center"/>
    </xf>
    <xf numFmtId="3" fontId="1" fillId="2" borderId="4" xfId="90" applyNumberFormat="1" applyFont="1" applyFill="1" applyBorder="1" applyAlignment="1">
      <alignment vertical="center"/>
    </xf>
    <xf numFmtId="165" fontId="1" fillId="2" borderId="5" xfId="90" applyNumberFormat="1" applyFont="1" applyFill="1" applyBorder="1" applyAlignment="1">
      <alignment horizontal="right" vertical="center"/>
    </xf>
    <xf numFmtId="0" fontId="2" fillId="2" borderId="4" xfId="90" applyFont="1" applyFill="1" applyBorder="1" applyAlignment="1">
      <alignment vertical="center"/>
    </xf>
    <xf numFmtId="3" fontId="2" fillId="2" borderId="4" xfId="90" applyNumberFormat="1" applyFont="1" applyFill="1" applyBorder="1" applyAlignment="1">
      <alignment vertical="center"/>
    </xf>
    <xf numFmtId="3" fontId="1" fillId="2" borderId="5" xfId="90" applyNumberFormat="1" applyFont="1" applyFill="1" applyBorder="1" applyAlignment="1">
      <alignment vertical="center"/>
    </xf>
    <xf numFmtId="169" fontId="1" fillId="2" borderId="5" xfId="90" applyNumberFormat="1" applyFont="1" applyFill="1" applyBorder="1" applyAlignment="1">
      <alignment vertical="center"/>
    </xf>
    <xf numFmtId="165" fontId="25" fillId="2" borderId="5" xfId="90" applyNumberFormat="1" applyFont="1" applyFill="1" applyBorder="1" applyAlignment="1">
      <alignment horizontal="right" vertical="center"/>
    </xf>
    <xf numFmtId="41" fontId="1" fillId="0" borderId="0" xfId="104" applyFont="1" applyAlignment="1">
      <alignment horizontal="right" vertical="center"/>
    </xf>
    <xf numFmtId="179" fontId="2" fillId="0" borderId="0" xfId="104" applyNumberFormat="1" applyFont="1" applyFill="1" applyBorder="1" applyAlignment="1">
      <alignment vertical="center"/>
    </xf>
    <xf numFmtId="41" fontId="2" fillId="2" borderId="0" xfId="104" applyFont="1" applyFill="1" applyAlignment="1">
      <alignment vertical="center"/>
    </xf>
    <xf numFmtId="41" fontId="1" fillId="0" borderId="0" xfId="104" applyFont="1" applyFill="1" applyBorder="1" applyAlignment="1">
      <alignment horizontal="right" vertical="center"/>
    </xf>
    <xf numFmtId="41" fontId="1" fillId="0" borderId="5" xfId="104" applyFont="1" applyFill="1" applyBorder="1" applyAlignment="1">
      <alignment horizontal="right" vertical="center"/>
    </xf>
    <xf numFmtId="0" fontId="2" fillId="0" borderId="2" xfId="1" applyFont="1" applyBorder="1" applyAlignment="1">
      <alignment horizontal="right"/>
    </xf>
    <xf numFmtId="0" fontId="2" fillId="0" borderId="3" xfId="1" applyFont="1" applyBorder="1" applyAlignment="1">
      <alignment horizontal="right"/>
    </xf>
    <xf numFmtId="0" fontId="36" fillId="2" borderId="12" xfId="90" applyFont="1" applyFill="1" applyBorder="1" applyAlignment="1">
      <alignment horizontal="left" vertical="center"/>
    </xf>
    <xf numFmtId="3" fontId="2" fillId="2" borderId="6" xfId="90" applyNumberFormat="1" applyFont="1" applyFill="1" applyBorder="1" applyAlignment="1">
      <alignment horizontal="left" vertical="center"/>
    </xf>
    <xf numFmtId="3" fontId="2" fillId="2" borderId="5" xfId="90" applyNumberFormat="1" applyFont="1" applyFill="1" applyBorder="1" applyAlignment="1">
      <alignment vertical="center"/>
    </xf>
    <xf numFmtId="0" fontId="1" fillId="0" borderId="4" xfId="57" applyFont="1" applyBorder="1" applyAlignment="1">
      <alignment horizontal="left" vertical="center"/>
    </xf>
    <xf numFmtId="3" fontId="2" fillId="2" borderId="6" xfId="90" applyNumberFormat="1" applyFont="1" applyFill="1" applyBorder="1" applyAlignment="1">
      <alignment vertical="center"/>
    </xf>
    <xf numFmtId="0" fontId="1" fillId="2" borderId="4" xfId="36" applyFont="1" applyFill="1" applyBorder="1"/>
    <xf numFmtId="179" fontId="1" fillId="2" borderId="0" xfId="104" applyNumberFormat="1" applyFont="1" applyFill="1"/>
    <xf numFmtId="179" fontId="2" fillId="2" borderId="0" xfId="104" applyNumberFormat="1" applyFont="1" applyFill="1" applyAlignment="1">
      <alignment horizontal="right"/>
    </xf>
    <xf numFmtId="179" fontId="2" fillId="2" borderId="5" xfId="104" applyNumberFormat="1" applyFont="1" applyFill="1" applyBorder="1" applyAlignment="1">
      <alignment horizontal="right"/>
    </xf>
    <xf numFmtId="179" fontId="2" fillId="3" borderId="0" xfId="104" applyNumberFormat="1" applyFont="1" applyFill="1" applyAlignment="1">
      <alignment horizontal="right"/>
    </xf>
    <xf numFmtId="179" fontId="2" fillId="3" borderId="5" xfId="104" applyNumberFormat="1" applyFont="1" applyFill="1" applyBorder="1" applyAlignment="1">
      <alignment horizontal="right"/>
    </xf>
    <xf numFmtId="179" fontId="2" fillId="2" borderId="0" xfId="104" applyNumberFormat="1" applyFont="1" applyFill="1" applyAlignment="1" applyProtection="1">
      <alignment horizontal="right"/>
      <protection locked="0"/>
    </xf>
    <xf numFmtId="179" fontId="2" fillId="2" borderId="5" xfId="104" applyNumberFormat="1" applyFont="1" applyFill="1" applyBorder="1" applyAlignment="1" applyProtection="1">
      <alignment horizontal="right"/>
      <protection locked="0"/>
    </xf>
    <xf numFmtId="179" fontId="1" fillId="2" borderId="0" xfId="104" applyNumberFormat="1" applyFont="1" applyFill="1" applyAlignment="1" applyProtection="1">
      <alignment vertical="center"/>
      <protection locked="0"/>
    </xf>
    <xf numFmtId="179" fontId="1" fillId="2" borderId="5" xfId="104" applyNumberFormat="1" applyFont="1" applyFill="1" applyBorder="1" applyAlignment="1" applyProtection="1">
      <alignment vertical="center"/>
      <protection locked="0"/>
    </xf>
    <xf numFmtId="179" fontId="2" fillId="2" borderId="0" xfId="104" applyNumberFormat="1" applyFont="1" applyFill="1" applyAlignment="1">
      <alignment vertical="center"/>
    </xf>
    <xf numFmtId="179" fontId="2" fillId="2" borderId="5" xfId="104" applyNumberFormat="1" applyFont="1" applyFill="1" applyBorder="1" applyAlignment="1">
      <alignment vertical="center"/>
    </xf>
    <xf numFmtId="179" fontId="2" fillId="2" borderId="0" xfId="104" applyNumberFormat="1" applyFont="1" applyFill="1" applyAlignment="1" applyProtection="1">
      <alignment vertical="center"/>
      <protection locked="0"/>
    </xf>
    <xf numFmtId="179" fontId="2" fillId="2" borderId="5" xfId="104" applyNumberFormat="1" applyFont="1" applyFill="1" applyBorder="1" applyAlignment="1" applyProtection="1">
      <alignment vertical="center"/>
      <protection locked="0"/>
    </xf>
    <xf numFmtId="0" fontId="1" fillId="0" borderId="0" xfId="38" applyAlignment="1">
      <alignment horizontal="justify" vertical="center" wrapText="1"/>
    </xf>
    <xf numFmtId="170" fontId="1" fillId="0" borderId="0" xfId="38" applyNumberFormat="1" applyAlignment="1">
      <alignment horizontal="justify" vertical="center" wrapText="1"/>
    </xf>
    <xf numFmtId="179" fontId="2" fillId="0" borderId="5" xfId="104" applyNumberFormat="1" applyFont="1" applyBorder="1" applyAlignment="1">
      <alignment vertical="center" wrapText="1"/>
    </xf>
    <xf numFmtId="179" fontId="1" fillId="0" borderId="5" xfId="104" applyNumberFormat="1" applyFont="1" applyBorder="1" applyAlignment="1">
      <alignment vertical="center" wrapText="1"/>
    </xf>
    <xf numFmtId="179" fontId="1" fillId="0" borderId="5" xfId="104" applyNumberFormat="1" applyFont="1" applyBorder="1" applyAlignment="1" applyProtection="1">
      <alignment vertical="center" wrapText="1"/>
      <protection locked="0"/>
    </xf>
    <xf numFmtId="0" fontId="1" fillId="0" borderId="4" xfId="27" applyBorder="1"/>
    <xf numFmtId="0" fontId="1" fillId="0" borderId="4" xfId="27" applyBorder="1" applyAlignment="1" applyProtection="1">
      <alignment horizontal="left"/>
      <protection locked="0"/>
    </xf>
    <xf numFmtId="0" fontId="1" fillId="0" borderId="4" xfId="1" applyBorder="1"/>
    <xf numFmtId="179" fontId="1" fillId="0" borderId="0" xfId="88" applyNumberFormat="1" applyAlignment="1">
      <alignment vertical="center"/>
    </xf>
    <xf numFmtId="182" fontId="1" fillId="0" borderId="0" xfId="88" applyNumberFormat="1" applyAlignment="1">
      <alignment vertical="center"/>
    </xf>
    <xf numFmtId="164" fontId="2" fillId="0" borderId="8" xfId="88" applyNumberFormat="1" applyFont="1" applyBorder="1" applyAlignment="1">
      <alignment horizontal="right" vertical="center"/>
    </xf>
    <xf numFmtId="164" fontId="1" fillId="0" borderId="7" xfId="88" applyNumberFormat="1" applyBorder="1" applyAlignment="1">
      <alignment vertical="center"/>
    </xf>
    <xf numFmtId="164" fontId="1" fillId="0" borderId="8" xfId="88" applyNumberFormat="1" applyBorder="1" applyAlignment="1">
      <alignment vertical="center"/>
    </xf>
    <xf numFmtId="0" fontId="19" fillId="0" borderId="7" xfId="49" applyFont="1" applyBorder="1" applyAlignment="1">
      <alignment vertical="center"/>
    </xf>
    <xf numFmtId="0" fontId="20" fillId="2" borderId="0" xfId="49" applyFont="1" applyFill="1" applyAlignment="1">
      <alignment horizontal="center" vertical="center"/>
    </xf>
    <xf numFmtId="0" fontId="20" fillId="0" borderId="0" xfId="49" applyFont="1" applyAlignment="1">
      <alignment horizontal="center" vertical="center"/>
    </xf>
    <xf numFmtId="0" fontId="20" fillId="2" borderId="0" xfId="49" applyFont="1" applyFill="1" applyAlignment="1">
      <alignment horizontal="right" vertical="center"/>
    </xf>
    <xf numFmtId="0" fontId="19" fillId="2" borderId="6" xfId="49" applyFont="1" applyFill="1" applyBorder="1" applyAlignment="1">
      <alignment vertical="center"/>
    </xf>
    <xf numFmtId="0" fontId="20" fillId="0" borderId="1" xfId="49" applyFont="1" applyBorder="1" applyAlignment="1">
      <alignment horizontal="right" vertical="center"/>
    </xf>
    <xf numFmtId="0" fontId="20" fillId="0" borderId="4" xfId="49" applyFont="1" applyBorder="1" applyAlignment="1">
      <alignment horizontal="center" vertical="center"/>
    </xf>
    <xf numFmtId="0" fontId="20" fillId="0" borderId="5" xfId="49" applyFont="1" applyBorder="1" applyAlignment="1">
      <alignment horizontal="center" vertical="center"/>
    </xf>
    <xf numFmtId="179" fontId="19" fillId="0" borderId="0" xfId="104" applyNumberFormat="1" applyFont="1" applyFill="1" applyBorder="1" applyAlignment="1">
      <alignment horizontal="right" vertical="center"/>
    </xf>
    <xf numFmtId="179" fontId="19" fillId="0" borderId="5" xfId="104" applyNumberFormat="1" applyFont="1" applyFill="1" applyBorder="1" applyAlignment="1">
      <alignment horizontal="right" vertical="center"/>
    </xf>
    <xf numFmtId="179" fontId="20" fillId="0" borderId="0" xfId="104" applyNumberFormat="1" applyFont="1" applyFill="1" applyBorder="1" applyAlignment="1">
      <alignment horizontal="right" vertical="center"/>
    </xf>
    <xf numFmtId="179" fontId="20" fillId="0" borderId="5" xfId="104" applyNumberFormat="1" applyFont="1" applyFill="1" applyBorder="1" applyAlignment="1">
      <alignment horizontal="right" vertical="center"/>
    </xf>
    <xf numFmtId="0" fontId="19" fillId="0" borderId="6" xfId="49" applyFont="1" applyBorder="1" applyAlignment="1">
      <alignment vertical="center"/>
    </xf>
    <xf numFmtId="3" fontId="20" fillId="0" borderId="7" xfId="49" applyNumberFormat="1" applyFont="1" applyBorder="1" applyAlignment="1">
      <alignment vertical="center"/>
    </xf>
    <xf numFmtId="0" fontId="20" fillId="0" borderId="0" xfId="49" applyFont="1" applyAlignment="1">
      <alignment horizontal="right" vertical="center"/>
    </xf>
    <xf numFmtId="0" fontId="20" fillId="0" borderId="1" xfId="49" applyFont="1" applyBorder="1" applyAlignment="1">
      <alignment horizontal="center" vertical="center"/>
    </xf>
    <xf numFmtId="0" fontId="20" fillId="0" borderId="6" xfId="49" applyFont="1" applyBorder="1" applyAlignment="1">
      <alignment horizontal="left" vertical="center"/>
    </xf>
    <xf numFmtId="179" fontId="20" fillId="0" borderId="7" xfId="104" applyNumberFormat="1" applyFont="1" applyFill="1" applyBorder="1" applyAlignment="1">
      <alignment horizontal="right" vertical="center"/>
    </xf>
    <xf numFmtId="179" fontId="20" fillId="0" borderId="8" xfId="104" applyNumberFormat="1" applyFont="1" applyFill="1" applyBorder="1" applyAlignment="1">
      <alignment horizontal="right" vertical="center"/>
    </xf>
    <xf numFmtId="164" fontId="1" fillId="0" borderId="4" xfId="50" applyNumberFormat="1" applyFont="1" applyBorder="1"/>
    <xf numFmtId="182" fontId="2" fillId="2" borderId="0" xfId="104" applyNumberFormat="1" applyFont="1" applyFill="1" applyBorder="1" applyAlignment="1">
      <alignment horizontal="right" vertical="center"/>
    </xf>
    <xf numFmtId="0" fontId="2" fillId="2" borderId="0" xfId="13" applyFont="1" applyFill="1" applyAlignment="1">
      <alignment horizontal="right" vertical="center"/>
    </xf>
    <xf numFmtId="0" fontId="1" fillId="0" borderId="0" xfId="77" applyAlignment="1">
      <alignment horizontal="right" vertical="center"/>
    </xf>
    <xf numFmtId="179" fontId="2" fillId="0" borderId="0" xfId="104" applyNumberFormat="1" applyFont="1" applyBorder="1" applyAlignment="1">
      <alignment vertical="center" wrapText="1"/>
    </xf>
    <xf numFmtId="179" fontId="1" fillId="0" borderId="0" xfId="104" applyNumberFormat="1" applyFont="1" applyBorder="1" applyAlignment="1">
      <alignment vertical="center" wrapText="1"/>
    </xf>
    <xf numFmtId="179" fontId="1" fillId="0" borderId="0" xfId="104" applyNumberFormat="1" applyFont="1" applyBorder="1" applyAlignment="1" applyProtection="1">
      <alignment vertical="center" wrapText="1"/>
      <protection locked="0"/>
    </xf>
    <xf numFmtId="179" fontId="1" fillId="0" borderId="0" xfId="104" applyNumberFormat="1" applyFont="1" applyBorder="1" applyAlignment="1">
      <alignment horizontal="right" vertical="center" wrapText="1"/>
    </xf>
    <xf numFmtId="0" fontId="2" fillId="0" borderId="6" xfId="77" applyFont="1" applyBorder="1" applyAlignment="1">
      <alignment vertical="center"/>
    </xf>
    <xf numFmtId="164" fontId="2" fillId="0" borderId="7" xfId="77" applyNumberFormat="1" applyFont="1" applyBorder="1" applyAlignment="1">
      <alignment vertical="center"/>
    </xf>
    <xf numFmtId="164" fontId="2" fillId="0" borderId="8" xfId="77" applyNumberFormat="1" applyFont="1" applyBorder="1" applyAlignment="1">
      <alignment vertical="center"/>
    </xf>
    <xf numFmtId="0" fontId="25" fillId="0" borderId="1" xfId="0" applyFont="1" applyBorder="1" applyAlignment="1">
      <alignment vertical="center"/>
    </xf>
    <xf numFmtId="0" fontId="25" fillId="0" borderId="2" xfId="0" applyFont="1" applyBorder="1" applyAlignment="1">
      <alignment vertical="center"/>
    </xf>
    <xf numFmtId="0" fontId="25" fillId="0" borderId="3" xfId="0" applyFont="1" applyBorder="1" applyAlignment="1">
      <alignment vertical="center"/>
    </xf>
    <xf numFmtId="0" fontId="25" fillId="0" borderId="6" xfId="0" applyFont="1" applyBorder="1" applyAlignment="1">
      <alignment vertical="center"/>
    </xf>
    <xf numFmtId="0" fontId="25" fillId="0" borderId="7" xfId="0" applyFont="1" applyBorder="1" applyAlignment="1">
      <alignment vertical="center"/>
    </xf>
    <xf numFmtId="0" fontId="25" fillId="0" borderId="8" xfId="0" applyFont="1" applyBorder="1" applyAlignment="1">
      <alignment vertical="center"/>
    </xf>
    <xf numFmtId="179" fontId="25" fillId="0" borderId="0" xfId="104" applyNumberFormat="1" applyFont="1" applyAlignment="1">
      <alignment vertical="center"/>
    </xf>
    <xf numFmtId="178" fontId="25" fillId="0" borderId="0" xfId="104" applyNumberFormat="1" applyFont="1" applyAlignment="1">
      <alignment vertical="center"/>
    </xf>
    <xf numFmtId="43" fontId="25" fillId="0" borderId="0" xfId="0" applyNumberFormat="1" applyFont="1" applyAlignment="1">
      <alignment vertical="center"/>
    </xf>
    <xf numFmtId="0" fontId="42" fillId="2" borderId="10" xfId="33" applyFont="1" applyFill="1" applyBorder="1" applyAlignment="1">
      <alignment vertical="center" wrapText="1"/>
    </xf>
    <xf numFmtId="0" fontId="17" fillId="2" borderId="10" xfId="31" applyFont="1" applyFill="1" applyBorder="1" applyAlignment="1">
      <alignment horizontal="center" vertical="center"/>
    </xf>
    <xf numFmtId="0" fontId="17" fillId="2" borderId="0" xfId="3" applyFont="1" applyFill="1" applyAlignment="1">
      <alignment horizontal="center" vertical="center"/>
    </xf>
    <xf numFmtId="0" fontId="34" fillId="2" borderId="0" xfId="35" applyFont="1" applyFill="1" applyAlignment="1" applyProtection="1">
      <alignment vertical="center"/>
    </xf>
    <xf numFmtId="0" fontId="17" fillId="2" borderId="0" xfId="3" applyFont="1" applyFill="1" applyAlignment="1">
      <alignment vertical="center"/>
    </xf>
    <xf numFmtId="0" fontId="17" fillId="2" borderId="10" xfId="31" applyFont="1" applyFill="1" applyBorder="1" applyAlignment="1">
      <alignment vertical="center"/>
    </xf>
    <xf numFmtId="179" fontId="17" fillId="2" borderId="10" xfId="104" applyNumberFormat="1" applyFont="1" applyFill="1" applyBorder="1" applyAlignment="1" applyProtection="1">
      <alignment horizontal="right" vertical="center"/>
      <protection locked="0"/>
    </xf>
    <xf numFmtId="179" fontId="17" fillId="2" borderId="10" xfId="104" applyNumberFormat="1" applyFont="1" applyFill="1" applyBorder="1" applyAlignment="1">
      <alignment horizontal="right" vertical="center"/>
    </xf>
    <xf numFmtId="41" fontId="17" fillId="2" borderId="10" xfId="104" applyFont="1" applyFill="1" applyBorder="1" applyAlignment="1">
      <alignment horizontal="right" vertical="center"/>
    </xf>
    <xf numFmtId="41" fontId="17" fillId="2" borderId="10" xfId="104" applyFont="1" applyFill="1" applyBorder="1" applyAlignment="1" applyProtection="1">
      <alignment horizontal="right" vertical="center"/>
      <protection locked="0"/>
    </xf>
    <xf numFmtId="0" fontId="17" fillId="2" borderId="0" xfId="34" applyFont="1" applyFill="1" applyAlignment="1">
      <alignment horizontal="right" vertical="center"/>
    </xf>
    <xf numFmtId="0" fontId="17" fillId="2" borderId="5" xfId="34" applyFont="1" applyFill="1" applyBorder="1" applyAlignment="1">
      <alignment horizontal="right" vertical="center"/>
    </xf>
    <xf numFmtId="0" fontId="44" fillId="2" borderId="4" xfId="3" applyFont="1" applyFill="1" applyBorder="1" applyAlignment="1">
      <alignment vertical="center"/>
    </xf>
    <xf numFmtId="0" fontId="17" fillId="2" borderId="4" xfId="33" applyFont="1" applyFill="1" applyBorder="1" applyAlignment="1">
      <alignment vertical="center"/>
    </xf>
    <xf numFmtId="0" fontId="17" fillId="2" borderId="4" xfId="33" quotePrefix="1" applyFont="1" applyFill="1" applyBorder="1" applyAlignment="1">
      <alignment vertical="center"/>
    </xf>
    <xf numFmtId="0" fontId="45" fillId="2" borderId="0" xfId="3" applyFont="1" applyFill="1" applyAlignment="1">
      <alignment horizontal="right" vertical="center"/>
    </xf>
    <xf numFmtId="0" fontId="17" fillId="2" borderId="0" xfId="3" applyFont="1" applyFill="1" applyAlignment="1">
      <alignment horizontal="right" vertical="center"/>
    </xf>
    <xf numFmtId="0" fontId="17" fillId="2" borderId="5" xfId="3" applyFont="1" applyFill="1" applyBorder="1" applyAlignment="1">
      <alignment horizontal="right" vertical="center"/>
    </xf>
    <xf numFmtId="0" fontId="17" fillId="2" borderId="6" xfId="3" quotePrefix="1" applyFont="1" applyFill="1" applyBorder="1" applyAlignment="1">
      <alignment vertical="center"/>
    </xf>
    <xf numFmtId="0" fontId="17" fillId="2" borderId="7" xfId="3" applyFont="1" applyFill="1" applyBorder="1" applyAlignment="1">
      <alignment horizontal="right" vertical="center"/>
    </xf>
    <xf numFmtId="0" fontId="17" fillId="2" borderId="8" xfId="3" applyFont="1" applyFill="1" applyBorder="1" applyAlignment="1">
      <alignment horizontal="right" vertical="center"/>
    </xf>
    <xf numFmtId="0" fontId="42" fillId="2" borderId="12" xfId="31" applyFont="1" applyFill="1" applyBorder="1" applyAlignment="1">
      <alignment horizontal="left" vertical="center"/>
    </xf>
    <xf numFmtId="0" fontId="42" fillId="2" borderId="9" xfId="31" applyFont="1" applyFill="1" applyBorder="1" applyAlignment="1">
      <alignment horizontal="left" vertical="center"/>
    </xf>
    <xf numFmtId="0" fontId="42" fillId="2" borderId="11" xfId="31" applyFont="1" applyFill="1" applyBorder="1" applyAlignment="1">
      <alignment horizontal="left" vertical="center"/>
    </xf>
    <xf numFmtId="0" fontId="42" fillId="2" borderId="12" xfId="31" applyFont="1" applyFill="1" applyBorder="1" applyAlignment="1">
      <alignment vertical="center"/>
    </xf>
    <xf numFmtId="0" fontId="42" fillId="2" borderId="9" xfId="31" applyFont="1" applyFill="1" applyBorder="1" applyAlignment="1">
      <alignment vertical="center"/>
    </xf>
    <xf numFmtId="0" fontId="42" fillId="2" borderId="11" xfId="31" applyFont="1" applyFill="1" applyBorder="1" applyAlignment="1">
      <alignment vertical="center"/>
    </xf>
    <xf numFmtId="0" fontId="17" fillId="2" borderId="17" xfId="31" applyFont="1" applyFill="1" applyBorder="1" applyAlignment="1">
      <alignment vertical="center"/>
    </xf>
    <xf numFmtId="179" fontId="17" fillId="2" borderId="17" xfId="104" applyNumberFormat="1" applyFont="1" applyFill="1" applyBorder="1" applyAlignment="1" applyProtection="1">
      <alignment horizontal="right" vertical="center"/>
      <protection locked="0"/>
    </xf>
    <xf numFmtId="0" fontId="17" fillId="2" borderId="13" xfId="31" applyFont="1" applyFill="1" applyBorder="1" applyAlignment="1">
      <alignment vertical="center"/>
    </xf>
    <xf numFmtId="178" fontId="17" fillId="2" borderId="13" xfId="104" applyNumberFormat="1" applyFont="1" applyFill="1" applyBorder="1" applyAlignment="1" applyProtection="1">
      <alignment horizontal="right" vertical="center"/>
      <protection locked="0"/>
    </xf>
    <xf numFmtId="179" fontId="17" fillId="2" borderId="13" xfId="104" applyNumberFormat="1" applyFont="1" applyFill="1" applyBorder="1" applyAlignment="1" applyProtection="1">
      <alignment horizontal="right" vertical="center"/>
      <protection locked="0"/>
    </xf>
    <xf numFmtId="3" fontId="2" fillId="2" borderId="1" xfId="90" applyNumberFormat="1" applyFont="1" applyFill="1" applyBorder="1" applyAlignment="1">
      <alignment horizontal="left" vertical="center"/>
    </xf>
    <xf numFmtId="170" fontId="25" fillId="2" borderId="2" xfId="11" applyNumberFormat="1" applyFont="1" applyFill="1" applyBorder="1" applyAlignment="1">
      <alignment horizontal="right" vertical="center"/>
    </xf>
    <xf numFmtId="170" fontId="25" fillId="2" borderId="3" xfId="11" applyNumberFormat="1" applyFont="1" applyFill="1" applyBorder="1" applyAlignment="1">
      <alignment horizontal="right" vertical="center"/>
    </xf>
    <xf numFmtId="170" fontId="25" fillId="2" borderId="5" xfId="11" applyNumberFormat="1" applyFont="1" applyFill="1" applyBorder="1" applyAlignment="1">
      <alignment horizontal="right" vertical="center"/>
    </xf>
    <xf numFmtId="0" fontId="2" fillId="2" borderId="3" xfId="46" applyFont="1" applyFill="1" applyBorder="1" applyAlignment="1">
      <alignment horizontal="right" vertical="center"/>
    </xf>
    <xf numFmtId="0" fontId="2" fillId="2" borderId="5" xfId="46" applyFont="1" applyFill="1" applyBorder="1" applyAlignment="1">
      <alignment horizontal="right" vertical="center"/>
    </xf>
    <xf numFmtId="179" fontId="2" fillId="0" borderId="5" xfId="104" applyNumberFormat="1" applyFont="1" applyFill="1" applyBorder="1" applyAlignment="1">
      <alignment vertical="center"/>
    </xf>
    <xf numFmtId="0" fontId="1" fillId="2" borderId="8" xfId="45" applyFont="1" applyFill="1" applyBorder="1" applyAlignment="1">
      <alignment vertical="center"/>
    </xf>
    <xf numFmtId="0" fontId="1" fillId="2" borderId="3" xfId="7" applyFont="1" applyFill="1" applyBorder="1" applyAlignment="1">
      <alignment vertical="center"/>
    </xf>
    <xf numFmtId="0" fontId="1" fillId="2" borderId="5" xfId="45" applyFont="1" applyFill="1" applyBorder="1" applyAlignment="1">
      <alignment vertical="center"/>
    </xf>
    <xf numFmtId="0" fontId="2" fillId="2" borderId="2" xfId="22" applyFont="1" applyFill="1" applyBorder="1" applyAlignment="1">
      <alignment vertical="center"/>
    </xf>
    <xf numFmtId="3" fontId="1" fillId="2" borderId="5" xfId="90" applyNumberFormat="1" applyFont="1" applyFill="1" applyBorder="1" applyAlignment="1">
      <alignment horizontal="right" vertical="center"/>
    </xf>
    <xf numFmtId="170" fontId="1" fillId="2" borderId="5" xfId="92" applyNumberFormat="1" applyFont="1" applyFill="1" applyBorder="1" applyAlignment="1">
      <alignment vertical="center"/>
    </xf>
    <xf numFmtId="170" fontId="1" fillId="2" borderId="5" xfId="92" applyNumberFormat="1" applyFont="1" applyFill="1" applyBorder="1" applyAlignment="1">
      <alignment horizontal="right" vertical="center"/>
    </xf>
    <xf numFmtId="3" fontId="1" fillId="2" borderId="4" xfId="90" applyNumberFormat="1" applyFont="1" applyFill="1" applyBorder="1" applyAlignment="1">
      <alignment horizontal="left" vertical="center" wrapText="1"/>
    </xf>
    <xf numFmtId="3" fontId="1" fillId="2" borderId="4" xfId="90" applyNumberFormat="1" applyFont="1" applyFill="1" applyBorder="1" applyAlignment="1">
      <alignment vertical="center" wrapText="1"/>
    </xf>
    <xf numFmtId="0" fontId="1" fillId="2" borderId="6" xfId="90" applyFont="1" applyFill="1" applyBorder="1" applyAlignment="1">
      <alignment vertical="center" wrapText="1"/>
    </xf>
    <xf numFmtId="170" fontId="25" fillId="2" borderId="8" xfId="90" applyNumberFormat="1" applyFont="1" applyFill="1" applyBorder="1" applyAlignment="1">
      <alignment horizontal="right" vertical="center"/>
    </xf>
    <xf numFmtId="164" fontId="25" fillId="2" borderId="5" xfId="19" applyNumberFormat="1" applyFont="1" applyFill="1" applyBorder="1" applyAlignment="1">
      <alignment vertical="center"/>
    </xf>
    <xf numFmtId="0" fontId="38" fillId="0" borderId="0" xfId="0" applyFont="1" applyAlignment="1">
      <alignment horizontal="left" vertical="center"/>
    </xf>
    <xf numFmtId="0" fontId="25" fillId="0" borderId="0" xfId="0" applyFont="1" applyAlignment="1">
      <alignment horizontal="left" vertical="center"/>
    </xf>
    <xf numFmtId="0" fontId="37" fillId="0" borderId="0" xfId="2" applyFont="1" applyAlignment="1" applyProtection="1">
      <alignment horizontal="left" vertical="center"/>
    </xf>
    <xf numFmtId="0" fontId="36" fillId="0" borderId="0" xfId="0" applyFont="1" applyAlignment="1">
      <alignment horizontal="left" vertical="center"/>
    </xf>
    <xf numFmtId="0" fontId="2" fillId="0" borderId="1" xfId="1" applyFont="1" applyBorder="1"/>
    <xf numFmtId="0" fontId="2" fillId="0" borderId="0" xfId="1" applyFont="1"/>
    <xf numFmtId="0" fontId="1" fillId="0" borderId="0" xfId="58" applyFont="1" applyAlignment="1">
      <alignment horizontal="center"/>
    </xf>
    <xf numFmtId="0" fontId="1" fillId="0" borderId="6" xfId="58" applyFont="1" applyBorder="1"/>
    <xf numFmtId="0" fontId="1" fillId="0" borderId="7" xfId="58" applyFont="1" applyBorder="1"/>
    <xf numFmtId="0" fontId="1" fillId="0" borderId="8" xfId="58" applyFont="1" applyBorder="1"/>
    <xf numFmtId="179" fontId="25" fillId="2" borderId="0" xfId="104" applyNumberFormat="1" applyFont="1" applyFill="1" applyAlignment="1">
      <alignment vertical="center"/>
    </xf>
    <xf numFmtId="179" fontId="25" fillId="0" borderId="5" xfId="104" applyNumberFormat="1" applyFont="1" applyBorder="1" applyAlignment="1">
      <alignment vertical="center"/>
    </xf>
    <xf numFmtId="179" fontId="25" fillId="2" borderId="5" xfId="104" applyNumberFormat="1" applyFont="1" applyFill="1" applyBorder="1" applyAlignment="1">
      <alignment vertical="center"/>
    </xf>
    <xf numFmtId="179" fontId="36" fillId="2" borderId="0" xfId="104" applyNumberFormat="1" applyFont="1" applyFill="1" applyAlignment="1">
      <alignment vertical="center"/>
    </xf>
    <xf numFmtId="179" fontId="36" fillId="2" borderId="5" xfId="104" applyNumberFormat="1" applyFont="1" applyFill="1" applyBorder="1" applyAlignment="1">
      <alignment vertical="center"/>
    </xf>
    <xf numFmtId="179" fontId="36" fillId="0" borderId="5" xfId="104" applyNumberFormat="1" applyFont="1" applyBorder="1" applyAlignment="1">
      <alignment vertical="center"/>
    </xf>
    <xf numFmtId="179" fontId="25" fillId="2" borderId="0" xfId="104" applyNumberFormat="1" applyFont="1" applyFill="1" applyBorder="1" applyAlignment="1">
      <alignment vertical="center"/>
    </xf>
    <xf numFmtId="179" fontId="36" fillId="2" borderId="0" xfId="104" applyNumberFormat="1" applyFont="1" applyFill="1" applyBorder="1" applyAlignment="1">
      <alignment vertical="center"/>
    </xf>
    <xf numFmtId="179" fontId="25" fillId="0" borderId="0" xfId="104" applyNumberFormat="1" applyFont="1" applyBorder="1" applyAlignment="1">
      <alignment vertical="center"/>
    </xf>
    <xf numFmtId="179" fontId="36" fillId="0" borderId="0" xfId="104" applyNumberFormat="1" applyFont="1" applyBorder="1" applyAlignment="1">
      <alignment vertical="center"/>
    </xf>
    <xf numFmtId="0" fontId="25" fillId="2" borderId="6" xfId="26" applyFont="1" applyFill="1" applyBorder="1" applyAlignment="1">
      <alignment vertical="center"/>
    </xf>
    <xf numFmtId="0" fontId="25" fillId="2" borderId="7" xfId="26" applyFont="1" applyFill="1" applyBorder="1" applyAlignment="1">
      <alignment vertical="center"/>
    </xf>
    <xf numFmtId="0" fontId="25" fillId="2" borderId="8" xfId="26" applyFont="1" applyFill="1" applyBorder="1" applyAlignment="1">
      <alignment vertical="center"/>
    </xf>
    <xf numFmtId="0" fontId="2" fillId="2" borderId="1" xfId="37" applyFont="1" applyFill="1" applyBorder="1" applyAlignment="1">
      <alignment wrapText="1"/>
    </xf>
    <xf numFmtId="1" fontId="2" fillId="2" borderId="2" xfId="37" applyNumberFormat="1" applyFont="1" applyFill="1" applyBorder="1" applyAlignment="1">
      <alignment horizontal="right"/>
    </xf>
    <xf numFmtId="1" fontId="2" fillId="2" borderId="3" xfId="37" applyNumberFormat="1" applyFont="1" applyFill="1" applyBorder="1" applyAlignment="1">
      <alignment horizontal="right"/>
    </xf>
    <xf numFmtId="0" fontId="2" fillId="2" borderId="0" xfId="36" applyFont="1" applyFill="1"/>
    <xf numFmtId="0" fontId="1" fillId="3" borderId="8" xfId="7" applyFont="1" applyFill="1" applyBorder="1" applyAlignment="1">
      <alignment vertical="center"/>
    </xf>
    <xf numFmtId="0" fontId="19" fillId="2" borderId="0" xfId="18" applyFont="1" applyFill="1" applyAlignment="1">
      <alignment horizontal="center" vertical="center"/>
    </xf>
    <xf numFmtId="0" fontId="19" fillId="0" borderId="6" xfId="18" applyFont="1" applyBorder="1" applyAlignment="1">
      <alignment horizontal="left" vertical="center" wrapText="1"/>
    </xf>
    <xf numFmtId="0" fontId="19" fillId="0" borderId="0" xfId="18" applyFont="1" applyAlignment="1">
      <alignment horizontal="center" vertical="center"/>
    </xf>
    <xf numFmtId="0" fontId="20" fillId="0" borderId="0" xfId="18" applyFont="1" applyAlignment="1">
      <alignment horizontal="justify" vertical="center" wrapText="1"/>
    </xf>
    <xf numFmtId="0" fontId="2" fillId="2" borderId="0" xfId="48" applyFont="1" applyFill="1" applyAlignment="1">
      <alignment horizontal="center"/>
    </xf>
    <xf numFmtId="0" fontId="4" fillId="2" borderId="0" xfId="48" applyFont="1" applyFill="1" applyAlignment="1">
      <alignment horizontal="center"/>
    </xf>
    <xf numFmtId="0" fontId="1" fillId="2" borderId="0" xfId="46" applyFill="1" applyAlignment="1">
      <alignment horizontal="center"/>
    </xf>
    <xf numFmtId="0" fontId="2" fillId="2" borderId="0" xfId="48" applyFont="1" applyFill="1" applyAlignment="1">
      <alignment horizontal="center" vertical="center"/>
    </xf>
    <xf numFmtId="0" fontId="4" fillId="2" borderId="0" xfId="48" applyFont="1" applyFill="1" applyAlignment="1">
      <alignment horizontal="center" vertical="center"/>
    </xf>
    <xf numFmtId="0" fontId="1" fillId="2" borderId="0" xfId="46" applyFill="1" applyAlignment="1">
      <alignment horizontal="center" vertical="center"/>
    </xf>
    <xf numFmtId="0" fontId="4" fillId="2" borderId="0" xfId="50" applyFont="1" applyFill="1" applyAlignment="1">
      <alignment horizontal="center" vertical="center"/>
    </xf>
    <xf numFmtId="0" fontId="2" fillId="2" borderId="0" xfId="50" applyFont="1" applyFill="1" applyAlignment="1">
      <alignment horizontal="center" vertical="center"/>
    </xf>
    <xf numFmtId="1" fontId="1" fillId="2" borderId="0" xfId="54" applyNumberFormat="1" applyFont="1" applyFill="1" applyAlignment="1">
      <alignment horizontal="center" vertical="center"/>
    </xf>
    <xf numFmtId="1" fontId="2" fillId="2" borderId="0" xfId="54" applyNumberFormat="1" applyFont="1" applyFill="1" applyAlignment="1">
      <alignment horizontal="center" vertical="center"/>
    </xf>
    <xf numFmtId="0" fontId="20" fillId="2" borderId="0" xfId="24" applyFont="1" applyFill="1" applyAlignment="1">
      <alignment horizontal="center" vertical="center"/>
    </xf>
    <xf numFmtId="0" fontId="1" fillId="2" borderId="0" xfId="90" applyFont="1" applyFill="1" applyAlignment="1">
      <alignment horizontal="center" vertical="center"/>
    </xf>
    <xf numFmtId="3" fontId="1" fillId="0" borderId="11" xfId="1" applyNumberFormat="1" applyBorder="1" applyAlignment="1">
      <alignment vertical="center"/>
    </xf>
    <xf numFmtId="3" fontId="1" fillId="0" borderId="9" xfId="1" applyNumberFormat="1" applyBorder="1" applyAlignment="1">
      <alignment horizontal="right" vertical="center"/>
    </xf>
    <xf numFmtId="1" fontId="2" fillId="0" borderId="0" xfId="5" applyNumberFormat="1" applyFont="1" applyAlignment="1">
      <alignment vertical="center"/>
    </xf>
    <xf numFmtId="0" fontId="1" fillId="0" borderId="6" xfId="5" applyBorder="1" applyAlignment="1">
      <alignment vertical="center"/>
    </xf>
    <xf numFmtId="3" fontId="1" fillId="0" borderId="7" xfId="5" applyNumberFormat="1" applyBorder="1" applyAlignment="1">
      <alignment vertical="center"/>
    </xf>
    <xf numFmtId="3" fontId="1" fillId="0" borderId="8" xfId="5" applyNumberFormat="1" applyBorder="1" applyAlignment="1">
      <alignment vertical="center"/>
    </xf>
    <xf numFmtId="0" fontId="25" fillId="2" borderId="0" xfId="90" applyFont="1" applyFill="1" applyAlignment="1">
      <alignment horizontal="center" vertical="center"/>
    </xf>
    <xf numFmtId="0" fontId="2" fillId="2" borderId="0" xfId="46" applyFont="1" applyFill="1" applyAlignment="1">
      <alignment horizontal="right" vertical="center"/>
    </xf>
    <xf numFmtId="164" fontId="2" fillId="2" borderId="0" xfId="46" applyNumberFormat="1" applyFont="1" applyFill="1" applyAlignment="1">
      <alignment vertical="center"/>
    </xf>
    <xf numFmtId="0" fontId="1" fillId="2" borderId="4" xfId="46" applyFill="1" applyBorder="1" applyAlignment="1">
      <alignment horizontal="left" vertical="center"/>
    </xf>
    <xf numFmtId="1" fontId="2" fillId="2" borderId="0" xfId="46" applyNumberFormat="1" applyFont="1" applyFill="1" applyAlignment="1">
      <alignment horizontal="right"/>
    </xf>
    <xf numFmtId="164" fontId="1" fillId="2" borderId="0" xfId="45" applyNumberFormat="1" applyFont="1" applyFill="1"/>
    <xf numFmtId="0" fontId="1" fillId="2" borderId="0" xfId="45" applyFont="1" applyFill="1"/>
    <xf numFmtId="2" fontId="1" fillId="2" borderId="0" xfId="45" applyNumberFormat="1" applyFont="1" applyFill="1"/>
    <xf numFmtId="4" fontId="1" fillId="2" borderId="0" xfId="45" applyNumberFormat="1" applyFont="1" applyFill="1"/>
    <xf numFmtId="0" fontId="20" fillId="2" borderId="0" xfId="54" applyFont="1" applyFill="1" applyAlignment="1">
      <alignment vertical="center"/>
    </xf>
    <xf numFmtId="2" fontId="19" fillId="2" borderId="0" xfId="54" applyNumberFormat="1" applyFont="1" applyFill="1" applyAlignment="1">
      <alignment horizontal="right" vertical="center"/>
    </xf>
    <xf numFmtId="2" fontId="19" fillId="2" borderId="0" xfId="54" applyNumberFormat="1" applyFont="1" applyFill="1" applyAlignment="1">
      <alignment vertical="center"/>
    </xf>
    <xf numFmtId="179" fontId="1" fillId="2" borderId="0" xfId="104" applyNumberFormat="1" applyFont="1" applyFill="1" applyBorder="1" applyAlignment="1">
      <alignment horizontal="right" vertical="center" wrapText="1"/>
    </xf>
    <xf numFmtId="49" fontId="20" fillId="2" borderId="0" xfId="24" applyNumberFormat="1" applyFont="1" applyFill="1" applyAlignment="1">
      <alignment horizontal="right" vertical="center" wrapText="1"/>
    </xf>
    <xf numFmtId="3" fontId="19" fillId="2" borderId="0" xfId="24" applyNumberFormat="1" applyFont="1" applyFill="1" applyAlignment="1">
      <alignment vertical="center" wrapText="1"/>
    </xf>
    <xf numFmtId="0" fontId="2" fillId="2" borderId="1" xfId="24" applyFont="1" applyFill="1" applyBorder="1" applyAlignment="1">
      <alignment vertical="center"/>
    </xf>
    <xf numFmtId="0" fontId="2" fillId="2" borderId="2" xfId="3" applyFont="1" applyFill="1" applyBorder="1" applyAlignment="1">
      <alignment horizontal="center" vertical="center" wrapText="1"/>
    </xf>
    <xf numFmtId="0" fontId="2" fillId="2" borderId="2" xfId="3" applyFont="1" applyFill="1" applyBorder="1" applyAlignment="1">
      <alignment horizontal="right" vertical="center" wrapText="1"/>
    </xf>
    <xf numFmtId="0" fontId="2" fillId="2" borderId="3" xfId="3" applyFont="1" applyFill="1" applyBorder="1" applyAlignment="1">
      <alignment horizontal="right" vertical="center" wrapText="1"/>
    </xf>
    <xf numFmtId="179" fontId="1" fillId="2" borderId="5" xfId="104" applyNumberFormat="1" applyFont="1" applyFill="1" applyBorder="1" applyAlignment="1">
      <alignment horizontal="right" vertical="center" wrapText="1"/>
    </xf>
    <xf numFmtId="0" fontId="2" fillId="2" borderId="4" xfId="24" applyFont="1" applyFill="1" applyBorder="1" applyAlignment="1">
      <alignment vertical="center"/>
    </xf>
    <xf numFmtId="49" fontId="20" fillId="2" borderId="5" xfId="24" applyNumberFormat="1" applyFont="1" applyFill="1" applyBorder="1" applyAlignment="1">
      <alignment horizontal="right" vertical="center" wrapText="1"/>
    </xf>
    <xf numFmtId="3" fontId="20" fillId="2" borderId="2" xfId="24" applyNumberFormat="1" applyFont="1" applyFill="1" applyBorder="1" applyAlignment="1">
      <alignment vertical="center" wrapText="1"/>
    </xf>
    <xf numFmtId="179" fontId="1" fillId="2" borderId="2" xfId="104" applyNumberFormat="1" applyFont="1" applyFill="1" applyBorder="1" applyAlignment="1">
      <alignment horizontal="right" vertical="center" wrapText="1"/>
    </xf>
    <xf numFmtId="179" fontId="1" fillId="2" borderId="3" xfId="104" applyNumberFormat="1" applyFont="1" applyFill="1" applyBorder="1" applyAlignment="1">
      <alignment horizontal="right" vertical="center" wrapText="1"/>
    </xf>
    <xf numFmtId="3" fontId="2" fillId="2" borderId="7" xfId="24" applyNumberFormat="1" applyFont="1" applyFill="1" applyBorder="1" applyAlignment="1">
      <alignment vertical="center" wrapText="1"/>
    </xf>
    <xf numFmtId="179" fontId="1" fillId="2" borderId="7" xfId="104" applyNumberFormat="1" applyFont="1" applyFill="1" applyBorder="1" applyAlignment="1">
      <alignment horizontal="right" vertical="center" wrapText="1"/>
    </xf>
    <xf numFmtId="179" fontId="19" fillId="2" borderId="2" xfId="104" applyNumberFormat="1" applyFont="1" applyFill="1" applyBorder="1" applyAlignment="1">
      <alignment vertical="center"/>
    </xf>
    <xf numFmtId="179" fontId="19" fillId="2" borderId="3" xfId="104" applyNumberFormat="1" applyFont="1" applyFill="1" applyBorder="1" applyAlignment="1">
      <alignment vertical="center"/>
    </xf>
    <xf numFmtId="164" fontId="19" fillId="0" borderId="7" xfId="21" applyNumberFormat="1" applyFont="1" applyBorder="1" applyAlignment="1">
      <alignment vertical="center" wrapText="1"/>
    </xf>
    <xf numFmtId="164" fontId="19" fillId="0" borderId="8" xfId="21" applyNumberFormat="1" applyFont="1" applyBorder="1" applyAlignment="1">
      <alignment vertical="center" wrapText="1"/>
    </xf>
    <xf numFmtId="164" fontId="25" fillId="2" borderId="0" xfId="19" applyNumberFormat="1" applyFont="1" applyFill="1" applyAlignment="1">
      <alignment vertical="center"/>
    </xf>
    <xf numFmtId="3" fontId="36" fillId="2" borderId="0" xfId="17" applyNumberFormat="1" applyFont="1" applyFill="1" applyAlignment="1">
      <alignment vertical="center" wrapText="1"/>
    </xf>
    <xf numFmtId="3" fontId="25" fillId="2" borderId="0" xfId="17" applyNumberFormat="1" applyFont="1" applyFill="1" applyAlignment="1">
      <alignment vertical="center"/>
    </xf>
    <xf numFmtId="3" fontId="36" fillId="2" borderId="0" xfId="17" applyNumberFormat="1" applyFont="1" applyFill="1" applyAlignment="1">
      <alignment horizontal="right" vertical="center" wrapText="1"/>
    </xf>
    <xf numFmtId="3" fontId="36" fillId="2" borderId="0" xfId="17" applyNumberFormat="1" applyFont="1" applyFill="1" applyAlignment="1">
      <alignment vertical="center"/>
    </xf>
    <xf numFmtId="3" fontId="36" fillId="2" borderId="1" xfId="17" applyNumberFormat="1" applyFont="1" applyFill="1" applyBorder="1" applyAlignment="1">
      <alignment vertical="center"/>
    </xf>
    <xf numFmtId="3" fontId="36" fillId="2" borderId="2" xfId="17" applyNumberFormat="1" applyFont="1" applyFill="1" applyBorder="1" applyAlignment="1">
      <alignment vertical="center"/>
    </xf>
    <xf numFmtId="164" fontId="36" fillId="2" borderId="2" xfId="17" applyNumberFormat="1" applyFont="1" applyFill="1" applyBorder="1" applyAlignment="1">
      <alignment horizontal="center" vertical="center"/>
    </xf>
    <xf numFmtId="3" fontId="25" fillId="2" borderId="2" xfId="19" applyNumberFormat="1" applyFont="1" applyFill="1" applyBorder="1" applyAlignment="1">
      <alignment vertical="center"/>
    </xf>
    <xf numFmtId="3" fontId="25" fillId="2" borderId="3" xfId="19" applyNumberFormat="1" applyFont="1" applyFill="1" applyBorder="1" applyAlignment="1">
      <alignment vertical="center"/>
    </xf>
    <xf numFmtId="3" fontId="36" fillId="2" borderId="6" xfId="17" applyNumberFormat="1" applyFont="1" applyFill="1" applyBorder="1" applyAlignment="1">
      <alignment horizontal="left" vertical="center" wrapText="1"/>
    </xf>
    <xf numFmtId="3" fontId="36" fillId="2" borderId="7" xfId="17" applyNumberFormat="1" applyFont="1" applyFill="1" applyBorder="1" applyAlignment="1">
      <alignment vertical="center" wrapText="1"/>
    </xf>
    <xf numFmtId="1" fontId="36" fillId="2" borderId="7" xfId="17" applyNumberFormat="1" applyFont="1" applyFill="1" applyBorder="1" applyAlignment="1">
      <alignment horizontal="right" vertical="center" wrapText="1"/>
    </xf>
    <xf numFmtId="1" fontId="36" fillId="2" borderId="7" xfId="20" applyNumberFormat="1" applyFont="1" applyFill="1" applyBorder="1" applyAlignment="1">
      <alignment horizontal="right" vertical="center" wrapText="1"/>
    </xf>
    <xf numFmtId="1" fontId="36" fillId="2" borderId="8" xfId="20" applyNumberFormat="1" applyFont="1" applyFill="1" applyBorder="1" applyAlignment="1">
      <alignment horizontal="right" vertical="center" wrapText="1"/>
    </xf>
    <xf numFmtId="0" fontId="25" fillId="2" borderId="2" xfId="17" applyFont="1" applyFill="1" applyBorder="1" applyAlignment="1">
      <alignment vertical="center"/>
    </xf>
    <xf numFmtId="3" fontId="36" fillId="2" borderId="6" xfId="17" applyNumberFormat="1" applyFont="1" applyFill="1" applyBorder="1" applyAlignment="1">
      <alignment horizontal="center" vertical="center" wrapText="1"/>
    </xf>
    <xf numFmtId="1" fontId="36" fillId="2" borderId="8" xfId="17" applyNumberFormat="1" applyFont="1" applyFill="1" applyBorder="1" applyAlignment="1">
      <alignment horizontal="right" vertical="center" wrapText="1"/>
    </xf>
    <xf numFmtId="164" fontId="36" fillId="2" borderId="3" xfId="17" applyNumberFormat="1" applyFont="1" applyFill="1" applyBorder="1" applyAlignment="1">
      <alignment horizontal="center" vertical="center"/>
    </xf>
    <xf numFmtId="0" fontId="25" fillId="2" borderId="2" xfId="16" applyFont="1" applyFill="1" applyBorder="1" applyAlignment="1">
      <alignment vertical="center"/>
    </xf>
    <xf numFmtId="3" fontId="36" fillId="2" borderId="5" xfId="17" applyNumberFormat="1" applyFont="1" applyFill="1" applyBorder="1" applyAlignment="1">
      <alignment horizontal="right" vertical="center" wrapText="1"/>
    </xf>
    <xf numFmtId="165" fontId="1" fillId="2" borderId="0" xfId="90" applyNumberFormat="1" applyFont="1" applyFill="1" applyAlignment="1">
      <alignment horizontal="right" vertical="center"/>
    </xf>
    <xf numFmtId="3" fontId="1" fillId="2" borderId="0" xfId="90" applyNumberFormat="1" applyFont="1" applyFill="1" applyAlignment="1">
      <alignment vertical="center"/>
    </xf>
    <xf numFmtId="169" fontId="1" fillId="2" borderId="0" xfId="90" applyNumberFormat="1" applyFont="1" applyFill="1" applyAlignment="1">
      <alignment vertical="center"/>
    </xf>
    <xf numFmtId="165" fontId="25" fillId="2" borderId="0" xfId="90" applyNumberFormat="1" applyFont="1" applyFill="1" applyAlignment="1">
      <alignment horizontal="right" vertical="center"/>
    </xf>
    <xf numFmtId="169" fontId="25" fillId="2" borderId="0" xfId="90" applyNumberFormat="1" applyFont="1" applyFill="1" applyAlignment="1">
      <alignment vertical="center"/>
    </xf>
    <xf numFmtId="0" fontId="2" fillId="2" borderId="5" xfId="90" applyFont="1" applyFill="1" applyBorder="1" applyAlignment="1">
      <alignment vertical="center"/>
    </xf>
    <xf numFmtId="4" fontId="2" fillId="2" borderId="4" xfId="90" applyNumberFormat="1" applyFont="1" applyFill="1" applyBorder="1" applyAlignment="1">
      <alignment vertical="center"/>
    </xf>
    <xf numFmtId="0" fontId="36" fillId="2" borderId="2" xfId="90" applyFont="1" applyFill="1" applyBorder="1" applyAlignment="1">
      <alignment vertical="center"/>
    </xf>
    <xf numFmtId="3" fontId="1" fillId="2" borderId="6" xfId="90" applyNumberFormat="1" applyFont="1" applyFill="1" applyBorder="1" applyAlignment="1">
      <alignment vertical="center"/>
    </xf>
    <xf numFmtId="165" fontId="25" fillId="2" borderId="7" xfId="90" applyNumberFormat="1" applyFont="1" applyFill="1" applyBorder="1" applyAlignment="1">
      <alignment horizontal="right" vertical="center"/>
    </xf>
    <xf numFmtId="165" fontId="25" fillId="2" borderId="8" xfId="90" applyNumberFormat="1" applyFont="1" applyFill="1" applyBorder="1" applyAlignment="1">
      <alignment horizontal="right" vertical="center"/>
    </xf>
    <xf numFmtId="0" fontId="2" fillId="2" borderId="1" xfId="90" applyFont="1" applyFill="1" applyBorder="1" applyAlignment="1">
      <alignment vertical="center"/>
    </xf>
    <xf numFmtId="0" fontId="2" fillId="2" borderId="2" xfId="90" applyFont="1" applyFill="1" applyBorder="1" applyAlignment="1">
      <alignment vertical="center"/>
    </xf>
    <xf numFmtId="0" fontId="2" fillId="2" borderId="3" xfId="90" applyFont="1" applyFill="1" applyBorder="1" applyAlignment="1">
      <alignment vertical="center"/>
    </xf>
    <xf numFmtId="0" fontId="36" fillId="2" borderId="0" xfId="90" applyFont="1" applyFill="1" applyAlignment="1">
      <alignment horizontal="center" vertical="center"/>
    </xf>
    <xf numFmtId="3" fontId="25" fillId="2" borderId="0" xfId="90" applyNumberFormat="1" applyFont="1" applyFill="1" applyAlignment="1">
      <alignment horizontal="center" vertical="center"/>
    </xf>
    <xf numFmtId="3" fontId="25" fillId="2" borderId="0" xfId="90" applyNumberFormat="1" applyFont="1" applyFill="1" applyAlignment="1">
      <alignment horizontal="right" vertical="center"/>
    </xf>
    <xf numFmtId="3" fontId="36" fillId="2" borderId="0" xfId="90" applyNumberFormat="1" applyFont="1" applyFill="1" applyAlignment="1">
      <alignment horizontal="center" vertical="center"/>
    </xf>
    <xf numFmtId="3" fontId="36" fillId="2" borderId="0" xfId="90" applyNumberFormat="1" applyFont="1" applyFill="1" applyAlignment="1">
      <alignment vertical="center"/>
    </xf>
    <xf numFmtId="3" fontId="1" fillId="2" borderId="0" xfId="90" applyNumberFormat="1" applyFont="1" applyFill="1" applyAlignment="1">
      <alignment horizontal="center" vertical="center" wrapText="1"/>
    </xf>
    <xf numFmtId="0" fontId="2" fillId="2" borderId="4" xfId="90" applyFont="1" applyFill="1" applyBorder="1" applyAlignment="1">
      <alignment horizontal="left" vertical="center"/>
    </xf>
    <xf numFmtId="0" fontId="36" fillId="2" borderId="2" xfId="90" applyFont="1" applyFill="1" applyBorder="1" applyAlignment="1">
      <alignment horizontal="center" vertical="center"/>
    </xf>
    <xf numFmtId="0" fontId="2" fillId="2" borderId="2" xfId="90" applyFont="1" applyFill="1" applyBorder="1" applyAlignment="1">
      <alignment horizontal="right" vertical="center"/>
    </xf>
    <xf numFmtId="0" fontId="2" fillId="2" borderId="3" xfId="90" applyFont="1" applyFill="1" applyBorder="1" applyAlignment="1">
      <alignment horizontal="right" vertical="center"/>
    </xf>
    <xf numFmtId="0" fontId="36" fillId="2" borderId="2" xfId="90" applyFont="1" applyFill="1" applyBorder="1" applyAlignment="1">
      <alignment horizontal="right" vertical="center"/>
    </xf>
    <xf numFmtId="182" fontId="25" fillId="2" borderId="0" xfId="17" applyNumberFormat="1" applyFont="1" applyFill="1" applyAlignment="1">
      <alignment vertical="center"/>
    </xf>
    <xf numFmtId="0" fontId="19" fillId="0" borderId="0" xfId="18" applyFont="1" applyAlignment="1">
      <alignment horizontal="left" vertical="center" wrapText="1"/>
    </xf>
    <xf numFmtId="0" fontId="19" fillId="2" borderId="0" xfId="18" applyFont="1" applyFill="1" applyAlignment="1">
      <alignment horizontal="left" vertical="center" wrapText="1"/>
    </xf>
    <xf numFmtId="179" fontId="19" fillId="0" borderId="5" xfId="104" applyNumberFormat="1" applyFont="1" applyFill="1" applyBorder="1" applyAlignment="1">
      <alignment vertical="center" wrapText="1"/>
    </xf>
    <xf numFmtId="9" fontId="1" fillId="0" borderId="0" xfId="11" applyFont="1" applyAlignment="1">
      <alignment vertical="center"/>
    </xf>
    <xf numFmtId="179" fontId="25" fillId="0" borderId="0" xfId="104" applyNumberFormat="1" applyFont="1" applyFill="1" applyBorder="1" applyAlignment="1">
      <alignment horizontal="right" vertical="center" wrapText="1"/>
    </xf>
    <xf numFmtId="179" fontId="36" fillId="0" borderId="0" xfId="104" applyNumberFormat="1" applyFont="1" applyFill="1" applyBorder="1" applyAlignment="1">
      <alignment horizontal="right" vertical="center" wrapText="1"/>
    </xf>
    <xf numFmtId="179" fontId="25" fillId="0" borderId="5" xfId="104" applyNumberFormat="1" applyFont="1" applyFill="1" applyBorder="1" applyAlignment="1">
      <alignment horizontal="right" vertical="center" wrapText="1"/>
    </xf>
    <xf numFmtId="179" fontId="36" fillId="0" borderId="5" xfId="104" applyNumberFormat="1" applyFont="1" applyFill="1" applyBorder="1" applyAlignment="1">
      <alignment horizontal="right" vertical="center" wrapText="1"/>
    </xf>
    <xf numFmtId="0" fontId="20" fillId="2" borderId="4" xfId="18" applyFont="1" applyFill="1" applyBorder="1" applyAlignment="1">
      <alignment horizontal="left" wrapText="1"/>
    </xf>
    <xf numFmtId="179" fontId="19" fillId="0" borderId="0" xfId="104" applyNumberFormat="1" applyFont="1" applyBorder="1" applyAlignment="1">
      <alignment horizontal="right" vertical="center" wrapText="1"/>
    </xf>
    <xf numFmtId="179" fontId="19" fillId="0" borderId="0" xfId="104" applyNumberFormat="1" applyFont="1" applyFill="1" applyBorder="1" applyAlignment="1">
      <alignment vertical="center" wrapText="1"/>
    </xf>
    <xf numFmtId="0" fontId="2" fillId="2" borderId="1" xfId="90" applyFont="1" applyFill="1" applyBorder="1" applyAlignment="1">
      <alignment horizontal="left" vertical="center" wrapText="1"/>
    </xf>
    <xf numFmtId="3" fontId="2" fillId="2" borderId="0" xfId="24" applyNumberFormat="1" applyFont="1" applyFill="1" applyAlignment="1">
      <alignment vertical="center" wrapText="1"/>
    </xf>
    <xf numFmtId="0" fontId="46" fillId="0" borderId="0" xfId="18" applyFont="1" applyAlignment="1">
      <alignment horizontal="justify" vertical="top" wrapText="1"/>
    </xf>
    <xf numFmtId="179" fontId="1" fillId="2" borderId="8" xfId="104" quotePrefix="1" applyNumberFormat="1" applyFont="1" applyFill="1" applyBorder="1" applyAlignment="1">
      <alignment horizontal="right" vertical="center" wrapText="1"/>
    </xf>
    <xf numFmtId="170" fontId="25" fillId="2" borderId="0" xfId="92" applyNumberFormat="1" applyFont="1" applyFill="1" applyBorder="1" applyAlignment="1">
      <alignment horizontal="right" vertical="center"/>
    </xf>
    <xf numFmtId="3" fontId="36" fillId="2" borderId="7" xfId="90" applyNumberFormat="1" applyFont="1" applyFill="1" applyBorder="1" applyAlignment="1">
      <alignment horizontal="center" vertical="center"/>
    </xf>
    <xf numFmtId="170" fontId="36" fillId="2" borderId="7" xfId="92" applyNumberFormat="1" applyFont="1" applyFill="1" applyBorder="1" applyAlignment="1">
      <alignment vertical="center"/>
    </xf>
    <xf numFmtId="170" fontId="36" fillId="2" borderId="8" xfId="92" applyNumberFormat="1" applyFont="1" applyFill="1" applyBorder="1" applyAlignment="1">
      <alignment vertical="center"/>
    </xf>
    <xf numFmtId="0" fontId="2" fillId="2" borderId="5" xfId="90" applyFont="1" applyFill="1" applyBorder="1" applyAlignment="1">
      <alignment horizontal="right" vertical="center"/>
    </xf>
    <xf numFmtId="3" fontId="36" fillId="2" borderId="7" xfId="90" applyNumberFormat="1" applyFont="1" applyFill="1" applyBorder="1" applyAlignment="1">
      <alignment vertical="center"/>
    </xf>
    <xf numFmtId="3" fontId="2" fillId="2" borderId="7" xfId="90" applyNumberFormat="1" applyFont="1" applyFill="1" applyBorder="1" applyAlignment="1">
      <alignment vertical="center"/>
    </xf>
    <xf numFmtId="3" fontId="2" fillId="2" borderId="8" xfId="90" applyNumberFormat="1" applyFont="1" applyFill="1" applyBorder="1" applyAlignment="1">
      <alignment vertical="center"/>
    </xf>
    <xf numFmtId="0" fontId="36" fillId="2" borderId="7" xfId="90" applyFont="1" applyFill="1" applyBorder="1" applyAlignment="1">
      <alignment horizontal="center" vertical="center"/>
    </xf>
    <xf numFmtId="3" fontId="1" fillId="2" borderId="6" xfId="90" applyNumberFormat="1" applyFont="1" applyFill="1" applyBorder="1" applyAlignment="1">
      <alignment horizontal="left" vertical="center" wrapText="1"/>
    </xf>
    <xf numFmtId="170" fontId="1" fillId="2" borderId="7" xfId="90" applyNumberFormat="1" applyFont="1" applyFill="1" applyBorder="1" applyAlignment="1">
      <alignment horizontal="right" vertical="center"/>
    </xf>
    <xf numFmtId="170" fontId="1" fillId="2" borderId="8" xfId="90" applyNumberFormat="1" applyFont="1" applyFill="1" applyBorder="1" applyAlignment="1">
      <alignment horizontal="right" vertical="center"/>
    </xf>
    <xf numFmtId="0" fontId="2" fillId="2" borderId="0" xfId="90" applyFont="1" applyFill="1" applyAlignment="1">
      <alignment horizontal="center" vertical="center"/>
    </xf>
    <xf numFmtId="3" fontId="1" fillId="2" borderId="0" xfId="90" applyNumberFormat="1" applyFont="1" applyFill="1" applyAlignment="1">
      <alignment horizontal="center" vertical="center"/>
    </xf>
    <xf numFmtId="3" fontId="1" fillId="2" borderId="7" xfId="90" applyNumberFormat="1" applyFont="1" applyFill="1" applyBorder="1" applyAlignment="1">
      <alignment horizontal="center" vertical="center"/>
    </xf>
    <xf numFmtId="165" fontId="1" fillId="2" borderId="7" xfId="90" applyNumberFormat="1" applyFont="1" applyFill="1" applyBorder="1" applyAlignment="1">
      <alignment horizontal="right" vertical="center"/>
    </xf>
    <xf numFmtId="165" fontId="1" fillId="2" borderId="8" xfId="90" applyNumberFormat="1" applyFont="1" applyFill="1" applyBorder="1" applyAlignment="1">
      <alignment horizontal="right" vertical="center"/>
    </xf>
    <xf numFmtId="3" fontId="2" fillId="2" borderId="0" xfId="90" applyNumberFormat="1" applyFont="1" applyFill="1" applyAlignment="1">
      <alignment horizontal="center" vertical="center"/>
    </xf>
    <xf numFmtId="169" fontId="36" fillId="2" borderId="0" xfId="90" applyNumberFormat="1" applyFont="1" applyFill="1" applyAlignment="1">
      <alignment horizontal="right" vertical="center"/>
    </xf>
    <xf numFmtId="169" fontId="2" fillId="2" borderId="0" xfId="90" applyNumberFormat="1" applyFont="1" applyFill="1" applyAlignment="1">
      <alignment horizontal="right" vertical="center"/>
    </xf>
    <xf numFmtId="169" fontId="36" fillId="2" borderId="5" xfId="90" applyNumberFormat="1" applyFont="1" applyFill="1" applyBorder="1" applyAlignment="1">
      <alignment horizontal="right" vertical="center"/>
    </xf>
    <xf numFmtId="4" fontId="2" fillId="2" borderId="0" xfId="90" applyNumberFormat="1" applyFont="1" applyFill="1" applyAlignment="1">
      <alignment vertical="center"/>
    </xf>
    <xf numFmtId="169" fontId="25" fillId="2" borderId="5" xfId="90" applyNumberFormat="1" applyFont="1" applyFill="1" applyBorder="1" applyAlignment="1">
      <alignment vertical="center"/>
    </xf>
    <xf numFmtId="4" fontId="2" fillId="2" borderId="6" xfId="90" applyNumberFormat="1" applyFont="1" applyFill="1" applyBorder="1" applyAlignment="1">
      <alignment vertical="center"/>
    </xf>
    <xf numFmtId="3" fontId="2" fillId="2" borderId="7" xfId="90" applyNumberFormat="1" applyFont="1" applyFill="1" applyBorder="1" applyAlignment="1">
      <alignment horizontal="center" vertical="center"/>
    </xf>
    <xf numFmtId="169" fontId="36" fillId="2" borderId="7" xfId="90" applyNumberFormat="1" applyFont="1" applyFill="1" applyBorder="1" applyAlignment="1">
      <alignment horizontal="right" vertical="center"/>
    </xf>
    <xf numFmtId="169" fontId="2" fillId="2" borderId="7" xfId="90" applyNumberFormat="1" applyFont="1" applyFill="1" applyBorder="1" applyAlignment="1">
      <alignment horizontal="right" vertical="center"/>
    </xf>
    <xf numFmtId="169" fontId="2" fillId="2" borderId="8" xfId="90" applyNumberFormat="1" applyFont="1" applyFill="1" applyBorder="1" applyAlignment="1">
      <alignment horizontal="right" vertical="center"/>
    </xf>
    <xf numFmtId="0" fontId="47" fillId="0" borderId="0" xfId="0" applyFont="1"/>
    <xf numFmtId="0" fontId="48" fillId="0" borderId="0" xfId="0" applyFont="1"/>
    <xf numFmtId="0" fontId="47" fillId="0" borderId="4" xfId="0" applyFont="1" applyBorder="1"/>
    <xf numFmtId="0" fontId="47" fillId="0" borderId="5" xfId="0" applyFont="1" applyBorder="1"/>
    <xf numFmtId="0" fontId="47" fillId="0" borderId="0" xfId="0" applyFont="1" applyAlignment="1">
      <alignment vertical="center"/>
    </xf>
    <xf numFmtId="3" fontId="2" fillId="2" borderId="0" xfId="90" applyNumberFormat="1" applyFont="1" applyFill="1" applyAlignment="1">
      <alignment horizontal="left" vertical="center"/>
    </xf>
    <xf numFmtId="3" fontId="2" fillId="2" borderId="2" xfId="90" applyNumberFormat="1" applyFont="1" applyFill="1" applyBorder="1" applyAlignment="1">
      <alignment horizontal="center" vertical="center"/>
    </xf>
    <xf numFmtId="178" fontId="25" fillId="2" borderId="0" xfId="104" applyNumberFormat="1" applyFont="1" applyFill="1" applyBorder="1" applyAlignment="1">
      <alignment horizontal="right" vertical="center"/>
    </xf>
    <xf numFmtId="178" fontId="36" fillId="2" borderId="7" xfId="104" applyNumberFormat="1" applyFont="1" applyFill="1" applyBorder="1" applyAlignment="1">
      <alignment horizontal="right" vertical="center"/>
    </xf>
    <xf numFmtId="178" fontId="2" fillId="2" borderId="7" xfId="104" applyNumberFormat="1" applyFont="1" applyFill="1" applyBorder="1" applyAlignment="1">
      <alignment horizontal="right" vertical="center"/>
    </xf>
    <xf numFmtId="178" fontId="2" fillId="2" borderId="8" xfId="104" applyNumberFormat="1" applyFont="1" applyFill="1" applyBorder="1" applyAlignment="1">
      <alignment horizontal="right" vertical="center"/>
    </xf>
    <xf numFmtId="178" fontId="25" fillId="2" borderId="0" xfId="104" applyNumberFormat="1" applyFont="1" applyFill="1" applyAlignment="1">
      <alignment horizontal="right" vertical="center"/>
    </xf>
    <xf numFmtId="178" fontId="36" fillId="2" borderId="0" xfId="104" applyNumberFormat="1" applyFont="1" applyFill="1" applyBorder="1" applyAlignment="1">
      <alignment horizontal="right" vertical="center"/>
    </xf>
    <xf numFmtId="178" fontId="2" fillId="2" borderId="0" xfId="104" applyNumberFormat="1" applyFont="1" applyFill="1" applyBorder="1" applyAlignment="1">
      <alignment horizontal="right" vertical="center"/>
    </xf>
    <xf numFmtId="178" fontId="2" fillId="2" borderId="5" xfId="104" applyNumberFormat="1" applyFont="1" applyFill="1" applyBorder="1" applyAlignment="1">
      <alignment horizontal="right" vertical="center"/>
    </xf>
    <xf numFmtId="3" fontId="1" fillId="2" borderId="1" xfId="90" applyNumberFormat="1" applyFont="1" applyFill="1" applyBorder="1" applyAlignment="1">
      <alignment horizontal="left" vertical="center"/>
    </xf>
    <xf numFmtId="3" fontId="1" fillId="2" borderId="2" xfId="90" applyNumberFormat="1" applyFont="1" applyFill="1" applyBorder="1" applyAlignment="1">
      <alignment horizontal="center" vertical="center"/>
    </xf>
    <xf numFmtId="3" fontId="1" fillId="2" borderId="4" xfId="90" applyNumberFormat="1" applyFont="1" applyFill="1" applyBorder="1" applyAlignment="1">
      <alignment horizontal="left" vertical="center"/>
    </xf>
    <xf numFmtId="0" fontId="2" fillId="2" borderId="7" xfId="90" applyFont="1" applyFill="1" applyBorder="1" applyAlignment="1">
      <alignment horizontal="center" vertical="center"/>
    </xf>
    <xf numFmtId="170" fontId="36" fillId="2" borderId="7" xfId="11" applyNumberFormat="1" applyFont="1" applyFill="1" applyBorder="1" applyAlignment="1">
      <alignment horizontal="right" vertical="center"/>
    </xf>
    <xf numFmtId="170" fontId="36" fillId="2" borderId="8" xfId="11" applyNumberFormat="1" applyFont="1" applyFill="1" applyBorder="1" applyAlignment="1">
      <alignment horizontal="right" vertical="center"/>
    </xf>
    <xf numFmtId="0" fontId="47" fillId="0" borderId="2" xfId="0" applyFont="1" applyBorder="1" applyAlignment="1">
      <alignment vertical="center"/>
    </xf>
    <xf numFmtId="0" fontId="47" fillId="0" borderId="3" xfId="0" applyFont="1" applyBorder="1" applyAlignment="1">
      <alignment vertical="center"/>
    </xf>
    <xf numFmtId="0" fontId="47" fillId="0" borderId="0" xfId="0" applyFont="1" applyAlignment="1">
      <alignment horizontal="center" vertical="center"/>
    </xf>
    <xf numFmtId="0" fontId="1" fillId="2" borderId="1" xfId="90" applyFont="1" applyFill="1" applyBorder="1" applyAlignment="1">
      <alignment vertical="center"/>
    </xf>
    <xf numFmtId="0" fontId="1" fillId="2" borderId="2" xfId="90" applyFont="1" applyFill="1" applyBorder="1" applyAlignment="1">
      <alignment horizontal="center" vertical="center"/>
    </xf>
    <xf numFmtId="0" fontId="25" fillId="2" borderId="2" xfId="90" applyFont="1" applyFill="1" applyBorder="1" applyAlignment="1">
      <alignment horizontal="center" vertical="center"/>
    </xf>
    <xf numFmtId="0" fontId="1" fillId="0" borderId="0" xfId="57" applyFont="1" applyAlignment="1">
      <alignment horizontal="left" vertical="center"/>
    </xf>
    <xf numFmtId="0" fontId="36" fillId="2" borderId="9" xfId="90" applyFont="1" applyFill="1" applyBorder="1" applyAlignment="1">
      <alignment horizontal="left" vertical="center"/>
    </xf>
    <xf numFmtId="4" fontId="1" fillId="2" borderId="5" xfId="90" applyNumberFormat="1" applyFont="1" applyFill="1" applyBorder="1" applyAlignment="1">
      <alignment vertical="center"/>
    </xf>
    <xf numFmtId="4" fontId="1" fillId="2" borderId="0" xfId="104" applyNumberFormat="1" applyFont="1" applyFill="1" applyBorder="1" applyAlignment="1">
      <alignment vertical="center"/>
    </xf>
    <xf numFmtId="4" fontId="1" fillId="2" borderId="5" xfId="104" applyNumberFormat="1" applyFont="1" applyFill="1" applyBorder="1" applyAlignment="1">
      <alignment vertical="center"/>
    </xf>
    <xf numFmtId="3" fontId="2" fillId="2" borderId="2" xfId="90" applyNumberFormat="1" applyFont="1" applyFill="1" applyBorder="1" applyAlignment="1">
      <alignment horizontal="left" vertical="center"/>
    </xf>
    <xf numFmtId="4" fontId="1" fillId="2" borderId="2" xfId="104" applyNumberFormat="1" applyFont="1" applyFill="1" applyBorder="1" applyAlignment="1">
      <alignment vertical="center"/>
    </xf>
    <xf numFmtId="4" fontId="25" fillId="2" borderId="2" xfId="104" applyNumberFormat="1" applyFont="1" applyFill="1" applyBorder="1" applyAlignment="1">
      <alignment vertical="center"/>
    </xf>
    <xf numFmtId="4" fontId="1" fillId="2" borderId="3" xfId="104" applyNumberFormat="1" applyFont="1" applyFill="1" applyBorder="1" applyAlignment="1">
      <alignment vertical="center"/>
    </xf>
    <xf numFmtId="4" fontId="25" fillId="2" borderId="0" xfId="104" applyNumberFormat="1" applyFont="1" applyFill="1" applyBorder="1" applyAlignment="1">
      <alignment vertical="center"/>
    </xf>
    <xf numFmtId="179" fontId="2" fillId="2" borderId="7" xfId="104" applyNumberFormat="1" applyFont="1" applyFill="1" applyBorder="1" applyAlignment="1">
      <alignment horizontal="right" vertical="center"/>
    </xf>
    <xf numFmtId="179" fontId="1" fillId="2" borderId="2" xfId="104" applyNumberFormat="1" applyFont="1" applyFill="1" applyBorder="1" applyAlignment="1">
      <alignment vertical="center"/>
    </xf>
    <xf numFmtId="179" fontId="25" fillId="2" borderId="2" xfId="104" applyNumberFormat="1" applyFont="1" applyFill="1" applyBorder="1" applyAlignment="1">
      <alignment vertical="center"/>
    </xf>
    <xf numFmtId="179" fontId="1" fillId="2" borderId="3" xfId="104" applyNumberFormat="1" applyFont="1" applyFill="1" applyBorder="1" applyAlignment="1">
      <alignment vertical="center"/>
    </xf>
    <xf numFmtId="4" fontId="1" fillId="2" borderId="0" xfId="90" applyNumberFormat="1" applyFont="1" applyFill="1" applyAlignment="1">
      <alignment vertical="center"/>
    </xf>
    <xf numFmtId="4" fontId="25" fillId="2" borderId="0" xfId="90" applyNumberFormat="1" applyFont="1" applyFill="1" applyAlignment="1">
      <alignment vertical="center"/>
    </xf>
    <xf numFmtId="179" fontId="2" fillId="2" borderId="8" xfId="104" applyNumberFormat="1" applyFont="1" applyFill="1" applyBorder="1" applyAlignment="1">
      <alignment horizontal="right" vertical="center"/>
    </xf>
    <xf numFmtId="0" fontId="2" fillId="2" borderId="0" xfId="1" applyFont="1" applyFill="1" applyAlignment="1">
      <alignment horizontal="left" vertical="center" wrapText="1"/>
    </xf>
    <xf numFmtId="41" fontId="1" fillId="0" borderId="5" xfId="104" applyFont="1" applyFill="1" applyBorder="1" applyAlignment="1">
      <alignment vertical="center"/>
    </xf>
    <xf numFmtId="0" fontId="1" fillId="2" borderId="0" xfId="74" applyFill="1" applyAlignment="1">
      <alignment horizontal="left" vertical="center"/>
    </xf>
    <xf numFmtId="0" fontId="1" fillId="0" borderId="1" xfId="1" applyBorder="1" applyAlignment="1">
      <alignment horizontal="left" vertical="center" wrapText="1"/>
    </xf>
    <xf numFmtId="0" fontId="1" fillId="0" borderId="2" xfId="1" applyBorder="1" applyAlignment="1">
      <alignment horizontal="left" vertical="center" wrapText="1"/>
    </xf>
    <xf numFmtId="0" fontId="1" fillId="0" borderId="3" xfId="1" applyBorder="1" applyAlignment="1">
      <alignment horizontal="left" vertical="center" wrapText="1"/>
    </xf>
    <xf numFmtId="0" fontId="1" fillId="0" borderId="4" xfId="1" applyBorder="1" applyAlignment="1">
      <alignment horizontal="left" vertical="center" wrapText="1"/>
    </xf>
    <xf numFmtId="0" fontId="1" fillId="0" borderId="0" xfId="1" applyAlignment="1">
      <alignment horizontal="left" vertical="center" wrapText="1"/>
    </xf>
    <xf numFmtId="0" fontId="1" fillId="0" borderId="5" xfId="1" applyBorder="1" applyAlignment="1">
      <alignment horizontal="left" vertical="center" wrapText="1"/>
    </xf>
    <xf numFmtId="0" fontId="2" fillId="0" borderId="0" xfId="1" applyFont="1" applyAlignment="1">
      <alignment horizontal="center" vertical="center"/>
    </xf>
    <xf numFmtId="0" fontId="4" fillId="0" borderId="0" xfId="1" applyFont="1" applyAlignment="1">
      <alignment horizontal="center" vertical="center"/>
    </xf>
    <xf numFmtId="0" fontId="1" fillId="0" borderId="0" xfId="1" applyAlignment="1">
      <alignment horizontal="center" vertical="center"/>
    </xf>
    <xf numFmtId="0" fontId="1" fillId="0" borderId="4" xfId="28" applyFont="1" applyBorder="1" applyAlignment="1">
      <alignment horizontal="left" vertical="center" wrapText="1"/>
    </xf>
    <xf numFmtId="0" fontId="1" fillId="0" borderId="0" xfId="28" applyFont="1" applyAlignment="1">
      <alignment horizontal="left" vertical="center" wrapText="1"/>
    </xf>
    <xf numFmtId="0" fontId="1" fillId="0" borderId="5" xfId="28" applyFont="1" applyBorder="1" applyAlignment="1">
      <alignment horizontal="left" vertical="center" wrapText="1"/>
    </xf>
    <xf numFmtId="0" fontId="1" fillId="0" borderId="0" xfId="27" applyAlignment="1">
      <alignment horizontal="center" vertical="center"/>
    </xf>
    <xf numFmtId="0" fontId="4" fillId="0" borderId="0" xfId="27" applyFont="1" applyAlignment="1">
      <alignment horizontal="center" vertical="center"/>
    </xf>
    <xf numFmtId="0" fontId="25" fillId="0" borderId="1" xfId="0" applyFont="1" applyBorder="1" applyAlignment="1">
      <alignment horizontal="left" vertical="center"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0" borderId="4" xfId="0" applyFont="1" applyBorder="1" applyAlignment="1">
      <alignment horizontal="left" vertical="center" wrapText="1"/>
    </xf>
    <xf numFmtId="0" fontId="25" fillId="0" borderId="0" xfId="0" applyFont="1" applyAlignment="1">
      <alignment horizontal="left" vertical="center" wrapText="1"/>
    </xf>
    <xf numFmtId="0" fontId="25" fillId="0" borderId="5" xfId="0" applyFont="1" applyBorder="1" applyAlignment="1">
      <alignment horizontal="left" vertical="center" wrapText="1"/>
    </xf>
    <xf numFmtId="0" fontId="2" fillId="0" borderId="0" xfId="27" applyFont="1" applyAlignment="1">
      <alignment horizontal="center" vertical="center"/>
    </xf>
    <xf numFmtId="0" fontId="1" fillId="0" borderId="1" xfId="27" applyBorder="1" applyAlignment="1">
      <alignment horizontal="left" vertical="center" wrapText="1"/>
    </xf>
    <xf numFmtId="0" fontId="1" fillId="0" borderId="2" xfId="27" applyBorder="1" applyAlignment="1">
      <alignment horizontal="left" vertical="center" wrapText="1"/>
    </xf>
    <xf numFmtId="0" fontId="1" fillId="0" borderId="3" xfId="27" applyBorder="1" applyAlignment="1">
      <alignment horizontal="left" vertical="center" wrapText="1"/>
    </xf>
    <xf numFmtId="0" fontId="1" fillId="0" borderId="6" xfId="27" applyBorder="1" applyAlignment="1">
      <alignment horizontal="left" vertical="center"/>
    </xf>
    <xf numFmtId="0" fontId="1" fillId="0" borderId="7" xfId="27" applyBorder="1" applyAlignment="1">
      <alignment horizontal="left" vertical="center"/>
    </xf>
    <xf numFmtId="0" fontId="1" fillId="0" borderId="8" xfId="27" applyBorder="1" applyAlignment="1">
      <alignment horizontal="left" vertical="center"/>
    </xf>
    <xf numFmtId="0" fontId="2" fillId="0" borderId="0" xfId="71" applyFont="1" applyAlignment="1">
      <alignment horizontal="center" vertical="center"/>
    </xf>
    <xf numFmtId="0" fontId="4" fillId="0" borderId="0" xfId="71" applyFont="1" applyAlignment="1">
      <alignment horizontal="center" vertical="center"/>
    </xf>
    <xf numFmtId="0" fontId="24" fillId="0" borderId="0" xfId="71" applyFont="1" applyAlignment="1">
      <alignment horizontal="center" vertical="center"/>
    </xf>
    <xf numFmtId="0" fontId="1" fillId="0" borderId="0" xfId="71" applyAlignment="1">
      <alignment horizontal="center" vertical="center"/>
    </xf>
    <xf numFmtId="4" fontId="1" fillId="2" borderId="0" xfId="40" applyNumberFormat="1" applyFill="1" applyAlignment="1">
      <alignment horizontal="center" vertical="center"/>
    </xf>
    <xf numFmtId="4" fontId="4" fillId="2" borderId="0" xfId="40" applyNumberFormat="1" applyFont="1" applyFill="1" applyAlignment="1">
      <alignment horizontal="center" vertical="center"/>
    </xf>
    <xf numFmtId="0" fontId="2" fillId="2" borderId="0" xfId="3" applyFont="1" applyFill="1" applyAlignment="1">
      <alignment horizontal="center" vertical="center"/>
    </xf>
    <xf numFmtId="4" fontId="2" fillId="2" borderId="0" xfId="40" applyNumberFormat="1" applyFont="1" applyFill="1" applyAlignment="1">
      <alignment horizontal="center" vertical="center"/>
    </xf>
    <xf numFmtId="0" fontId="1" fillId="0" borderId="0" xfId="4" applyFont="1" applyAlignment="1">
      <alignment horizontal="center" vertical="center"/>
    </xf>
    <xf numFmtId="0" fontId="2" fillId="0" borderId="0" xfId="13" applyFont="1" applyAlignment="1">
      <alignment horizontal="center" vertical="center"/>
    </xf>
    <xf numFmtId="0" fontId="4" fillId="0" borderId="0" xfId="13" applyFont="1" applyAlignment="1">
      <alignment horizontal="center" vertical="center"/>
    </xf>
    <xf numFmtId="0" fontId="1" fillId="0" borderId="0" xfId="13" applyAlignment="1">
      <alignment horizontal="center" vertical="center"/>
    </xf>
    <xf numFmtId="0" fontId="4" fillId="2" borderId="0" xfId="99" applyFont="1" applyFill="1" applyAlignment="1">
      <alignment horizontal="center" vertical="center"/>
    </xf>
    <xf numFmtId="0" fontId="1" fillId="0" borderId="0" xfId="3" applyFont="1" applyAlignment="1">
      <alignment horizontal="center" vertical="center"/>
    </xf>
    <xf numFmtId="0" fontId="2" fillId="0" borderId="0" xfId="3" applyFont="1" applyAlignment="1">
      <alignment horizontal="center" vertical="center"/>
    </xf>
    <xf numFmtId="0" fontId="2" fillId="0" borderId="0" xfId="99" applyFont="1" applyAlignment="1">
      <alignment horizontal="center" vertical="center"/>
    </xf>
    <xf numFmtId="0" fontId="2" fillId="2" borderId="0" xfId="13" applyFont="1" applyFill="1" applyAlignment="1">
      <alignment horizontal="center" vertical="center"/>
    </xf>
    <xf numFmtId="0" fontId="4" fillId="2" borderId="0" xfId="13" applyFont="1" applyFill="1" applyAlignment="1">
      <alignment horizontal="center" vertical="center"/>
    </xf>
    <xf numFmtId="0" fontId="1" fillId="2" borderId="0" xfId="13" applyFill="1" applyAlignment="1">
      <alignment horizontal="center" vertical="center"/>
    </xf>
    <xf numFmtId="0" fontId="25" fillId="2" borderId="6" xfId="0" applyFont="1" applyFill="1" applyBorder="1" applyAlignment="1">
      <alignment horizontal="left" vertical="center" wrapText="1"/>
    </xf>
    <xf numFmtId="0" fontId="25" fillId="2" borderId="7" xfId="0" applyFont="1" applyFill="1" applyBorder="1" applyAlignment="1">
      <alignment horizontal="left" vertical="center" wrapText="1"/>
    </xf>
    <xf numFmtId="0" fontId="25" fillId="2" borderId="8" xfId="0" applyFont="1" applyFill="1" applyBorder="1" applyAlignment="1">
      <alignment horizontal="left" vertical="center" wrapText="1"/>
    </xf>
    <xf numFmtId="0" fontId="1" fillId="0" borderId="0" xfId="63" applyAlignment="1">
      <alignment horizontal="center" vertical="center"/>
    </xf>
    <xf numFmtId="0" fontId="2" fillId="0" borderId="0" xfId="63" applyFont="1" applyAlignment="1">
      <alignment horizontal="center" vertical="center"/>
    </xf>
    <xf numFmtId="0" fontId="1" fillId="0" borderId="1" xfId="63" applyBorder="1" applyAlignment="1">
      <alignment horizontal="left" vertical="center" wrapText="1"/>
    </xf>
    <xf numFmtId="0" fontId="1" fillId="0" borderId="2" xfId="63" applyBorder="1" applyAlignment="1">
      <alignment horizontal="left" vertical="center" wrapText="1"/>
    </xf>
    <xf numFmtId="0" fontId="1" fillId="0" borderId="3" xfId="63" applyBorder="1" applyAlignment="1">
      <alignment horizontal="left" vertical="center" wrapText="1"/>
    </xf>
    <xf numFmtId="0" fontId="4" fillId="0" borderId="0" xfId="63" applyFont="1" applyAlignment="1">
      <alignment horizontal="center" vertical="center"/>
    </xf>
    <xf numFmtId="0" fontId="25" fillId="0" borderId="4" xfId="82" applyFont="1" applyBorder="1" applyAlignment="1">
      <alignment horizontal="left" vertical="center" wrapText="1"/>
    </xf>
    <xf numFmtId="0" fontId="25" fillId="0" borderId="0" xfId="82" applyFont="1" applyAlignment="1">
      <alignment horizontal="left" vertical="center" wrapText="1"/>
    </xf>
    <xf numFmtId="0" fontId="25" fillId="0" borderId="5" xfId="82" applyFont="1" applyBorder="1" applyAlignment="1">
      <alignment horizontal="left" vertical="center" wrapText="1"/>
    </xf>
    <xf numFmtId="2" fontId="2" fillId="0" borderId="4" xfId="6" applyNumberFormat="1" applyFont="1" applyBorder="1" applyAlignment="1" applyProtection="1">
      <alignment horizontal="center" vertical="center"/>
      <protection locked="0"/>
    </xf>
    <xf numFmtId="2" fontId="2" fillId="0" borderId="0" xfId="6" applyNumberFormat="1" applyFont="1" applyAlignment="1" applyProtection="1">
      <alignment horizontal="center" vertical="center"/>
      <protection locked="0"/>
    </xf>
    <xf numFmtId="2" fontId="1" fillId="0" borderId="4" xfId="6" applyNumberFormat="1" applyBorder="1" applyAlignment="1">
      <alignment horizontal="center" vertical="center"/>
    </xf>
    <xf numFmtId="2" fontId="1" fillId="0" borderId="0" xfId="6" applyNumberFormat="1" applyAlignment="1">
      <alignment horizontal="center" vertical="center"/>
    </xf>
    <xf numFmtId="2" fontId="2" fillId="0" borderId="4" xfId="6" applyNumberFormat="1" applyFont="1" applyBorder="1" applyAlignment="1">
      <alignment horizontal="center" vertical="center"/>
    </xf>
    <xf numFmtId="2" fontId="2" fillId="0" borderId="0" xfId="6" applyNumberFormat="1" applyFont="1" applyAlignment="1">
      <alignment horizontal="center" vertical="center"/>
    </xf>
    <xf numFmtId="2" fontId="4" fillId="0" borderId="4" xfId="6" applyNumberFormat="1" applyFont="1" applyBorder="1" applyAlignment="1" applyProtection="1">
      <alignment horizontal="center" vertical="center"/>
      <protection locked="0"/>
    </xf>
    <xf numFmtId="2" fontId="4" fillId="0" borderId="0" xfId="6" applyNumberFormat="1" applyFont="1" applyAlignment="1" applyProtection="1">
      <alignment horizontal="center" vertical="center"/>
      <protection locked="0"/>
    </xf>
    <xf numFmtId="0" fontId="2" fillId="0" borderId="0" xfId="9" applyFont="1" applyAlignment="1">
      <alignment horizontal="center" vertical="center"/>
    </xf>
    <xf numFmtId="0" fontId="1" fillId="0" borderId="0" xfId="9" applyAlignment="1">
      <alignment horizontal="center" vertical="center"/>
    </xf>
    <xf numFmtId="0" fontId="2" fillId="0" borderId="0" xfId="10" applyFont="1" applyAlignment="1">
      <alignment horizontal="center" vertical="center"/>
    </xf>
    <xf numFmtId="0" fontId="4" fillId="0" borderId="0" xfId="9" applyFont="1" applyAlignment="1">
      <alignment horizontal="center" vertical="center"/>
    </xf>
    <xf numFmtId="0" fontId="2" fillId="2" borderId="0" xfId="15" applyFont="1" applyFill="1" applyAlignment="1">
      <alignment horizontal="center" vertical="center"/>
    </xf>
    <xf numFmtId="0" fontId="4" fillId="2" borderId="0" xfId="15" applyFont="1" applyFill="1" applyAlignment="1">
      <alignment horizontal="center" vertical="center"/>
    </xf>
    <xf numFmtId="0" fontId="1" fillId="2" borderId="0" xfId="15" applyFill="1" applyAlignment="1">
      <alignment horizontal="center" vertical="center"/>
    </xf>
    <xf numFmtId="0" fontId="25" fillId="2" borderId="12" xfId="0" applyFont="1" applyFill="1" applyBorder="1" applyAlignment="1">
      <alignment horizontal="left" vertical="center" wrapText="1"/>
    </xf>
    <xf numFmtId="0" fontId="25" fillId="2" borderId="9" xfId="0" applyFont="1" applyFill="1" applyBorder="1" applyAlignment="1">
      <alignment horizontal="left" vertical="center" wrapText="1"/>
    </xf>
    <xf numFmtId="0" fontId="25" fillId="2" borderId="11" xfId="0" applyFont="1" applyFill="1" applyBorder="1" applyAlignment="1">
      <alignment horizontal="left" vertical="center" wrapText="1"/>
    </xf>
    <xf numFmtId="0" fontId="1" fillId="2" borderId="1" xfId="74" applyFill="1" applyBorder="1" applyAlignment="1">
      <alignment horizontal="left" vertical="center"/>
    </xf>
    <xf numFmtId="0" fontId="1" fillId="2" borderId="2" xfId="74" applyFill="1" applyBorder="1" applyAlignment="1">
      <alignment horizontal="left" vertical="center"/>
    </xf>
    <xf numFmtId="0" fontId="1" fillId="2" borderId="3" xfId="74" applyFill="1" applyBorder="1" applyAlignment="1">
      <alignment horizontal="left" vertical="center"/>
    </xf>
    <xf numFmtId="0" fontId="2" fillId="2" borderId="0" xfId="15" applyFont="1" applyFill="1" applyAlignment="1">
      <alignment horizontal="center"/>
    </xf>
    <xf numFmtId="0" fontId="4" fillId="2" borderId="0" xfId="15" applyFont="1" applyFill="1" applyAlignment="1">
      <alignment horizontal="center"/>
    </xf>
    <xf numFmtId="0" fontId="1" fillId="2" borderId="0" xfId="15" applyFill="1" applyAlignment="1">
      <alignment horizontal="center"/>
    </xf>
    <xf numFmtId="0" fontId="1" fillId="2" borderId="1" xfId="12" applyFill="1" applyBorder="1" applyAlignment="1">
      <alignment horizontal="left" vertical="center"/>
    </xf>
    <xf numFmtId="0" fontId="1" fillId="2" borderId="2" xfId="12" applyFill="1" applyBorder="1" applyAlignment="1">
      <alignment horizontal="left" vertical="center"/>
    </xf>
    <xf numFmtId="0" fontId="1" fillId="2" borderId="3" xfId="12" applyFill="1" applyBorder="1" applyAlignment="1">
      <alignment horizontal="left" vertical="center"/>
    </xf>
    <xf numFmtId="2" fontId="1" fillId="2" borderId="4" xfId="8" applyNumberFormat="1" applyFill="1" applyBorder="1" applyAlignment="1">
      <alignment horizontal="left" vertical="center"/>
    </xf>
    <xf numFmtId="2" fontId="1" fillId="2" borderId="0" xfId="8" applyNumberFormat="1" applyFill="1" applyAlignment="1">
      <alignment horizontal="left" vertical="center"/>
    </xf>
    <xf numFmtId="2" fontId="1" fillId="2" borderId="5" xfId="8" applyNumberFormat="1" applyFill="1" applyBorder="1" applyAlignment="1">
      <alignment horizontal="left" vertical="center"/>
    </xf>
    <xf numFmtId="0" fontId="2" fillId="0" borderId="0" xfId="59" applyFont="1" applyAlignment="1">
      <alignment horizontal="center" vertical="center"/>
    </xf>
    <xf numFmtId="0" fontId="4" fillId="0" borderId="0" xfId="59" applyFont="1" applyAlignment="1">
      <alignment horizontal="center" vertical="center"/>
    </xf>
    <xf numFmtId="0" fontId="2" fillId="0" borderId="0" xfId="60" applyFont="1" applyAlignment="1">
      <alignment horizontal="center" vertical="center"/>
    </xf>
    <xf numFmtId="0" fontId="2" fillId="0" borderId="0" xfId="61" applyFont="1" applyAlignment="1">
      <alignment horizontal="center" vertical="center"/>
    </xf>
    <xf numFmtId="0" fontId="4" fillId="0" borderId="0" xfId="60" applyFont="1" applyAlignment="1">
      <alignment horizontal="center" vertical="center"/>
    </xf>
    <xf numFmtId="0" fontId="2" fillId="0" borderId="0" xfId="62" applyFont="1" applyAlignment="1">
      <alignment horizontal="center" vertical="center"/>
    </xf>
    <xf numFmtId="0" fontId="1" fillId="0" borderId="0" xfId="61" applyAlignment="1">
      <alignment horizontal="center" vertical="center"/>
    </xf>
    <xf numFmtId="2" fontId="2" fillId="0" borderId="0" xfId="8" applyNumberFormat="1" applyFont="1" applyAlignment="1">
      <alignment horizontal="center" vertical="center"/>
    </xf>
    <xf numFmtId="2" fontId="1" fillId="0" borderId="1" xfId="8" applyNumberFormat="1" applyBorder="1" applyAlignment="1">
      <alignment horizontal="left" vertical="center" wrapText="1"/>
    </xf>
    <xf numFmtId="2" fontId="1" fillId="0" borderId="2" xfId="8" applyNumberFormat="1" applyBorder="1" applyAlignment="1">
      <alignment horizontal="left" vertical="center" wrapText="1"/>
    </xf>
    <xf numFmtId="2" fontId="1" fillId="0" borderId="3" xfId="8" applyNumberFormat="1" applyBorder="1" applyAlignment="1">
      <alignment horizontal="left" vertical="center" wrapText="1"/>
    </xf>
    <xf numFmtId="2" fontId="4" fillId="0" borderId="0" xfId="8" applyNumberFormat="1" applyFont="1" applyAlignment="1">
      <alignment horizontal="center" vertical="center"/>
    </xf>
    <xf numFmtId="2" fontId="1" fillId="0" borderId="0" xfId="8" applyNumberFormat="1" applyAlignment="1">
      <alignment horizontal="center" vertical="center"/>
    </xf>
    <xf numFmtId="0" fontId="2" fillId="2" borderId="0" xfId="65" applyFont="1" applyFill="1" applyAlignment="1">
      <alignment horizontal="center" vertical="center"/>
    </xf>
    <xf numFmtId="0" fontId="4" fillId="2" borderId="0" xfId="65" applyFont="1" applyFill="1" applyAlignment="1">
      <alignment horizontal="center" vertical="center"/>
    </xf>
    <xf numFmtId="0" fontId="1" fillId="2" borderId="0" xfId="65" applyFill="1" applyAlignment="1">
      <alignment horizontal="center" vertical="center"/>
    </xf>
    <xf numFmtId="0" fontId="4" fillId="0" borderId="1" xfId="67" applyFont="1" applyBorder="1" applyAlignment="1">
      <alignment horizontal="center" vertical="center"/>
    </xf>
    <xf numFmtId="0" fontId="4" fillId="0" borderId="2" xfId="67" applyFont="1" applyBorder="1" applyAlignment="1">
      <alignment horizontal="center" vertical="center"/>
    </xf>
    <xf numFmtId="0" fontId="4" fillId="0" borderId="3" xfId="67" applyFont="1" applyBorder="1" applyAlignment="1">
      <alignment horizontal="center" vertical="center"/>
    </xf>
    <xf numFmtId="0" fontId="2" fillId="0" borderId="4" xfId="67" applyFont="1" applyBorder="1" applyAlignment="1">
      <alignment horizontal="center" vertical="center"/>
    </xf>
    <xf numFmtId="0" fontId="2" fillId="0" borderId="0" xfId="67" applyFont="1" applyAlignment="1">
      <alignment horizontal="center" vertical="center"/>
    </xf>
    <xf numFmtId="0" fontId="2" fillId="0" borderId="5" xfId="67" applyFont="1" applyBorder="1" applyAlignment="1">
      <alignment horizontal="center" vertical="center"/>
    </xf>
    <xf numFmtId="0" fontId="1" fillId="0" borderId="4" xfId="67" applyBorder="1" applyAlignment="1">
      <alignment horizontal="center" vertical="center"/>
    </xf>
    <xf numFmtId="0" fontId="1" fillId="0" borderId="0" xfId="67" applyAlignment="1">
      <alignment horizontal="center" vertical="center"/>
    </xf>
    <xf numFmtId="0" fontId="1" fillId="0" borderId="5" xfId="67" applyBorder="1" applyAlignment="1">
      <alignment horizontal="center" vertical="center"/>
    </xf>
    <xf numFmtId="0" fontId="19" fillId="0" borderId="1" xfId="68" applyFont="1" applyBorder="1" applyAlignment="1">
      <alignment horizontal="left" vertical="center" wrapText="1"/>
    </xf>
    <xf numFmtId="0" fontId="19" fillId="0" borderId="2" xfId="68" applyFont="1" applyBorder="1" applyAlignment="1">
      <alignment horizontal="left" vertical="center" wrapText="1"/>
    </xf>
    <xf numFmtId="0" fontId="19" fillId="0" borderId="3" xfId="68" applyFont="1" applyBorder="1" applyAlignment="1">
      <alignment horizontal="left" vertical="center" wrapText="1"/>
    </xf>
    <xf numFmtId="0" fontId="2" fillId="0" borderId="6" xfId="67" applyFont="1" applyBorder="1" applyAlignment="1">
      <alignment horizontal="center" vertical="center"/>
    </xf>
    <xf numFmtId="0" fontId="2" fillId="0" borderId="7" xfId="67" applyFont="1" applyBorder="1" applyAlignment="1">
      <alignment horizontal="center" vertical="center"/>
    </xf>
    <xf numFmtId="0" fontId="2" fillId="0" borderId="8" xfId="67" applyFont="1" applyBorder="1" applyAlignment="1">
      <alignment horizontal="center" vertical="center"/>
    </xf>
    <xf numFmtId="0" fontId="4" fillId="0" borderId="0" xfId="67" applyFont="1" applyAlignment="1">
      <alignment horizontal="center" vertical="center"/>
    </xf>
    <xf numFmtId="0" fontId="1" fillId="0" borderId="4" xfId="67" applyBorder="1" applyAlignment="1">
      <alignment horizontal="left" vertical="center"/>
    </xf>
    <xf numFmtId="0" fontId="1" fillId="0" borderId="0" xfId="67" applyAlignment="1">
      <alignment horizontal="left" vertical="center"/>
    </xf>
    <xf numFmtId="0" fontId="1" fillId="0" borderId="5" xfId="67" applyBorder="1" applyAlignment="1">
      <alignment horizontal="left" vertical="center"/>
    </xf>
    <xf numFmtId="0" fontId="2" fillId="3" borderId="0" xfId="37" applyFont="1" applyFill="1" applyAlignment="1">
      <alignment horizontal="center" vertical="center"/>
    </xf>
    <xf numFmtId="0" fontId="4" fillId="3" borderId="0" xfId="37" applyFont="1" applyFill="1" applyAlignment="1">
      <alignment horizontal="center" vertical="center"/>
    </xf>
    <xf numFmtId="0" fontId="1" fillId="3" borderId="0" xfId="38" applyFill="1" applyAlignment="1">
      <alignment horizontal="center" vertical="center"/>
    </xf>
    <xf numFmtId="0" fontId="1" fillId="2" borderId="6" xfId="69" applyFont="1" applyFill="1" applyBorder="1" applyAlignment="1">
      <alignment horizontal="left" vertical="center" wrapText="1"/>
    </xf>
    <xf numFmtId="0" fontId="1" fillId="2" borderId="7" xfId="69" applyFont="1" applyFill="1" applyBorder="1" applyAlignment="1">
      <alignment horizontal="left" vertical="center" wrapText="1"/>
    </xf>
    <xf numFmtId="0" fontId="1" fillId="2" borderId="8" xfId="69" applyFont="1" applyFill="1" applyBorder="1" applyAlignment="1">
      <alignment horizontal="left" vertical="center" wrapText="1"/>
    </xf>
    <xf numFmtId="0" fontId="2" fillId="2" borderId="0" xfId="69" applyFont="1" applyFill="1" applyAlignment="1">
      <alignment horizontal="center" vertical="center"/>
    </xf>
    <xf numFmtId="0" fontId="4" fillId="2" borderId="0" xfId="69" applyFont="1" applyFill="1" applyAlignment="1">
      <alignment horizontal="center" vertical="center"/>
    </xf>
    <xf numFmtId="0" fontId="1" fillId="2" borderId="0" xfId="69" applyFont="1" applyFill="1" applyAlignment="1">
      <alignment horizontal="center" vertical="center"/>
    </xf>
    <xf numFmtId="0" fontId="1" fillId="2" borderId="1" xfId="69" applyFont="1" applyFill="1" applyBorder="1" applyAlignment="1">
      <alignment horizontal="left" vertical="center" wrapText="1"/>
    </xf>
    <xf numFmtId="0" fontId="1" fillId="2" borderId="2" xfId="69" applyFont="1" applyFill="1" applyBorder="1" applyAlignment="1">
      <alignment horizontal="left" vertical="center" wrapText="1"/>
    </xf>
    <xf numFmtId="0" fontId="1" fillId="2" borderId="3" xfId="69" applyFont="1" applyFill="1" applyBorder="1" applyAlignment="1">
      <alignment horizontal="left" vertical="center" wrapText="1"/>
    </xf>
    <xf numFmtId="0" fontId="1" fillId="2" borderId="4" xfId="69" applyFont="1" applyFill="1" applyBorder="1" applyAlignment="1">
      <alignment horizontal="left" vertical="center" wrapText="1"/>
    </xf>
    <xf numFmtId="0" fontId="1" fillId="2" borderId="0" xfId="69" applyFont="1" applyFill="1" applyAlignment="1">
      <alignment horizontal="left" vertical="center" wrapText="1"/>
    </xf>
    <xf numFmtId="0" fontId="1" fillId="2" borderId="5" xfId="69" applyFont="1" applyFill="1" applyBorder="1" applyAlignment="1">
      <alignment horizontal="left" vertical="center" wrapText="1"/>
    </xf>
    <xf numFmtId="0" fontId="25" fillId="2" borderId="4" xfId="17" applyFont="1" applyFill="1" applyBorder="1" applyAlignment="1">
      <alignment horizontal="left" vertical="center" wrapText="1"/>
    </xf>
    <xf numFmtId="0" fontId="25" fillId="2" borderId="0" xfId="17" applyFont="1" applyFill="1" applyAlignment="1">
      <alignment horizontal="left" vertical="center" wrapText="1"/>
    </xf>
    <xf numFmtId="0" fontId="25" fillId="2" borderId="5" xfId="17" applyFont="1" applyFill="1" applyBorder="1" applyAlignment="1">
      <alignment horizontal="left" vertical="center" wrapText="1"/>
    </xf>
    <xf numFmtId="0" fontId="1" fillId="0" borderId="4" xfId="5" applyBorder="1" applyAlignment="1">
      <alignment horizontal="justify" vertical="center"/>
    </xf>
    <xf numFmtId="0" fontId="1" fillId="0" borderId="0" xfId="5" applyAlignment="1">
      <alignment horizontal="justify" vertical="center"/>
    </xf>
    <xf numFmtId="0" fontId="1" fillId="0" borderId="6" xfId="5" applyBorder="1" applyAlignment="1">
      <alignment horizontal="left" vertical="center" wrapText="1"/>
    </xf>
    <xf numFmtId="0" fontId="1" fillId="0" borderId="7" xfId="5" applyBorder="1" applyAlignment="1">
      <alignment horizontal="left" vertical="center" wrapText="1"/>
    </xf>
    <xf numFmtId="0" fontId="1" fillId="0" borderId="8" xfId="5" applyBorder="1" applyAlignment="1">
      <alignment horizontal="left" vertical="center" wrapText="1"/>
    </xf>
    <xf numFmtId="0" fontId="1" fillId="0" borderId="4" xfId="5" applyBorder="1" applyAlignment="1">
      <alignment horizontal="left" vertical="center" wrapText="1"/>
    </xf>
    <xf numFmtId="0" fontId="1" fillId="0" borderId="0" xfId="5" applyAlignment="1">
      <alignment horizontal="left" vertical="center" wrapText="1"/>
    </xf>
    <xf numFmtId="0" fontId="1" fillId="0" borderId="5" xfId="5" applyBorder="1" applyAlignment="1">
      <alignment horizontal="left" vertical="center" wrapText="1"/>
    </xf>
    <xf numFmtId="0" fontId="1" fillId="0" borderId="1" xfId="5" applyBorder="1" applyAlignment="1">
      <alignment horizontal="left" vertical="center" wrapText="1"/>
    </xf>
    <xf numFmtId="0" fontId="1" fillId="0" borderId="2" xfId="5" applyBorder="1" applyAlignment="1">
      <alignment horizontal="left" vertical="center" wrapText="1"/>
    </xf>
    <xf numFmtId="0" fontId="1" fillId="0" borderId="3" xfId="5" applyBorder="1" applyAlignment="1">
      <alignment horizontal="left" vertical="center" wrapText="1"/>
    </xf>
    <xf numFmtId="0" fontId="2" fillId="0" borderId="0" xfId="5" applyFont="1" applyAlignment="1">
      <alignment horizontal="center" vertical="center"/>
    </xf>
    <xf numFmtId="0" fontId="4" fillId="0" borderId="0" xfId="5" applyFont="1" applyAlignment="1">
      <alignment horizontal="center" vertical="center"/>
    </xf>
    <xf numFmtId="0" fontId="1" fillId="0" borderId="0" xfId="5" applyAlignment="1">
      <alignment horizontal="center" vertical="center"/>
    </xf>
    <xf numFmtId="0" fontId="2" fillId="0" borderId="7" xfId="5" applyFont="1" applyBorder="1" applyAlignment="1">
      <alignment horizontal="center" vertical="center"/>
    </xf>
    <xf numFmtId="0" fontId="2" fillId="0" borderId="0" xfId="38" applyFont="1" applyAlignment="1">
      <alignment horizontal="center" vertical="center"/>
    </xf>
    <xf numFmtId="0" fontId="1" fillId="0" borderId="0" xfId="38" applyAlignment="1">
      <alignment horizontal="center" vertical="center"/>
    </xf>
    <xf numFmtId="0" fontId="4" fillId="0" borderId="0" xfId="38" applyFont="1" applyAlignment="1">
      <alignment horizontal="center" vertical="center"/>
    </xf>
    <xf numFmtId="0" fontId="1" fillId="0" borderId="4" xfId="38" applyBorder="1" applyAlignment="1">
      <alignment horizontal="left" vertical="center" wrapText="1"/>
    </xf>
    <xf numFmtId="0" fontId="1" fillId="0" borderId="0" xfId="38" applyAlignment="1">
      <alignment horizontal="left" vertical="center" wrapText="1"/>
    </xf>
    <xf numFmtId="0" fontId="1" fillId="0" borderId="5" xfId="38" applyBorder="1" applyAlignment="1">
      <alignment horizontal="left" vertical="center" wrapText="1"/>
    </xf>
    <xf numFmtId="0" fontId="1" fillId="0" borderId="1" xfId="69" applyFont="1" applyBorder="1" applyAlignment="1">
      <alignment horizontal="left" vertical="center" wrapText="1"/>
    </xf>
    <xf numFmtId="0" fontId="1" fillId="0" borderId="2" xfId="69" applyFont="1" applyBorder="1" applyAlignment="1">
      <alignment horizontal="left" vertical="center" wrapText="1"/>
    </xf>
    <xf numFmtId="0" fontId="1" fillId="0" borderId="3" xfId="69" applyFont="1" applyBorder="1" applyAlignment="1">
      <alignment horizontal="left" vertical="center" wrapText="1"/>
    </xf>
    <xf numFmtId="0" fontId="1" fillId="0" borderId="4" xfId="38" applyBorder="1" applyAlignment="1">
      <alignment horizontal="justify" vertical="center" wrapText="1"/>
    </xf>
    <xf numFmtId="0" fontId="1" fillId="0" borderId="0" xfId="38" applyAlignment="1">
      <alignment horizontal="justify" vertical="center" wrapText="1"/>
    </xf>
    <xf numFmtId="0" fontId="1" fillId="0" borderId="6" xfId="38" applyBorder="1" applyAlignment="1">
      <alignment horizontal="left" vertical="center" wrapText="1"/>
    </xf>
    <xf numFmtId="0" fontId="1" fillId="0" borderId="7" xfId="38" applyBorder="1" applyAlignment="1">
      <alignment horizontal="left" vertical="center" wrapText="1"/>
    </xf>
    <xf numFmtId="0" fontId="1" fillId="0" borderId="8" xfId="38" applyBorder="1" applyAlignment="1">
      <alignment horizontal="left" vertical="center" wrapText="1"/>
    </xf>
    <xf numFmtId="0" fontId="2" fillId="3" borderId="0" xfId="22" applyFont="1" applyFill="1" applyAlignment="1">
      <alignment horizontal="center" vertical="center"/>
    </xf>
    <xf numFmtId="0" fontId="4" fillId="3" borderId="0" xfId="22" applyFont="1" applyFill="1" applyAlignment="1">
      <alignment horizontal="center" vertical="center"/>
    </xf>
    <xf numFmtId="0" fontId="1" fillId="3" borderId="0" xfId="22" applyFont="1" applyFill="1" applyAlignment="1">
      <alignment horizontal="center" vertical="center"/>
    </xf>
    <xf numFmtId="0" fontId="1" fillId="0" borderId="0" xfId="22" applyFont="1" applyAlignment="1">
      <alignment horizontal="center" vertical="center"/>
    </xf>
    <xf numFmtId="0" fontId="19" fillId="2" borderId="6" xfId="91" applyFont="1" applyFill="1" applyBorder="1" applyAlignment="1">
      <alignment horizontal="left" vertical="center" wrapText="1"/>
    </xf>
    <xf numFmtId="0" fontId="19" fillId="2" borderId="7" xfId="91" applyFont="1" applyFill="1" applyBorder="1" applyAlignment="1">
      <alignment horizontal="left" vertical="center" wrapText="1"/>
    </xf>
    <xf numFmtId="0" fontId="19" fillId="2" borderId="8" xfId="91" applyFont="1" applyFill="1" applyBorder="1" applyAlignment="1">
      <alignment horizontal="left" vertical="center" wrapText="1"/>
    </xf>
    <xf numFmtId="0" fontId="20" fillId="2" borderId="0" xfId="91" applyFont="1" applyFill="1" applyAlignment="1">
      <alignment horizontal="center" vertical="center"/>
    </xf>
    <xf numFmtId="0" fontId="2" fillId="2" borderId="1" xfId="22" applyFont="1" applyFill="1" applyBorder="1" applyAlignment="1">
      <alignment horizontal="left" vertical="center"/>
    </xf>
    <xf numFmtId="0" fontId="2" fillId="2" borderId="2" xfId="22" applyFont="1" applyFill="1" applyBorder="1" applyAlignment="1">
      <alignment horizontal="left" vertical="center"/>
    </xf>
    <xf numFmtId="0" fontId="2" fillId="2" borderId="3" xfId="22" applyFont="1" applyFill="1" applyBorder="1" applyAlignment="1">
      <alignment horizontal="left" vertical="center"/>
    </xf>
    <xf numFmtId="3" fontId="2" fillId="2" borderId="1" xfId="90" applyNumberFormat="1" applyFont="1" applyFill="1" applyBorder="1" applyAlignment="1">
      <alignment horizontal="left" vertical="center" wrapText="1"/>
    </xf>
    <xf numFmtId="3" fontId="2" fillId="2" borderId="2" xfId="90" applyNumberFormat="1" applyFont="1" applyFill="1" applyBorder="1" applyAlignment="1">
      <alignment horizontal="left" vertical="center" wrapText="1"/>
    </xf>
    <xf numFmtId="3" fontId="2" fillId="2" borderId="3" xfId="90" applyNumberFormat="1" applyFont="1" applyFill="1" applyBorder="1" applyAlignment="1">
      <alignment horizontal="left" vertical="center" wrapText="1"/>
    </xf>
    <xf numFmtId="3" fontId="1" fillId="2" borderId="4" xfId="90" applyNumberFormat="1" applyFont="1" applyFill="1" applyBorder="1" applyAlignment="1">
      <alignment horizontal="left" vertical="center" wrapText="1"/>
    </xf>
    <xf numFmtId="3" fontId="1" fillId="2" borderId="0" xfId="90" applyNumberFormat="1" applyFont="1" applyFill="1" applyAlignment="1">
      <alignment horizontal="left" vertical="center" wrapText="1"/>
    </xf>
    <xf numFmtId="3" fontId="1" fillId="2" borderId="5" xfId="90" applyNumberFormat="1" applyFont="1" applyFill="1" applyBorder="1" applyAlignment="1">
      <alignment horizontal="left" vertical="center" wrapText="1"/>
    </xf>
    <xf numFmtId="0" fontId="1" fillId="2" borderId="4" xfId="90" applyFont="1" applyFill="1" applyBorder="1" applyAlignment="1">
      <alignment horizontal="left" vertical="center" wrapText="1"/>
    </xf>
    <xf numFmtId="0" fontId="1" fillId="2" borderId="0" xfId="90" applyFont="1" applyFill="1" applyAlignment="1">
      <alignment horizontal="left" vertical="center" wrapText="1"/>
    </xf>
    <xf numFmtId="0" fontId="1" fillId="2" borderId="5" xfId="90" applyFont="1" applyFill="1" applyBorder="1" applyAlignment="1">
      <alignment horizontal="left" vertical="center" wrapText="1"/>
    </xf>
    <xf numFmtId="0" fontId="1" fillId="2" borderId="4" xfId="90" applyFont="1" applyFill="1" applyBorder="1" applyAlignment="1">
      <alignment horizontal="left" vertical="center"/>
    </xf>
    <xf numFmtId="0" fontId="1" fillId="2" borderId="0" xfId="90" applyFont="1" applyFill="1" applyAlignment="1">
      <alignment horizontal="left" vertical="center"/>
    </xf>
    <xf numFmtId="0" fontId="1" fillId="2" borderId="5" xfId="90" applyFont="1" applyFill="1" applyBorder="1" applyAlignment="1">
      <alignment horizontal="left" vertical="center"/>
    </xf>
    <xf numFmtId="0" fontId="1" fillId="2" borderId="6" xfId="90" applyFont="1" applyFill="1" applyBorder="1" applyAlignment="1">
      <alignment horizontal="left" vertical="center"/>
    </xf>
    <xf numFmtId="0" fontId="1" fillId="2" borderId="7" xfId="90" applyFont="1" applyFill="1" applyBorder="1" applyAlignment="1">
      <alignment horizontal="left" vertical="center"/>
    </xf>
    <xf numFmtId="0" fontId="1" fillId="2" borderId="8" xfId="90" applyFont="1" applyFill="1" applyBorder="1" applyAlignment="1">
      <alignment horizontal="left" vertical="center"/>
    </xf>
    <xf numFmtId="0" fontId="2" fillId="2" borderId="12" xfId="22" applyFont="1" applyFill="1" applyBorder="1" applyAlignment="1">
      <alignment horizontal="left" vertical="center"/>
    </xf>
    <xf numFmtId="0" fontId="2" fillId="2" borderId="9" xfId="22" applyFont="1" applyFill="1" applyBorder="1" applyAlignment="1">
      <alignment horizontal="left" vertical="center"/>
    </xf>
    <xf numFmtId="0" fontId="2" fillId="2" borderId="11" xfId="22" applyFont="1" applyFill="1" applyBorder="1" applyAlignment="1">
      <alignment horizontal="left" vertical="center"/>
    </xf>
    <xf numFmtId="0" fontId="1" fillId="2" borderId="1" xfId="90" applyFont="1" applyFill="1" applyBorder="1" applyAlignment="1">
      <alignment horizontal="left" vertical="center" wrapText="1"/>
    </xf>
    <xf numFmtId="0" fontId="1" fillId="2" borderId="2" xfId="90" applyFont="1" applyFill="1" applyBorder="1" applyAlignment="1">
      <alignment horizontal="left" vertical="center" wrapText="1"/>
    </xf>
    <xf numFmtId="0" fontId="1" fillId="2" borderId="3" xfId="90" applyFont="1" applyFill="1" applyBorder="1" applyAlignment="1">
      <alignment horizontal="left" vertical="center" wrapText="1"/>
    </xf>
    <xf numFmtId="0" fontId="1" fillId="2" borderId="6" xfId="90" applyFont="1" applyFill="1" applyBorder="1" applyAlignment="1">
      <alignment horizontal="left" vertical="center" wrapText="1"/>
    </xf>
    <xf numFmtId="0" fontId="1" fillId="2" borderId="7" xfId="90" applyFont="1" applyFill="1" applyBorder="1" applyAlignment="1">
      <alignment horizontal="left" vertical="center" wrapText="1"/>
    </xf>
    <xf numFmtId="0" fontId="1" fillId="2" borderId="8" xfId="90" applyFont="1" applyFill="1" applyBorder="1" applyAlignment="1">
      <alignment horizontal="left" vertical="center" wrapText="1"/>
    </xf>
    <xf numFmtId="0" fontId="1" fillId="2" borderId="12" xfId="90" applyFont="1" applyFill="1" applyBorder="1" applyAlignment="1">
      <alignment horizontal="left" vertical="center" wrapText="1"/>
    </xf>
    <xf numFmtId="0" fontId="1" fillId="2" borderId="9" xfId="90" applyFont="1" applyFill="1" applyBorder="1" applyAlignment="1">
      <alignment horizontal="left" vertical="center" wrapText="1"/>
    </xf>
    <xf numFmtId="0" fontId="1" fillId="2" borderId="11" xfId="90" applyFont="1" applyFill="1" applyBorder="1" applyAlignment="1">
      <alignment horizontal="left" vertical="center" wrapText="1"/>
    </xf>
    <xf numFmtId="0" fontId="30" fillId="2" borderId="0" xfId="22" applyFont="1" applyFill="1" applyAlignment="1">
      <alignment horizontal="center" vertical="center"/>
    </xf>
    <xf numFmtId="0" fontId="19" fillId="2" borderId="12" xfId="18" applyFont="1" applyFill="1" applyBorder="1" applyAlignment="1">
      <alignment horizontal="left" vertical="center" wrapText="1"/>
    </xf>
    <xf numFmtId="0" fontId="19" fillId="2" borderId="9" xfId="18" applyFont="1" applyFill="1" applyBorder="1" applyAlignment="1">
      <alignment horizontal="left" vertical="center" wrapText="1"/>
    </xf>
    <xf numFmtId="0" fontId="19" fillId="2" borderId="11" xfId="18" applyFont="1" applyFill="1" applyBorder="1" applyAlignment="1">
      <alignment horizontal="left" vertical="center" wrapText="1"/>
    </xf>
    <xf numFmtId="0" fontId="20" fillId="2" borderId="0" xfId="18" applyFont="1" applyFill="1" applyAlignment="1">
      <alignment horizontal="center" vertical="center"/>
    </xf>
    <xf numFmtId="0" fontId="4" fillId="2" borderId="0" xfId="18" applyFont="1" applyFill="1" applyAlignment="1">
      <alignment horizontal="center" vertical="center"/>
    </xf>
    <xf numFmtId="0" fontId="19" fillId="2" borderId="0" xfId="49" applyFont="1" applyFill="1" applyAlignment="1">
      <alignment horizontal="center" vertical="center"/>
    </xf>
    <xf numFmtId="0" fontId="2" fillId="2" borderId="0" xfId="90" applyFont="1" applyFill="1" applyAlignment="1">
      <alignment horizontal="justify" vertical="center"/>
    </xf>
    <xf numFmtId="0" fontId="19" fillId="2" borderId="6" xfId="18" applyFont="1" applyFill="1" applyBorder="1" applyAlignment="1">
      <alignment horizontal="left" vertical="center" wrapText="1"/>
    </xf>
    <xf numFmtId="0" fontId="19" fillId="2" borderId="7" xfId="18" applyFont="1" applyFill="1" applyBorder="1" applyAlignment="1">
      <alignment horizontal="left" vertical="center" wrapText="1"/>
    </xf>
    <xf numFmtId="0" fontId="19" fillId="2" borderId="8" xfId="18" applyFont="1" applyFill="1" applyBorder="1" applyAlignment="1">
      <alignment horizontal="left" vertical="center" wrapText="1"/>
    </xf>
    <xf numFmtId="0" fontId="19" fillId="2" borderId="1" xfId="18" applyFont="1" applyFill="1" applyBorder="1" applyAlignment="1">
      <alignment horizontal="left" vertical="center" wrapText="1"/>
    </xf>
    <xf numFmtId="0" fontId="19" fillId="2" borderId="2" xfId="18" applyFont="1" applyFill="1" applyBorder="1" applyAlignment="1">
      <alignment horizontal="left" vertical="center" wrapText="1"/>
    </xf>
    <xf numFmtId="0" fontId="19" fillId="2" borderId="3" xfId="18" applyFont="1" applyFill="1" applyBorder="1" applyAlignment="1">
      <alignment horizontal="left" vertical="center" wrapText="1"/>
    </xf>
    <xf numFmtId="0" fontId="19" fillId="2" borderId="0" xfId="18" applyFont="1" applyFill="1" applyAlignment="1">
      <alignment horizontal="center" vertical="center"/>
    </xf>
    <xf numFmtId="0" fontId="4" fillId="2" borderId="0" xfId="22" applyFont="1" applyFill="1" applyAlignment="1">
      <alignment horizontal="center" vertical="center"/>
    </xf>
    <xf numFmtId="0" fontId="19" fillId="0" borderId="12" xfId="18" applyFont="1" applyBorder="1" applyAlignment="1">
      <alignment horizontal="left" vertical="center" wrapText="1"/>
    </xf>
    <xf numFmtId="0" fontId="19" fillId="0" borderId="9" xfId="18" applyFont="1" applyBorder="1" applyAlignment="1">
      <alignment horizontal="left" vertical="center" wrapText="1"/>
    </xf>
    <xf numFmtId="0" fontId="19" fillId="0" borderId="11" xfId="18" applyFont="1" applyBorder="1" applyAlignment="1">
      <alignment horizontal="left" vertical="center" wrapText="1"/>
    </xf>
    <xf numFmtId="0" fontId="20" fillId="0" borderId="0" xfId="18" applyFont="1" applyAlignment="1">
      <alignment horizontal="center" vertical="center"/>
    </xf>
    <xf numFmtId="0" fontId="4" fillId="0" borderId="0" xfId="18" applyFont="1" applyAlignment="1">
      <alignment horizontal="center" vertical="center"/>
    </xf>
    <xf numFmtId="0" fontId="19" fillId="0" borderId="0" xfId="18" applyFont="1" applyAlignment="1">
      <alignment horizontal="center" vertical="center"/>
    </xf>
    <xf numFmtId="0" fontId="20" fillId="0" borderId="0" xfId="18" applyFont="1" applyAlignment="1">
      <alignment horizontal="justify" vertical="center" wrapText="1"/>
    </xf>
    <xf numFmtId="0" fontId="19" fillId="0" borderId="6" xfId="18" applyFont="1" applyBorder="1" applyAlignment="1">
      <alignment horizontal="left" vertical="center" wrapText="1"/>
    </xf>
    <xf numFmtId="0" fontId="19" fillId="0" borderId="7" xfId="18" applyFont="1" applyBorder="1" applyAlignment="1">
      <alignment horizontal="left" vertical="center" wrapText="1"/>
    </xf>
    <xf numFmtId="0" fontId="19" fillId="0" borderId="8" xfId="18" applyFont="1" applyBorder="1" applyAlignment="1">
      <alignment horizontal="left" vertical="center" wrapText="1"/>
    </xf>
    <xf numFmtId="0" fontId="2" fillId="2" borderId="0" xfId="48" applyFont="1" applyFill="1" applyAlignment="1">
      <alignment horizontal="center"/>
    </xf>
    <xf numFmtId="0" fontId="4" fillId="2" borderId="0" xfId="48" applyFont="1" applyFill="1" applyAlignment="1">
      <alignment horizontal="center"/>
    </xf>
    <xf numFmtId="0" fontId="1" fillId="2" borderId="0" xfId="46" applyFill="1" applyAlignment="1">
      <alignment horizontal="center"/>
    </xf>
    <xf numFmtId="0" fontId="20" fillId="0" borderId="4" xfId="18" applyFont="1" applyBorder="1" applyAlignment="1">
      <alignment horizontal="justify" vertical="center" wrapText="1"/>
    </xf>
    <xf numFmtId="0" fontId="19" fillId="0" borderId="6" xfId="18" applyFont="1" applyBorder="1" applyAlignment="1">
      <alignment horizontal="justify" vertical="center" wrapText="1"/>
    </xf>
    <xf numFmtId="0" fontId="19" fillId="0" borderId="7" xfId="18" applyFont="1" applyBorder="1" applyAlignment="1">
      <alignment horizontal="justify" vertical="center" wrapText="1"/>
    </xf>
    <xf numFmtId="0" fontId="19" fillId="0" borderId="1" xfId="18" applyFont="1" applyBorder="1" applyAlignment="1">
      <alignment horizontal="justify" vertical="center" wrapText="1"/>
    </xf>
    <xf numFmtId="0" fontId="19" fillId="0" borderId="2" xfId="18" applyFont="1" applyBorder="1" applyAlignment="1">
      <alignment horizontal="justify" vertical="center" wrapText="1"/>
    </xf>
    <xf numFmtId="0" fontId="2" fillId="2" borderId="0" xfId="48" applyFont="1" applyFill="1" applyAlignment="1">
      <alignment horizontal="center" vertical="center"/>
    </xf>
    <xf numFmtId="0" fontId="4" fillId="2" borderId="0" xfId="48" applyFont="1" applyFill="1" applyAlignment="1">
      <alignment horizontal="center" vertical="center"/>
    </xf>
    <xf numFmtId="0" fontId="1" fillId="2" borderId="0" xfId="46" applyFill="1" applyAlignment="1">
      <alignment horizontal="center" vertical="center"/>
    </xf>
    <xf numFmtId="0" fontId="20" fillId="2" borderId="0" xfId="49" applyFont="1" applyFill="1" applyAlignment="1">
      <alignment horizontal="center" vertical="center"/>
    </xf>
    <xf numFmtId="0" fontId="4" fillId="2" borderId="0" xfId="49" applyFont="1" applyFill="1" applyAlignment="1">
      <alignment horizontal="center" vertical="center"/>
    </xf>
    <xf numFmtId="0" fontId="39" fillId="2" borderId="1" xfId="0" applyFont="1" applyFill="1" applyBorder="1" applyAlignment="1">
      <alignment horizontal="left" vertical="center" wrapText="1"/>
    </xf>
    <xf numFmtId="0" fontId="39" fillId="2" borderId="2" xfId="0" applyFont="1" applyFill="1" applyBorder="1" applyAlignment="1">
      <alignment horizontal="left" vertical="center" wrapText="1"/>
    </xf>
    <xf numFmtId="0" fontId="39" fillId="2" borderId="3" xfId="0" applyFont="1" applyFill="1" applyBorder="1" applyAlignment="1">
      <alignment horizontal="left" vertical="center" wrapText="1"/>
    </xf>
    <xf numFmtId="0" fontId="39" fillId="2" borderId="4" xfId="0" applyFont="1" applyFill="1" applyBorder="1" applyAlignment="1">
      <alignment horizontal="left" vertical="center" wrapText="1"/>
    </xf>
    <xf numFmtId="0" fontId="39" fillId="2" borderId="0" xfId="0" applyFont="1" applyFill="1" applyAlignment="1">
      <alignment horizontal="left" vertical="center" wrapText="1"/>
    </xf>
    <xf numFmtId="0" fontId="39" fillId="2" borderId="5" xfId="0" applyFont="1" applyFill="1" applyBorder="1" applyAlignment="1">
      <alignment horizontal="left" vertical="center" wrapText="1"/>
    </xf>
    <xf numFmtId="0" fontId="20" fillId="0" borderId="0" xfId="49" applyFont="1" applyAlignment="1">
      <alignment horizontal="center" vertical="center"/>
    </xf>
    <xf numFmtId="0" fontId="4" fillId="0" borderId="0" xfId="49" applyFont="1" applyAlignment="1">
      <alignment horizontal="center" vertical="center"/>
    </xf>
    <xf numFmtId="0" fontId="19" fillId="0" borderId="0" xfId="49" applyFont="1" applyAlignment="1">
      <alignment horizontal="center" vertical="center"/>
    </xf>
    <xf numFmtId="0" fontId="19" fillId="0" borderId="1" xfId="49" applyFont="1" applyBorder="1" applyAlignment="1">
      <alignment horizontal="left" vertical="center"/>
    </xf>
    <xf numFmtId="0" fontId="19" fillId="0" borderId="2" xfId="49" applyFont="1" applyBorder="1" applyAlignment="1">
      <alignment horizontal="left" vertical="center"/>
    </xf>
    <xf numFmtId="0" fontId="19" fillId="0" borderId="3" xfId="49" applyFont="1" applyBorder="1" applyAlignment="1">
      <alignment horizontal="left" vertical="center"/>
    </xf>
    <xf numFmtId="0" fontId="1" fillId="0" borderId="6" xfId="50" applyFont="1" applyBorder="1" applyAlignment="1">
      <alignment horizontal="justify" vertical="center" wrapText="1"/>
    </xf>
    <xf numFmtId="0" fontId="1" fillId="0" borderId="7" xfId="50" applyFont="1" applyBorder="1" applyAlignment="1">
      <alignment horizontal="justify" vertical="center" wrapText="1"/>
    </xf>
    <xf numFmtId="0" fontId="1" fillId="0" borderId="4" xfId="52" applyFont="1" applyBorder="1" applyAlignment="1">
      <alignment horizontal="left" vertical="center" wrapText="1"/>
    </xf>
    <xf numFmtId="0" fontId="1" fillId="0" borderId="0" xfId="52" applyFont="1" applyAlignment="1">
      <alignment horizontal="left" vertical="center" wrapText="1"/>
    </xf>
    <xf numFmtId="0" fontId="1" fillId="0" borderId="5" xfId="52" applyFont="1" applyBorder="1" applyAlignment="1">
      <alignment horizontal="left" vertical="center" wrapText="1"/>
    </xf>
    <xf numFmtId="0" fontId="1" fillId="0" borderId="1" xfId="53" applyFont="1" applyBorder="1" applyAlignment="1">
      <alignment horizontal="left" vertical="center" wrapText="1"/>
    </xf>
    <xf numFmtId="0" fontId="1" fillId="0" borderId="2" xfId="53" applyFont="1" applyBorder="1" applyAlignment="1">
      <alignment horizontal="left" vertical="center" wrapText="1"/>
    </xf>
    <xf numFmtId="0" fontId="1" fillId="0" borderId="3" xfId="53" applyFont="1" applyBorder="1" applyAlignment="1">
      <alignment horizontal="left" vertical="center" wrapText="1"/>
    </xf>
    <xf numFmtId="0" fontId="1" fillId="0" borderId="4" xfId="50" applyFont="1" applyBorder="1" applyAlignment="1">
      <alignment horizontal="left" vertical="center" wrapText="1"/>
    </xf>
    <xf numFmtId="0" fontId="1" fillId="0" borderId="0" xfId="50" applyFont="1" applyAlignment="1">
      <alignment horizontal="left" vertical="center" wrapText="1"/>
    </xf>
    <xf numFmtId="0" fontId="1" fillId="0" borderId="5" xfId="50" applyFont="1" applyBorder="1" applyAlignment="1">
      <alignment horizontal="left" vertical="center" wrapText="1"/>
    </xf>
    <xf numFmtId="0" fontId="2" fillId="0" borderId="0" xfId="50" applyFont="1" applyAlignment="1">
      <alignment horizontal="center" vertical="center"/>
    </xf>
    <xf numFmtId="0" fontId="4" fillId="0" borderId="0" xfId="50" applyFont="1" applyAlignment="1">
      <alignment horizontal="center" vertical="center"/>
    </xf>
    <xf numFmtId="0" fontId="1" fillId="0" borderId="0" xfId="50" applyFont="1" applyAlignment="1">
      <alignment horizontal="center" vertical="center"/>
    </xf>
    <xf numFmtId="0" fontId="1" fillId="2" borderId="6" xfId="54" applyFont="1" applyFill="1" applyBorder="1" applyAlignment="1">
      <alignment horizontal="left" vertical="center" wrapText="1"/>
    </xf>
    <xf numFmtId="0" fontId="1" fillId="2" borderId="7" xfId="54" applyFont="1" applyFill="1" applyBorder="1" applyAlignment="1">
      <alignment horizontal="left" vertical="center" wrapText="1"/>
    </xf>
    <xf numFmtId="0" fontId="1" fillId="2" borderId="8" xfId="54" applyFont="1" applyFill="1" applyBorder="1" applyAlignment="1">
      <alignment horizontal="left" vertical="center" wrapText="1"/>
    </xf>
    <xf numFmtId="0" fontId="1" fillId="2" borderId="1" xfId="54" applyFont="1" applyFill="1" applyBorder="1" applyAlignment="1">
      <alignment horizontal="left" vertical="center"/>
    </xf>
    <xf numFmtId="0" fontId="1" fillId="2" borderId="2" xfId="54" applyFont="1" applyFill="1" applyBorder="1" applyAlignment="1">
      <alignment horizontal="left" vertical="center"/>
    </xf>
    <xf numFmtId="0" fontId="1" fillId="2" borderId="3" xfId="54" applyFont="1" applyFill="1" applyBorder="1" applyAlignment="1">
      <alignment horizontal="left" vertical="center"/>
    </xf>
    <xf numFmtId="0" fontId="4" fillId="2" borderId="0" xfId="50" applyFont="1" applyFill="1" applyAlignment="1">
      <alignment horizontal="center" vertical="center"/>
    </xf>
    <xf numFmtId="0" fontId="2" fillId="2" borderId="0" xfId="50" applyFont="1" applyFill="1" applyAlignment="1">
      <alignment horizontal="center" vertical="center"/>
    </xf>
    <xf numFmtId="1" fontId="1" fillId="2" borderId="0" xfId="54" applyNumberFormat="1" applyFont="1" applyFill="1" applyAlignment="1">
      <alignment horizontal="center" vertical="center"/>
    </xf>
    <xf numFmtId="1" fontId="2" fillId="2" borderId="0" xfId="54" applyNumberFormat="1" applyFont="1" applyFill="1" applyAlignment="1">
      <alignment horizontal="center" vertical="center"/>
    </xf>
    <xf numFmtId="0" fontId="1" fillId="0" borderId="6" xfId="50" applyFont="1" applyBorder="1" applyAlignment="1">
      <alignment horizontal="left" vertical="center" wrapText="1"/>
    </xf>
    <xf numFmtId="0" fontId="1" fillId="0" borderId="7" xfId="50" applyFont="1" applyBorder="1" applyAlignment="1">
      <alignment horizontal="left" vertical="center" wrapText="1"/>
    </xf>
    <xf numFmtId="0" fontId="1" fillId="0" borderId="8" xfId="50" applyFont="1" applyBorder="1" applyAlignment="1">
      <alignment horizontal="left" vertical="center" wrapText="1"/>
    </xf>
    <xf numFmtId="0" fontId="1" fillId="0" borderId="4" xfId="3" applyFont="1" applyBorder="1" applyAlignment="1">
      <alignment horizontal="left" wrapText="1"/>
    </xf>
    <xf numFmtId="0" fontId="1" fillId="0" borderId="0" xfId="3" applyFont="1" applyAlignment="1">
      <alignment horizontal="left" wrapText="1"/>
    </xf>
    <xf numFmtId="0" fontId="1" fillId="0" borderId="5" xfId="3" applyFont="1" applyBorder="1" applyAlignment="1">
      <alignment horizontal="left" wrapText="1"/>
    </xf>
    <xf numFmtId="0" fontId="1" fillId="0" borderId="4" xfId="38" applyBorder="1" applyAlignment="1">
      <alignment horizontal="left" wrapText="1"/>
    </xf>
    <xf numFmtId="0" fontId="1" fillId="0" borderId="0" xfId="38" applyAlignment="1">
      <alignment horizontal="left" wrapText="1"/>
    </xf>
    <xf numFmtId="0" fontId="1" fillId="0" borderId="5" xfId="38" applyBorder="1" applyAlignment="1">
      <alignment horizontal="left" wrapText="1"/>
    </xf>
    <xf numFmtId="0" fontId="2" fillId="0" borderId="0" xfId="58" applyFont="1" applyAlignment="1">
      <alignment horizontal="center"/>
    </xf>
    <xf numFmtId="0" fontId="2" fillId="0" borderId="0" xfId="50" applyFont="1" applyAlignment="1">
      <alignment horizontal="center"/>
    </xf>
    <xf numFmtId="0" fontId="4" fillId="0" borderId="0" xfId="58" applyFont="1" applyAlignment="1">
      <alignment horizontal="center"/>
    </xf>
    <xf numFmtId="0" fontId="1" fillId="0" borderId="4" xfId="58" applyFont="1" applyBorder="1" applyAlignment="1">
      <alignment horizontal="left" vertical="center" wrapText="1"/>
    </xf>
    <xf numFmtId="0" fontId="1" fillId="0" borderId="0" xfId="58" applyFont="1" applyAlignment="1">
      <alignment horizontal="left" vertical="center" wrapText="1"/>
    </xf>
    <xf numFmtId="0" fontId="1" fillId="0" borderId="5" xfId="58" applyFont="1" applyBorder="1" applyAlignment="1">
      <alignment horizontal="left" vertical="center" wrapText="1"/>
    </xf>
    <xf numFmtId="0" fontId="1" fillId="0" borderId="4" xfId="58" applyFont="1" applyBorder="1" applyAlignment="1">
      <alignment horizontal="left" wrapText="1"/>
    </xf>
    <xf numFmtId="0" fontId="1" fillId="0" borderId="0" xfId="58" applyFont="1" applyAlignment="1">
      <alignment horizontal="left" wrapText="1"/>
    </xf>
    <xf numFmtId="0" fontId="1" fillId="0" borderId="5" xfId="58" applyFont="1" applyBorder="1" applyAlignment="1">
      <alignment horizontal="left" wrapText="1"/>
    </xf>
    <xf numFmtId="0" fontId="1" fillId="0" borderId="6" xfId="3" applyFont="1" applyBorder="1" applyAlignment="1">
      <alignment horizontal="left" wrapText="1"/>
    </xf>
    <xf numFmtId="0" fontId="1" fillId="0" borderId="7" xfId="3" applyFont="1" applyBorder="1" applyAlignment="1">
      <alignment horizontal="left" wrapText="1"/>
    </xf>
    <xf numFmtId="0" fontId="1" fillId="0" borderId="8" xfId="3" applyFont="1" applyBorder="1" applyAlignment="1">
      <alignment horizontal="left" wrapText="1"/>
    </xf>
    <xf numFmtId="0" fontId="1" fillId="0" borderId="0" xfId="3" applyFont="1"/>
    <xf numFmtId="0" fontId="20" fillId="2" borderId="0" xfId="24" applyFont="1" applyFill="1" applyAlignment="1">
      <alignment horizontal="center" vertical="center"/>
    </xf>
    <xf numFmtId="0" fontId="4" fillId="2" borderId="0" xfId="24" applyFont="1" applyFill="1" applyAlignment="1">
      <alignment horizontal="center" vertical="center"/>
    </xf>
    <xf numFmtId="0" fontId="19" fillId="2" borderId="0" xfId="24" applyFont="1" applyFill="1" applyAlignment="1">
      <alignment horizontal="center" vertical="center"/>
    </xf>
    <xf numFmtId="0" fontId="2" fillId="2" borderId="1" xfId="3" applyFont="1" applyFill="1" applyBorder="1" applyAlignment="1">
      <alignment horizontal="left" vertical="center" wrapText="1"/>
    </xf>
    <xf numFmtId="0" fontId="2" fillId="2" borderId="6" xfId="3" applyFont="1" applyFill="1" applyBorder="1" applyAlignment="1">
      <alignment horizontal="left" vertical="center" wrapText="1"/>
    </xf>
    <xf numFmtId="0" fontId="2" fillId="2" borderId="4" xfId="3" applyFont="1" applyFill="1" applyBorder="1" applyAlignment="1">
      <alignment horizontal="left" vertical="center" wrapText="1"/>
    </xf>
    <xf numFmtId="0" fontId="19" fillId="0" borderId="1" xfId="18" applyFont="1" applyBorder="1" applyAlignment="1">
      <alignment horizontal="left" vertical="center" wrapText="1"/>
    </xf>
    <xf numFmtId="0" fontId="19" fillId="0" borderId="2" xfId="18" applyFont="1" applyBorder="1" applyAlignment="1">
      <alignment horizontal="left" vertical="center" wrapText="1"/>
    </xf>
    <xf numFmtId="0" fontId="19" fillId="0" borderId="3" xfId="18" applyFont="1" applyBorder="1" applyAlignment="1">
      <alignment horizontal="left" vertical="center" wrapText="1"/>
    </xf>
    <xf numFmtId="0" fontId="2" fillId="2" borderId="0" xfId="27" applyFont="1" applyFill="1" applyAlignment="1">
      <alignment horizontal="center" vertical="center"/>
    </xf>
    <xf numFmtId="0" fontId="4" fillId="2" borderId="0" xfId="27" applyFont="1" applyFill="1" applyAlignment="1">
      <alignment horizontal="center" vertical="center"/>
    </xf>
    <xf numFmtId="0" fontId="1" fillId="2" borderId="0" xfId="27" applyFill="1" applyAlignment="1">
      <alignment horizontal="center" vertical="center"/>
    </xf>
    <xf numFmtId="0" fontId="2" fillId="2" borderId="0" xfId="1" applyFont="1" applyFill="1" applyAlignment="1">
      <alignment horizontal="center" vertical="center"/>
    </xf>
    <xf numFmtId="0" fontId="4" fillId="2" borderId="0" xfId="1" applyFont="1" applyFill="1" applyAlignment="1">
      <alignment horizontal="center" vertical="center"/>
    </xf>
    <xf numFmtId="0" fontId="1" fillId="2" borderId="6" xfId="1" applyFill="1" applyBorder="1" applyAlignment="1">
      <alignment horizontal="left" vertical="center"/>
    </xf>
    <xf numFmtId="0" fontId="1" fillId="2" borderId="7" xfId="1" applyFill="1" applyBorder="1" applyAlignment="1">
      <alignment horizontal="left" vertical="center"/>
    </xf>
    <xf numFmtId="0" fontId="1" fillId="2" borderId="8" xfId="1" applyFill="1" applyBorder="1" applyAlignment="1">
      <alignment horizontal="left" vertical="center"/>
    </xf>
    <xf numFmtId="0" fontId="1" fillId="2" borderId="6" xfId="1" applyFill="1" applyBorder="1" applyAlignment="1">
      <alignment horizontal="left" vertical="center" wrapText="1"/>
    </xf>
    <xf numFmtId="0" fontId="1" fillId="2" borderId="7" xfId="1" applyFill="1" applyBorder="1" applyAlignment="1">
      <alignment horizontal="left" vertical="center" wrapText="1"/>
    </xf>
    <xf numFmtId="0" fontId="1" fillId="2" borderId="8" xfId="1" applyFill="1" applyBorder="1" applyAlignment="1">
      <alignment horizontal="left" vertical="center" wrapText="1"/>
    </xf>
    <xf numFmtId="0" fontId="4" fillId="2" borderId="0" xfId="3" applyFont="1" applyFill="1" applyAlignment="1">
      <alignment horizontal="center" vertical="center"/>
    </xf>
    <xf numFmtId="0" fontId="2" fillId="2" borderId="0" xfId="4" applyFont="1" applyFill="1" applyAlignment="1">
      <alignment horizontal="center" vertical="center"/>
    </xf>
    <xf numFmtId="0" fontId="1" fillId="2" borderId="6" xfId="37" applyFont="1" applyFill="1" applyBorder="1" applyAlignment="1">
      <alignment horizontal="left" vertical="center"/>
    </xf>
    <xf numFmtId="0" fontId="1" fillId="2" borderId="7" xfId="37" applyFont="1" applyFill="1" applyBorder="1" applyAlignment="1">
      <alignment horizontal="left" vertical="center"/>
    </xf>
    <xf numFmtId="0" fontId="1" fillId="2" borderId="8" xfId="37" applyFont="1" applyFill="1" applyBorder="1" applyAlignment="1">
      <alignment horizontal="left" vertical="center"/>
    </xf>
    <xf numFmtId="0" fontId="2" fillId="2" borderId="0" xfId="36" applyFont="1" applyFill="1" applyAlignment="1">
      <alignment horizontal="center" vertical="center"/>
    </xf>
    <xf numFmtId="0" fontId="4" fillId="2" borderId="0" xfId="37" applyFont="1" applyFill="1" applyAlignment="1">
      <alignment horizontal="center" vertical="center"/>
    </xf>
    <xf numFmtId="0" fontId="2" fillId="2" borderId="0" xfId="37" applyFont="1" applyFill="1" applyAlignment="1">
      <alignment horizontal="center" vertical="center"/>
    </xf>
    <xf numFmtId="0" fontId="1" fillId="2" borderId="0" xfId="38" applyFill="1" applyAlignment="1">
      <alignment horizontal="center" vertical="center"/>
    </xf>
    <xf numFmtId="0" fontId="1" fillId="2" borderId="4" xfId="37" applyFont="1" applyFill="1" applyBorder="1" applyAlignment="1">
      <alignment horizontal="left" vertical="center"/>
    </xf>
    <xf numFmtId="0" fontId="1" fillId="2" borderId="0" xfId="37" applyFont="1" applyFill="1" applyAlignment="1">
      <alignment horizontal="left" vertical="center"/>
    </xf>
    <xf numFmtId="0" fontId="1" fillId="2" borderId="5" xfId="37" applyFont="1" applyFill="1" applyBorder="1" applyAlignment="1">
      <alignment horizontal="left" vertical="center"/>
    </xf>
    <xf numFmtId="0" fontId="1" fillId="2" borderId="1" xfId="37" applyFont="1" applyFill="1" applyBorder="1" applyAlignment="1">
      <alignment horizontal="left" vertical="center"/>
    </xf>
    <xf numFmtId="0" fontId="1" fillId="2" borderId="2" xfId="37" applyFont="1" applyFill="1" applyBorder="1" applyAlignment="1">
      <alignment horizontal="left" vertical="center"/>
    </xf>
    <xf numFmtId="0" fontId="1" fillId="2" borderId="3" xfId="37" applyFont="1" applyFill="1" applyBorder="1" applyAlignment="1">
      <alignment horizontal="left" vertical="center"/>
    </xf>
    <xf numFmtId="0" fontId="2" fillId="2" borderId="12" xfId="90" applyFont="1" applyFill="1" applyBorder="1" applyAlignment="1">
      <alignment horizontal="left" vertical="center" wrapText="1"/>
    </xf>
    <xf numFmtId="0" fontId="2" fillId="2" borderId="9" xfId="90" applyFont="1" applyFill="1" applyBorder="1" applyAlignment="1">
      <alignment horizontal="left" vertical="center" wrapText="1"/>
    </xf>
    <xf numFmtId="0" fontId="2" fillId="2" borderId="11" xfId="90" applyFont="1" applyFill="1" applyBorder="1" applyAlignment="1">
      <alignment horizontal="left" vertical="center" wrapText="1"/>
    </xf>
    <xf numFmtId="0" fontId="1" fillId="2" borderId="0" xfId="90" applyFont="1" applyFill="1" applyAlignment="1">
      <alignment horizontal="center" vertical="center"/>
    </xf>
    <xf numFmtId="0" fontId="1" fillId="2" borderId="4" xfId="91" applyFont="1" applyFill="1" applyBorder="1" applyAlignment="1">
      <alignment horizontal="left" vertical="center" wrapText="1"/>
    </xf>
    <xf numFmtId="0" fontId="1" fillId="2" borderId="0" xfId="91" applyFont="1" applyFill="1" applyAlignment="1">
      <alignment horizontal="left" vertical="center" wrapText="1"/>
    </xf>
    <xf numFmtId="0" fontId="1" fillId="2" borderId="5" xfId="91" applyFont="1" applyFill="1" applyBorder="1" applyAlignment="1">
      <alignment horizontal="left" vertical="center" wrapText="1"/>
    </xf>
    <xf numFmtId="0" fontId="1" fillId="2" borderId="1" xfId="91" applyFont="1" applyFill="1" applyBorder="1" applyAlignment="1">
      <alignment horizontal="left" vertical="center" wrapText="1"/>
    </xf>
    <xf numFmtId="0" fontId="1" fillId="2" borderId="2" xfId="91" applyFont="1" applyFill="1" applyBorder="1" applyAlignment="1">
      <alignment horizontal="left" vertical="center" wrapText="1"/>
    </xf>
    <xf numFmtId="0" fontId="1" fillId="2" borderId="3" xfId="91" applyFont="1" applyFill="1" applyBorder="1" applyAlignment="1">
      <alignment horizontal="left" vertical="center" wrapText="1"/>
    </xf>
    <xf numFmtId="0" fontId="2" fillId="3" borderId="0" xfId="39" applyFont="1" applyFill="1" applyAlignment="1">
      <alignment horizontal="center" vertical="center"/>
    </xf>
    <xf numFmtId="0" fontId="1" fillId="3" borderId="0" xfId="39" applyFill="1" applyAlignment="1">
      <alignment horizontal="center" vertical="center"/>
    </xf>
    <xf numFmtId="0" fontId="2" fillId="3" borderId="0" xfId="4" applyFont="1" applyFill="1" applyAlignment="1">
      <alignment horizontal="center" vertical="center"/>
    </xf>
    <xf numFmtId="0" fontId="4" fillId="3" borderId="0" xfId="39" applyFont="1" applyFill="1" applyAlignment="1">
      <alignment horizontal="center" vertical="center"/>
    </xf>
    <xf numFmtId="0" fontId="30" fillId="2" borderId="0" xfId="65" applyFont="1" applyFill="1" applyAlignment="1">
      <alignment horizontal="center" vertical="center"/>
    </xf>
    <xf numFmtId="0" fontId="1" fillId="2" borderId="7" xfId="65" applyFill="1" applyBorder="1" applyAlignment="1">
      <alignment horizontal="center" vertical="center"/>
    </xf>
    <xf numFmtId="0" fontId="4" fillId="2" borderId="0" xfId="65" applyFont="1" applyFill="1" applyAlignment="1">
      <alignment horizontal="center" vertical="center" wrapText="1"/>
    </xf>
    <xf numFmtId="0" fontId="2" fillId="2" borderId="4" xfId="65" applyFont="1" applyFill="1" applyBorder="1" applyAlignment="1">
      <alignment horizontal="center" vertical="center"/>
    </xf>
    <xf numFmtId="0" fontId="1" fillId="2" borderId="4" xfId="65" applyFill="1" applyBorder="1" applyAlignment="1">
      <alignment horizontal="center" vertical="center"/>
    </xf>
    <xf numFmtId="0" fontId="30" fillId="2" borderId="4" xfId="65" applyFont="1" applyFill="1" applyBorder="1" applyAlignment="1">
      <alignment horizontal="center" vertical="center"/>
    </xf>
    <xf numFmtId="164" fontId="2" fillId="2" borderId="0" xfId="85" applyNumberFormat="1" applyFont="1" applyFill="1" applyAlignment="1">
      <alignment horizontal="center" vertical="center"/>
    </xf>
    <xf numFmtId="0" fontId="2" fillId="2" borderId="0" xfId="85" applyFont="1" applyFill="1" applyAlignment="1">
      <alignment horizontal="center" vertical="center"/>
    </xf>
    <xf numFmtId="164" fontId="4" fillId="2" borderId="0" xfId="85" applyNumberFormat="1" applyFont="1" applyFill="1" applyAlignment="1">
      <alignment horizontal="center" vertical="center"/>
    </xf>
    <xf numFmtId="164" fontId="1" fillId="2" borderId="0" xfId="85" applyNumberFormat="1" applyFill="1" applyAlignment="1">
      <alignment horizontal="center" vertical="center"/>
    </xf>
    <xf numFmtId="0" fontId="2" fillId="3" borderId="0" xfId="85" applyFont="1" applyFill="1" applyAlignment="1">
      <alignment horizontal="center" vertical="center"/>
    </xf>
    <xf numFmtId="0" fontId="2" fillId="3" borderId="0" xfId="93" applyFont="1" applyFill="1" applyAlignment="1">
      <alignment horizontal="center" vertical="center"/>
    </xf>
    <xf numFmtId="0" fontId="4" fillId="3" borderId="0" xfId="85" applyFont="1" applyFill="1" applyAlignment="1">
      <alignment horizontal="center" vertical="center"/>
    </xf>
    <xf numFmtId="164" fontId="2" fillId="3" borderId="0" xfId="85" applyNumberFormat="1" applyFont="1" applyFill="1" applyAlignment="1">
      <alignment horizontal="center" vertical="center"/>
    </xf>
    <xf numFmtId="0" fontId="2" fillId="2" borderId="0" xfId="86" applyFont="1" applyFill="1" applyAlignment="1">
      <alignment horizontal="center"/>
    </xf>
    <xf numFmtId="0" fontId="2" fillId="2" borderId="0" xfId="93" applyFont="1" applyFill="1" applyAlignment="1">
      <alignment horizontal="center"/>
    </xf>
    <xf numFmtId="0" fontId="4" fillId="2" borderId="0" xfId="86" applyFont="1" applyFill="1" applyAlignment="1">
      <alignment horizontal="center"/>
    </xf>
    <xf numFmtId="0" fontId="1" fillId="2" borderId="0" xfId="86" applyFill="1" applyAlignment="1">
      <alignment horizontal="center"/>
    </xf>
    <xf numFmtId="0" fontId="2" fillId="3" borderId="0" xfId="93" applyFont="1" applyFill="1" applyAlignment="1">
      <alignment horizontal="center"/>
    </xf>
    <xf numFmtId="0" fontId="4" fillId="3" borderId="0" xfId="86" applyFont="1" applyFill="1" applyAlignment="1">
      <alignment horizontal="center"/>
    </xf>
    <xf numFmtId="0" fontId="2" fillId="3" borderId="0" xfId="86" applyFont="1" applyFill="1" applyAlignment="1">
      <alignment horizontal="center"/>
    </xf>
    <xf numFmtId="0" fontId="2" fillId="2" borderId="0" xfId="84" applyFont="1" applyFill="1" applyAlignment="1">
      <alignment horizontal="center"/>
    </xf>
    <xf numFmtId="0" fontId="4" fillId="2" borderId="0" xfId="84" applyFont="1" applyFill="1" applyAlignment="1">
      <alignment horizontal="center"/>
    </xf>
    <xf numFmtId="0" fontId="2" fillId="3" borderId="0" xfId="84" applyFont="1" applyFill="1" applyAlignment="1">
      <alignment horizontal="center"/>
    </xf>
    <xf numFmtId="0" fontId="2" fillId="0" borderId="0" xfId="84" applyFont="1" applyAlignment="1">
      <alignment horizontal="center"/>
    </xf>
    <xf numFmtId="0" fontId="4" fillId="3" borderId="0" xfId="84" applyFont="1" applyFill="1" applyAlignment="1">
      <alignment horizontal="center"/>
    </xf>
    <xf numFmtId="0" fontId="1" fillId="3" borderId="0" xfId="84" applyFill="1" applyAlignment="1">
      <alignment horizontal="center"/>
    </xf>
    <xf numFmtId="0" fontId="1" fillId="2" borderId="0" xfId="95" applyFill="1" applyAlignment="1">
      <alignment horizontal="center"/>
    </xf>
    <xf numFmtId="0" fontId="2" fillId="2" borderId="0" xfId="95" applyFont="1" applyFill="1" applyAlignment="1">
      <alignment horizontal="center"/>
    </xf>
    <xf numFmtId="0" fontId="4" fillId="2" borderId="0" xfId="95" applyFont="1" applyFill="1" applyAlignment="1">
      <alignment horizontal="center"/>
    </xf>
    <xf numFmtId="0" fontId="2" fillId="0" borderId="0" xfId="95" applyFont="1" applyAlignment="1">
      <alignment horizontal="center"/>
    </xf>
    <xf numFmtId="0" fontId="4" fillId="0" borderId="0" xfId="95" applyFont="1" applyAlignment="1">
      <alignment horizontal="center"/>
    </xf>
    <xf numFmtId="0" fontId="1" fillId="0" borderId="0" xfId="93" applyFont="1" applyAlignment="1">
      <alignment horizontal="center"/>
    </xf>
    <xf numFmtId="164" fontId="1" fillId="0" borderId="4" xfId="83" applyNumberFormat="1" applyBorder="1" applyAlignment="1">
      <alignment horizontal="center"/>
    </xf>
    <xf numFmtId="164" fontId="1" fillId="0" borderId="0" xfId="83" applyNumberFormat="1" applyAlignment="1">
      <alignment horizontal="center"/>
    </xf>
    <xf numFmtId="164" fontId="2" fillId="0" borderId="4" xfId="83" applyNumberFormat="1" applyFont="1" applyBorder="1" applyAlignment="1">
      <alignment horizontal="center"/>
    </xf>
    <xf numFmtId="164" fontId="2" fillId="0" borderId="0" xfId="83" applyNumberFormat="1" applyFont="1" applyAlignment="1">
      <alignment horizontal="center"/>
    </xf>
    <xf numFmtId="0" fontId="2" fillId="0" borderId="4" xfId="83" applyFont="1" applyBorder="1" applyAlignment="1">
      <alignment horizontal="center"/>
    </xf>
    <xf numFmtId="0" fontId="2" fillId="0" borderId="0" xfId="83" applyFont="1" applyAlignment="1">
      <alignment horizontal="center"/>
    </xf>
    <xf numFmtId="164" fontId="4" fillId="0" borderId="4" xfId="83" applyNumberFormat="1" applyFont="1" applyBorder="1" applyAlignment="1">
      <alignment horizontal="center"/>
    </xf>
    <xf numFmtId="164" fontId="4" fillId="0" borderId="0" xfId="83" applyNumberFormat="1" applyFont="1" applyAlignment="1">
      <alignment horizontal="center"/>
    </xf>
    <xf numFmtId="164" fontId="1" fillId="0" borderId="0" xfId="87" applyNumberFormat="1" applyAlignment="1">
      <alignment horizontal="center"/>
    </xf>
    <xf numFmtId="164" fontId="2" fillId="0" borderId="0" xfId="87" applyNumberFormat="1" applyFont="1" applyAlignment="1">
      <alignment horizontal="center"/>
    </xf>
    <xf numFmtId="0" fontId="2" fillId="0" borderId="0" xfId="87" applyFont="1" applyAlignment="1">
      <alignment horizontal="center"/>
    </xf>
    <xf numFmtId="164" fontId="4" fillId="0" borderId="0" xfId="87" applyNumberFormat="1" applyFont="1" applyAlignment="1">
      <alignment horizontal="center"/>
    </xf>
    <xf numFmtId="164" fontId="1" fillId="0" borderId="0" xfId="88" applyNumberFormat="1" applyAlignment="1">
      <alignment horizontal="center" vertical="center"/>
    </xf>
    <xf numFmtId="164" fontId="2" fillId="0" borderId="0" xfId="88" applyNumberFormat="1" applyFont="1" applyAlignment="1">
      <alignment horizontal="center" vertical="center"/>
    </xf>
    <xf numFmtId="0" fontId="2" fillId="0" borderId="0" xfId="88" applyFont="1" applyAlignment="1">
      <alignment horizontal="center" vertical="center"/>
    </xf>
    <xf numFmtId="164" fontId="4" fillId="0" borderId="0" xfId="88" applyNumberFormat="1" applyFont="1" applyAlignment="1">
      <alignment horizontal="center" vertical="center"/>
    </xf>
    <xf numFmtId="0" fontId="2" fillId="0" borderId="0" xfId="89" applyFont="1" applyAlignment="1">
      <alignment horizontal="center" vertical="center"/>
    </xf>
    <xf numFmtId="0" fontId="4" fillId="0" borderId="0" xfId="89" applyFont="1" applyAlignment="1">
      <alignment horizontal="center" vertical="center"/>
    </xf>
    <xf numFmtId="0" fontId="1" fillId="0" borderId="0" xfId="89" applyAlignment="1">
      <alignment horizontal="center" vertical="center"/>
    </xf>
    <xf numFmtId="0" fontId="1" fillId="3" borderId="0" xfId="89" applyFill="1" applyAlignment="1">
      <alignment horizontal="center" vertical="center"/>
    </xf>
    <xf numFmtId="0" fontId="4" fillId="3" borderId="0" xfId="89" applyFont="1" applyFill="1" applyAlignment="1">
      <alignment horizontal="center" vertical="center"/>
    </xf>
    <xf numFmtId="0" fontId="2" fillId="3" borderId="0" xfId="7" applyFont="1" applyFill="1" applyAlignment="1">
      <alignment horizontal="center" vertical="center"/>
    </xf>
    <xf numFmtId="0" fontId="1" fillId="3" borderId="4" xfId="7" applyFont="1" applyFill="1" applyBorder="1" applyAlignment="1">
      <alignment horizontal="left" vertical="center"/>
    </xf>
    <xf numFmtId="0" fontId="1" fillId="3" borderId="0" xfId="7" applyFont="1" applyFill="1" applyAlignment="1">
      <alignment horizontal="left" vertical="center"/>
    </xf>
    <xf numFmtId="0" fontId="1" fillId="3" borderId="5" xfId="7" applyFont="1" applyFill="1" applyBorder="1" applyAlignment="1">
      <alignment horizontal="left" vertical="center"/>
    </xf>
    <xf numFmtId="0" fontId="1" fillId="3" borderId="4" xfId="30" applyFill="1" applyBorder="1" applyAlignment="1">
      <alignment horizontal="left" vertical="center"/>
    </xf>
    <xf numFmtId="0" fontId="1" fillId="3" borderId="0" xfId="30" applyFill="1" applyAlignment="1">
      <alignment horizontal="left" vertical="center"/>
    </xf>
    <xf numFmtId="0" fontId="1" fillId="3" borderId="5" xfId="30" applyFill="1" applyBorder="1" applyAlignment="1">
      <alignment horizontal="left" vertical="center"/>
    </xf>
    <xf numFmtId="0" fontId="1" fillId="3" borderId="6" xfId="30" applyFill="1" applyBorder="1" applyAlignment="1">
      <alignment horizontal="left" vertical="center"/>
    </xf>
    <xf numFmtId="0" fontId="1" fillId="3" borderId="7" xfId="30" applyFill="1" applyBorder="1" applyAlignment="1">
      <alignment horizontal="left" vertical="center"/>
    </xf>
    <xf numFmtId="0" fontId="1" fillId="3" borderId="8" xfId="30" applyFill="1" applyBorder="1" applyAlignment="1">
      <alignment horizontal="left" vertical="center"/>
    </xf>
    <xf numFmtId="0" fontId="2" fillId="3" borderId="0" xfId="3" applyFont="1" applyFill="1" applyAlignment="1">
      <alignment horizontal="center" vertical="center"/>
    </xf>
    <xf numFmtId="0" fontId="4" fillId="3" borderId="0" xfId="30" applyFont="1" applyFill="1" applyAlignment="1">
      <alignment horizontal="center" vertical="center"/>
    </xf>
    <xf numFmtId="0" fontId="2" fillId="3" borderId="0" xfId="30" applyFont="1" applyFill="1" applyAlignment="1">
      <alignment horizontal="center" vertical="center"/>
    </xf>
    <xf numFmtId="0" fontId="1" fillId="0" borderId="0" xfId="7" applyFont="1" applyAlignment="1">
      <alignment horizontal="center" vertical="center"/>
    </xf>
    <xf numFmtId="0" fontId="1" fillId="3" borderId="4" xfId="30" applyFill="1" applyBorder="1" applyAlignment="1">
      <alignment horizontal="left" vertical="center" wrapText="1"/>
    </xf>
    <xf numFmtId="0" fontId="1" fillId="3" borderId="0" xfId="30" applyFill="1" applyAlignment="1">
      <alignment horizontal="left" vertical="center" wrapText="1"/>
    </xf>
    <xf numFmtId="0" fontId="1" fillId="3" borderId="5" xfId="30" applyFill="1" applyBorder="1" applyAlignment="1">
      <alignment horizontal="left" vertical="center" wrapText="1"/>
    </xf>
    <xf numFmtId="0" fontId="1" fillId="3" borderId="1" xfId="30" applyFill="1" applyBorder="1" applyAlignment="1">
      <alignment horizontal="left" vertical="center"/>
    </xf>
    <xf numFmtId="0" fontId="1" fillId="3" borderId="2" xfId="30" applyFill="1" applyBorder="1" applyAlignment="1">
      <alignment horizontal="left" vertical="center"/>
    </xf>
    <xf numFmtId="0" fontId="1" fillId="3" borderId="3" xfId="30" applyFill="1" applyBorder="1" applyAlignment="1">
      <alignment horizontal="left" vertical="center"/>
    </xf>
    <xf numFmtId="0" fontId="2" fillId="2" borderId="0" xfId="31" applyFont="1" applyFill="1" applyAlignment="1">
      <alignment horizontal="center" vertical="center"/>
    </xf>
    <xf numFmtId="0" fontId="1" fillId="2" borderId="0" xfId="31" applyFill="1" applyAlignment="1">
      <alignment horizontal="center" vertical="center"/>
    </xf>
    <xf numFmtId="0" fontId="4" fillId="2" borderId="0" xfId="31" applyFont="1" applyFill="1" applyAlignment="1">
      <alignment horizontal="center" vertical="center"/>
    </xf>
    <xf numFmtId="0" fontId="17" fillId="2" borderId="4" xfId="31" applyFont="1" applyFill="1" applyBorder="1" applyAlignment="1">
      <alignment horizontal="left" vertical="center" wrapText="1"/>
    </xf>
    <xf numFmtId="0" fontId="17" fillId="2" borderId="0" xfId="31" applyFont="1" applyFill="1" applyAlignment="1">
      <alignment horizontal="left" vertical="center" wrapText="1"/>
    </xf>
    <xf numFmtId="0" fontId="17" fillId="2" borderId="5" xfId="31" applyFont="1" applyFill="1" applyBorder="1" applyAlignment="1">
      <alignment horizontal="left" vertical="center" wrapText="1"/>
    </xf>
    <xf numFmtId="0" fontId="17" fillId="2" borderId="1" xfId="31" applyFont="1" applyFill="1" applyBorder="1" applyAlignment="1">
      <alignment horizontal="center" vertical="center"/>
    </xf>
    <xf numFmtId="0" fontId="17" fillId="2" borderId="2" xfId="31" applyFont="1" applyFill="1" applyBorder="1" applyAlignment="1">
      <alignment horizontal="center" vertical="center"/>
    </xf>
    <xf numFmtId="0" fontId="17" fillId="2" borderId="3" xfId="31" applyFont="1" applyFill="1" applyBorder="1" applyAlignment="1">
      <alignment horizontal="center" vertical="center"/>
    </xf>
    <xf numFmtId="0" fontId="17" fillId="2" borderId="4" xfId="34" applyFont="1" applyFill="1" applyBorder="1" applyAlignment="1">
      <alignment horizontal="center" vertical="center"/>
    </xf>
    <xf numFmtId="0" fontId="17" fillId="2" borderId="0" xfId="34" applyFont="1" applyFill="1" applyAlignment="1">
      <alignment horizontal="center" vertical="center"/>
    </xf>
    <xf numFmtId="0" fontId="17" fillId="2" borderId="5" xfId="34" applyFont="1" applyFill="1" applyBorder="1" applyAlignment="1">
      <alignment horizontal="center" vertical="center"/>
    </xf>
    <xf numFmtId="0" fontId="42" fillId="2" borderId="12" xfId="31" applyFont="1" applyFill="1" applyBorder="1" applyAlignment="1">
      <alignment horizontal="center" vertical="center"/>
    </xf>
    <xf numFmtId="0" fontId="42" fillId="2" borderId="11" xfId="31" applyFont="1" applyFill="1" applyBorder="1" applyAlignment="1">
      <alignment horizontal="center" vertical="center"/>
    </xf>
    <xf numFmtId="0" fontId="1" fillId="2" borderId="7" xfId="96" applyFill="1" applyBorder="1" applyAlignment="1">
      <alignment horizontal="center"/>
    </xf>
    <xf numFmtId="49" fontId="1" fillId="2" borderId="1" xfId="85" applyNumberFormat="1" applyFill="1" applyBorder="1" applyAlignment="1">
      <alignment horizontal="left" wrapText="1"/>
    </xf>
    <xf numFmtId="49" fontId="1" fillId="2" borderId="2" xfId="85" applyNumberFormat="1" applyFill="1" applyBorder="1" applyAlignment="1">
      <alignment horizontal="left" wrapText="1"/>
    </xf>
    <xf numFmtId="49" fontId="1" fillId="2" borderId="3" xfId="85" applyNumberFormat="1" applyFill="1" applyBorder="1" applyAlignment="1">
      <alignment horizontal="left" wrapText="1"/>
    </xf>
    <xf numFmtId="0" fontId="2" fillId="2" borderId="0" xfId="96" applyFont="1" applyFill="1" applyAlignment="1">
      <alignment horizontal="center"/>
    </xf>
    <xf numFmtId="0" fontId="4" fillId="2" borderId="0" xfId="96" applyFont="1" applyFill="1" applyAlignment="1">
      <alignment horizontal="center"/>
    </xf>
    <xf numFmtId="0" fontId="1" fillId="2" borderId="0" xfId="96" applyFill="1" applyAlignment="1">
      <alignment horizontal="center"/>
    </xf>
    <xf numFmtId="0" fontId="1" fillId="0" borderId="7" xfId="96" applyBorder="1" applyAlignment="1">
      <alignment horizontal="center" vertical="center"/>
    </xf>
    <xf numFmtId="49" fontId="1" fillId="0" borderId="12" xfId="85" applyNumberFormat="1" applyBorder="1" applyAlignment="1">
      <alignment horizontal="left" vertical="center"/>
    </xf>
    <xf numFmtId="49" fontId="1" fillId="0" borderId="9" xfId="85" applyNumberFormat="1" applyBorder="1" applyAlignment="1">
      <alignment horizontal="left" vertical="center"/>
    </xf>
    <xf numFmtId="49" fontId="1" fillId="0" borderId="11" xfId="85" applyNumberFormat="1" applyBorder="1" applyAlignment="1">
      <alignment horizontal="left" vertical="center"/>
    </xf>
    <xf numFmtId="0" fontId="2" fillId="0" borderId="0" xfId="96" applyFont="1" applyAlignment="1">
      <alignment horizontal="center" vertical="center"/>
    </xf>
    <xf numFmtId="0" fontId="4" fillId="0" borderId="0" xfId="96" applyFont="1" applyAlignment="1">
      <alignment horizontal="center" vertical="center"/>
    </xf>
    <xf numFmtId="0" fontId="1" fillId="0" borderId="0" xfId="96" applyAlignment="1">
      <alignment horizontal="center" vertical="center"/>
    </xf>
    <xf numFmtId="0" fontId="2" fillId="2" borderId="0" xfId="97" applyFont="1" applyFill="1" applyAlignment="1">
      <alignment horizontal="center"/>
    </xf>
    <xf numFmtId="0" fontId="1" fillId="2" borderId="0" xfId="96" applyFill="1" applyAlignment="1">
      <alignment horizontal="center" vertical="center"/>
    </xf>
    <xf numFmtId="0" fontId="2" fillId="2" borderId="0" xfId="96" applyFont="1" applyFill="1" applyAlignment="1">
      <alignment horizontal="center" vertical="center"/>
    </xf>
    <xf numFmtId="0" fontId="4" fillId="2" borderId="0" xfId="96" applyFont="1" applyFill="1" applyAlignment="1">
      <alignment horizontal="center" vertical="center"/>
    </xf>
    <xf numFmtId="9" fontId="2" fillId="2" borderId="0" xfId="98" applyFont="1" applyFill="1" applyBorder="1" applyAlignment="1">
      <alignment horizontal="center" vertical="center"/>
    </xf>
    <xf numFmtId="49" fontId="1" fillId="2" borderId="6" xfId="85" applyNumberFormat="1" applyFill="1" applyBorder="1" applyAlignment="1">
      <alignment horizontal="left" vertical="center"/>
    </xf>
    <xf numFmtId="49" fontId="1" fillId="2" borderId="7" xfId="85" applyNumberFormat="1" applyFill="1" applyBorder="1" applyAlignment="1">
      <alignment horizontal="left" vertical="center"/>
    </xf>
    <xf numFmtId="49" fontId="1" fillId="2" borderId="8" xfId="85" applyNumberFormat="1" applyFill="1" applyBorder="1" applyAlignment="1">
      <alignment horizontal="left" vertical="center"/>
    </xf>
    <xf numFmtId="0" fontId="2" fillId="2" borderId="0" xfId="99" applyFont="1" applyFill="1" applyAlignment="1">
      <alignment horizontal="center" vertical="center"/>
    </xf>
    <xf numFmtId="0" fontId="1" fillId="2" borderId="0" xfId="99" applyFill="1" applyAlignment="1">
      <alignment horizontal="center" vertical="center"/>
    </xf>
    <xf numFmtId="0" fontId="1" fillId="2" borderId="1" xfId="99" applyFill="1" applyBorder="1" applyAlignment="1">
      <alignment horizontal="left" vertical="center" wrapText="1"/>
    </xf>
    <xf numFmtId="0" fontId="1" fillId="2" borderId="2" xfId="99" applyFill="1" applyBorder="1" applyAlignment="1">
      <alignment horizontal="left" vertical="center" wrapText="1"/>
    </xf>
    <xf numFmtId="0" fontId="1" fillId="2" borderId="3" xfId="99" applyFill="1" applyBorder="1" applyAlignment="1">
      <alignment horizontal="left" vertical="center" wrapText="1"/>
    </xf>
    <xf numFmtId="0" fontId="1" fillId="2" borderId="4" xfId="99" applyFill="1" applyBorder="1" applyAlignment="1">
      <alignment horizontal="left" vertical="center" wrapText="1"/>
    </xf>
    <xf numFmtId="0" fontId="1" fillId="2" borderId="0" xfId="99" applyFill="1" applyAlignment="1">
      <alignment horizontal="left" vertical="center" wrapText="1"/>
    </xf>
    <xf numFmtId="0" fontId="1" fillId="2" borderId="5" xfId="99" applyFill="1" applyBorder="1" applyAlignment="1">
      <alignment horizontal="left" vertical="center" wrapText="1"/>
    </xf>
    <xf numFmtId="0" fontId="4" fillId="2" borderId="4" xfId="99" applyFont="1" applyFill="1" applyBorder="1" applyAlignment="1">
      <alignment horizontal="center" vertical="center"/>
    </xf>
    <xf numFmtId="49" fontId="1" fillId="2" borderId="12" xfId="85" applyNumberFormat="1" applyFill="1" applyBorder="1" applyAlignment="1">
      <alignment horizontal="left" vertical="center"/>
    </xf>
    <xf numFmtId="49" fontId="1" fillId="2" borderId="9" xfId="85" applyNumberFormat="1" applyFill="1" applyBorder="1" applyAlignment="1">
      <alignment horizontal="left" vertical="center"/>
    </xf>
    <xf numFmtId="49" fontId="1" fillId="2" borderId="11" xfId="85" applyNumberFormat="1" applyFill="1" applyBorder="1" applyAlignment="1">
      <alignment horizontal="left" vertical="center"/>
    </xf>
    <xf numFmtId="49" fontId="1" fillId="2" borderId="12" xfId="96" applyNumberFormat="1" applyFill="1" applyBorder="1" applyAlignment="1">
      <alignment horizontal="left" vertical="center"/>
    </xf>
    <xf numFmtId="49" fontId="1" fillId="2" borderId="9" xfId="96" applyNumberFormat="1" applyFill="1" applyBorder="1" applyAlignment="1">
      <alignment horizontal="left" vertical="center"/>
    </xf>
    <xf numFmtId="49" fontId="1" fillId="2" borderId="11" xfId="96" applyNumberFormat="1" applyFill="1" applyBorder="1" applyAlignment="1">
      <alignment horizontal="left" vertical="center"/>
    </xf>
    <xf numFmtId="0" fontId="1" fillId="0" borderId="1" xfId="101" applyBorder="1" applyAlignment="1">
      <alignment horizontal="left" vertical="center"/>
    </xf>
    <xf numFmtId="0" fontId="1" fillId="0" borderId="2" xfId="101" applyBorder="1" applyAlignment="1">
      <alignment horizontal="left" vertical="center"/>
    </xf>
    <xf numFmtId="0" fontId="1" fillId="0" borderId="3" xfId="101" applyBorder="1" applyAlignment="1">
      <alignment horizontal="left" vertical="center"/>
    </xf>
    <xf numFmtId="0" fontId="1" fillId="0" borderId="4" xfId="101" applyBorder="1" applyAlignment="1">
      <alignment horizontal="left" vertical="center" wrapText="1"/>
    </xf>
    <xf numFmtId="0" fontId="1" fillId="0" borderId="0" xfId="101" applyAlignment="1">
      <alignment horizontal="left" vertical="center" wrapText="1"/>
    </xf>
    <xf numFmtId="0" fontId="1" fillId="0" borderId="5" xfId="101" applyBorder="1" applyAlignment="1">
      <alignment horizontal="left" vertical="center" wrapText="1"/>
    </xf>
    <xf numFmtId="0" fontId="4" fillId="0" borderId="0" xfId="3" applyFont="1" applyAlignment="1">
      <alignment horizontal="center" vertical="center"/>
    </xf>
    <xf numFmtId="0" fontId="1" fillId="0" borderId="0" xfId="101" applyAlignment="1">
      <alignment horizontal="center" vertical="center"/>
    </xf>
    <xf numFmtId="0" fontId="2" fillId="0" borderId="0" xfId="102" applyFont="1" applyAlignment="1">
      <alignment horizontal="center" vertical="center"/>
    </xf>
    <xf numFmtId="0" fontId="1" fillId="3" borderId="12" xfId="100" applyFill="1" applyBorder="1" applyAlignment="1">
      <alignment horizontal="left" vertical="center"/>
    </xf>
    <xf numFmtId="0" fontId="1" fillId="3" borderId="9" xfId="100" applyFill="1" applyBorder="1" applyAlignment="1">
      <alignment horizontal="left" vertical="center"/>
    </xf>
    <xf numFmtId="0" fontId="1" fillId="3" borderId="11" xfId="100" applyFill="1" applyBorder="1" applyAlignment="1">
      <alignment horizontal="left" vertical="center"/>
    </xf>
    <xf numFmtId="0" fontId="2" fillId="3" borderId="0" xfId="57" applyFont="1" applyFill="1" applyAlignment="1">
      <alignment horizontal="center" vertical="center"/>
    </xf>
    <xf numFmtId="0" fontId="4" fillId="3" borderId="0" xfId="100" applyFont="1" applyFill="1" applyAlignment="1">
      <alignment horizontal="center" vertical="center"/>
    </xf>
    <xf numFmtId="0" fontId="2" fillId="3" borderId="0" xfId="100" applyFont="1" applyFill="1" applyAlignment="1">
      <alignment horizontal="center" vertical="center"/>
    </xf>
    <xf numFmtId="0" fontId="25" fillId="0" borderId="0" xfId="3" applyFont="1" applyAlignment="1">
      <alignment horizontal="center" vertical="center"/>
    </xf>
  </cellXfs>
  <cellStyles count="106">
    <cellStyle name="Hipervínculo" xfId="2" builtinId="8"/>
    <cellStyle name="Hipervínculo 2" xfId="35" xr:uid="{00000000-0005-0000-0000-000001000000}"/>
    <cellStyle name="Hipervínculo 3" xfId="103" xr:uid="{00000000-0005-0000-0000-000002000000}"/>
    <cellStyle name="Millares [0]" xfId="104" builtinId="6"/>
    <cellStyle name="Millares [0] 2" xfId="81" xr:uid="{00000000-0005-0000-0000-000004000000}"/>
    <cellStyle name="Millares [0] 3" xfId="66" xr:uid="{00000000-0005-0000-0000-000005000000}"/>
    <cellStyle name="Millares 16 2" xfId="25" xr:uid="{00000000-0005-0000-0000-000006000000}"/>
    <cellStyle name="Millares 2" xfId="79" xr:uid="{00000000-0005-0000-0000-000007000000}"/>
    <cellStyle name="Millares 3" xfId="43" xr:uid="{00000000-0005-0000-0000-000008000000}"/>
    <cellStyle name="Millares_ACIDO" xfId="44" xr:uid="{00000000-0005-0000-0000-000009000000}"/>
    <cellStyle name="Millares_ANU 2009(34a37-49-52a54)" xfId="21" xr:uid="{00000000-0005-0000-0000-00000A000000}"/>
    <cellStyle name="Normal" xfId="0" builtinId="0"/>
    <cellStyle name="Normal 10" xfId="56" xr:uid="{00000000-0005-0000-0000-00000E000000}"/>
    <cellStyle name="Normal 11" xfId="82" xr:uid="{00000000-0005-0000-0000-00000F000000}"/>
    <cellStyle name="Normal 13" xfId="3" xr:uid="{00000000-0005-0000-0000-000010000000}"/>
    <cellStyle name="Normal 14" xfId="36" xr:uid="{00000000-0005-0000-0000-000011000000}"/>
    <cellStyle name="Normal 16" xfId="19" xr:uid="{00000000-0005-0000-0000-000012000000}"/>
    <cellStyle name="Normal 16 2" xfId="32" xr:uid="{00000000-0005-0000-0000-000013000000}"/>
    <cellStyle name="Normal 18 2 2 2 2" xfId="90" xr:uid="{00000000-0005-0000-0000-000014000000}"/>
    <cellStyle name="Normal 18 2 3 2 2" xfId="28" xr:uid="{00000000-0005-0000-0000-000015000000}"/>
    <cellStyle name="Normal 18 3 2" xfId="17" xr:uid="{00000000-0005-0000-0000-000016000000}"/>
    <cellStyle name="Normal 18 3 4" xfId="70" xr:uid="{00000000-0005-0000-0000-000017000000}"/>
    <cellStyle name="Normal 18 3 5" xfId="20" xr:uid="{00000000-0005-0000-0000-000018000000}"/>
    <cellStyle name="Normal 2" xfId="7" xr:uid="{00000000-0005-0000-0000-000019000000}"/>
    <cellStyle name="Normal 2 2" xfId="55" xr:uid="{00000000-0005-0000-0000-00001A000000}"/>
    <cellStyle name="Normal 2 2 2" xfId="57" xr:uid="{00000000-0005-0000-0000-00001B000000}"/>
    <cellStyle name="Normal 2 2 3" xfId="94" xr:uid="{00000000-0005-0000-0000-00001C000000}"/>
    <cellStyle name="Normal 2 3" xfId="105" xr:uid="{8560487E-D8CE-4EEC-8383-9E3836E20B55}"/>
    <cellStyle name="Normal 2_TABLAS INDICADORES COMPETITIVIDAD_2 (ingles)r" xfId="58" xr:uid="{00000000-0005-0000-0000-00001D000000}"/>
    <cellStyle name="Normal 20" xfId="97" xr:uid="{00000000-0005-0000-0000-00001E000000}"/>
    <cellStyle name="Normal 3" xfId="52" xr:uid="{00000000-0005-0000-0000-00001F000000}"/>
    <cellStyle name="Normal 3 2" xfId="68" xr:uid="{00000000-0005-0000-0000-000020000000}"/>
    <cellStyle name="Normal 3 2 3 2" xfId="26" xr:uid="{00000000-0005-0000-0000-000021000000}"/>
    <cellStyle name="Normal 4" xfId="16" xr:uid="{00000000-0005-0000-0000-000022000000}"/>
    <cellStyle name="Normal 5" xfId="4" xr:uid="{00000000-0005-0000-0000-000023000000}"/>
    <cellStyle name="Normal 6" xfId="23" xr:uid="{00000000-0005-0000-0000-000024000000}"/>
    <cellStyle name="Normal_Anuario 2006 - Final(v)-2007-2008 (18 FEB 09)30MAR" xfId="93" xr:uid="{00000000-0005-0000-0000-000025000000}"/>
    <cellStyle name="Normal_ANUTAB98" xfId="78" xr:uid="{00000000-0005-0000-0000-000026000000}"/>
    <cellStyle name="Normal_ANUTAB98ingles" xfId="42" xr:uid="{00000000-0005-0000-0000-000027000000}"/>
    <cellStyle name="Normal_ASULF impor-expor países 2008-j" xfId="49" xr:uid="{00000000-0005-0000-0000-000028000000}"/>
    <cellStyle name="Normal_cost1997-2006 PRORRATA" xfId="51" xr:uid="{00000000-0005-0000-0000-00002A000000}"/>
    <cellStyle name="Normal_costos BH y Codelco-real-14jun07_3(v) ingles(c) revisado(c) 2" xfId="50" xr:uid="{00000000-0005-0000-0000-00002B000000}"/>
    <cellStyle name="Normal_INVERSION-MIN-1980-2006(18mayo2007) 2" xfId="69" xr:uid="{00000000-0005-0000-0000-00002C000000}"/>
    <cellStyle name="Normal_Lista prod. no metálicos 1 2" xfId="64" xr:uid="{00000000-0005-0000-0000-00002D000000}"/>
    <cellStyle name="Normal_PAG04 2" xfId="41" xr:uid="{00000000-0005-0000-0000-00002E000000}"/>
    <cellStyle name="Normal_PAG04 3" xfId="77" xr:uid="{00000000-0005-0000-0000-00002F000000}"/>
    <cellStyle name="Normal_PAG05" xfId="67" xr:uid="{00000000-0005-0000-0000-000030000000}"/>
    <cellStyle name="Normal_PAG06 2" xfId="38" xr:uid="{00000000-0005-0000-0000-000031000000}"/>
    <cellStyle name="Normal_PAG07 2 2" xfId="5" xr:uid="{00000000-0005-0000-0000-000032000000}"/>
    <cellStyle name="Normal_PAG09 2" xfId="37" xr:uid="{00000000-0005-0000-0000-000033000000}"/>
    <cellStyle name="Normal_PAG13-14 2" xfId="71" xr:uid="{00000000-0005-0000-0000-000035000000}"/>
    <cellStyle name="Normal_PAG15 2" xfId="1" xr:uid="{00000000-0005-0000-0000-000036000000}"/>
    <cellStyle name="Normal_PAG16 2 2" xfId="29" xr:uid="{00000000-0005-0000-0000-000037000000}"/>
    <cellStyle name="Normal_PAG17 2 2" xfId="27" xr:uid="{00000000-0005-0000-0000-000038000000}"/>
    <cellStyle name="Normal_PAG17_TABLAS 50 Y 71 ANUARIO 2007" xfId="46" xr:uid="{00000000-0005-0000-0000-000039000000}"/>
    <cellStyle name="Normal_PAG18 2" xfId="40" xr:uid="{00000000-0005-0000-0000-00003A000000}"/>
    <cellStyle name="Normal_PAG21" xfId="80" xr:uid="{00000000-0005-0000-0000-00003B000000}"/>
    <cellStyle name="Normal_PAG24 2" xfId="15" xr:uid="{00000000-0005-0000-0000-00003C000000}"/>
    <cellStyle name="Normal_PAG24 2 2" xfId="65" xr:uid="{00000000-0005-0000-0000-00003D000000}"/>
    <cellStyle name="Normal_PAG24_TABLAS 50 Y 71 ANUARIO 2007" xfId="48" xr:uid="{00000000-0005-0000-0000-00003E000000}"/>
    <cellStyle name="Normal_PAG26 2" xfId="6" xr:uid="{00000000-0005-0000-0000-00003F000000}"/>
    <cellStyle name="Normal_PAG28 2 2" xfId="12" xr:uid="{00000000-0005-0000-0000-000040000000}"/>
    <cellStyle name="Normal_PAG29 2 2" xfId="13" xr:uid="{00000000-0005-0000-0000-000041000000}"/>
    <cellStyle name="Normal_PAG30 2 2" xfId="59" xr:uid="{00000000-0005-0000-0000-000042000000}"/>
    <cellStyle name="Normal_PAG31 2 2" xfId="8" xr:uid="{00000000-0005-0000-0000-000043000000}"/>
    <cellStyle name="Normal_PAG33 2 2" xfId="63" xr:uid="{00000000-0005-0000-0000-000044000000}"/>
    <cellStyle name="Normal_PAG34 2" xfId="10" xr:uid="{00000000-0005-0000-0000-000045000000}"/>
    <cellStyle name="Normal_PAG35 2" xfId="9" xr:uid="{00000000-0005-0000-0000-000046000000}"/>
    <cellStyle name="Normal_PAG36 2" xfId="73" xr:uid="{00000000-0005-0000-0000-000047000000}"/>
    <cellStyle name="Normal_PAG37 2" xfId="72" xr:uid="{00000000-0005-0000-0000-000048000000}"/>
    <cellStyle name="Normal_PAG39 2" xfId="76" xr:uid="{00000000-0005-0000-0000-000049000000}"/>
    <cellStyle name="Normal_PAG40 2" xfId="75" xr:uid="{00000000-0005-0000-0000-00004A000000}"/>
    <cellStyle name="Normal_PAG41 2" xfId="74" xr:uid="{00000000-0005-0000-0000-00004B000000}"/>
    <cellStyle name="Normal_PAG43 2" xfId="14" xr:uid="{00000000-0005-0000-0000-00004C000000}"/>
    <cellStyle name="Normal_PAG43 2 2" xfId="62" xr:uid="{00000000-0005-0000-0000-00004D000000}"/>
    <cellStyle name="Normal_PAG44 2 2" xfId="60" xr:uid="{00000000-0005-0000-0000-00004E000000}"/>
    <cellStyle name="Normal_PAG45 2 2" xfId="61" xr:uid="{00000000-0005-0000-0000-00004F000000}"/>
    <cellStyle name="Normal_PAG46" xfId="39" xr:uid="{00000000-0005-0000-0000-000050000000}"/>
    <cellStyle name="Normal_PAG50-51" xfId="85" xr:uid="{00000000-0005-0000-0000-000051000000}"/>
    <cellStyle name="Normal_PAG54-55" xfId="86" xr:uid="{00000000-0005-0000-0000-000052000000}"/>
    <cellStyle name="Normal_PAG56" xfId="95" xr:uid="{00000000-0005-0000-0000-000053000000}"/>
    <cellStyle name="Normal_PAG58-59" xfId="84" xr:uid="{00000000-0005-0000-0000-000054000000}"/>
    <cellStyle name="Normal_PAG64-65" xfId="89" xr:uid="{00000000-0005-0000-0000-000055000000}"/>
    <cellStyle name="Normal_PAG68" xfId="101" xr:uid="{00000000-0005-0000-0000-000056000000}"/>
    <cellStyle name="Normal_PAG68 2" xfId="102" xr:uid="{00000000-0005-0000-0000-000057000000}"/>
    <cellStyle name="Normal_PAG71 2" xfId="100" xr:uid="{00000000-0005-0000-0000-000058000000}"/>
    <cellStyle name="Normal_PAG78A81" xfId="96" xr:uid="{00000000-0005-0000-0000-000059000000}"/>
    <cellStyle name="Normal_PAG82A85" xfId="99" xr:uid="{00000000-0005-0000-0000-00005A000000}"/>
    <cellStyle name="Normal_PAG89" xfId="83" xr:uid="{00000000-0005-0000-0000-00005B000000}"/>
    <cellStyle name="Normal_PAG90" xfId="87" xr:uid="{00000000-0005-0000-0000-00005C000000}"/>
    <cellStyle name="Normal_PAG91" xfId="88" xr:uid="{00000000-0005-0000-0000-00005D000000}"/>
    <cellStyle name="Normal_PAG95-96" xfId="30" xr:uid="{00000000-0005-0000-0000-00005E000000}"/>
    <cellStyle name="Normal_PAG98A00" xfId="31" xr:uid="{00000000-0005-0000-0000-00005F000000}"/>
    <cellStyle name="Normal_precionm2" xfId="33" xr:uid="{00000000-0005-0000-0000-000060000000}"/>
    <cellStyle name="Normal_precios min. no met. 1999" xfId="34" xr:uid="{00000000-0005-0000-0000-000061000000}"/>
    <cellStyle name="Normal_Productividad Mineras 2006-2008" xfId="53" xr:uid="{00000000-0005-0000-0000-000062000000}"/>
    <cellStyle name="Normal_Remuneraciones" xfId="22" xr:uid="{00000000-0005-0000-0000-000063000000}"/>
    <cellStyle name="Normal_Tabla 45 Anuario 2001" xfId="45" xr:uid="{00000000-0005-0000-0000-000064000000}"/>
    <cellStyle name="Normal_Tablas Anuario Saritaj" xfId="18" xr:uid="{00000000-0005-0000-0000-000065000000}"/>
    <cellStyle name="Normal_Tablas Anuario Saritaj 2" xfId="91" xr:uid="{00000000-0005-0000-0000-000066000000}"/>
    <cellStyle name="Normal_TABLAS INDICADORES COMPETITIVIDAD_2 (ingles)r" xfId="54" xr:uid="{00000000-0005-0000-0000-000067000000}"/>
    <cellStyle name="Normal_TABLAS INDICADORES COMPETITIVIDAD_2 (ingles)r 2" xfId="24" xr:uid="{00000000-0005-0000-0000-000068000000}"/>
    <cellStyle name="Porcentaje" xfId="11" builtinId="5"/>
    <cellStyle name="Porcentaje 2" xfId="47" xr:uid="{00000000-0005-0000-0000-00006A000000}"/>
    <cellStyle name="Porcentaje 2 2" xfId="98" xr:uid="{00000000-0005-0000-0000-00006B000000}"/>
    <cellStyle name="Porcentual 13 2 2" xfId="92" xr:uid="{00000000-0005-0000-0000-00006C00000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externalLink" Target="externalLinks/externalLink7.xml"/><Relationship Id="rId170" Type="http://schemas.openxmlformats.org/officeDocument/2006/relationships/externalLink" Target="externalLinks/externalLink18.xml"/><Relationship Id="rId191" Type="http://schemas.openxmlformats.org/officeDocument/2006/relationships/theme" Target="theme/theme1.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externalLink" Target="externalLinks/externalLink8.xml"/><Relationship Id="rId181" Type="http://schemas.openxmlformats.org/officeDocument/2006/relationships/externalLink" Target="externalLinks/externalLink29.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externalLink" Target="externalLinks/externalLink19.xml"/><Relationship Id="rId192"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externalLink" Target="externalLinks/externalLink9.xml"/><Relationship Id="rId182" Type="http://schemas.openxmlformats.org/officeDocument/2006/relationships/externalLink" Target="externalLinks/externalLink30.xml"/><Relationship Id="rId6" Type="http://schemas.openxmlformats.org/officeDocument/2006/relationships/worksheet" Target="worksheets/sheet6.xml"/><Relationship Id="rId23" Type="http://schemas.openxmlformats.org/officeDocument/2006/relationships/worksheet" Target="worksheets/sheet23.xml"/><Relationship Id="rId119" Type="http://schemas.openxmlformats.org/officeDocument/2006/relationships/worksheet" Target="worksheets/sheet119.xml"/><Relationship Id="rId44" Type="http://schemas.openxmlformats.org/officeDocument/2006/relationships/worksheet" Target="worksheets/sheet44.xml"/><Relationship Id="rId65" Type="http://schemas.openxmlformats.org/officeDocument/2006/relationships/worksheet" Target="worksheets/sheet65.xml"/><Relationship Id="rId86" Type="http://schemas.openxmlformats.org/officeDocument/2006/relationships/worksheet" Target="worksheets/sheet86.xml"/><Relationship Id="rId130" Type="http://schemas.openxmlformats.org/officeDocument/2006/relationships/worksheet" Target="worksheets/sheet130.xml"/><Relationship Id="rId151" Type="http://schemas.openxmlformats.org/officeDocument/2006/relationships/worksheet" Target="worksheets/sheet151.xml"/><Relationship Id="rId172" Type="http://schemas.openxmlformats.org/officeDocument/2006/relationships/externalLink" Target="externalLinks/externalLink20.xml"/><Relationship Id="rId193" Type="http://schemas.openxmlformats.org/officeDocument/2006/relationships/sharedStrings" Target="sharedStrings.xml"/><Relationship Id="rId13" Type="http://schemas.openxmlformats.org/officeDocument/2006/relationships/worksheet" Target="worksheets/sheet13.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externalLink" Target="externalLinks/externalLink15.xml"/><Relationship Id="rId188" Type="http://schemas.openxmlformats.org/officeDocument/2006/relationships/externalLink" Target="externalLinks/externalLink36.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externalLink" Target="externalLinks/externalLink10.xml"/><Relationship Id="rId183" Type="http://schemas.openxmlformats.org/officeDocument/2006/relationships/externalLink" Target="externalLinks/externalLink3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externalLink" Target="externalLinks/externalLink5.xml"/><Relationship Id="rId178" Type="http://schemas.openxmlformats.org/officeDocument/2006/relationships/externalLink" Target="externalLinks/externalLink26.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externalLink" Target="externalLinks/externalLink21.xml"/><Relationship Id="rId194"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externalLink" Target="externalLinks/externalLink16.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externalLink" Target="externalLinks/externalLink11.xml"/><Relationship Id="rId184" Type="http://schemas.openxmlformats.org/officeDocument/2006/relationships/externalLink" Target="externalLinks/externalLink32.xml"/><Relationship Id="rId189" Type="http://schemas.openxmlformats.org/officeDocument/2006/relationships/externalLink" Target="externalLinks/externalLink37.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externalLink" Target="externalLinks/externalLink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externalLink" Target="externalLinks/externalLink1.xml"/><Relationship Id="rId174" Type="http://schemas.openxmlformats.org/officeDocument/2006/relationships/externalLink" Target="externalLinks/externalLink22.xml"/><Relationship Id="rId179" Type="http://schemas.openxmlformats.org/officeDocument/2006/relationships/externalLink" Target="externalLinks/externalLink27.xml"/><Relationship Id="rId190" Type="http://schemas.openxmlformats.org/officeDocument/2006/relationships/externalLink" Target="externalLinks/externalLink38.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externalLink" Target="externalLinks/externalLink12.xml"/><Relationship Id="rId169" Type="http://schemas.openxmlformats.org/officeDocument/2006/relationships/externalLink" Target="externalLinks/externalLink17.xml"/><Relationship Id="rId185" Type="http://schemas.openxmlformats.org/officeDocument/2006/relationships/externalLink" Target="externalLinks/externalLink33.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externalLink" Target="externalLinks/externalLink28.xml"/><Relationship Id="rId26" Type="http://schemas.openxmlformats.org/officeDocument/2006/relationships/worksheet" Target="worksheets/sheet2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externalLink" Target="externalLinks/externalLink2.xml"/><Relationship Id="rId175" Type="http://schemas.openxmlformats.org/officeDocument/2006/relationships/externalLink" Target="externalLinks/externalLink23.xml"/><Relationship Id="rId16" Type="http://schemas.openxmlformats.org/officeDocument/2006/relationships/worksheet" Target="worksheets/sheet16.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externalLink" Target="externalLinks/externalLink13.xml"/><Relationship Id="rId186" Type="http://schemas.openxmlformats.org/officeDocument/2006/relationships/externalLink" Target="externalLinks/externalLink34.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externalLink" Target="externalLinks/externalLink3.xml"/><Relationship Id="rId176" Type="http://schemas.openxmlformats.org/officeDocument/2006/relationships/externalLink" Target="externalLinks/externalLink2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externalLink" Target="externalLinks/externalLink14.xml"/><Relationship Id="rId187" Type="http://schemas.openxmlformats.org/officeDocument/2006/relationships/externalLink" Target="externalLinks/externalLink35.xml"/><Relationship Id="rId1" Type="http://schemas.openxmlformats.org/officeDocument/2006/relationships/worksheet" Target="worksheets/sheet1.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60" Type="http://schemas.openxmlformats.org/officeDocument/2006/relationships/worksheet" Target="worksheets/sheet60.xml"/><Relationship Id="rId81" Type="http://schemas.openxmlformats.org/officeDocument/2006/relationships/worksheet" Target="worksheets/sheet81.xml"/><Relationship Id="rId135" Type="http://schemas.openxmlformats.org/officeDocument/2006/relationships/worksheet" Target="worksheets/sheet135.xml"/><Relationship Id="rId156" Type="http://schemas.openxmlformats.org/officeDocument/2006/relationships/externalLink" Target="externalLinks/externalLink4.xml"/><Relationship Id="rId177" Type="http://schemas.openxmlformats.org/officeDocument/2006/relationships/externalLink" Target="externalLinks/externalLink25.xml"/><Relationship Id="rId18" Type="http://schemas.openxmlformats.org/officeDocument/2006/relationships/worksheet" Target="worksheets/sheet18.xml"/><Relationship Id="rId39" Type="http://schemas.openxmlformats.org/officeDocument/2006/relationships/worksheet" Target="worksheets/sheet3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1\PAULAM~1\CONFIG~1\Temp\2007\Nueva%20-%20WMS%20Abr%202007\Molybdenum%20Repor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Data\Docs\Trabajo\Anuario%202009\Anuario%202008\ANUARIO%202008-2(Respaldo%2029%20abr%2008+act30)%20BASE%202007\Documents%20and%20Settings\J_OCARANZA\Mis%20documentos\Trabajo\ANUARIO%202006\2007\Nueva%20-%20WMS%20Abr%202007\Molybdenum%20Repor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Documents%20and%20Settings\Juan%20Ocaranza\Escritorio\ANU%202010%20Arch(29)\DOCUME~1\PAULAM~1\CONFIG~1\Temp\2007\Nueva%20-%20WMS%20Abr%202007\Molybdenum%20Report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jocaranz\AppData\Roaming\Microsoft\Excel\DOCUME~1\PAULAM~1\CONFIG~1\Temp\2007\Nueva%20-%20WMS%20Abr%202007\Molybdenum%20Report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Users\jocaranz\AppData\Roaming\Microsoft\Excel\DOCUME~1\PAULAM~1\CONFIG~1\Temp\2007\Nueva%20-%20WMS%20Abr%202007\Molybdenum%20Report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jocaranz\Docs\Trabajo\Anuario-%20(2013-(14MAR14)-%202014%20(09ABR2015)\ANU%202014%20Arch(29)\DOCUME~1\PAULAM~1\CONFIG~1\Temp\2007\Nueva%20-%20WMS%20Abr%202007\Molybdenum%20Report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W:\Data\Internet\Archivos%20temporales%20de%20Internet\Content.Outlook\PEH6NT38\DOCUME~1\PAULAM~1\CONFIG~1\Temp\2007\Nueva%20-%20WMS%20Abr%202007\Molybdenum%20Report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DOCUME~1\PAULAM~1\CONFIG~1\Temp\2007\Nueva%20-%20WMS%20Abr%202007\Molybdenum%20Report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Users\jocaranz\AppData\Roaming\Microsoft\Excel\DOCUME~1\PAULAM~1\CONFIG~1\Temp\2007\Nueva%20-%20WMS%20Abr%202007\Molybdenum%20Report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Anuario\Anuario%202016\DOCUME~1\PAULAM~1\CONFIG~1\Temp\2007\Nueva%20-%20WMS%20Abr%202007\Molybdenum%20Reports.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Users\jocaranz\Docs\Trabajo\Anuario-%20(2013-(14MAR14)-%202014%20(09ABR2015)\ANU%202014%20Arch(29)\DOCUME~1\PAULAM~1\CONFIG~1\Temp\2007\Nueva%20-%20WMS%20Abr%202007\Molybdenum%20Reports.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Data\Internet\Archivos%20temporales%20de%20Internet\Content.Outlook\PEH6NT38\DOCUME~1\PAULAM~1\CONFIG~1\Temp\2007\Nueva%20-%20WMS%20Abr%202007\Molybdenum%20Report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W:\Anuario\Anuario%202017\Anuario%20Final%202017\ANUARIO%202017_Final%20(03julio2018)%20Indice.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s://d.docs.live.net/Anuario/Anuario%202017/Anuario%20Final%202017/ANUARIO%202017_Final%20(03julio2018)%20Indice.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d.docs.live.net/Anuario/Anuario%202021/2021%20ANU/Tablas%20corregidas%20(2%20tablas)%20-%2017oct.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W:\Anuario\Anuario%202016\ANUARIO%202016%20-%20Adelanto%202%20-%20(50%20tablas)%20-%2019may2017.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ttps://d.docs.live.net/Anuario/Anuario%202016/ANUARIO%202016%20-%20Adelanto%202%20-%20(50%20tablas)%20-%2019may2017.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Users\jocaranz\AppData\Roaming\Microsoft\Excel\ANU%202010%20Resto%20(21%20tablas)-05may201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S:\Users\jocaranz\AppData\Roaming\Microsoft\Excel\Anuario%202006%20-%20Final(v)-2007-2008-9-10%20(05%20ABR%2010)(23abr)24mar11.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S:\Users\jocaranz\AppData\Roaming\Microsoft\Excel\Anuario%202006%20-%20Final(v)-2007-2008-9%20(05%20ABR%2010)(11abr).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Documents%20and%20Settings\Juan%20Ocaranza\Escritorio\ANU%202010%20Arch(29)\Anuario%202006%20-%20Final(v)-2007-2008-9%20(05%20ABR%2010)(11abr).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Users\jocaranz\AppData\Roaming\Microsoft\Excel\Anuario%202006%20-%20Final(v)-2007-2008-9-10%20(05%20ABR%2010)(23abr)24mar1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Users\jocaranz\AppData\Roaming\Microsoft\Excel\Anuario%20Cochilco%202006\Anuario%202006%20-%20Final(v).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S:\Documents%20and%20Settings\Juan%20Ocaranza\Escritorio\ANU%202010%20Arch(29)\Anuario%202006%20-%20Final(v)-2007-2008%20(18%20FEB%2009)12ABR09.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Users\jocaranz\Docs\Trabajo\Anuario-%20(2013-(14MAR14)-%202014%20(09ABR2015)\ANU%202014%20Arch(29)\Anuario%202006%20-%20Final(v)-2007-2008-9-10%20(05%20ABR%2010)(23abr)(24mar11)28MAR12%20-10ABR2013%20-%2024MAR14%20(T30%20Nva).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S:\Documents%20and%20Settings\Juan%20Ocaranza\Escritorio\ANU%202010%20Arch(29)\Anuario%202006%20-%20Final(v)-2007-2008-9%20(05%20ABR%2010)(23abr).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W:\Data\Internet\Archivos%20temporales%20de%20Internet\Content.Outlook\PEH6NT38\Anuario%202006%20-%20Final(v)-2007-2008-9%20(05%20ABR%2010)(11abr).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S:\Documents%20and%20Settings\Juan%20Ocaranza\Escritorio\ANU%202010%20Arch(29)\Anuario%202006%20-%20Final(v)-2007-2008%20(18%20FEB%2009)13ABR0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Users\jocaranz\AppData\Roaming\Microsoft\Excel\Anuario%202006%20-%20Final(v)-2007-2008-9-10%20(05%20ABR%2010)(23abr)24mar1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Users\jocaranz\AppData\Roaming\Microsoft\Excel\Anuario%202006%20-%20Final(v)-2007-2008-9%20(05%20ABR%2010)(11abr).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Users\jocaranz\AppData\Roaming\Microsoft\Excel\DOCUME~1\J_OCAR~1\CONFIG~1\Temp\MXLibDir\Anuario%202006%20-%20Final(v)-200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S:\Documents%20and%20Settings\Juan%20Ocaranza\Escritorio\ANU%202010%20Arch(29)\Anuario%202006%20-%20Final(v)-2007-2008%20(18%20FEB%2009)13ABR09(22abr).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S:\Users\jocaranz\AppData\Roaming\Microsoft\Excel\Anuario%202006%20-%20Final(v)-2007-2008%20(18%20FEB%2009)13ABR0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Anuario\Anuario%202016\Anuario%202006%20-%20Final(v)-2007-2008-9-10%20(05%20ABR%2010)(23abr)(24mar11)28MAR12%20-10ABR2013%20-%2024MAR14%20(T30%20Nva).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C:\Data\Internet\Archivos%20temporales%20de%20Internet\Content.Outlook\PEH6NT38\Anuario%202006%20-%20Final(v)-2007-2008-9%20(05%20ABR%2010)(11abr).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Documents%20and%20Settings\Juan%20Ocaranza\Escritorio\ANU%202010%20Arch(29)\ANUARIO(web)_201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Users\jocaranz\AppData\Roaming\Microsoft\Excel\ANUARIO(web)_2009.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W:\DOCUME~1\PAULAM~1\CONFIG~1\Temp\2007\Nueva%20-%20WMS%20Abr%202007\Molybdenum%20Repor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cell r="B1" t="str">
            <v>Country1</v>
          </cell>
          <cell r="C1" t="str">
            <v>Country2</v>
          </cell>
          <cell r="D1" t="str">
            <v>Product</v>
          </cell>
          <cell r="E1" t="str">
            <v>Metal</v>
          </cell>
          <cell r="F1" t="str">
            <v>Trade_2004_Jan-Dec</v>
          </cell>
          <cell r="G1" t="str">
            <v>Trade_2004_F27</v>
          </cell>
          <cell r="H1" t="str">
            <v>Jan-Dec</v>
          </cell>
          <cell r="I1" t="str">
            <v>F27</v>
          </cell>
          <cell r="J1" t="str">
            <v>Jan-Dec</v>
          </cell>
          <cell r="K1" t="str">
            <v>F27</v>
          </cell>
          <cell r="L1" t="str">
            <v>Jan-Feb</v>
          </cell>
          <cell r="M1" t="str">
            <v>F4</v>
          </cell>
          <cell r="N1" t="str">
            <v>Jan-Feb</v>
          </cell>
          <cell r="O1" t="str">
            <v>F4</v>
          </cell>
          <cell r="P1" t="str">
            <v>Dec</v>
          </cell>
          <cell r="Q1" t="str">
            <v>F26</v>
          </cell>
          <cell r="R1" t="str">
            <v>Jan</v>
          </cell>
          <cell r="S1" t="str">
            <v>F2</v>
          </cell>
          <cell r="T1" t="str">
            <v>Feb</v>
          </cell>
          <cell r="U1" t="str">
            <v>F3</v>
          </cell>
        </row>
        <row r="2">
          <cell r="A2" t="str">
            <v>Deliveries</v>
          </cell>
          <cell r="B2" t="str">
            <v>Chile</v>
          </cell>
          <cell r="C2" t="str">
            <v>Brazil</v>
          </cell>
          <cell r="D2" t="str">
            <v>Ores Roasted GW</v>
          </cell>
          <cell r="E2" t="str">
            <v>Mo</v>
          </cell>
          <cell r="F2">
            <v>4668</v>
          </cell>
          <cell r="H2">
            <v>4348</v>
          </cell>
          <cell r="J2">
            <v>4434</v>
          </cell>
          <cell r="L2">
            <v>867</v>
          </cell>
          <cell r="N2">
            <v>634</v>
          </cell>
          <cell r="P2">
            <v>259</v>
          </cell>
          <cell r="R2">
            <v>448</v>
          </cell>
          <cell r="T2">
            <v>186</v>
          </cell>
        </row>
        <row r="3">
          <cell r="A3" t="str">
            <v>Deliveries</v>
          </cell>
          <cell r="B3" t="str">
            <v>Chile</v>
          </cell>
          <cell r="C3" t="str">
            <v>Italy</v>
          </cell>
          <cell r="D3" t="str">
            <v>Ores Roasted GW</v>
          </cell>
          <cell r="E3" t="str">
            <v>Mo</v>
          </cell>
          <cell r="F3">
            <v>993</v>
          </cell>
          <cell r="H3">
            <v>1927</v>
          </cell>
          <cell r="J3">
            <v>2100</v>
          </cell>
          <cell r="L3">
            <v>200</v>
          </cell>
          <cell r="N3">
            <v>140</v>
          </cell>
          <cell r="P3">
            <v>200</v>
          </cell>
          <cell r="R3">
            <v>140</v>
          </cell>
          <cell r="T3">
            <v>0</v>
          </cell>
        </row>
        <row r="4">
          <cell r="A4" t="str">
            <v>Deliveries</v>
          </cell>
          <cell r="B4" t="str">
            <v>Chile</v>
          </cell>
          <cell r="C4" t="str">
            <v>Japan</v>
          </cell>
          <cell r="D4" t="str">
            <v>Ores Roasted GW</v>
          </cell>
          <cell r="E4" t="str">
            <v>Mo</v>
          </cell>
          <cell r="F4">
            <v>16032</v>
          </cell>
          <cell r="H4">
            <v>19305</v>
          </cell>
          <cell r="J4">
            <v>18494</v>
          </cell>
          <cell r="L4">
            <v>1632</v>
          </cell>
          <cell r="N4">
            <v>3091</v>
          </cell>
          <cell r="P4">
            <v>1529</v>
          </cell>
          <cell r="R4">
            <v>1686</v>
          </cell>
          <cell r="T4">
            <v>1405</v>
          </cell>
        </row>
        <row r="5">
          <cell r="A5" t="str">
            <v>Deliveries</v>
          </cell>
          <cell r="B5" t="str">
            <v>Chile</v>
          </cell>
          <cell r="C5" t="str">
            <v>Netherlands</v>
          </cell>
          <cell r="D5" t="str">
            <v>Ores Roasted GW</v>
          </cell>
          <cell r="E5" t="str">
            <v>Mo</v>
          </cell>
          <cell r="F5">
            <v>10789</v>
          </cell>
          <cell r="H5">
            <v>4478</v>
          </cell>
          <cell r="J5">
            <v>5522</v>
          </cell>
          <cell r="L5">
            <v>1435</v>
          </cell>
          <cell r="N5">
            <v>409</v>
          </cell>
          <cell r="P5">
            <v>164</v>
          </cell>
          <cell r="R5">
            <v>103</v>
          </cell>
          <cell r="T5">
            <v>306</v>
          </cell>
        </row>
        <row r="6">
          <cell r="A6" t="str">
            <v>Deliveries</v>
          </cell>
          <cell r="B6" t="str">
            <v>Chile</v>
          </cell>
          <cell r="C6" t="str">
            <v>South Africa</v>
          </cell>
          <cell r="D6" t="str">
            <v>Ores Roasted GW</v>
          </cell>
          <cell r="E6" t="str">
            <v>Mo</v>
          </cell>
          <cell r="F6">
            <v>720</v>
          </cell>
          <cell r="H6">
            <v>440</v>
          </cell>
          <cell r="J6">
            <v>520</v>
          </cell>
          <cell r="L6">
            <v>40</v>
          </cell>
          <cell r="N6">
            <v>160</v>
          </cell>
          <cell r="P6">
            <v>40</v>
          </cell>
          <cell r="R6">
            <v>100</v>
          </cell>
          <cell r="T6">
            <v>60</v>
          </cell>
        </row>
        <row r="7">
          <cell r="A7" t="str">
            <v>Deliveries</v>
          </cell>
          <cell r="B7" t="str">
            <v>Chile</v>
          </cell>
          <cell r="C7" t="str">
            <v>South Korea</v>
          </cell>
          <cell r="D7" t="str">
            <v>Ores Roasted GW</v>
          </cell>
          <cell r="E7" t="str">
            <v>Mo</v>
          </cell>
          <cell r="F7">
            <v>2400</v>
          </cell>
          <cell r="H7">
            <v>3696</v>
          </cell>
          <cell r="J7">
            <v>2336</v>
          </cell>
          <cell r="L7">
            <v>336</v>
          </cell>
          <cell r="N7">
            <v>365</v>
          </cell>
          <cell r="P7">
            <v>260</v>
          </cell>
          <cell r="R7">
            <v>135</v>
          </cell>
          <cell r="T7">
            <v>230</v>
          </cell>
        </row>
        <row r="8">
          <cell r="A8" t="str">
            <v>Deliveries</v>
          </cell>
          <cell r="B8" t="str">
            <v>Chile</v>
          </cell>
          <cell r="C8" t="str">
            <v>Spain</v>
          </cell>
          <cell r="D8" t="str">
            <v>Ores Roasted GW</v>
          </cell>
          <cell r="E8" t="str">
            <v>Mo</v>
          </cell>
          <cell r="F8">
            <v>608</v>
          </cell>
          <cell r="H8">
            <v>1140</v>
          </cell>
          <cell r="J8">
            <v>1542</v>
          </cell>
          <cell r="L8">
            <v>100</v>
          </cell>
          <cell r="N8">
            <v>182</v>
          </cell>
          <cell r="P8">
            <v>302</v>
          </cell>
          <cell r="R8">
            <v>60</v>
          </cell>
          <cell r="T8">
            <v>122</v>
          </cell>
        </row>
        <row r="9">
          <cell r="A9" t="str">
            <v>Deliveries</v>
          </cell>
          <cell r="B9" t="str">
            <v>Chile</v>
          </cell>
          <cell r="C9" t="str">
            <v>Sweden</v>
          </cell>
          <cell r="D9" t="str">
            <v>Ores Roasted GW</v>
          </cell>
          <cell r="E9" t="str">
            <v>Mo</v>
          </cell>
          <cell r="F9">
            <v>1786</v>
          </cell>
          <cell r="H9">
            <v>2152</v>
          </cell>
          <cell r="J9">
            <v>3397</v>
          </cell>
          <cell r="L9">
            <v>434</v>
          </cell>
          <cell r="N9">
            <v>208</v>
          </cell>
          <cell r="P9">
            <v>294</v>
          </cell>
          <cell r="R9">
            <v>74</v>
          </cell>
          <cell r="T9">
            <v>134</v>
          </cell>
        </row>
        <row r="10">
          <cell r="A10" t="str">
            <v>Deliveries</v>
          </cell>
          <cell r="B10" t="str">
            <v>Chile</v>
          </cell>
          <cell r="C10" t="str">
            <v>United Kingdom</v>
          </cell>
          <cell r="D10" t="str">
            <v>Ores Roasted GW</v>
          </cell>
          <cell r="E10" t="str">
            <v>Mo</v>
          </cell>
          <cell r="F10">
            <v>665</v>
          </cell>
          <cell r="H10">
            <v>987</v>
          </cell>
          <cell r="J10">
            <v>1521</v>
          </cell>
          <cell r="L10">
            <v>177</v>
          </cell>
          <cell r="N10">
            <v>308</v>
          </cell>
          <cell r="P10">
            <v>120</v>
          </cell>
          <cell r="R10">
            <v>174</v>
          </cell>
          <cell r="T10">
            <v>134</v>
          </cell>
        </row>
        <row r="11">
          <cell r="A11" t="str">
            <v>Exports</v>
          </cell>
          <cell r="B11" t="str">
            <v>Chile</v>
          </cell>
          <cell r="C11" t="str">
            <v>Total</v>
          </cell>
          <cell r="D11" t="str">
            <v>Ferro Mo GW</v>
          </cell>
          <cell r="E11" t="str">
            <v>Mo</v>
          </cell>
          <cell r="F11">
            <v>5496</v>
          </cell>
          <cell r="H11">
            <v>9105</v>
          </cell>
          <cell r="J11">
            <v>15153</v>
          </cell>
          <cell r="L11">
            <v>2512</v>
          </cell>
          <cell r="N11">
            <v>2013</v>
          </cell>
          <cell r="P11">
            <v>738</v>
          </cell>
          <cell r="R11">
            <v>1076</v>
          </cell>
          <cell r="T11">
            <v>937</v>
          </cell>
        </row>
        <row r="12">
          <cell r="A12" t="str">
            <v>Exports</v>
          </cell>
          <cell r="B12" t="str">
            <v>Chile</v>
          </cell>
          <cell r="C12" t="str">
            <v>Total</v>
          </cell>
          <cell r="D12" t="str">
            <v>Ores GW</v>
          </cell>
          <cell r="E12" t="str">
            <v>Mo</v>
          </cell>
          <cell r="F12">
            <v>22803</v>
          </cell>
          <cell r="H12">
            <v>34069</v>
          </cell>
          <cell r="J12">
            <v>37583</v>
          </cell>
          <cell r="L12">
            <v>4244</v>
          </cell>
          <cell r="N12">
            <v>8727</v>
          </cell>
          <cell r="P12">
            <v>2332</v>
          </cell>
          <cell r="R12">
            <v>4471</v>
          </cell>
          <cell r="T12">
            <v>4256</v>
          </cell>
        </row>
        <row r="13">
          <cell r="A13" t="str">
            <v>Exports</v>
          </cell>
          <cell r="B13" t="str">
            <v>Chile</v>
          </cell>
          <cell r="C13" t="str">
            <v>Total</v>
          </cell>
          <cell r="D13" t="str">
            <v>Ores Roasted GW</v>
          </cell>
          <cell r="E13" t="str">
            <v>Mo</v>
          </cell>
          <cell r="F13">
            <v>42147</v>
          </cell>
          <cell r="H13">
            <v>40461</v>
          </cell>
          <cell r="J13">
            <v>41368</v>
          </cell>
          <cell r="L13">
            <v>5738</v>
          </cell>
          <cell r="N13">
            <v>5594</v>
          </cell>
          <cell r="P13">
            <v>3206</v>
          </cell>
          <cell r="R13">
            <v>2959</v>
          </cell>
          <cell r="T13">
            <v>2635</v>
          </cell>
        </row>
        <row r="14">
          <cell r="A14" t="str">
            <v>Imports</v>
          </cell>
          <cell r="B14" t="str">
            <v>Chile</v>
          </cell>
          <cell r="C14" t="str">
            <v>Total</v>
          </cell>
          <cell r="D14" t="str">
            <v>Ores GW</v>
          </cell>
          <cell r="E14" t="str">
            <v>Mo</v>
          </cell>
          <cell r="F14">
            <v>17799</v>
          </cell>
          <cell r="H14">
            <v>20789</v>
          </cell>
          <cell r="J14">
            <v>21491</v>
          </cell>
          <cell r="L14">
            <v>3024</v>
          </cell>
          <cell r="N14">
            <v>2636</v>
          </cell>
          <cell r="P14">
            <v>2366</v>
          </cell>
          <cell r="R14">
            <v>1543</v>
          </cell>
          <cell r="T14">
            <v>1093</v>
          </cell>
        </row>
        <row r="15">
          <cell r="A15" t="str">
            <v>Receipts</v>
          </cell>
          <cell r="B15" t="str">
            <v>Chile</v>
          </cell>
          <cell r="C15" t="str">
            <v>Iran</v>
          </cell>
          <cell r="D15" t="str">
            <v>Ores GW</v>
          </cell>
          <cell r="E15" t="str">
            <v>Mo</v>
          </cell>
          <cell r="F15">
            <v>0</v>
          </cell>
          <cell r="H15">
            <v>0</v>
          </cell>
          <cell r="J15">
            <v>0</v>
          </cell>
          <cell r="L15">
            <v>0</v>
          </cell>
          <cell r="N15">
            <v>0</v>
          </cell>
          <cell r="P15">
            <v>0</v>
          </cell>
          <cell r="R15">
            <v>0</v>
          </cell>
          <cell r="T15">
            <v>0</v>
          </cell>
        </row>
        <row r="16">
          <cell r="A16" t="str">
            <v>Receipts</v>
          </cell>
          <cell r="B16" t="str">
            <v>Chile</v>
          </cell>
          <cell r="C16" t="str">
            <v>Mexico</v>
          </cell>
          <cell r="D16" t="str">
            <v>Ores GW</v>
          </cell>
          <cell r="E16" t="str">
            <v>Mo</v>
          </cell>
          <cell r="F16">
            <v>270</v>
          </cell>
          <cell r="H16">
            <v>788</v>
          </cell>
          <cell r="J16">
            <v>537</v>
          </cell>
          <cell r="L16">
            <v>0</v>
          </cell>
          <cell r="N16">
            <v>808</v>
          </cell>
          <cell r="P16">
            <v>265</v>
          </cell>
          <cell r="R16">
            <v>540</v>
          </cell>
          <cell r="T16">
            <v>268</v>
          </cell>
        </row>
      </sheetData>
      <sheetData sheetId="5">
        <row r="1">
          <cell r="A1" t="str">
            <v>Type</v>
          </cell>
          <cell r="B1" t="str">
            <v>Country 1</v>
          </cell>
          <cell r="C1" t="str">
            <v>Country 2</v>
          </cell>
          <cell r="D1" t="str">
            <v>Product</v>
          </cell>
          <cell r="E1" t="str">
            <v>Mo 2004_Jan-Dec</v>
          </cell>
          <cell r="F1" t="str">
            <v>Mo 2004_F27</v>
          </cell>
          <cell r="G1" t="str">
            <v>Mo 2005_Jan-Dec</v>
          </cell>
          <cell r="H1" t="str">
            <v>Mo 2005_F27</v>
          </cell>
          <cell r="I1" t="str">
            <v>Mo 2006_Jan-Dec</v>
          </cell>
          <cell r="J1" t="str">
            <v>Mo 2006_F27</v>
          </cell>
          <cell r="K1" t="str">
            <v>Jan-Feb</v>
          </cell>
          <cell r="L1" t="str">
            <v>Mo 2006_F4</v>
          </cell>
          <cell r="M1" t="str">
            <v>Jan-Feb</v>
          </cell>
          <cell r="N1" t="str">
            <v>Mo 2007_F4</v>
          </cell>
          <cell r="O1" t="str">
            <v>Dec</v>
          </cell>
          <cell r="P1" t="str">
            <v>F26</v>
          </cell>
          <cell r="Q1" t="str">
            <v>Jan</v>
          </cell>
          <cell r="R1" t="str">
            <v>F2</v>
          </cell>
          <cell r="S1" t="str">
            <v>Feb</v>
          </cell>
          <cell r="T1" t="str">
            <v>F3</v>
          </cell>
        </row>
        <row r="2">
          <cell r="A2" t="str">
            <v>Production</v>
          </cell>
          <cell r="B2" t="str">
            <v>China</v>
          </cell>
          <cell r="C2" t="str">
            <v>China</v>
          </cell>
          <cell r="D2" t="str">
            <v>Ores CNT</v>
          </cell>
          <cell r="E2">
            <v>38430</v>
          </cell>
          <cell r="F2">
            <v>-1</v>
          </cell>
          <cell r="G2">
            <v>39794</v>
          </cell>
          <cell r="H2">
            <v>-1</v>
          </cell>
          <cell r="I2">
            <v>43941</v>
          </cell>
          <cell r="J2">
            <v>-1</v>
          </cell>
          <cell r="K2">
            <v>4891</v>
          </cell>
          <cell r="L2">
            <v>-1</v>
          </cell>
          <cell r="M2">
            <v>8557</v>
          </cell>
          <cell r="N2">
            <v>-1</v>
          </cell>
          <cell r="O2">
            <v>4838</v>
          </cell>
          <cell r="P2">
            <v>-1</v>
          </cell>
          <cell r="Q2">
            <v>4171</v>
          </cell>
          <cell r="R2">
            <v>-1</v>
          </cell>
          <cell r="S2">
            <v>4386</v>
          </cell>
          <cell r="T2">
            <v>-1</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Tabla 1.1"/>
      <sheetName val="Tabla 1.2"/>
      <sheetName val="Tabla 2.1"/>
      <sheetName val="Tabla 2.2"/>
      <sheetName val="Tabla 3.1"/>
      <sheetName val="Tabla 3.2"/>
      <sheetName val="Tabla 4.1"/>
      <sheetName val="Tabla 4.2"/>
      <sheetName val="Tabla 5.1"/>
      <sheetName val="Tabla 5.2"/>
      <sheetName val="Tabla 6.1"/>
      <sheetName val="Tabla 6.2"/>
      <sheetName val="Tabla 7"/>
      <sheetName val="Tabla 8"/>
      <sheetName val="Tabla 9"/>
      <sheetName val="Tabla 10"/>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5"/>
      <sheetName val="Tabla 26.1"/>
      <sheetName val="Tabla 26.2"/>
      <sheetName val="Tabla 27"/>
      <sheetName val="Tabla 28"/>
      <sheetName val="Tabla 29,1"/>
      <sheetName val="Tabla 29,2"/>
      <sheetName val="Tabla 30.1"/>
      <sheetName val="Tabla 30.2"/>
      <sheetName val="Tabla 31.1"/>
      <sheetName val="Tabla 31.2"/>
      <sheetName val="Tabla 31.3"/>
      <sheetName val="Tabla 32"/>
      <sheetName val="Tabla 33"/>
      <sheetName val="Tabla 34"/>
      <sheetName val="Tabla 35"/>
      <sheetName val="Tabla 36"/>
      <sheetName val="Tabla 37"/>
      <sheetName val="Tabla 38"/>
      <sheetName val="Tabla 39"/>
      <sheetName val="Tabla 40"/>
      <sheetName val="Tabla 41"/>
      <sheetName val="Tabla 42"/>
      <sheetName val="Tabla 43"/>
      <sheetName val="Tabla 44"/>
      <sheetName val="Tabla 45"/>
      <sheetName val="Tabla 46"/>
      <sheetName val="Tabla 47"/>
      <sheetName val="Tabla 48"/>
      <sheetName val="Tabla 49"/>
      <sheetName val="Tabla 50"/>
      <sheetName val="Tabla 51"/>
      <sheetName val="Tabla 52"/>
      <sheetName val="Tabla 53"/>
      <sheetName val="Tabla 54,1"/>
      <sheetName val="Tabla 54,2"/>
      <sheetName val="Tabla 55,1"/>
      <sheetName val="Tabla 55,2"/>
      <sheetName val="Tabla 56,1"/>
      <sheetName val="Tabla 56,2"/>
      <sheetName val="Tabla 57,1"/>
      <sheetName val="Tabla 57,2"/>
      <sheetName val="Tabla 58,1"/>
      <sheetName val="Tabla 58,2"/>
      <sheetName val="Tabla 59,1"/>
      <sheetName val="Tabla 59,2"/>
      <sheetName val="Tabla 60,1"/>
      <sheetName val="Tabla 60,2"/>
      <sheetName val="Tabla 61,1"/>
      <sheetName val="Tabla 61,2"/>
      <sheetName val="Tabla 62,1"/>
      <sheetName val="Tabla 62,2"/>
      <sheetName val="Tabla 63,1"/>
      <sheetName val="Tabla 63,2"/>
      <sheetName val="Tabla 64,1"/>
      <sheetName val="Tabla 64,2"/>
      <sheetName val="Tabla 65,1"/>
      <sheetName val="Tabla 65,2"/>
      <sheetName val="Tabla 66,1"/>
      <sheetName val="Tabla 66,2"/>
      <sheetName val="Tabla 67,1"/>
      <sheetName val="Tabla 67,2"/>
      <sheetName val="Tabla 68"/>
      <sheetName val="Tabla 69"/>
      <sheetName val="Tabla 70"/>
      <sheetName val="Tabla 71"/>
      <sheetName val="Tabla 72"/>
      <sheetName val="Tabla 73"/>
      <sheetName val="Tabla 74"/>
      <sheetName val="Tabla 75"/>
      <sheetName val="Tabla 76"/>
      <sheetName val="Tabla 77"/>
      <sheetName val="Tabla 78"/>
      <sheetName val="Tabla 79"/>
      <sheetName val="Tabla 80"/>
      <sheetName val="Tabla 81"/>
      <sheetName val="Tabla 82"/>
      <sheetName val="Tabla 83"/>
      <sheetName val="Tabla 84"/>
      <sheetName val="Tabla 85"/>
      <sheetName val="Tabla 86"/>
      <sheetName val="Tabla 87"/>
      <sheetName val="Tabla 88"/>
      <sheetName val="Tabla 89"/>
      <sheetName val="Tabla 90"/>
      <sheetName val="Tabla 91"/>
      <sheetName val="Tabla 92"/>
      <sheetName val="Tabla 93"/>
      <sheetName val="Tablas 94"/>
      <sheetName val="Tablas 95"/>
      <sheetName val="Tablas 96"/>
      <sheetName val="Tablas 97"/>
      <sheetName val="Tablas 98"/>
      <sheetName val="Tablas 99"/>
      <sheetName val="Tabla 100 "/>
      <sheetName val="Tabla 1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sheetData sheetId="66"/>
      <sheetData sheetId="67"/>
      <sheetData sheetId="68"/>
      <sheetData sheetId="69"/>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sheetData sheetId="107"/>
      <sheetData sheetId="108"/>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Tabla 1.1"/>
      <sheetName val="Tabla 1.2"/>
      <sheetName val="Tabla 2.1"/>
      <sheetName val="Tabla 2.2"/>
      <sheetName val="Tabla 3.1"/>
      <sheetName val="Tabla 3.2"/>
      <sheetName val="Tabla 4.1"/>
      <sheetName val="Tabla 4.2"/>
      <sheetName val="Tabla 5.1"/>
      <sheetName val="Tabla 5.2"/>
      <sheetName val="Tabla 6.1"/>
      <sheetName val="Tabla 6.2"/>
      <sheetName val="Tabla 7"/>
      <sheetName val="Tabla 8"/>
      <sheetName val="Tabla 9"/>
      <sheetName val="Tabla 10"/>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5"/>
      <sheetName val="Tabla 26.1"/>
      <sheetName val="Tabla 26.2"/>
      <sheetName val="Tabla 27"/>
      <sheetName val="Tabla 28"/>
      <sheetName val="Tabla 29,1"/>
      <sheetName val="Tabla 29,2"/>
      <sheetName val="Tabla 30.1"/>
      <sheetName val="Tabla 30.2"/>
      <sheetName val="Tabla 31.1"/>
      <sheetName val="Tabla 31.2"/>
      <sheetName val="Tabla 31.3"/>
      <sheetName val="Tabla 32"/>
      <sheetName val="Tabla 33"/>
      <sheetName val="Tabla 34"/>
      <sheetName val="Tabla 35"/>
      <sheetName val="Tabla 36"/>
      <sheetName val="Tabla 37"/>
      <sheetName val="Tabla 38"/>
      <sheetName val="Tabla 39"/>
      <sheetName val="Tabla 40"/>
      <sheetName val="Tabla 41"/>
      <sheetName val="Tabla 42"/>
      <sheetName val="Tabla 43"/>
      <sheetName val="Tabla 44"/>
      <sheetName val="Tabla 45"/>
      <sheetName val="Tabla 46"/>
      <sheetName val="Tabla 47"/>
      <sheetName val="Tabla 48"/>
      <sheetName val="Tabla 49"/>
      <sheetName val="Tabla 50"/>
      <sheetName val="Tabla 51"/>
      <sheetName val="Tabla 52"/>
      <sheetName val="Tabla 53"/>
      <sheetName val="Tabla 54,1"/>
      <sheetName val="Tabla 54,2"/>
      <sheetName val="Tabla 55,1"/>
      <sheetName val="Tabla 55,2"/>
      <sheetName val="Tabla 56,1"/>
      <sheetName val="Tabla 56,2"/>
      <sheetName val="Tabla 57,1"/>
      <sheetName val="Tabla 57,2"/>
      <sheetName val="Tabla 58,1"/>
      <sheetName val="Tabla 58,2"/>
      <sheetName val="Tabla 59,1"/>
      <sheetName val="Tabla 59,2"/>
      <sheetName val="Tabla 60,1"/>
      <sheetName val="Tabla 60,2"/>
      <sheetName val="Tabla 61,1"/>
      <sheetName val="Tabla 61,2"/>
      <sheetName val="Tabla 62,1"/>
      <sheetName val="Tabla 62,2"/>
      <sheetName val="Tabla 63,1"/>
      <sheetName val="Tabla 63,2"/>
      <sheetName val="Tabla 64,1"/>
      <sheetName val="Tabla 64,2"/>
      <sheetName val="Tabla 65,1"/>
      <sheetName val="Tabla 65,2"/>
      <sheetName val="Tabla 66,1"/>
      <sheetName val="Tabla 66,2"/>
      <sheetName val="Tabla 67,1"/>
      <sheetName val="Tabla 67,2"/>
      <sheetName val="Tabla 68"/>
      <sheetName val="Tabla 69"/>
      <sheetName val="Tabla 70"/>
      <sheetName val="Tabla 71"/>
      <sheetName val="Tabla 72"/>
      <sheetName val="Tabla 73"/>
      <sheetName val="Tabla 74"/>
      <sheetName val="Tabla 75"/>
      <sheetName val="Tabla 76"/>
      <sheetName val="Tabla 77"/>
      <sheetName val="Tabla 78"/>
      <sheetName val="Tabla 79"/>
      <sheetName val="Tabla 80"/>
      <sheetName val="Tabla 81"/>
      <sheetName val="Tabla 82"/>
      <sheetName val="Tabla 83"/>
      <sheetName val="Tabla 84"/>
      <sheetName val="Tabla 85"/>
      <sheetName val="Tabla 86"/>
      <sheetName val="Tabla 87"/>
      <sheetName val="Tabla 88"/>
      <sheetName val="Tabla 89"/>
      <sheetName val="Tabla 90"/>
      <sheetName val="Tabla 91"/>
      <sheetName val="Tabla 92"/>
      <sheetName val="Tabla 93"/>
      <sheetName val="Tablas 94"/>
      <sheetName val="Tablas 95"/>
      <sheetName val="Tablas 96"/>
      <sheetName val="Tablas 97"/>
      <sheetName val="Tablas 98"/>
      <sheetName val="Tablas 99"/>
      <sheetName val="Tabla 100 "/>
      <sheetName val="Tabla 1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41"/>
      <sheetName val="Tabla 43"/>
    </sheetNames>
    <sheetDataSet>
      <sheetData sheetId="0">
        <row r="1">
          <cell r="M1">
            <v>0</v>
          </cell>
        </row>
      </sheetData>
      <sheetData sheetId="1">
        <row r="1">
          <cell r="L1">
            <v>0</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5.1"/>
      <sheetName val="Tabla 5.2"/>
      <sheetName val="Tabla 6.1"/>
      <sheetName val="Tabla 6.2"/>
      <sheetName val="Tabla 8"/>
      <sheetName val="Tabla 24"/>
      <sheetName val="Tabla 25"/>
      <sheetName val="Tabla 27"/>
      <sheetName val="Tabla 28"/>
      <sheetName val="Tabla 30.1"/>
      <sheetName val="Tabla 30.2"/>
      <sheetName val="Tabla 32"/>
      <sheetName val="Tabla 33"/>
      <sheetName val="Tabla 47"/>
      <sheetName val="Tabla 48"/>
      <sheetName val="Tabla 49"/>
      <sheetName val="Tabla 50"/>
      <sheetName val="Tabla 53.2"/>
      <sheetName val="Tabla54,2"/>
      <sheetName val="Tabla55.2"/>
      <sheetName val="Tabla 56.2"/>
      <sheetName val="Tabla 57.2"/>
      <sheetName val="Tabla 58,2"/>
      <sheetName val="Tabla 59,2"/>
      <sheetName val="Tabla 60,2"/>
      <sheetName val="Tabla 61.2"/>
      <sheetName val="Tabla 62,2"/>
      <sheetName val="Tabla 63.2"/>
      <sheetName val="Tabla 64,2"/>
      <sheetName val="Tabla 65,2"/>
      <sheetName val="Tabla 66,2"/>
      <sheetName val="Tabla 67"/>
      <sheetName val="Tabla 68"/>
      <sheetName val="Tabla 69"/>
      <sheetName val="Tabla 70"/>
      <sheetName val="Tabla 72"/>
      <sheetName val="Tabla 73"/>
      <sheetName val="Tabla 74"/>
      <sheetName val="Tabla 75CCCC"/>
      <sheetName val="Tabla 76"/>
      <sheetName val="Tabla 77"/>
      <sheetName val="Tabla78"/>
      <sheetName val="Tabla 79"/>
      <sheetName val="Tabla 80"/>
      <sheetName val="Tabla 81"/>
      <sheetName val="Tabla 82"/>
      <sheetName val="Tabla 85"/>
      <sheetName val="Tabla 86"/>
      <sheetName val="Tabla 87"/>
      <sheetName val="Tabla 1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5.1"/>
      <sheetName val="Tabla 5.2"/>
      <sheetName val="Tabla 6.1"/>
      <sheetName val="Tabla 6.2"/>
      <sheetName val="Tabla 8"/>
      <sheetName val="Tabla 24"/>
      <sheetName val="Tabla 25"/>
      <sheetName val="Tabla 27"/>
      <sheetName val="Tabla 28"/>
      <sheetName val="Tabla 30.1"/>
      <sheetName val="Tabla 30.2"/>
      <sheetName val="Tabla 32"/>
      <sheetName val="Tabla 33"/>
      <sheetName val="Tabla 47"/>
      <sheetName val="Tabla 48"/>
      <sheetName val="Tabla 49"/>
      <sheetName val="Tabla 50"/>
      <sheetName val="Tabla 53.2"/>
      <sheetName val="Tabla54,2"/>
      <sheetName val="Tabla55.2"/>
      <sheetName val="Tabla 56.2"/>
      <sheetName val="Tabla 57.2"/>
      <sheetName val="Tabla 58,2"/>
      <sheetName val="Tabla 59,2"/>
      <sheetName val="Tabla 60,2"/>
      <sheetName val="Tabla 61.2"/>
      <sheetName val="Tabla 62,2"/>
      <sheetName val="Tabla 63.2"/>
      <sheetName val="Tabla 64,2"/>
      <sheetName val="Tabla 65,2"/>
      <sheetName val="Tabla 66,2"/>
      <sheetName val="Tabla 67"/>
      <sheetName val="Tabla 68"/>
      <sheetName val="Tabla 69"/>
      <sheetName val="Tabla 70"/>
      <sheetName val="Tabla 72"/>
      <sheetName val="Tabla 73"/>
      <sheetName val="Tabla 74"/>
      <sheetName val="Tabla 75CCCC"/>
      <sheetName val="Tabla 76"/>
      <sheetName val="Tabla 77"/>
      <sheetName val="Tabla78"/>
      <sheetName val="Tabla 79"/>
      <sheetName val="Tabla 80"/>
      <sheetName val="Tabla 81"/>
      <sheetName val="Tabla 82"/>
      <sheetName val="Tabla 85"/>
      <sheetName val="Tabla 86"/>
      <sheetName val="Tabla 87"/>
      <sheetName val="Tabla 1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29"/>
      <sheetName val="Tabla 30"/>
      <sheetName val="Tabla 31.2"/>
      <sheetName val="Tabla 32.1"/>
      <sheetName val="Tabla 32.2"/>
      <sheetName val="Tabla 33.1"/>
      <sheetName val="Tabla 33.2"/>
      <sheetName val="Tabla 46"/>
      <sheetName val="Tabla 48"/>
      <sheetName val="Tabla 49"/>
      <sheetName val="Tabla 66"/>
      <sheetName val="Tabla 87"/>
      <sheetName val="Tablas 89"/>
      <sheetName val="Tablas 90"/>
      <sheetName val="Tablas 91"/>
      <sheetName val="Tablas 92"/>
      <sheetName val="Tablas 93"/>
      <sheetName val="Tablas 94"/>
      <sheetName val="Tabla 95"/>
      <sheetName val="Tabla 96"/>
      <sheetName val="Tabla 9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2008)"/>
      <sheetName val="Tabla 9(CORR JOA 20-4-10)"/>
      <sheetName val="Tabla 9(CORR JOA 21-4-09)"/>
      <sheetName val="Tabla 10(2008)"/>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2009)"/>
      <sheetName val="Tabla 26"/>
      <sheetName val="Ctratos Cat 30(BM)"/>
      <sheetName val="Tabla 27(2009)"/>
      <sheetName val="tratos Conc 28(BM)  "/>
      <sheetName val="Tabla 28.1"/>
      <sheetName val="Tabla 28.2"/>
      <sheetName val="Tabla 29"/>
      <sheetName val="Tabla 30"/>
      <sheetName val="Tabla 31.1"/>
      <sheetName val="Tabla 31.2"/>
      <sheetName val="Tabla 32.1"/>
      <sheetName val="Tabla 32.2"/>
      <sheetName val="Tabla 33.1"/>
      <sheetName val="Tabla 33.2"/>
      <sheetName val="Tabla 55.1(34.1)"/>
      <sheetName val="Tabla 55.2(34.2)"/>
      <sheetName val="Tabla 56.1(35.1)"/>
      <sheetName val="Tabla 56.2(35.2)"/>
      <sheetName val="Tabla 57.1(36.)1"/>
      <sheetName val="Tabla 57.2(36.2)"/>
      <sheetName val="Tabla 58.1(37.1)"/>
      <sheetName val="Tabla 58.2(37.2)"/>
      <sheetName val="Tabla 59.1(38.1)"/>
      <sheetName val="Tabla 59.2(38.2)"/>
      <sheetName val="Tabla 60.1(39.1)"/>
      <sheetName val="Tabla 60.2(39.)2"/>
      <sheetName val="Tabla 61.1(40.1)"/>
      <sheetName val="Tabla 61.2(40.)"/>
      <sheetName val="Tabla 62.1(41.1)"/>
      <sheetName val="Tabla 62.2(41.2)"/>
      <sheetName val="Tabla 63.1(42.1)"/>
      <sheetName val="Tabla 63.2(42.2)"/>
      <sheetName val="Tabla 64.1(43.1)"/>
      <sheetName val="Tabla 64.2(43.2)"/>
      <sheetName val="Tabla 65.1(44.1)"/>
      <sheetName val="Tabla 65.2(44.2)"/>
      <sheetName val="Tabla 66.1(45.1)"/>
      <sheetName val="Tabla 66.2(45.2)"/>
      <sheetName val="Tabla 67.1(46.1)"/>
      <sheetName val="Tabla 67.2(46.2)"/>
      <sheetName val="Tabla XX.1 (XV Región)"/>
      <sheetName val="Tabla xx.2 (XV Región)"/>
      <sheetName val="Tabla 47.1"/>
      <sheetName val="Tabla 68.1(47)"/>
      <sheetName val="Tabla 68.2(47)"/>
      <sheetName val="Tabla 69(48)"/>
      <sheetName val="Tabla 49"/>
      <sheetName val="Tabla 70(50)"/>
      <sheetName val="Tabla 51."/>
      <sheetName val="Tabla 51. (nueva)"/>
      <sheetName val="Tabla 50(2006)"/>
      <sheetName val="Tabla 71(52)"/>
      <sheetName val="Tabla 52(rev j)"/>
      <sheetName val="Tabla 72(53)"/>
      <sheetName val="Tabla 53(rev)"/>
      <sheetName val="Tabla 73(54)"/>
      <sheetName val="Tabla 54(rev)"/>
      <sheetName val="Tabla 74(55)"/>
      <sheetName val="Tabla 55(rev)"/>
      <sheetName val="Tabla 75(56)"/>
      <sheetName val="Tabla 76(57)"/>
      <sheetName val="Page 24WM mina(56)"/>
      <sheetName val="Page 25WMfundicion(58)"/>
      <sheetName val="Page 26WM SxEw(62)"/>
      <sheetName val="Page 27WMrefinado(60)"/>
      <sheetName val="Cu38"/>
      <sheetName val="Cu39"/>
      <sheetName val="Cu40"/>
      <sheetName val="Cu41"/>
      <sheetName val="Tabla 77(58)"/>
      <sheetName val="Tabla 78(59)"/>
      <sheetName val="Tabla 79(60)"/>
      <sheetName val="Tabla 80(61)"/>
      <sheetName val="Tabla 81(62)"/>
      <sheetName val="Tabla 82(63)"/>
      <sheetName val="Page 36WM oro tabla 63"/>
      <sheetName val="Tabla 83(64)"/>
      <sheetName val="Page 56 plata tabla 64"/>
      <sheetName val="Tabla 84(65)"/>
      <sheetName val="Tabla 85(66)"/>
      <sheetName val="Tabla 86(67)"/>
      <sheetName val="Page 28(consumoWMS)"/>
      <sheetName val="Tabla 87(68)"/>
      <sheetName val="Tabla 88(69)"/>
      <sheetName val="Tabla 89(70)"/>
      <sheetName val="Tabla 90(71)"/>
      <sheetName val="Tabla 68a(07)"/>
      <sheetName val="Tabla 88(69a)"/>
      <sheetName val="Tabla 89(70a)"/>
      <sheetName val="Tabla 90(71a)"/>
      <sheetName val="Tabla 72(07)"/>
      <sheetName val="Tabla 91(72)"/>
      <sheetName val="Tabla 71(2006)"/>
      <sheetName val="Tabla 92(73)"/>
      <sheetName val="Tabla 93(74)"/>
      <sheetName val="Tabla 94(75)"/>
      <sheetName val="Tabla 95(76)"/>
      <sheetName val="Tabla 96(77)"/>
      <sheetName val="Tabla 97(78)"/>
      <sheetName val="Tabla 79"/>
      <sheetName val="Tabla 99(80)"/>
      <sheetName val="Tabla 100(81)"/>
      <sheetName val="Tabla 75 (Fte OECD 97-06)"/>
      <sheetName val="Tabla 83(65)"/>
      <sheetName val="Tabla 84(66)"/>
      <sheetName val="Tabla26_2010"/>
      <sheetName val="Tabla 26(2010)"/>
      <sheetName val="Tabla 27(2010)"/>
      <sheetName val="Tabla-27.2010  "/>
      <sheetName val="Tabla 30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
      <sheetName val="Tabla 9(CORR JOA 21-4-09)"/>
      <sheetName val="Tabla 10"/>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sheetName val="Ctratos Cat 30(BM)"/>
      <sheetName val="Tabla 27"/>
      <sheetName val="tratos Conc 28(BM)  "/>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46.1"/>
      <sheetName val="Tabla 46.2"/>
      <sheetName val="Tabla XX.1 (XV Región)"/>
      <sheetName val="Tabla xx.2 (XV Región)"/>
      <sheetName val="Tabla 47.1"/>
      <sheetName val="Tabla 47"/>
      <sheetName val="Tabla 48"/>
      <sheetName val="Tabla 49"/>
      <sheetName val="Tabla 50"/>
      <sheetName val="Tabla 51."/>
      <sheetName val="Tabla 51. (nueva)"/>
      <sheetName val="Tabla 50(2006)"/>
      <sheetName val="Tabla 52"/>
      <sheetName val="Tabla 52(rev j)"/>
      <sheetName val="Tabla 53"/>
      <sheetName val="Tabla 53(rev)"/>
      <sheetName val="Tabla 54"/>
      <sheetName val="Tabla 54(rev)"/>
      <sheetName val="Tabla 55"/>
      <sheetName val="Tabla 55(rev)"/>
      <sheetName val="Tabla 56"/>
      <sheetName val="Tabla 57"/>
      <sheetName val="Page 24WM mina(56)"/>
      <sheetName val="Page 25WMfundicion(58)"/>
      <sheetName val="Page 26WM SxEw(62)"/>
      <sheetName val="Page 27WMrefinado(60)"/>
      <sheetName val="Cu38"/>
      <sheetName val="Cu39"/>
      <sheetName val="Cu40"/>
      <sheetName val="Cu41"/>
      <sheetName val="Tabla 58"/>
      <sheetName val="Tabla 59"/>
      <sheetName val="Tabla 60"/>
      <sheetName val="Tabla 61"/>
      <sheetName val="Tabla 62"/>
      <sheetName val="Tabla63"/>
      <sheetName val="Page 36WM oro tabla 63"/>
      <sheetName val="Tabla64"/>
      <sheetName val="Page 56 plata tabla 64"/>
      <sheetName val="Tabla 65"/>
      <sheetName val="Tabla 66"/>
      <sheetName val="Tabla 67"/>
      <sheetName val="Page 28(consumoWMS)"/>
      <sheetName val="Tabla 68"/>
      <sheetName val="Tabla 69"/>
      <sheetName val="Tabla 70"/>
      <sheetName val="Tabla 71"/>
      <sheetName val="Tabla 68a(07)"/>
      <sheetName val="Tabla 69a"/>
      <sheetName val="Tabla 70a"/>
      <sheetName val="Tabla 71a"/>
      <sheetName val="Tabla 72(07)"/>
      <sheetName val="Tabla 72"/>
      <sheetName val="Tabla 71(2006)"/>
      <sheetName val="Tabla 73"/>
      <sheetName val="Tabla 74"/>
      <sheetName val="Tabla 75"/>
      <sheetName val="Tabla 76"/>
      <sheetName val="Tabla 77"/>
      <sheetName val="Tabla 78"/>
      <sheetName val="Tabla 79"/>
      <sheetName val="Tabla 80"/>
      <sheetName val="Tabla 81"/>
      <sheetName val="Tabla 75 (Fte OECD 97-0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
      <sheetName val="Tabla 9(CORR JOA 21-4-09)"/>
      <sheetName val="Tabla 10"/>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sheetName val="Ctratos Cat 30(BM)"/>
      <sheetName val="Tabla 27"/>
      <sheetName val="tratos Conc 28(BM)  "/>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46.1"/>
      <sheetName val="Tabla 46.2"/>
      <sheetName val="Tabla XX.1 (XV Región)"/>
      <sheetName val="Tabla xx.2 (XV Región)"/>
      <sheetName val="Tabla 47.1"/>
      <sheetName val="Tabla 47"/>
      <sheetName val="Tabla 48"/>
      <sheetName val="Tabla 49"/>
      <sheetName val="Tabla 50"/>
      <sheetName val="Tabla 51."/>
      <sheetName val="Tabla 51. (nueva)"/>
      <sheetName val="Tabla 50(2006)"/>
      <sheetName val="Tabla 52"/>
      <sheetName val="Tabla 52(rev j)"/>
      <sheetName val="Tabla 53"/>
      <sheetName val="Tabla 53(rev)"/>
      <sheetName val="Tabla 54"/>
      <sheetName val="Tabla 54(rev)"/>
      <sheetName val="Tabla 55"/>
      <sheetName val="Tabla 55(rev)"/>
      <sheetName val="Tabla 56"/>
      <sheetName val="Tabla 57"/>
      <sheetName val="Page 24WM mina(56)"/>
      <sheetName val="Page 25WMfundicion(58)"/>
      <sheetName val="Page 26WM SxEw(62)"/>
      <sheetName val="Page 27WMrefinado(60)"/>
      <sheetName val="Cu38"/>
      <sheetName val="Cu39"/>
      <sheetName val="Cu40"/>
      <sheetName val="Cu41"/>
      <sheetName val="Tabla 58"/>
      <sheetName val="Tabla 59"/>
      <sheetName val="Tabla 60"/>
      <sheetName val="Tabla 61"/>
      <sheetName val="Tabla 62"/>
      <sheetName val="Tabla63"/>
      <sheetName val="Page 36WM oro tabla 63"/>
      <sheetName val="Tabla64"/>
      <sheetName val="Page 56 plata tabla 64"/>
      <sheetName val="Tabla 65"/>
      <sheetName val="Tabla 66"/>
      <sheetName val="Tabla 67"/>
      <sheetName val="Page 28(consumoWMS)"/>
      <sheetName val="Tabla 68"/>
      <sheetName val="Tabla 69"/>
      <sheetName val="Tabla 70"/>
      <sheetName val="Tabla 71"/>
      <sheetName val="Tabla 68a(07)"/>
      <sheetName val="Tabla 69a"/>
      <sheetName val="Tabla 70a"/>
      <sheetName val="Tabla 71a"/>
      <sheetName val="Tabla 72(07)"/>
      <sheetName val="Tabla 72"/>
      <sheetName val="Tabla 71(2006)"/>
      <sheetName val="Tabla 73"/>
      <sheetName val="Tabla 74"/>
      <sheetName val="Tabla 75"/>
      <sheetName val="Tabla 76"/>
      <sheetName val="Tabla 77"/>
      <sheetName val="Tabla 78"/>
      <sheetName val="Tabla 79"/>
      <sheetName val="Tabla 80"/>
      <sheetName val="Tabla 81"/>
      <sheetName val="Tabla 75 (Fte OECD 97-0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2008)"/>
      <sheetName val="Tabla 9(CORR JOA 20-4-10)"/>
      <sheetName val="Tabla 9(CORR JOA 21-4-09)"/>
      <sheetName val="Tabla 10(2008)"/>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2009)"/>
      <sheetName val="Tabla 26"/>
      <sheetName val="Ctratos Cat 30(BM)"/>
      <sheetName val="Tabla 27(2009)"/>
      <sheetName val="tratos Conc 28(BM)  "/>
      <sheetName val="Tabla 28.1"/>
      <sheetName val="Tabla 28.2"/>
      <sheetName val="Tabla 29"/>
      <sheetName val="Tabla 30"/>
      <sheetName val="Tabla 31.1"/>
      <sheetName val="Tabla 31.2"/>
      <sheetName val="Tabla 32.1"/>
      <sheetName val="Tabla 32.2"/>
      <sheetName val="Tabla 33.1"/>
      <sheetName val="Tabla 33.2"/>
      <sheetName val="Tabla 55.1(34.1)"/>
      <sheetName val="Tabla 55.2(34.2)"/>
      <sheetName val="Tabla 56.1(35.1)"/>
      <sheetName val="Tabla 56.2(35.2)"/>
      <sheetName val="Tabla 57.1(36.)1"/>
      <sheetName val="Tabla 57.2(36.2)"/>
      <sheetName val="Tabla 58.1(37.1)"/>
      <sheetName val="Tabla 58.2(37.2)"/>
      <sheetName val="Tabla 59.1(38.1)"/>
      <sheetName val="Tabla 59.2(38.2)"/>
      <sheetName val="Tabla 60.1(39.1)"/>
      <sheetName val="Tabla 60.2(39.)2"/>
      <sheetName val="Tabla 61.1(40.1)"/>
      <sheetName val="Tabla 61.2(40.)"/>
      <sheetName val="Tabla 62.1(41.1)"/>
      <sheetName val="Tabla 62.2(41.2)"/>
      <sheetName val="Tabla 63.1(42.1)"/>
      <sheetName val="Tabla 63.2(42.2)"/>
      <sheetName val="Tabla 64.1(43.1)"/>
      <sheetName val="Tabla 64.2(43.2)"/>
      <sheetName val="Tabla 65.1(44.1)"/>
      <sheetName val="Tabla 65.2(44.2)"/>
      <sheetName val="Tabla 66.1(45.1)"/>
      <sheetName val="Tabla 66.2(45.2)"/>
      <sheetName val="Tabla 67.1(46.1)"/>
      <sheetName val="Tabla 67.2(46.2)"/>
      <sheetName val="Tabla XX.1 (XV Región)"/>
      <sheetName val="Tabla xx.2 (XV Región)"/>
      <sheetName val="Tabla 47.1"/>
      <sheetName val="Tabla 68.1(47)"/>
      <sheetName val="Tabla 68.2(47)"/>
      <sheetName val="Tabla 69(48)"/>
      <sheetName val="Tabla 49"/>
      <sheetName val="Tabla 70(50)"/>
      <sheetName val="Tabla 51."/>
      <sheetName val="Tabla 51. (nueva)"/>
      <sheetName val="Tabla 50(2006)"/>
      <sheetName val="Tabla 71(52)"/>
      <sheetName val="Tabla 52(rev j)"/>
      <sheetName val="Tabla 72(53)"/>
      <sheetName val="Tabla 53(rev)"/>
      <sheetName val="Tabla 73(54)"/>
      <sheetName val="Tabla 54(rev)"/>
      <sheetName val="Tabla 74(55)"/>
      <sheetName val="Tabla 55(rev)"/>
      <sheetName val="Tabla 75(56)"/>
      <sheetName val="Tabla 76(57)"/>
      <sheetName val="Page 24WM mina(56)"/>
      <sheetName val="Page 25WMfundicion(58)"/>
      <sheetName val="Page 26WM SxEw(62)"/>
      <sheetName val="Page 27WMrefinado(60)"/>
      <sheetName val="Cu38"/>
      <sheetName val="Cu39"/>
      <sheetName val="Cu40"/>
      <sheetName val="Cu41"/>
      <sheetName val="Tabla 77(58)"/>
      <sheetName val="Tabla 78(59)"/>
      <sheetName val="Tabla 79(60)"/>
      <sheetName val="Tabla 80(61)"/>
      <sheetName val="Tabla 81(62)"/>
      <sheetName val="Tabla 82(63)"/>
      <sheetName val="Page 36WM oro tabla 63"/>
      <sheetName val="Tabla 83(64)"/>
      <sheetName val="Page 56 plata tabla 64"/>
      <sheetName val="Tabla 84(65)"/>
      <sheetName val="Tabla 85(66)"/>
      <sheetName val="Tabla 86(67)"/>
      <sheetName val="Page 28(consumoWMS)"/>
      <sheetName val="Tabla 87(68)"/>
      <sheetName val="Tabla 88(69)"/>
      <sheetName val="Tabla 89(70)"/>
      <sheetName val="Tabla 90(71)"/>
      <sheetName val="Tabla 68a(07)"/>
      <sheetName val="Tabla 88(69a)"/>
      <sheetName val="Tabla 89(70a)"/>
      <sheetName val="Tabla 90(71a)"/>
      <sheetName val="Tabla 72(07)"/>
      <sheetName val="Tabla 91(72)"/>
      <sheetName val="Tabla 71(2006)"/>
      <sheetName val="Tabla 92(73)"/>
      <sheetName val="Tabla 93(74)"/>
      <sheetName val="Tabla 94(75)"/>
      <sheetName val="Tabla 95(76)"/>
      <sheetName val="Tabla 96(77)"/>
      <sheetName val="Tabla 97(78)"/>
      <sheetName val="Tabla 79"/>
      <sheetName val="Tabla 99(80)"/>
      <sheetName val="Tabla 100(81)"/>
      <sheetName val="Tabla 75 (Fte OECD 97-06)"/>
      <sheetName val="Tabla 83(65)"/>
      <sheetName val="Tabla 84(66)"/>
      <sheetName val="Tabla26_2010"/>
      <sheetName val="Tabla 26(2010)"/>
      <sheetName val="Tabla 27(2010)"/>
      <sheetName val="Tabla-27.2010  "/>
      <sheetName val="Tabla 30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
      <sheetName val="Tabla 2.2"/>
      <sheetName val="Tabla 3.1"/>
      <sheetName val="Tabla 3.2"/>
      <sheetName val="Tabla 4.1"/>
      <sheetName val="Tabla 4.2"/>
      <sheetName val="Tabla 5.1"/>
      <sheetName val="Tabla 5.2"/>
      <sheetName val="Tabla 6.1"/>
      <sheetName val="Tabla 6.2"/>
      <sheetName val="Tabla 7"/>
      <sheetName val="Tabla 8"/>
      <sheetName val="Tabla 9"/>
      <sheetName val="Tabla 10"/>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5"/>
      <sheetName val="Tabla 26"/>
      <sheetName val="Tabla 27"/>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46.1"/>
      <sheetName val="Tabla 46.2"/>
      <sheetName val="Tabla 47"/>
      <sheetName val="Tabla 48"/>
      <sheetName val="Tabla 49"/>
      <sheetName val="Tabla 50"/>
      <sheetName val="Tabla 51"/>
      <sheetName val="Tabla 52"/>
      <sheetName val="Tabla 53"/>
      <sheetName val="Tabla 54"/>
      <sheetName val="Tabla 55"/>
      <sheetName val="Tabla 56"/>
      <sheetName val="Tabla 57"/>
      <sheetName val="Tabla 58"/>
      <sheetName val="Tabla 59"/>
      <sheetName val="Tabla 60"/>
      <sheetName val="Tabla 61"/>
      <sheetName val="Tabla62"/>
      <sheetName val="Tabla63"/>
      <sheetName val="Tabla 64"/>
      <sheetName val="Tabla 65"/>
      <sheetName val="Tabla 66"/>
      <sheetName val="Tabla 67"/>
      <sheetName val="Tabla 68"/>
      <sheetName val="Tabla 69"/>
      <sheetName val="Tabla 70"/>
      <sheetName val="Tabla 71"/>
      <sheetName val="Tabla 72"/>
      <sheetName val="Tabla 73"/>
      <sheetName val="Tabla 74"/>
      <sheetName val="Tabla 75"/>
      <sheetName val="Tabla 76"/>
      <sheetName val="Tabla 77"/>
      <sheetName val="Tabla 78"/>
      <sheetName val="Tabla 79"/>
      <sheetName val="Tabla 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refreshError="1"/>
      <sheetData sheetId="109" refreshError="1"/>
      <sheetData sheetId="110"/>
      <sheetData sheetId="111" refreshError="1"/>
      <sheetData sheetId="112" refreshError="1"/>
      <sheetData sheetId="113" refreshError="1"/>
      <sheetData sheetId="114" refreshError="1"/>
      <sheetData sheetId="115"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8 (corr JOA 7-5-08)"/>
      <sheetName val="Tabla 9 (corr JOA 7-5-08)"/>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5"/>
      <sheetName val="Tabla 26"/>
      <sheetName val="Ctratos Cat 30(BM)"/>
      <sheetName val="Tabla 27"/>
      <sheetName val="tratos Conc 28(BM)  "/>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46.1"/>
      <sheetName val="Tabla 46.2"/>
      <sheetName val="Tabla XX.1 (XV Región)"/>
      <sheetName val="Tabla xx.2 (XV Región)"/>
      <sheetName val="Tabla 47.1"/>
      <sheetName val="Tabla 47"/>
      <sheetName val="Tabla 48"/>
      <sheetName val="Tabla 49"/>
      <sheetName val="Tabla 50"/>
      <sheetName val="Tabla 51."/>
      <sheetName val="Tabla 51. (nueva)"/>
      <sheetName val="Tabla 50(2006)"/>
      <sheetName val="Tabla 52"/>
      <sheetName val="Tabla 53"/>
      <sheetName val="Tabla 54"/>
      <sheetName val="Tabla 55"/>
      <sheetName val="Tabla 56"/>
      <sheetName val="Tabla 57"/>
      <sheetName val="Page 24WM mina(56)"/>
      <sheetName val="Page 25WMfundicion(58)"/>
      <sheetName val="Page 26WM SxEw(62)"/>
      <sheetName val="Page 27WMrefinado(60)"/>
      <sheetName val="Cu38"/>
      <sheetName val="Cu39"/>
      <sheetName val="Cu40"/>
      <sheetName val="Cu41"/>
      <sheetName val="Tabla 58"/>
      <sheetName val="Tabla 59"/>
      <sheetName val="Tabla 60"/>
      <sheetName val="Tabla 61"/>
      <sheetName val="Tabla 62"/>
      <sheetName val="Tabla63"/>
      <sheetName val="Page 36WM oro tabla 63"/>
      <sheetName val="Tabla64"/>
      <sheetName val="Page 56 plata tabla 64"/>
      <sheetName val="Tabla 65"/>
      <sheetName val="Tabla 66"/>
      <sheetName val="Tabla 67"/>
      <sheetName val="Page 28(consumoWMS)"/>
      <sheetName val="Tabla 68-"/>
      <sheetName val="Tabla 69"/>
      <sheetName val="Tabla 70"/>
      <sheetName val="Tabla 71"/>
      <sheetName val="Tabla 72"/>
      <sheetName val="Tabla 71(2006)"/>
      <sheetName val="Tabla 73"/>
      <sheetName val="Tabla 74"/>
      <sheetName val="Tabla 75"/>
      <sheetName val="Tabla 76"/>
      <sheetName val="Tabla 77"/>
      <sheetName val="Tabla 78"/>
      <sheetName val="Tabla 79"/>
      <sheetName val="Tabla 80"/>
      <sheetName val="Tabla 81-"/>
      <sheetName val="Tabla 75 (Fte OECD 97-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Tabla 1.1(11)"/>
      <sheetName val="Tabla 1.2(11)"/>
      <sheetName val="Tabla 2.1a(RT y Ch)"/>
      <sheetName val="Tabla 2.2a(RT y Ch)"/>
      <sheetName val="Tabla 2.1(11)"/>
      <sheetName val="Tabla 2.2(11)"/>
      <sheetName val="Tabla 3.1"/>
      <sheetName val="Tabla 3.2"/>
      <sheetName val="Tabla 4.1(11)"/>
      <sheetName val="Tabla 4.2(11)"/>
      <sheetName val="Tabla 5.1(11)"/>
      <sheetName val="Tabla 5.2(11)"/>
      <sheetName val="Tabla 6.1(11)"/>
      <sheetName val="Tabla 6.2(11)"/>
      <sheetName val="Tabla 7(11)"/>
      <sheetName val="Tabla 7(J21ABR09)"/>
      <sheetName val="Exportaciones Mineras 2008"/>
      <sheetName val="Tabla 8"/>
      <sheetName val="Tabla 8 (corr JOA 21-4-09)"/>
      <sheetName val="Tabla 9(2008)"/>
      <sheetName val="Tabla 9(CORR JOA 20-4-10)"/>
      <sheetName val="Tabla 9(CORR JOA 21-4-09)"/>
      <sheetName val="Tabla 10(2008)"/>
      <sheetName val="Tabla 10 (corr JOA 7-5-08)"/>
      <sheetName val="Tabla 11.1(11)"/>
      <sheetName val="Tabla 11.2(11)"/>
      <sheetName val="Tabla 12.1(11)"/>
      <sheetName val="Tabla 12.2(11)"/>
      <sheetName val="Tabla 13.1(11)"/>
      <sheetName val="Tabla 13.2(11)"/>
      <sheetName val="Tabla 14.1(11)"/>
      <sheetName val="Tabla 14.2(11)"/>
      <sheetName val="Tabla 15.1(11)"/>
      <sheetName val="Tabla 15.2(11)"/>
      <sheetName val="Tabla 16.1(11)"/>
      <sheetName val="Tabla 16.2(11)"/>
      <sheetName val="Tabla 17.1(11)"/>
      <sheetName val="Tabla 17.2(11)"/>
      <sheetName val="Tabla 18.1(11)"/>
      <sheetName val="Tabla 18.2(11)"/>
      <sheetName val="Tabla 19.1(11)"/>
      <sheetName val="Tabla 19.2(11)"/>
      <sheetName val="Tabla 20.1(11)"/>
      <sheetName val="Tabla 20.2(11)"/>
      <sheetName val="Tabla 21.1(11)"/>
      <sheetName val="Tabla 21.2(11)"/>
      <sheetName val="Tabla 22.1(11)"/>
      <sheetName val="Tabla 22.2(11)"/>
      <sheetName val="Tabla 23.1(11)"/>
      <sheetName val="Tabla 23.2(11)"/>
      <sheetName val="Tabla 24"/>
      <sheetName val="Tabla 24(REV J)"/>
      <sheetName val="Tabla 25"/>
      <sheetName val="Tabla 25(REV J)"/>
      <sheetName val="Tabla 26 (2009)"/>
      <sheetName val="Tabla26_2010"/>
      <sheetName val="Tabla 26(2010)"/>
      <sheetName val="Tabla 27(2010)"/>
      <sheetName val="Tabla-27.2010  "/>
      <sheetName val="Ctratos Cat 30(BM)"/>
      <sheetName val="Tabla 27(2009)"/>
      <sheetName val="tratos Conc 28(BM)  "/>
      <sheetName val="Tabla 28.1"/>
      <sheetName val="Tabla 28.2"/>
      <sheetName val="Tabla 29"/>
      <sheetName val="Tabla 30 (2)"/>
      <sheetName val="Tabla 30"/>
      <sheetName val="Tabla 31.1(11)"/>
      <sheetName val="Tabla 31.2"/>
      <sheetName val="Tabla 32.1"/>
      <sheetName val="Tabla 32.2"/>
      <sheetName val="Tabla 33.1"/>
      <sheetName val="Tabla 33.2"/>
      <sheetName val="Remuneración categoría1993-2009"/>
      <sheetName val="3B_IR_referencial_CATEGORIA9-13"/>
      <sheetName val="1B_IR-ICMO_referencial_GENERAL9"/>
      <sheetName val="Tabla 52.1(55.1(34.1))11"/>
      <sheetName val="Tabla 52.2(55.2(34.2))11"/>
      <sheetName val="Tabla 53.1(56.1(35.1))11"/>
      <sheetName val="Tabla 53.2(56.2(35.2))11"/>
      <sheetName val="Tabla 54.1(57.1(36.))"/>
      <sheetName val="Tabla 54.2(57.2(36.2))11"/>
      <sheetName val="Tabla 55.1(58.1(37.1))"/>
      <sheetName val="Tabla 55.2(58.2(37.2))11"/>
      <sheetName val="Tabla 56,1(59.1(38.1))"/>
      <sheetName val="Tabla 56.2(59.2(38.2))11"/>
      <sheetName val="Tabla 57.1(60.1(39.1))"/>
      <sheetName val="Tabla 57.2(60.2(39.2))11"/>
      <sheetName val="Tabla 58,1(61.1(40.1))"/>
      <sheetName val="Tabla 58.2(61.2(40.))11"/>
      <sheetName val="Tabla 59.1(62.1(41.1))"/>
      <sheetName val="Tabla 59.2(62.2(41.2))11"/>
      <sheetName val="Tabla 60.1(63.1(42.1))"/>
      <sheetName val="Tabla 60.2(63.2(42.2))11"/>
      <sheetName val="Tabla 61.1(64.1(43.1))"/>
      <sheetName val="Tabla 61.2(64.2(43.2))11"/>
      <sheetName val="Tabla 62.1(65.1(44.1))"/>
      <sheetName val="Tabla 62.2(65.2(44.2))11"/>
      <sheetName val="Tabla 63.1(66.1(45.1))"/>
      <sheetName val="Tabla 63.2(66.2(45.2))11"/>
      <sheetName val="Tabla 64.1(67.1(46.1))"/>
      <sheetName val="Tabla 64.2(67.2(46.2))11"/>
      <sheetName val="Tabla XX.1 (XV Región)"/>
      <sheetName val="Tabla xx.2 (XV Región)"/>
      <sheetName val="Tabla 47.1"/>
      <sheetName val="Tabla 68.1(47)"/>
      <sheetName val="Tabla 65(68.2(47))11"/>
      <sheetName val="Tabla 69(48)"/>
      <sheetName val="Tabla 49"/>
      <sheetName val="Tabla 70(50)"/>
      <sheetName val="Tabla 51."/>
      <sheetName val="Tabla 51. (nueva)"/>
      <sheetName val="Tabla 50(2006)"/>
      <sheetName val="Tabla 71(52)"/>
      <sheetName val="Tabla 52(rev j)"/>
      <sheetName val="Tabla 72(53)"/>
      <sheetName val="Tabla 53(rev)"/>
      <sheetName val="Tabla 73(54)"/>
      <sheetName val="Tabla 54(rev)"/>
      <sheetName val="Tabla 74(55)"/>
      <sheetName val="Tabla 55(rev)"/>
      <sheetName val="Tabla 72(75(56))"/>
      <sheetName val="Tabla 73(76(57))"/>
      <sheetName val="Page 24WM mina(56)"/>
      <sheetName val="Page 25WMfundicion(58)"/>
      <sheetName val="Page 26WM SxEw(62)"/>
      <sheetName val="Page 27WMrefinado(60)"/>
      <sheetName val="Cu38"/>
      <sheetName val="Cu39"/>
      <sheetName val="Cu40"/>
      <sheetName val="Cu41"/>
      <sheetName val="Tabla74( 77(58))"/>
      <sheetName val="Tabla 75(78(59))"/>
      <sheetName val="Tabla 76(79(60))"/>
      <sheetName val="Tabla 77(80(61))"/>
      <sheetName val="Tabla 78(81(62))"/>
      <sheetName val="Tabla 79(82(63))"/>
      <sheetName val="Page 36WM oro tabla 63"/>
      <sheetName val="Tabla 80(83(64))"/>
      <sheetName val="Page 56 plata tabla 64"/>
      <sheetName val="Tabla 81(84(65))"/>
      <sheetName val="Tabla 82(85(66))"/>
      <sheetName val="Tabla 83(86(67))"/>
      <sheetName val="Page 28(consumoWMS)"/>
      <sheetName val="Tabla 84(87(68))"/>
      <sheetName val="Tabla 85(88(69))"/>
      <sheetName val="Tabla 86(89(70))"/>
      <sheetName val="Tabla 90(71)"/>
      <sheetName val="Tabla 68a(07)"/>
      <sheetName val="Tabla 85(88(69a))"/>
      <sheetName val="Tabla 86(89(70a))"/>
      <sheetName val="Tabla 87(90(71a))"/>
      <sheetName val="Tabla 72(07)"/>
      <sheetName val="Tabla 91(72)"/>
      <sheetName val="Tabla 71(2006)"/>
      <sheetName val="Tabla 92(73)"/>
      <sheetName val="Tabla 93(74)"/>
      <sheetName val="Tabla 94(75)"/>
      <sheetName val="Tabla 95(76)"/>
      <sheetName val="Tabla 96(77)"/>
      <sheetName val="Tabla 97(78)"/>
      <sheetName val="Tabla 79"/>
      <sheetName val="Tabla 96(99(80))"/>
      <sheetName val="Tabla 97(100(81))"/>
      <sheetName val="Tabla 75 (Fte OECD 97-06)"/>
      <sheetName val="Tabla 83(65)"/>
      <sheetName val="Tabla 84(6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2008)"/>
      <sheetName val="Tabla 9(CORR JOA 20-4-10)"/>
      <sheetName val="Tabla 9(CORR JOA 21-4-09)"/>
      <sheetName val="Tabla 10(2008)"/>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2009)"/>
      <sheetName val="Tabla 26"/>
      <sheetName val="Ctratos Cat 30(BM)"/>
      <sheetName val="Tabla 27(2009)"/>
      <sheetName val="tratos Conc 28(BM)  "/>
      <sheetName val="Tabla 28.1"/>
      <sheetName val="Tabla 28.2"/>
      <sheetName val="Tabla 29"/>
      <sheetName val="Tabla 30"/>
      <sheetName val="Tabla 31.1"/>
      <sheetName val="Tabla 31.2"/>
      <sheetName val="Tabla 32.1"/>
      <sheetName val="Tabla 32.2"/>
      <sheetName val="Tabla 33.1"/>
      <sheetName val="Tabla 33.2"/>
      <sheetName val="Tabla 55.1(34.1)"/>
      <sheetName val="Tabla 55.2(34.2)"/>
      <sheetName val="Tabla 56.1(35.1)"/>
      <sheetName val="Tabla 56.2(35.2)"/>
      <sheetName val="Tabla 57.1(36.)1"/>
      <sheetName val="Tabla 57.2(36.2)"/>
      <sheetName val="Tabla 58.1(37.1)"/>
      <sheetName val="Tabla 58.2(37.2)"/>
      <sheetName val="Tabla 59.1(38.1)"/>
      <sheetName val="Tabla 59.2(38.2)"/>
      <sheetName val="Tabla 60.1(39.1)"/>
      <sheetName val="Tabla 60.2(39.)2"/>
      <sheetName val="Tabla 61.1(40.1)"/>
      <sheetName val="Tabla 61.2(40.)"/>
      <sheetName val="Tabla 62.1(41.1)"/>
      <sheetName val="Tabla 62.2(41.2)"/>
      <sheetName val="Tabla 63.1(42.1)"/>
      <sheetName val="Tabla 63.2(42.2)"/>
      <sheetName val="Tabla 64.1(43.1)"/>
      <sheetName val="Tabla 64.2(43.2)"/>
      <sheetName val="Tabla 65.1(44.1)"/>
      <sheetName val="Tabla 65.2(44.2)"/>
      <sheetName val="Tabla 66.1(45.1)"/>
      <sheetName val="Tabla 66.2(45.2)"/>
      <sheetName val="Tabla 67.1(46.1)"/>
      <sheetName val="Tabla 67.2(46.2)"/>
      <sheetName val="Tabla XX.1 (XV Región)"/>
      <sheetName val="Tabla xx.2 (XV Región)"/>
      <sheetName val="Tabla 47.1"/>
      <sheetName val="Tabla 68(47)"/>
      <sheetName val="Tabla 69(48)"/>
      <sheetName val="Tabla 49"/>
      <sheetName val="Tabla 70(50)"/>
      <sheetName val="Tabla 51."/>
      <sheetName val="Tabla 51. (nueva)"/>
      <sheetName val="Tabla 50(2006)"/>
      <sheetName val="Tabla 71(52)"/>
      <sheetName val="Tabla 52(rev j)"/>
      <sheetName val="Tabla 72(53)"/>
      <sheetName val="Tabla 53(rev)"/>
      <sheetName val="Tabla 73(54)"/>
      <sheetName val="Tabla 54(rev)"/>
      <sheetName val="Tabla 74(55)"/>
      <sheetName val="Tabla 55(rev)"/>
      <sheetName val="Tabla 75(56)"/>
      <sheetName val="Tabla 76(57)"/>
      <sheetName val="Page 24WM mina(56)"/>
      <sheetName val="Page 25WMfundicion(58)"/>
      <sheetName val="Page 26WM SxEw(62)"/>
      <sheetName val="Page 27WMrefinado(60)"/>
      <sheetName val="Cu38"/>
      <sheetName val="Cu39"/>
      <sheetName val="Cu40"/>
      <sheetName val="Cu41"/>
      <sheetName val="Tabla 77(58)"/>
      <sheetName val="Tabla 78(59)"/>
      <sheetName val="Tabla 79(60)"/>
      <sheetName val="Tabla 80(61)"/>
      <sheetName val="Tabla 81(62)"/>
      <sheetName val="Tabla 82(63)"/>
      <sheetName val="Page 36WM oro tabla 63"/>
      <sheetName val="Tabla 83(64)"/>
      <sheetName val="Page 56 plata tabla 64"/>
      <sheetName val="Tabla 84(65)"/>
      <sheetName val="Tabla 85(66)"/>
      <sheetName val="Tabla 86(67)"/>
      <sheetName val="Page 28(consumoWMS)"/>
      <sheetName val="Tabla 87(68)"/>
      <sheetName val="Tabla 88(69)"/>
      <sheetName val="Tabla 89(70)"/>
      <sheetName val="Tabla 90(71)"/>
      <sheetName val="Tabla 68a(07)"/>
      <sheetName val="Tabla 88(69a)"/>
      <sheetName val="Tabla 89(70a)"/>
      <sheetName val="Tabla 90(71a)"/>
      <sheetName val="Tabla 72(07)"/>
      <sheetName val="Tabla 91(72)"/>
      <sheetName val="Tabla 71(2006)"/>
      <sheetName val="Tabla 92(73)"/>
      <sheetName val="Tabla 93(74)"/>
      <sheetName val="Tabla 94(75)"/>
      <sheetName val="Tabla 95(76)"/>
      <sheetName val="Tabla 96(77)"/>
      <sheetName val="Tabla 97(78)"/>
      <sheetName val="Tabla 79"/>
      <sheetName val="Tabla 99(80)"/>
      <sheetName val="Tabla 100(81)"/>
      <sheetName val="Tabla 75 (Fte OECD 97-06)"/>
      <sheetName val="Tabla 83(65)"/>
      <sheetName val="Tabla 84(6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
      <sheetName val="Tabla 9(CORR JOA 21-4-09)"/>
      <sheetName val="Tabla 10"/>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sheetName val="Ctratos Cat 30(BM)"/>
      <sheetName val="Tabla 27"/>
      <sheetName val="tratos Conc 28(BM)  "/>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46.1"/>
      <sheetName val="Tabla 46.2"/>
      <sheetName val="Tabla XX.1 (XV Región)"/>
      <sheetName val="Tabla xx.2 (XV Región)"/>
      <sheetName val="Tabla 47.1"/>
      <sheetName val="Tabla 47"/>
      <sheetName val="Tabla 48"/>
      <sheetName val="Tabla 49"/>
      <sheetName val="Tabla 50"/>
      <sheetName val="Tabla 51."/>
      <sheetName val="Tabla 51. (nueva)"/>
      <sheetName val="Tabla 50(2006)"/>
      <sheetName val="Tabla 52"/>
      <sheetName val="Tabla 52(rev j)"/>
      <sheetName val="Tabla 53"/>
      <sheetName val="Tabla 53(rev)"/>
      <sheetName val="Tabla 54"/>
      <sheetName val="Tabla 54(rev)"/>
      <sheetName val="Tabla 55"/>
      <sheetName val="Tabla 55(rev)"/>
      <sheetName val="Tabla 56"/>
      <sheetName val="Tabla 57"/>
      <sheetName val="Page 24WM mina(56)"/>
      <sheetName val="Page 25WMfundicion(58)"/>
      <sheetName val="Page 26WM SxEw(62)"/>
      <sheetName val="Page 27WMrefinado(60)"/>
      <sheetName val="Cu38"/>
      <sheetName val="Cu39"/>
      <sheetName val="Cu40"/>
      <sheetName val="Cu41"/>
      <sheetName val="Tabla 58"/>
      <sheetName val="Tabla 59"/>
      <sheetName val="Tabla 60"/>
      <sheetName val="Tabla 61"/>
      <sheetName val="Tabla 62"/>
      <sheetName val="Tabla63"/>
      <sheetName val="Page 36WM oro tabla 63"/>
      <sheetName val="Tabla64"/>
      <sheetName val="Page 56 plata tabla 64"/>
      <sheetName val="Tabla 65"/>
      <sheetName val="Tabla 66"/>
      <sheetName val="Tabla 67"/>
      <sheetName val="Page 28(consumoWMS)"/>
      <sheetName val="Tabla 68"/>
      <sheetName val="Tabla 69"/>
      <sheetName val="Tabla 70"/>
      <sheetName val="Tabla 71"/>
      <sheetName val="Tabla 68a(07)"/>
      <sheetName val="Tabla 69a"/>
      <sheetName val="Tabla 70a"/>
      <sheetName val="Tabla 71a"/>
      <sheetName val="Tabla 72(07)"/>
      <sheetName val="Tabla 72"/>
      <sheetName val="Tabla 71(2006)"/>
      <sheetName val="Tabla 73"/>
      <sheetName val="Tabla 74"/>
      <sheetName val="Tabla 75"/>
      <sheetName val="Tabla 76"/>
      <sheetName val="Tabla 77"/>
      <sheetName val="Tabla 78"/>
      <sheetName val="Tabla 79"/>
      <sheetName val="Tabla 80"/>
      <sheetName val="Tabla 81"/>
      <sheetName val="Tabla 75 (Fte OECD 97-0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
      <sheetName val="Tabla 9(CORR JOA 21-4-09)"/>
      <sheetName val="Tabla 10"/>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sheetName val="Ctratos Cat 30(BM)"/>
      <sheetName val="Tabla 27"/>
      <sheetName val="tratos Conc 28(BM)  "/>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46.1"/>
      <sheetName val="Tabla 46.2"/>
      <sheetName val="Tabla XX.1 (XV Región)"/>
      <sheetName val="Tabla xx.2 (XV Región)"/>
      <sheetName val="Tabla 47.1"/>
      <sheetName val="Tabla 47"/>
      <sheetName val="Tabla 48"/>
      <sheetName val="Tabla 49"/>
      <sheetName val="Tabla 50"/>
      <sheetName val="Tabla 51."/>
      <sheetName val="Tabla 51. (nueva)"/>
      <sheetName val="Tabla 50(2006)"/>
      <sheetName val="Tabla 52"/>
      <sheetName val="Tabla 52(rev j)"/>
      <sheetName val="Tabla 53"/>
      <sheetName val="Tabla 53(rev)"/>
      <sheetName val="Tabla 54"/>
      <sheetName val="Tabla 54(rev)"/>
      <sheetName val="Tabla 55"/>
      <sheetName val="Tabla 55(rev)"/>
      <sheetName val="Tabla 56"/>
      <sheetName val="Tabla 57"/>
      <sheetName val="Page 24WM mina(56)"/>
      <sheetName val="Page 25WMfundicion(58)"/>
      <sheetName val="Page 26WM SxEw(62)"/>
      <sheetName val="Page 27WMrefinado(60)"/>
      <sheetName val="Cu38"/>
      <sheetName val="Cu39"/>
      <sheetName val="Cu40"/>
      <sheetName val="Cu41"/>
      <sheetName val="Tabla 58"/>
      <sheetName val="Tabla 59"/>
      <sheetName val="Tabla 60"/>
      <sheetName val="Tabla 61"/>
      <sheetName val="Tabla 62"/>
      <sheetName val="Tabla63"/>
      <sheetName val="Page 36WM oro tabla 63"/>
      <sheetName val="Tabla64"/>
      <sheetName val="Page 56 plata tabla 64"/>
      <sheetName val="Tabla 65"/>
      <sheetName val="Tabla 66"/>
      <sheetName val="Tabla 67"/>
      <sheetName val="Page 28(consumoWMS)"/>
      <sheetName val="Tabla 68"/>
      <sheetName val="Tabla 69"/>
      <sheetName val="Tabla 70"/>
      <sheetName val="Tabla 71"/>
      <sheetName val="Tabla 72"/>
      <sheetName val="Tabla 71(2006)"/>
      <sheetName val="Tabla 73"/>
      <sheetName val="Tabla 74"/>
      <sheetName val="Tabla 75"/>
      <sheetName val="Tabla 76"/>
      <sheetName val="Tabla 77"/>
      <sheetName val="Tabla 78"/>
      <sheetName val="Tabla 79"/>
      <sheetName val="Tabla 80"/>
      <sheetName val="Tabla 81"/>
      <sheetName val="Tabla 75 (Fte OECD 97-06)"/>
      <sheetName val="Tabla 49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sheetData sheetId="141" refreshError="1"/>
      <sheetData sheetId="142" refreshError="1"/>
      <sheetData sheetId="143"/>
      <sheetData sheetId="144" refreshError="1"/>
      <sheetData sheetId="145" refreshError="1"/>
      <sheetData sheetId="146" refreshError="1"/>
      <sheetData sheetId="147" refreshError="1"/>
      <sheetData sheetId="148" refreshError="1"/>
      <sheetData sheetId="149" refreshError="1"/>
      <sheetData sheetId="150"/>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2008)"/>
      <sheetName val="Tabla 9(CORR JOA 20-4-10)"/>
      <sheetName val="Tabla 9(CORR JOA 21-4-09)"/>
      <sheetName val="Tabla 10(2008)"/>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2009)"/>
      <sheetName val="Tabla 26"/>
      <sheetName val="Ctratos Cat 30(BM)"/>
      <sheetName val="Tabla 27(2009)"/>
      <sheetName val="tratos Conc 28(BM)  "/>
      <sheetName val="Tabla 28.1"/>
      <sheetName val="Tabla 28.2"/>
      <sheetName val="Tabla 29"/>
      <sheetName val="Tabla 30"/>
      <sheetName val="Tabla 31.1"/>
      <sheetName val="Tabla 31.2"/>
      <sheetName val="Tabla 32.1"/>
      <sheetName val="Tabla 32.2"/>
      <sheetName val="Tabla 33.1"/>
      <sheetName val="Tabla 33.2"/>
      <sheetName val="Tabla 55.1(34.1)"/>
      <sheetName val="Tabla 55.2(34.2)"/>
      <sheetName val="Tabla 56.1(35.1)"/>
      <sheetName val="Tabla 56.2(35.2)"/>
      <sheetName val="Tabla 57.1(36.)1"/>
      <sheetName val="Tabla 57.2(36.2)"/>
      <sheetName val="Tabla 58.1(37.1)"/>
      <sheetName val="Tabla 58.2(37.2)"/>
      <sheetName val="Tabla 59.1(38.1)"/>
      <sheetName val="Tabla 59.2(38.2)"/>
      <sheetName val="Tabla 60.1(39.1)"/>
      <sheetName val="Tabla 60.2(39.)2"/>
      <sheetName val="Tabla 61.1(40.1)"/>
      <sheetName val="Tabla 61.2(40.)"/>
      <sheetName val="Tabla 62.1(41.1)"/>
      <sheetName val="Tabla 62.2(41.2)"/>
      <sheetName val="Tabla 63.1(42.1)"/>
      <sheetName val="Tabla 63.2(42.2)"/>
      <sheetName val="Tabla 64.1(43.1)"/>
      <sheetName val="Tabla 64.2(43.2)"/>
      <sheetName val="Tabla 65.1(44.1)"/>
      <sheetName val="Tabla 65.2(44.2)"/>
      <sheetName val="Tabla 66.1(45.1)"/>
      <sheetName val="Tabla 66.2(45.2)"/>
      <sheetName val="Tabla 67.1(46.1)"/>
      <sheetName val="Tabla 67.2(46.2)"/>
      <sheetName val="Tabla XX.1 (XV Región)"/>
      <sheetName val="Tabla xx.2 (XV Región)"/>
      <sheetName val="Tabla 47.1"/>
      <sheetName val="Tabla 68.1(47)"/>
      <sheetName val="Tabla 68.2(47)"/>
      <sheetName val="Tabla 69(48)"/>
      <sheetName val="Tabla 49"/>
      <sheetName val="Tabla 70(50)"/>
      <sheetName val="Tabla 51."/>
      <sheetName val="Tabla 51. (nueva)"/>
      <sheetName val="Tabla 50(2006)"/>
      <sheetName val="Tabla 71(52)"/>
      <sheetName val="Tabla 52(rev j)"/>
      <sheetName val="Tabla 72(53)"/>
      <sheetName val="Tabla 53(rev)"/>
      <sheetName val="Tabla 73(54)"/>
      <sheetName val="Tabla 54(rev)"/>
      <sheetName val="Tabla 74(55)"/>
      <sheetName val="Tabla 55(rev)"/>
      <sheetName val="Tabla 75(56)"/>
      <sheetName val="Tabla 76(57)"/>
      <sheetName val="Page 24WM mina(56)"/>
      <sheetName val="Page 25WMfundicion(58)"/>
      <sheetName val="Page 26WM SxEw(62)"/>
      <sheetName val="Page 27WMrefinado(60)"/>
      <sheetName val="Cu38"/>
      <sheetName val="Cu39"/>
      <sheetName val="Cu40"/>
      <sheetName val="Cu41"/>
      <sheetName val="Tabla 77(58)"/>
      <sheetName val="Tabla 78(59)"/>
      <sheetName val="Tabla 79(60)"/>
      <sheetName val="Tabla 80(61)"/>
      <sheetName val="Tabla 81(62)"/>
      <sheetName val="Tabla 82(63)"/>
      <sheetName val="Page 36WM oro tabla 63"/>
      <sheetName val="Tabla 83(64)"/>
      <sheetName val="Page 56 plata tabla 64"/>
      <sheetName val="Tabla 84(65)"/>
      <sheetName val="Tabla 85(66)"/>
      <sheetName val="Tabla 86(67)"/>
      <sheetName val="Page 28(consumoWMS)"/>
      <sheetName val="Tabla 87(68)"/>
      <sheetName val="Tabla 88(69)"/>
      <sheetName val="Tabla 89(70)"/>
      <sheetName val="Tabla 90(71)"/>
      <sheetName val="Tabla 68a(07)"/>
      <sheetName val="Tabla 88(69a)"/>
      <sheetName val="Tabla 89(70a)"/>
      <sheetName val="Tabla 90(71a)"/>
      <sheetName val="Tabla 72(07)"/>
      <sheetName val="Tabla 91(72)"/>
      <sheetName val="Tabla 71(2006)"/>
      <sheetName val="Tabla 92(73)"/>
      <sheetName val="Tabla 93(74)"/>
      <sheetName val="Tabla 94(75)"/>
      <sheetName val="Tabla 95(76)"/>
      <sheetName val="Tabla 96(77)"/>
      <sheetName val="Tabla 97(78)"/>
      <sheetName val="Tabla 79"/>
      <sheetName val="Tabla 99(80)"/>
      <sheetName val="Tabla 100(81)"/>
      <sheetName val="Tabla 75 (Fte OECD 97-06)"/>
      <sheetName val="Tabla 83(65)"/>
      <sheetName val="Tabla 84(66)"/>
      <sheetName val="Tabla26_2010"/>
      <sheetName val="Tabla 26(2010)"/>
      <sheetName val="Tabla 27(2010)"/>
      <sheetName val="Tabla-27.2010  "/>
      <sheetName val="Tabla 30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
      <sheetName val="Tabla 9(CORR JOA 21-4-09)"/>
      <sheetName val="Tabla 10"/>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sheetName val="Ctratos Cat 30(BM)"/>
      <sheetName val="Tabla 27"/>
      <sheetName val="tratos Conc 28(BM)  "/>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46.1"/>
      <sheetName val="Tabla 46.2"/>
      <sheetName val="Tabla XX.1 (XV Región)"/>
      <sheetName val="Tabla xx.2 (XV Región)"/>
      <sheetName val="Tabla 47.1"/>
      <sheetName val="Tabla 47"/>
      <sheetName val="Tabla 48"/>
      <sheetName val="Tabla 49"/>
      <sheetName val="Tabla 50"/>
      <sheetName val="Tabla 51."/>
      <sheetName val="Tabla 51. (nueva)"/>
      <sheetName val="Tabla 50(2006)"/>
      <sheetName val="Tabla 52"/>
      <sheetName val="Tabla 52(rev j)"/>
      <sheetName val="Tabla 53"/>
      <sheetName val="Tabla 53(rev)"/>
      <sheetName val="Tabla 54"/>
      <sheetName val="Tabla 54(rev)"/>
      <sheetName val="Tabla 55"/>
      <sheetName val="Tabla 55(rev)"/>
      <sheetName val="Tabla 56"/>
      <sheetName val="Tabla 57"/>
      <sheetName val="Page 24WM mina(56)"/>
      <sheetName val="Page 25WMfundicion(58)"/>
      <sheetName val="Page 26WM SxEw(62)"/>
      <sheetName val="Page 27WMrefinado(60)"/>
      <sheetName val="Cu38"/>
      <sheetName val="Cu39"/>
      <sheetName val="Cu40"/>
      <sheetName val="Cu41"/>
      <sheetName val="Tabla 58"/>
      <sheetName val="Tabla 59"/>
      <sheetName val="Tabla 60"/>
      <sheetName val="Tabla 61"/>
      <sheetName val="Tabla 62"/>
      <sheetName val="Tabla63"/>
      <sheetName val="Page 36WM oro tabla 63"/>
      <sheetName val="Tabla64"/>
      <sheetName val="Page 56 plata tabla 64"/>
      <sheetName val="Tabla 65"/>
      <sheetName val="Tabla 66"/>
      <sheetName val="Tabla 67"/>
      <sheetName val="Page 28(consumoWMS)"/>
      <sheetName val="Tabla 68"/>
      <sheetName val="Tabla 69"/>
      <sheetName val="Tabla 70"/>
      <sheetName val="Tabla 71"/>
      <sheetName val="Tabla 68a(07)"/>
      <sheetName val="Tabla 69a"/>
      <sheetName val="Tabla 70a"/>
      <sheetName val="Tabla 71a"/>
      <sheetName val="Tabla 72(07)"/>
      <sheetName val="Tabla 72"/>
      <sheetName val="Tabla 71(2006)"/>
      <sheetName val="Tabla 73"/>
      <sheetName val="Tabla 74"/>
      <sheetName val="Tabla 75"/>
      <sheetName val="Tabla 76"/>
      <sheetName val="Tabla 77"/>
      <sheetName val="Tabla 78"/>
      <sheetName val="Tabla 79"/>
      <sheetName val="Tabla 80"/>
      <sheetName val="Tabla 81"/>
      <sheetName val="Tabla 75 (Fte OECD 97-0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a"/>
      <sheetName val="Tabla 1.2a-"/>
      <sheetName val="Tabla 2.1a(RT y Ch)"/>
      <sheetName val="Tabla 2.2a(RT y Ch)"/>
      <sheetName val="Tabla 2.1a (Cnorte)"/>
      <sheetName val="Tabla 2.2a (Cnorte)"/>
      <sheetName val="Tabla 3.1a"/>
      <sheetName val="Tabla 3.2a"/>
      <sheetName val="Tabla 4.1a"/>
      <sheetName val="Tabla 4.2a"/>
      <sheetName val="Tabla 5.1a"/>
      <sheetName val="Tabla 5.2-"/>
      <sheetName val="Tabla 6.1a"/>
      <sheetName val="Tabla 6.2-"/>
      <sheetName val="Tabla 7a"/>
      <sheetName val="Tabla 8 (corr JOA 7-5-08)"/>
      <sheetName val="Tabla 9 (corr JOA 7-5-08)"/>
      <sheetName val="Tabla 10 (corr JOA 7-5-08)"/>
      <sheetName val="Tabla 11.1a"/>
      <sheetName val="Tabla 11.2a"/>
      <sheetName val="Tabla 12.1a"/>
      <sheetName val="Tabla 12.2a"/>
      <sheetName val="Tabla 13.1a"/>
      <sheetName val="Tabla 13.2a"/>
      <sheetName val="Tabla 14.1a"/>
      <sheetName val="Tabla 14.2a"/>
      <sheetName val="Tabla 15.1a"/>
      <sheetName val="Tabla 15.2a"/>
      <sheetName val="Tabla 16.1a"/>
      <sheetName val="Tabla 16.2a"/>
      <sheetName val="Tabla 17.1a"/>
      <sheetName val="Tabla 17.2a"/>
      <sheetName val="Tabla 18.1a"/>
      <sheetName val="Tabla 18.2a"/>
      <sheetName val="Tabla 19.1a"/>
      <sheetName val="Tabla 19.2a"/>
      <sheetName val="Tabla 20.1a"/>
      <sheetName val="Tabla 20.2a"/>
      <sheetName val="Tabla 21.1a"/>
      <sheetName val="Tabla 21.2a"/>
      <sheetName val="Tabla 22.1a"/>
      <sheetName val="Tabla 22.2a"/>
      <sheetName val="Tabla 23.1a"/>
      <sheetName val="Tabla 23.2a"/>
      <sheetName val="Tabla 24"/>
      <sheetName val="Tabla 25"/>
      <sheetName val="Tabla 26"/>
      <sheetName val="Ctratos Cat 30(BM)"/>
      <sheetName val="Tabla 27"/>
      <sheetName val="tratos Conc 28(BM)  "/>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XX.1 (XV Región)"/>
      <sheetName val="Tabla nn (XVRegión)"/>
      <sheetName val="Tabla 46.1"/>
      <sheetName val="Tabla 46.2"/>
      <sheetName val="Tabla 47a"/>
      <sheetName val="Tabla 48"/>
      <sheetName val="Tabla 49a"/>
      <sheetName val="Tabla 50"/>
      <sheetName val="Tabla 50(2006)"/>
      <sheetName val="Tabla 51"/>
      <sheetName val="Tabla 52"/>
      <sheetName val="Tabla 53"/>
      <sheetName val="Tabla 54"/>
      <sheetName val="Tabla 55"/>
      <sheetName val="Tabla 56"/>
      <sheetName val="Tabla 57"/>
      <sheetName val="Tabla 58"/>
      <sheetName val="Tabla 59"/>
      <sheetName val="Tabla 60"/>
      <sheetName val="Tabla 61"/>
      <sheetName val="Tabla62"/>
      <sheetName val="Tabla63"/>
      <sheetName val="Tabla 64"/>
      <sheetName val="Tabla 65"/>
      <sheetName val="Tabla 66"/>
      <sheetName val="Tabla 67-"/>
      <sheetName val="Tabla 68"/>
      <sheetName val="Tabla 69"/>
      <sheetName val="Tabla 70"/>
      <sheetName val="Tabla 71"/>
      <sheetName val="Tabla 71(2006)"/>
      <sheetName val="Tabla 72"/>
      <sheetName val="Tabla 73"/>
      <sheetName val="Tabla 74"/>
      <sheetName val="Tabla 75"/>
      <sheetName val="Tabla 76"/>
      <sheetName val="Tabla 77"/>
      <sheetName val="Tabla 78"/>
      <sheetName val="Tabla 79"/>
      <sheetName val="Tabla 80-"/>
      <sheetName val="Tabla 75 (Fte OECD 97-0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
      <sheetName val="Tabla 9(CORR JOA 21-4-09)"/>
      <sheetName val="Tabla 10"/>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sheetName val="Ctratos Cat 30(BM)"/>
      <sheetName val="Tabla 27"/>
      <sheetName val="tratos Conc 28(BM)  "/>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46.1"/>
      <sheetName val="Tabla 46.2"/>
      <sheetName val="Tabla XX.1 (XV Región)"/>
      <sheetName val="Tabla xx.2 (XV Región)"/>
      <sheetName val="Tabla 47.1"/>
      <sheetName val="Tabla 47"/>
      <sheetName val="Tabla 48"/>
      <sheetName val="Tabla 49"/>
      <sheetName val="Tabla 50"/>
      <sheetName val="Tabla 51."/>
      <sheetName val="Tabla 51. (nueva)"/>
      <sheetName val="Tabla 50(2006)"/>
      <sheetName val="Tabla 52"/>
      <sheetName val="Tabla 52(rev j)"/>
      <sheetName val="Tabla 53"/>
      <sheetName val="Tabla 53(rev)"/>
      <sheetName val="Tabla 54"/>
      <sheetName val="Tabla 54(rev)"/>
      <sheetName val="Tabla 55"/>
      <sheetName val="Tabla 55(rev)"/>
      <sheetName val="Tabla 56"/>
      <sheetName val="Tabla 57"/>
      <sheetName val="Page 24WM mina(56)"/>
      <sheetName val="Page 25WMfundicion(58)"/>
      <sheetName val="Page 26WM SxEw(62)"/>
      <sheetName val="Page 27WMrefinado(60)"/>
      <sheetName val="Cu38"/>
      <sheetName val="Cu39"/>
      <sheetName val="Cu40"/>
      <sheetName val="Cu41"/>
      <sheetName val="Tabla 58"/>
      <sheetName val="Tabla 59"/>
      <sheetName val="Tabla 60"/>
      <sheetName val="Tabla 61"/>
      <sheetName val="Tabla 62"/>
      <sheetName val="Tabla63"/>
      <sheetName val="Page 36WM oro tabla 63"/>
      <sheetName val="Tabla64"/>
      <sheetName val="Page 56 plata tabla 64"/>
      <sheetName val="Tabla 65"/>
      <sheetName val="Tabla 66"/>
      <sheetName val="Tabla 67"/>
      <sheetName val="Page 28(consumoWMS)"/>
      <sheetName val="Tabla 68"/>
      <sheetName val="Tabla 69"/>
      <sheetName val="Tabla 70"/>
      <sheetName val="Tabla 71"/>
      <sheetName val="Tabla 68a(07)"/>
      <sheetName val="Tabla 69a"/>
      <sheetName val="Tabla 70a"/>
      <sheetName val="Tabla 71a"/>
      <sheetName val="Tabla 72(07)"/>
      <sheetName val="Tabla 72"/>
      <sheetName val="Tabla 71(2006)"/>
      <sheetName val="Tabla 73"/>
      <sheetName val="Tabla 74"/>
      <sheetName val="Tabla 75"/>
      <sheetName val="Tabla 76"/>
      <sheetName val="Tabla 77"/>
      <sheetName val="Tabla 78"/>
      <sheetName val="Tabla 79"/>
      <sheetName val="Tabla 80"/>
      <sheetName val="Tabla 81"/>
      <sheetName val="Tabla 75 (Fte OECD 97-0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
      <sheetName val="Tabla 9(CORR JOA 21-4-09)"/>
      <sheetName val="Tabla 10"/>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sheetName val="Ctratos Cat 30(BM)"/>
      <sheetName val="Tabla 27"/>
      <sheetName val="tratos Conc 28(BM)  "/>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46.1"/>
      <sheetName val="Tabla 46.2"/>
      <sheetName val="Tabla XX.1 (XV Región)"/>
      <sheetName val="Tabla xx.2 (XV Región)"/>
      <sheetName val="Tabla 47.1"/>
      <sheetName val="Tabla 47"/>
      <sheetName val="Tabla 48"/>
      <sheetName val="Tabla 49"/>
      <sheetName val="Tabla 50"/>
      <sheetName val="Tabla 51."/>
      <sheetName val="Tabla 51. (nueva)"/>
      <sheetName val="Tabla 50(2006)"/>
      <sheetName val="Tabla 52"/>
      <sheetName val="Tabla 52(rev j)"/>
      <sheetName val="Tabla 53"/>
      <sheetName val="Tabla 53(rev)"/>
      <sheetName val="Tabla 54"/>
      <sheetName val="Tabla 54(rev)"/>
      <sheetName val="Tabla 55"/>
      <sheetName val="Tabla 55(rev)"/>
      <sheetName val="Tabla 56"/>
      <sheetName val="Tabla 57"/>
      <sheetName val="Page 24WM mina(56)"/>
      <sheetName val="Page 25WMfundicion(58)"/>
      <sheetName val="Page 26WM SxEw(62)"/>
      <sheetName val="Page 27WMrefinado(60)"/>
      <sheetName val="Cu38"/>
      <sheetName val="Cu39"/>
      <sheetName val="Cu40"/>
      <sheetName val="Cu41"/>
      <sheetName val="Tabla 58"/>
      <sheetName val="Tabla 59"/>
      <sheetName val="Tabla 60"/>
      <sheetName val="Tabla 61"/>
      <sheetName val="Tabla 62"/>
      <sheetName val="Tabla63"/>
      <sheetName val="Page 36WM oro tabla 63"/>
      <sheetName val="Tabla64"/>
      <sheetName val="Page 56 plata tabla 64"/>
      <sheetName val="Tabla 65"/>
      <sheetName val="Tabla 66"/>
      <sheetName val="Tabla 67"/>
      <sheetName val="Page 28(consumoWMS)"/>
      <sheetName val="Tabla 68"/>
      <sheetName val="Tabla 69"/>
      <sheetName val="Tabla 70"/>
      <sheetName val="Tabla 71"/>
      <sheetName val="Tabla 72"/>
      <sheetName val="Tabla 71(2006)"/>
      <sheetName val="Tabla 73"/>
      <sheetName val="Tabla 74"/>
      <sheetName val="Tabla 75"/>
      <sheetName val="Tabla 76"/>
      <sheetName val="Tabla 77"/>
      <sheetName val="Tabla 78"/>
      <sheetName val="Tabla 79"/>
      <sheetName val="Tabla 80"/>
      <sheetName val="Tabla 81"/>
      <sheetName val="Tabla 75 (Fte OECD 97-06)"/>
      <sheetName val="Tabla 49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sheetData sheetId="141" refreshError="1"/>
      <sheetData sheetId="142" refreshError="1"/>
      <sheetData sheetId="143"/>
      <sheetData sheetId="144" refreshError="1"/>
      <sheetData sheetId="145" refreshError="1"/>
      <sheetData sheetId="146" refreshError="1"/>
      <sheetData sheetId="147" refreshError="1"/>
      <sheetData sheetId="148" refreshError="1"/>
      <sheetData sheetId="149" refreshError="1"/>
      <sheetData sheetId="150"/>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Tabla 1.1(11)"/>
      <sheetName val="Tabla 1.2(11)"/>
      <sheetName val="Tabla 2.1a(RT y Ch)"/>
      <sheetName val="Tabla 2.2a(RT y Ch)"/>
      <sheetName val="Tabla 2.1(11)"/>
      <sheetName val="Tabla 2.2(11)"/>
      <sheetName val="Tabla 3.1"/>
      <sheetName val="Tabla 3.2"/>
      <sheetName val="Tabla 4.1(11)"/>
      <sheetName val="Tabla 4.2(11)"/>
      <sheetName val="Tabla 5.1(11)"/>
      <sheetName val="Tabla 5.2(11)"/>
      <sheetName val="Tabla 6.1(11)"/>
      <sheetName val="Tabla 6.2(11)"/>
      <sheetName val="Tabla 7(11)"/>
      <sheetName val="Tabla 7(J21ABR09)"/>
      <sheetName val="Exportaciones Mineras 2008"/>
      <sheetName val="Tabla 8"/>
      <sheetName val="Tabla 8 (corr JOA 21-4-09)"/>
      <sheetName val="Tabla 9(2008)"/>
      <sheetName val="Tabla 9(CORR JOA 20-4-10)"/>
      <sheetName val="Tabla 9(CORR JOA 21-4-09)"/>
      <sheetName val="Tabla 10(2008)"/>
      <sheetName val="Tabla 10 (corr JOA 7-5-08)"/>
      <sheetName val="Tabla 11.1(11)"/>
      <sheetName val="Tabla 11.2(11)"/>
      <sheetName val="Tabla 12.1(11)"/>
      <sheetName val="Tabla 12.2(11)"/>
      <sheetName val="Tabla 13.1(11)"/>
      <sheetName val="Tabla 13.2(11)"/>
      <sheetName val="Tabla 14.1(11)"/>
      <sheetName val="Tabla 14.2(11)"/>
      <sheetName val="Tabla 15.1(11)"/>
      <sheetName val="Tabla 15.2(11)"/>
      <sheetName val="Tabla 16.1(11)"/>
      <sheetName val="Tabla 16.2(11)"/>
      <sheetName val="Tabla 17.1(11)"/>
      <sheetName val="Tabla 17.2(11)"/>
      <sheetName val="Tabla 18.1(11)"/>
      <sheetName val="Tabla 18.2(11)"/>
      <sheetName val="Tabla 19.1(11)"/>
      <sheetName val="Tabla 19.2(11)"/>
      <sheetName val="Tabla 20.1(11)"/>
      <sheetName val="Tabla 20.2(11)"/>
      <sheetName val="Tabla 21.1(11)"/>
      <sheetName val="Tabla 21.2(11)"/>
      <sheetName val="Tabla 22.1(11)"/>
      <sheetName val="Tabla 22.2(11)"/>
      <sheetName val="Tabla 23.1(11)"/>
      <sheetName val="Tabla 23.2(11)"/>
      <sheetName val="Tabla 24"/>
      <sheetName val="Tabla 24(REV J)"/>
      <sheetName val="Tabla 25"/>
      <sheetName val="Tabla 25(REV J)"/>
      <sheetName val="Tabla 26 (2009)"/>
      <sheetName val="Tabla26_2010"/>
      <sheetName val="Tabla 26(2010)"/>
      <sheetName val="Tabla 27(2010)"/>
      <sheetName val="Tabla-27.2010  "/>
      <sheetName val="Ctratos Cat 30(BM)"/>
      <sheetName val="Tabla 27(2009)"/>
      <sheetName val="tratos Conc 28(BM)  "/>
      <sheetName val="Tabla 28.1"/>
      <sheetName val="Tabla 28.2"/>
      <sheetName val="Tabla 29"/>
      <sheetName val="Tabla 30 (2)"/>
      <sheetName val="Tabla 30"/>
      <sheetName val="Tabla 31.1(11)"/>
      <sheetName val="Tabla 31.2"/>
      <sheetName val="Tabla 32.1"/>
      <sheetName val="Tabla 32.2"/>
      <sheetName val="Tabla 33.1"/>
      <sheetName val="Tabla 33.2"/>
      <sheetName val="Remuneración categoría1993-2009"/>
      <sheetName val="3B_IR_referencial_CATEGORIA9-13"/>
      <sheetName val="1B_IR-ICMO_referencial_GENERAL9"/>
      <sheetName val="Tabla 52.1(55.1(34.1))11"/>
      <sheetName val="Tabla 52.2(55.2(34.2))11"/>
      <sheetName val="Tabla 53.1(56.1(35.1))11"/>
      <sheetName val="Tabla 53.2(56.2(35.2))11"/>
      <sheetName val="Tabla 54.1(57.1(36.))"/>
      <sheetName val="Tabla 54.2(57.2(36.2))11"/>
      <sheetName val="Tabla 55.1(58.1(37.1))"/>
      <sheetName val="Tabla 55.2(58.2(37.2))11"/>
      <sheetName val="Tabla 56,1(59.1(38.1))"/>
      <sheetName val="Tabla 56.2(59.2(38.2))11"/>
      <sheetName val="Tabla 57.1(60.1(39.1))"/>
      <sheetName val="Tabla 57.2(60.2(39.2))11"/>
      <sheetName val="Tabla 58,1(61.1(40.1))"/>
      <sheetName val="Tabla 58.2(61.2(40.))11"/>
      <sheetName val="Tabla 59.1(62.1(41.1))"/>
      <sheetName val="Tabla 59.2(62.2(41.2))11"/>
      <sheetName val="Tabla 60.1(63.1(42.1))"/>
      <sheetName val="Tabla 60.2(63.2(42.2))11"/>
      <sheetName val="Tabla 61.1(64.1(43.1))"/>
      <sheetName val="Tabla 61.2(64.2(43.2))11"/>
      <sheetName val="Tabla 62.1(65.1(44.1))"/>
      <sheetName val="Tabla 62.2(65.2(44.2))11"/>
      <sheetName val="Tabla 63.1(66.1(45.1))"/>
      <sheetName val="Tabla 63.2(66.2(45.2))11"/>
      <sheetName val="Tabla 64.1(67.1(46.1))"/>
      <sheetName val="Tabla 64.2(67.2(46.2))11"/>
      <sheetName val="Tabla XX.1 (XV Región)"/>
      <sheetName val="Tabla xx.2 (XV Región)"/>
      <sheetName val="Tabla 47.1"/>
      <sheetName val="Tabla 68.1(47)"/>
      <sheetName val="Tabla 65(68.2(47))11"/>
      <sheetName val="Tabla 69(48)"/>
      <sheetName val="Tabla 49"/>
      <sheetName val="Tabla 70(50)"/>
      <sheetName val="Tabla 51."/>
      <sheetName val="Tabla 51. (nueva)"/>
      <sheetName val="Tabla 50(2006)"/>
      <sheetName val="Tabla 71(52)"/>
      <sheetName val="Tabla 52(rev j)"/>
      <sheetName val="Tabla 72(53)"/>
      <sheetName val="Tabla 53(rev)"/>
      <sheetName val="Tabla 73(54)"/>
      <sheetName val="Tabla 54(rev)"/>
      <sheetName val="Tabla 74(55)"/>
      <sheetName val="Tabla 55(rev)"/>
      <sheetName val="Tabla 72(75(56))"/>
      <sheetName val="Tabla 73(76(57))"/>
      <sheetName val="Page 24WM mina(56)"/>
      <sheetName val="Page 25WMfundicion(58)"/>
      <sheetName val="Page 26WM SxEw(62)"/>
      <sheetName val="Page 27WMrefinado(60)"/>
      <sheetName val="Cu38"/>
      <sheetName val="Cu39"/>
      <sheetName val="Cu40"/>
      <sheetName val="Cu41"/>
      <sheetName val="Tabla74( 77(58))"/>
      <sheetName val="Tabla 75(78(59))"/>
      <sheetName val="Tabla 76(79(60))"/>
      <sheetName val="Tabla 77(80(61))"/>
      <sheetName val="Tabla 78(81(62))"/>
      <sheetName val="Tabla 79(82(63))"/>
      <sheetName val="Page 36WM oro tabla 63"/>
      <sheetName val="Tabla 80(83(64))"/>
      <sheetName val="Page 56 plata tabla 64"/>
      <sheetName val="Tabla 81(84(65))"/>
      <sheetName val="Tabla 82(85(66))"/>
      <sheetName val="Tabla 83(86(67))"/>
      <sheetName val="Page 28(consumoWMS)"/>
      <sheetName val="Tabla 84(87(68))"/>
      <sheetName val="Tabla 85(88(69))"/>
      <sheetName val="Tabla 86(89(70))"/>
      <sheetName val="Tabla 90(71)"/>
      <sheetName val="Tabla 68a(07)"/>
      <sheetName val="Tabla 85(88(69a))"/>
      <sheetName val="Tabla 86(89(70a))"/>
      <sheetName val="Tabla 87(90(71a))"/>
      <sheetName val="Tabla 72(07)"/>
      <sheetName val="Tabla 91(72)"/>
      <sheetName val="Tabla 71(2006)"/>
      <sheetName val="Tabla 92(73)"/>
      <sheetName val="Tabla 93(74)"/>
      <sheetName val="Tabla 94(75)"/>
      <sheetName val="Tabla 95(76)"/>
      <sheetName val="Tabla 96(77)"/>
      <sheetName val="Tabla 97(78)"/>
      <sheetName val="Tabla 79"/>
      <sheetName val="Tabla 96(99(80))"/>
      <sheetName val="Tabla 97(100(81))"/>
      <sheetName val="Tabla 75 (Fte OECD 97-06)"/>
      <sheetName val="Tabla 83(65)"/>
      <sheetName val="Tabla 84(66)"/>
    </sheetNames>
    <sheetDataSet>
      <sheetData sheetId="0"/>
      <sheetData sheetId="1"/>
      <sheetData sheetId="2">
        <row r="12">
          <cell r="C12">
            <v>29466.400000000001</v>
          </cell>
        </row>
      </sheetData>
      <sheetData sheetId="3"/>
      <sheetData sheetId="4"/>
      <sheetData sheetId="5"/>
      <sheetData sheetId="6">
        <row r="42">
          <cell r="D42">
            <v>4580.6000000000004</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a(RT y Ch)"/>
      <sheetName val="Tabla 2.2a(RT y Ch)"/>
      <sheetName val="Tabla 2.1"/>
      <sheetName val="Tabla 2.2"/>
      <sheetName val="Tabla 3.1"/>
      <sheetName val="Tabla 3.2"/>
      <sheetName val="Tabla 4.1"/>
      <sheetName val="Tabla 4.2"/>
      <sheetName val="Tabla 5.1"/>
      <sheetName val="Tabla 5.2"/>
      <sheetName val="Tabla 6.1"/>
      <sheetName val="Tabla 6.2"/>
      <sheetName val="Tabla 7"/>
      <sheetName val="Tabla 7(J21ABR09)"/>
      <sheetName val="Exportaciones Mineras 2008"/>
      <sheetName val="Tabla 8"/>
      <sheetName val="Tabla 8 (corr JOA 21-4-09)"/>
      <sheetName val="Tabla 9"/>
      <sheetName val="Tabla 9(CORR JOA 21-4-09)"/>
      <sheetName val="Tabla 10"/>
      <sheetName val="Tabla 10 (corr JOA 7-5-08)"/>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4(REV J)"/>
      <sheetName val="Tabla 25"/>
      <sheetName val="Tabla 25(REV J)"/>
      <sheetName val="Tabla 26"/>
      <sheetName val="Ctratos Cat 30(BM)"/>
      <sheetName val="Tabla 27"/>
      <sheetName val="tratos Conc 28(BM)  "/>
      <sheetName val="Tabla 28.1"/>
      <sheetName val="Tabla 28.2"/>
      <sheetName val="Tabla 29"/>
      <sheetName val="Tabla 30"/>
      <sheetName val="Tabla 31.1"/>
      <sheetName val="Tabla 31.2"/>
      <sheetName val="Tabla 32.1"/>
      <sheetName val="Tabla 32.2"/>
      <sheetName val="Tabla 33.1"/>
      <sheetName val="Tabla 33.2"/>
      <sheetName val="Tabla 34.1"/>
      <sheetName val="Tabla 34.2"/>
      <sheetName val="Tabla 35.1"/>
      <sheetName val="Tabla 35.2"/>
      <sheetName val="Tabla 36.1"/>
      <sheetName val="Tabla 36.2"/>
      <sheetName val="Tabla 37.1"/>
      <sheetName val="Tabla 37.2"/>
      <sheetName val="Tabla 38.1"/>
      <sheetName val="Tabla 38.2"/>
      <sheetName val="Tabla 39.1"/>
      <sheetName val="Tabla 39.2"/>
      <sheetName val="Tabla 40.1"/>
      <sheetName val="Tabla 40.2"/>
      <sheetName val="Tabla 41.1"/>
      <sheetName val="Tabla 41.2"/>
      <sheetName val="Tabla 42.1"/>
      <sheetName val="Tabla 42.2"/>
      <sheetName val="Tabla 43.1"/>
      <sheetName val="Tabla 43.2"/>
      <sheetName val="Tabla 44.1"/>
      <sheetName val="Tabla 44.2"/>
      <sheetName val="Tabla 45.1"/>
      <sheetName val="Tabla 45.2"/>
      <sheetName val="Tabla 46.1"/>
      <sheetName val="Tabla 46.2"/>
      <sheetName val="Tabla XX.1 (XV Región)"/>
      <sheetName val="Tabla xx.2 (XV Región)"/>
      <sheetName val="Tabla 47.1"/>
      <sheetName val="Tabla 47"/>
      <sheetName val="Tabla 48"/>
      <sheetName val="Tabla 49"/>
      <sheetName val="Tabla 50"/>
      <sheetName val="Tabla 51."/>
      <sheetName val="Tabla 51. (nueva)"/>
      <sheetName val="Tabla 50(2006)"/>
      <sheetName val="Tabla 52"/>
      <sheetName val="Tabla 52(rev j)"/>
      <sheetName val="Tabla 53"/>
      <sheetName val="Tabla 53(rev)"/>
      <sheetName val="Tabla 54"/>
      <sheetName val="Tabla 54(rev)"/>
      <sheetName val="Tabla 55"/>
      <sheetName val="Tabla 55(rev)"/>
      <sheetName val="Tabla 56"/>
      <sheetName val="Tabla 57"/>
      <sheetName val="Page 24WM mina(56)"/>
      <sheetName val="Page 25WMfundicion(58)"/>
      <sheetName val="Page 26WM SxEw(62)"/>
      <sheetName val="Page 27WMrefinado(60)"/>
      <sheetName val="Cu38"/>
      <sheetName val="Cu39"/>
      <sheetName val="Cu40"/>
      <sheetName val="Cu41"/>
      <sheetName val="Tabla 58"/>
      <sheetName val="Tabla 59"/>
      <sheetName val="Tabla 60"/>
      <sheetName val="Tabla 61"/>
      <sheetName val="Tabla 62"/>
      <sheetName val="Tabla63"/>
      <sheetName val="Page 36WM oro tabla 63"/>
      <sheetName val="Tabla64"/>
      <sheetName val="Page 56 plata tabla 64"/>
      <sheetName val="Tabla 65"/>
      <sheetName val="Tabla 66"/>
      <sheetName val="Tabla 67"/>
      <sheetName val="Page 28(consumoWMS)"/>
      <sheetName val="Tabla 68"/>
      <sheetName val="Tabla 69"/>
      <sheetName val="Tabla 70"/>
      <sheetName val="Tabla 71"/>
      <sheetName val="Tabla 68a(07)"/>
      <sheetName val="Tabla 69a"/>
      <sheetName val="Tabla 70a"/>
      <sheetName val="Tabla 71a"/>
      <sheetName val="Tabla 72(07)"/>
      <sheetName val="Tabla 72"/>
      <sheetName val="Tabla 71(2006)"/>
      <sheetName val="Tabla 73"/>
      <sheetName val="Tabla 74"/>
      <sheetName val="Tabla 75"/>
      <sheetName val="Tabla 76"/>
      <sheetName val="Tabla 77"/>
      <sheetName val="Tabla 78"/>
      <sheetName val="Tabla 79"/>
      <sheetName val="Tabla 80"/>
      <sheetName val="Tabla 81"/>
      <sheetName val="Tabla 75 (Fte OECD 97-0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
      <sheetName val="Tabla 2.2"/>
      <sheetName val="Tabla 3.1"/>
      <sheetName val="Tabla 3.2"/>
      <sheetName val="Tabla 4.1"/>
      <sheetName val="Tabla 4.2 "/>
      <sheetName val="Tabla 5.1"/>
      <sheetName val="Tabla 5.2"/>
      <sheetName val="Tabla 6.1"/>
      <sheetName val="Tabla 6.2"/>
      <sheetName val="Tabla 7"/>
      <sheetName val="Tabla 8"/>
      <sheetName val="Tabla 9"/>
      <sheetName val="Tabla 10"/>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5"/>
      <sheetName val="Tabla 26 "/>
      <sheetName val="Tabla 27"/>
      <sheetName val="Tabla 28.1"/>
      <sheetName val="Tabla 28.2"/>
      <sheetName val="Tabla 29"/>
      <sheetName val="Tabla 30"/>
      <sheetName val="Tabla 31.1"/>
      <sheetName val="Tabla 31.2(act)"/>
      <sheetName val="Tabla 32.1(Nva)"/>
      <sheetName val="Tabla 32.2(Nva)"/>
      <sheetName val="Tabla 33.1"/>
      <sheetName val="Tabla 33.2"/>
      <sheetName val="Tabla 34"/>
      <sheetName val="Tabla 35"/>
      <sheetName val="Tabla 36"/>
      <sheetName val="Tabla 37"/>
      <sheetName val="Tabla 38"/>
      <sheetName val="Tabla 39"/>
      <sheetName val="Tabla 40"/>
      <sheetName val="Tabla 41"/>
      <sheetName val="Tabla 42"/>
      <sheetName val="Tabla 43"/>
      <sheetName val="Tabla 44"/>
      <sheetName val="Tabla 45"/>
      <sheetName val="Tabla 46(act). (2)"/>
      <sheetName val="Tabla 46(act)."/>
      <sheetName val="Tabla 47(act)"/>
      <sheetName val="Tabla 48"/>
      <sheetName val="Tabla 49(act) (2)"/>
      <sheetName val="Tabla 49(act)"/>
      <sheetName val="Tabla 50"/>
      <sheetName val="Tabla 51"/>
      <sheetName val="Tabla 52.1"/>
      <sheetName val="Tabla 52.2"/>
      <sheetName val="Tabla 53.1"/>
      <sheetName val="Tabla 53.2"/>
      <sheetName val="Tabla 54.1"/>
      <sheetName val="Tabla 54.2"/>
      <sheetName val="Tabla 55.1"/>
      <sheetName val="Tabla 55.2"/>
      <sheetName val="Tabla 56.1"/>
      <sheetName val="Tabla 56.2"/>
      <sheetName val="Tabla 57.1"/>
      <sheetName val="Tabla 57.2"/>
      <sheetName val="Tabla 58.1"/>
      <sheetName val="Tabla 58.2"/>
      <sheetName val="Tabla 59.1"/>
      <sheetName val="Tabla 59.2"/>
      <sheetName val="Tabla 60.1"/>
      <sheetName val="Tabla 60.2"/>
      <sheetName val="Tabla 61.1"/>
      <sheetName val="Tabla 61.2"/>
      <sheetName val="Tabla 62.1"/>
      <sheetName val="Tabla 62.2"/>
      <sheetName val="Tabla 63.1"/>
      <sheetName val="Tabla 63.2"/>
      <sheetName val="Tabla 64.1"/>
      <sheetName val="Tabla 64.2"/>
      <sheetName val="Tabla 65"/>
      <sheetName val="Tabla 66"/>
      <sheetName val="Tabla 67"/>
      <sheetName val="Tabla 68"/>
      <sheetName val="Tabla 69"/>
      <sheetName val="Tabla 70"/>
      <sheetName val="Tabla 71"/>
      <sheetName val="Tabla 72"/>
      <sheetName val="Tabla 73"/>
      <sheetName val="Tabla 74"/>
      <sheetName val="Tabla 75"/>
      <sheetName val="Tabla 76"/>
      <sheetName val="Tabla 77"/>
      <sheetName val="Tabla 78"/>
      <sheetName val="Tabla 79"/>
      <sheetName val="Tabla 80"/>
      <sheetName val="Tabla 81"/>
      <sheetName val="Tabla 82"/>
      <sheetName val="Tabla 83"/>
      <sheetName val="Tabla 84"/>
      <sheetName val="Tabla 85"/>
      <sheetName val="Tabla 86"/>
      <sheetName val="Tabla 87"/>
      <sheetName val="Tabla 88"/>
      <sheetName val="Tabla 89"/>
      <sheetName val="Tabla 90"/>
      <sheetName val="Tabla 91"/>
      <sheetName val="Tablas 92"/>
      <sheetName val="Tablas 93"/>
      <sheetName val="Tablas 94"/>
      <sheetName val="Tabla 95"/>
      <sheetName val="Tabla 96"/>
      <sheetName val="Tabla 9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 val="Tabla 1.2"/>
      <sheetName val="Tabla 2.1"/>
      <sheetName val="Tabla 2.2"/>
      <sheetName val="Tabla 3.1"/>
      <sheetName val="Tabla 3.2"/>
      <sheetName val="Tabla 4.1"/>
      <sheetName val="Tabla 4.2"/>
      <sheetName val="Tabla 5.1"/>
      <sheetName val="Tabla 5.2"/>
      <sheetName val="Tabla 6.1"/>
      <sheetName val="Tabla 6.2"/>
      <sheetName val="Tabla 7"/>
      <sheetName val="Tabla 8"/>
      <sheetName val="Tabla 9"/>
      <sheetName val="Tabla 10"/>
      <sheetName val="Tabla 11.1"/>
      <sheetName val="Tabla 11.2"/>
      <sheetName val="Tabla 12.1"/>
      <sheetName val="Tabla 12.2"/>
      <sheetName val="Tabla 13.1"/>
      <sheetName val="Tabla 13.2"/>
      <sheetName val="Tabla 14.1"/>
      <sheetName val="Tabla 14.2"/>
      <sheetName val="Tabla 15.1"/>
      <sheetName val="Tabla 15.2"/>
      <sheetName val="Tabla 16.1"/>
      <sheetName val="Tabla 16.2"/>
      <sheetName val="Tabla 17.1"/>
      <sheetName val="Tabla 17.2"/>
      <sheetName val="Tabla 18.1"/>
      <sheetName val="Tabla 18.2"/>
      <sheetName val="Tabla 19.1"/>
      <sheetName val="Tabla 19.2"/>
      <sheetName val="Tabla 20.1"/>
      <sheetName val="Tabla 20.2"/>
      <sheetName val="Tabla 21.1"/>
      <sheetName val="Tabla 21.2"/>
      <sheetName val="Tabla 22.1"/>
      <sheetName val="Tabla 22.2"/>
      <sheetName val="Tabla 23.1"/>
      <sheetName val="Tabla 23.2"/>
      <sheetName val="Tabla 24"/>
      <sheetName val="Tabla 25"/>
      <sheetName val="Tabla 26 "/>
      <sheetName val="Tabla 27"/>
      <sheetName val="Tabla 28.1"/>
      <sheetName val="Tabla 28.2"/>
      <sheetName val="Tabla 29"/>
      <sheetName val="Tabla 30"/>
      <sheetName val="Tabla 31.1"/>
      <sheetName val="Tabla 31.2"/>
      <sheetName val="Tabla 32.1"/>
      <sheetName val="Tabla 32.2"/>
      <sheetName val="Tabla 33.1"/>
      <sheetName val="Tabla 33.2"/>
      <sheetName val="Tabla 34"/>
      <sheetName val="Tabla 35"/>
      <sheetName val="Tabla 36"/>
      <sheetName val="Tabla 37"/>
      <sheetName val="Tabla 38"/>
      <sheetName val="Tabla 39 "/>
      <sheetName val="Tabla 40"/>
      <sheetName val="Tabla 41"/>
      <sheetName val="Tabla 42"/>
      <sheetName val="Tabla 43"/>
      <sheetName val="Tabla 44"/>
      <sheetName val="Tabla 45"/>
      <sheetName val="Tabla 46."/>
      <sheetName val="Tabla 47"/>
      <sheetName val="Tabla 48"/>
      <sheetName val="Tabla 49"/>
      <sheetName val="Tabla 50"/>
      <sheetName val="Tabla 51"/>
      <sheetName val="Tabla 52.1"/>
      <sheetName val="Tabla 52.2"/>
      <sheetName val="Tabla 53.1"/>
      <sheetName val="Tabla 53.2"/>
      <sheetName val="Tabla 54.1"/>
      <sheetName val="Tabla 54.2"/>
      <sheetName val="Tabla 55.1"/>
      <sheetName val="Tabla 55.2"/>
      <sheetName val="Tabla 56.1"/>
      <sheetName val="Tabla 56.2"/>
      <sheetName val="Tabla 57.1"/>
      <sheetName val="Tabla 57.2"/>
      <sheetName val="Tabla 58.1"/>
      <sheetName val="Tabla 58.2"/>
      <sheetName val="Tabla 59.1"/>
      <sheetName val="Tabla 59.2"/>
      <sheetName val="Tabla 60.1"/>
      <sheetName val="Tabla 60.2"/>
      <sheetName val="Tabla 61.1"/>
      <sheetName val="Tabla 61.2"/>
      <sheetName val="Tabla 62.1"/>
      <sheetName val="Tabla 62.2"/>
      <sheetName val="Tabla 63.1"/>
      <sheetName val="Tabla 63.2"/>
      <sheetName val="Tabla 64.1"/>
      <sheetName val="Tabla 64.2"/>
      <sheetName val="Tabla 65"/>
      <sheetName val="Tabla 66"/>
      <sheetName val="Tabla 67"/>
      <sheetName val="Tabla 68"/>
      <sheetName val="Tabla 69"/>
      <sheetName val="Tabla 70"/>
      <sheetName val="Tabla 71"/>
      <sheetName val="Tabla 72"/>
      <sheetName val="Tabla 73"/>
      <sheetName val="Tabla 74"/>
      <sheetName val="Tabla 75"/>
      <sheetName val="Tabla 76"/>
      <sheetName val="Tabla 77"/>
      <sheetName val="Tabla 78"/>
      <sheetName val="Tabla 79"/>
      <sheetName val="Tabla 80"/>
      <sheetName val="Tabla 81"/>
      <sheetName val="Tabla 82"/>
      <sheetName val="Tabla 83"/>
      <sheetName val="Tabla 84"/>
      <sheetName val="Tabla 85"/>
      <sheetName val="Tabla 86"/>
      <sheetName val="Tabla 87"/>
      <sheetName val="Tabla 88"/>
      <sheetName val="Tabla 89"/>
      <sheetName val="Tabla 90"/>
      <sheetName val="Tabla 91"/>
      <sheetName val="Tablas 92"/>
      <sheetName val="Tablas 93"/>
      <sheetName val="Tablas 94"/>
      <sheetName val="Tabla 95"/>
      <sheetName val="Tabla 96"/>
      <sheetName val="Tabla 9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ld_Mo_Mine_Prod"/>
      <sheetName val="Canada_Mo_Prod"/>
      <sheetName val="Canada_Mo_Trade"/>
      <sheetName val="Chile_Mo_Prod"/>
      <sheetName val="Chile_Mo_Trade"/>
      <sheetName val="China_Mo_Prod"/>
      <sheetName val="China_Mo_Trade"/>
      <sheetName val="France_Mo_Trade"/>
      <sheetName val="Germany_Mo_Trade"/>
      <sheetName val="Japan_Mo_Prod"/>
      <sheetName val="Japan_Mo_Trade"/>
      <sheetName val="Mongolia_Mo_Prod"/>
      <sheetName val="Mongolia_Mo_Trade"/>
      <sheetName val="Peru_Mo_Prod"/>
      <sheetName val="Peru_Mo_Trade"/>
      <sheetName val="United_Kingdom_Mo_Trade"/>
      <sheetName val="USA_Mo_Prod"/>
      <sheetName val="USA_Mo_Trade"/>
    </sheetNames>
    <sheetDataSet>
      <sheetData sheetId="0"/>
      <sheetData sheetId="1"/>
      <sheetData sheetId="2"/>
      <sheetData sheetId="3"/>
      <sheetData sheetId="4">
        <row r="1">
          <cell r="A1" t="str">
            <v>Type</v>
          </cell>
        </row>
      </sheetData>
      <sheetData sheetId="5">
        <row r="1">
          <cell r="A1" t="str">
            <v>Type</v>
          </cell>
        </row>
      </sheetData>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D8FE8-503A-4B30-89F2-56B92D066E8B}">
  <dimension ref="A1:B155"/>
  <sheetViews>
    <sheetView showGridLines="0" tabSelected="1" zoomScale="70" zoomScaleNormal="70" workbookViewId="0">
      <selection activeCell="D2" sqref="D2"/>
    </sheetView>
  </sheetViews>
  <sheetFormatPr baseColWidth="10" defaultColWidth="11.44140625" defaultRowHeight="17.399999999999999" x14ac:dyDescent="0.3"/>
  <cols>
    <col min="1" max="1" width="15.6640625" style="1873" customWidth="1"/>
    <col min="2" max="3" width="15.6640625" style="1871" customWidth="1"/>
    <col min="4" max="16384" width="11.44140625" style="1871"/>
  </cols>
  <sheetData>
    <row r="1" spans="1:2" x14ac:dyDescent="0.3">
      <c r="A1" s="1873" t="s">
        <v>1950</v>
      </c>
    </row>
    <row r="3" spans="1:2" ht="35.4" x14ac:dyDescent="0.3">
      <c r="A3" s="1870" t="s">
        <v>1476</v>
      </c>
    </row>
    <row r="5" spans="1:2" x14ac:dyDescent="0.3">
      <c r="A5" s="1872" t="s">
        <v>999</v>
      </c>
      <c r="B5" s="1871" t="s">
        <v>1176</v>
      </c>
    </row>
    <row r="6" spans="1:2" x14ac:dyDescent="0.3">
      <c r="A6" s="1872" t="s">
        <v>1000</v>
      </c>
      <c r="B6" s="1871" t="s">
        <v>1177</v>
      </c>
    </row>
    <row r="7" spans="1:2" x14ac:dyDescent="0.3">
      <c r="A7" s="1872" t="s">
        <v>1018</v>
      </c>
      <c r="B7" s="1871" t="s">
        <v>1142</v>
      </c>
    </row>
    <row r="8" spans="1:2" x14ac:dyDescent="0.3">
      <c r="A8" s="1872" t="s">
        <v>1019</v>
      </c>
      <c r="B8" s="1871" t="s">
        <v>1178</v>
      </c>
    </row>
    <row r="9" spans="1:2" x14ac:dyDescent="0.3">
      <c r="A9" s="1872" t="s">
        <v>1030</v>
      </c>
      <c r="B9" s="1871" t="s">
        <v>1143</v>
      </c>
    </row>
    <row r="10" spans="1:2" x14ac:dyDescent="0.3">
      <c r="A10" s="1872" t="s">
        <v>1031</v>
      </c>
      <c r="B10" s="1871" t="s">
        <v>1179</v>
      </c>
    </row>
    <row r="11" spans="1:2" x14ac:dyDescent="0.3">
      <c r="A11" s="1872" t="s">
        <v>1042</v>
      </c>
      <c r="B11" s="1871" t="s">
        <v>1144</v>
      </c>
    </row>
    <row r="12" spans="1:2" x14ac:dyDescent="0.3">
      <c r="A12" s="1872" t="s">
        <v>1043</v>
      </c>
      <c r="B12" s="1871" t="s">
        <v>1180</v>
      </c>
    </row>
    <row r="13" spans="1:2" x14ac:dyDescent="0.3">
      <c r="A13" s="1872" t="s">
        <v>1053</v>
      </c>
      <c r="B13" s="1871" t="s">
        <v>1145</v>
      </c>
    </row>
    <row r="14" spans="1:2" x14ac:dyDescent="0.3">
      <c r="A14" s="1872" t="s">
        <v>1054</v>
      </c>
      <c r="B14" s="1871" t="s">
        <v>1181</v>
      </c>
    </row>
    <row r="15" spans="1:2" x14ac:dyDescent="0.3">
      <c r="A15" s="1872" t="s">
        <v>1069</v>
      </c>
      <c r="B15" s="1871" t="s">
        <v>1146</v>
      </c>
    </row>
    <row r="16" spans="1:2" x14ac:dyDescent="0.3">
      <c r="A16" s="1872" t="s">
        <v>1070</v>
      </c>
      <c r="B16" s="1871" t="s">
        <v>1182</v>
      </c>
    </row>
    <row r="17" spans="1:2" x14ac:dyDescent="0.3">
      <c r="A17" s="1872" t="s">
        <v>1086</v>
      </c>
      <c r="B17" s="1871" t="s">
        <v>1183</v>
      </c>
    </row>
    <row r="18" spans="1:2" x14ac:dyDescent="0.3">
      <c r="A18" s="1872" t="s">
        <v>1097</v>
      </c>
      <c r="B18" s="1871" t="s">
        <v>1296</v>
      </c>
    </row>
    <row r="19" spans="1:2" x14ac:dyDescent="0.3">
      <c r="A19" s="1872" t="s">
        <v>1108</v>
      </c>
      <c r="B19" s="1871" t="s">
        <v>1184</v>
      </c>
    </row>
    <row r="20" spans="1:2" x14ac:dyDescent="0.3">
      <c r="A20" s="1872" t="s">
        <v>1001</v>
      </c>
      <c r="B20" s="1871" t="s">
        <v>1185</v>
      </c>
    </row>
    <row r="21" spans="1:2" x14ac:dyDescent="0.3">
      <c r="A21" s="1872" t="s">
        <v>1254</v>
      </c>
      <c r="B21" s="1871" t="s">
        <v>1186</v>
      </c>
    </row>
    <row r="22" spans="1:2" x14ac:dyDescent="0.3">
      <c r="A22" s="1872" t="s">
        <v>1002</v>
      </c>
      <c r="B22" s="1871" t="s">
        <v>1147</v>
      </c>
    </row>
    <row r="23" spans="1:2" x14ac:dyDescent="0.3">
      <c r="A23" s="1872" t="s">
        <v>1003</v>
      </c>
      <c r="B23" s="1871" t="s">
        <v>1187</v>
      </c>
    </row>
    <row r="24" spans="1:2" x14ac:dyDescent="0.3">
      <c r="A24" s="1872" t="s">
        <v>1004</v>
      </c>
      <c r="B24" s="1871" t="s">
        <v>1148</v>
      </c>
    </row>
    <row r="25" spans="1:2" x14ac:dyDescent="0.3">
      <c r="A25" s="1872" t="s">
        <v>1005</v>
      </c>
      <c r="B25" s="1871" t="s">
        <v>1188</v>
      </c>
    </row>
    <row r="26" spans="1:2" x14ac:dyDescent="0.3">
      <c r="A26" s="1872" t="s">
        <v>1006</v>
      </c>
      <c r="B26" s="1871" t="s">
        <v>1149</v>
      </c>
    </row>
    <row r="27" spans="1:2" x14ac:dyDescent="0.3">
      <c r="A27" s="1872" t="s">
        <v>1007</v>
      </c>
      <c r="B27" s="1871" t="s">
        <v>1189</v>
      </c>
    </row>
    <row r="28" spans="1:2" x14ac:dyDescent="0.3">
      <c r="A28" s="1872" t="s">
        <v>1008</v>
      </c>
      <c r="B28" s="1871" t="s">
        <v>1150</v>
      </c>
    </row>
    <row r="29" spans="1:2" x14ac:dyDescent="0.3">
      <c r="A29" s="1872" t="s">
        <v>1009</v>
      </c>
      <c r="B29" s="1871" t="s">
        <v>1190</v>
      </c>
    </row>
    <row r="30" spans="1:2" x14ac:dyDescent="0.3">
      <c r="A30" s="1872" t="s">
        <v>1010</v>
      </c>
      <c r="B30" s="1871" t="s">
        <v>1151</v>
      </c>
    </row>
    <row r="31" spans="1:2" x14ac:dyDescent="0.3">
      <c r="A31" s="1872" t="s">
        <v>1011</v>
      </c>
      <c r="B31" s="1871" t="s">
        <v>1191</v>
      </c>
    </row>
    <row r="32" spans="1:2" x14ac:dyDescent="0.3">
      <c r="A32" s="1872" t="s">
        <v>1012</v>
      </c>
      <c r="B32" s="1871" t="s">
        <v>1152</v>
      </c>
    </row>
    <row r="33" spans="1:2" x14ac:dyDescent="0.3">
      <c r="A33" s="1872" t="s">
        <v>1013</v>
      </c>
      <c r="B33" s="1871" t="s">
        <v>1192</v>
      </c>
    </row>
    <row r="34" spans="1:2" x14ac:dyDescent="0.3">
      <c r="A34" s="1872" t="s">
        <v>1014</v>
      </c>
      <c r="B34" s="1871" t="s">
        <v>1153</v>
      </c>
    </row>
    <row r="35" spans="1:2" x14ac:dyDescent="0.3">
      <c r="A35" s="1872" t="s">
        <v>1015</v>
      </c>
      <c r="B35" s="1871" t="s">
        <v>1193</v>
      </c>
    </row>
    <row r="36" spans="1:2" x14ac:dyDescent="0.3">
      <c r="A36" s="1872" t="s">
        <v>1016</v>
      </c>
      <c r="B36" s="1871" t="s">
        <v>1154</v>
      </c>
    </row>
    <row r="37" spans="1:2" x14ac:dyDescent="0.3">
      <c r="A37" s="1872" t="s">
        <v>1017</v>
      </c>
      <c r="B37" s="1871" t="s">
        <v>1194</v>
      </c>
    </row>
    <row r="38" spans="1:2" x14ac:dyDescent="0.3">
      <c r="A38" s="1872" t="s">
        <v>1020</v>
      </c>
      <c r="B38" s="1871" t="s">
        <v>1155</v>
      </c>
    </row>
    <row r="39" spans="1:2" x14ac:dyDescent="0.3">
      <c r="A39" s="1872" t="s">
        <v>1021</v>
      </c>
      <c r="B39" s="1871" t="s">
        <v>1195</v>
      </c>
    </row>
    <row r="40" spans="1:2" x14ac:dyDescent="0.3">
      <c r="A40" s="1872" t="s">
        <v>1022</v>
      </c>
      <c r="B40" s="1871" t="s">
        <v>1156</v>
      </c>
    </row>
    <row r="41" spans="1:2" x14ac:dyDescent="0.3">
      <c r="A41" s="1872" t="s">
        <v>1023</v>
      </c>
      <c r="B41" s="1871" t="s">
        <v>1196</v>
      </c>
    </row>
    <row r="42" spans="1:2" x14ac:dyDescent="0.3">
      <c r="A42" s="1872" t="s">
        <v>1024</v>
      </c>
      <c r="B42" s="1871" t="s">
        <v>1157</v>
      </c>
    </row>
    <row r="43" spans="1:2" x14ac:dyDescent="0.3">
      <c r="A43" s="1872" t="s">
        <v>1025</v>
      </c>
      <c r="B43" s="1871" t="s">
        <v>1197</v>
      </c>
    </row>
    <row r="44" spans="1:2" x14ac:dyDescent="0.3">
      <c r="A44" s="1872" t="s">
        <v>1026</v>
      </c>
      <c r="B44" s="1871" t="s">
        <v>1158</v>
      </c>
    </row>
    <row r="45" spans="1:2" x14ac:dyDescent="0.3">
      <c r="A45" s="1872" t="s">
        <v>1027</v>
      </c>
      <c r="B45" s="1871" t="s">
        <v>1198</v>
      </c>
    </row>
    <row r="46" spans="1:2" x14ac:dyDescent="0.3">
      <c r="A46" s="1872" t="s">
        <v>1255</v>
      </c>
      <c r="B46" s="1871" t="s">
        <v>1159</v>
      </c>
    </row>
    <row r="47" spans="1:2" x14ac:dyDescent="0.3">
      <c r="A47" s="1872" t="s">
        <v>1256</v>
      </c>
      <c r="B47" s="1871" t="s">
        <v>1199</v>
      </c>
    </row>
    <row r="48" spans="1:2" x14ac:dyDescent="0.3">
      <c r="A48" s="1872" t="s">
        <v>1028</v>
      </c>
      <c r="B48" s="1871" t="s">
        <v>1200</v>
      </c>
    </row>
    <row r="49" spans="1:2" x14ac:dyDescent="0.3">
      <c r="A49" s="1872" t="s">
        <v>1257</v>
      </c>
      <c r="B49" s="1871" t="s">
        <v>1201</v>
      </c>
    </row>
    <row r="50" spans="1:2" x14ac:dyDescent="0.3">
      <c r="A50" s="1872" t="s">
        <v>1029</v>
      </c>
      <c r="B50" s="1871" t="s">
        <v>1202</v>
      </c>
    </row>
    <row r="51" spans="1:2" x14ac:dyDescent="0.3">
      <c r="A51" s="1872" t="s">
        <v>1258</v>
      </c>
      <c r="B51" s="1871" t="s">
        <v>1203</v>
      </c>
    </row>
    <row r="52" spans="1:2" x14ac:dyDescent="0.3">
      <c r="A52" s="1872" t="s">
        <v>1259</v>
      </c>
      <c r="B52" s="1871" t="s">
        <v>997</v>
      </c>
    </row>
    <row r="53" spans="1:2" x14ac:dyDescent="0.3">
      <c r="A53" s="1872" t="s">
        <v>1032</v>
      </c>
      <c r="B53" s="1871" t="s">
        <v>1160</v>
      </c>
    </row>
    <row r="54" spans="1:2" x14ac:dyDescent="0.3">
      <c r="A54" s="1872" t="s">
        <v>1033</v>
      </c>
      <c r="B54" s="1871" t="s">
        <v>1204</v>
      </c>
    </row>
    <row r="55" spans="1:2" x14ac:dyDescent="0.3">
      <c r="A55" s="1872" t="s">
        <v>1034</v>
      </c>
      <c r="B55" s="1871" t="s">
        <v>1161</v>
      </c>
    </row>
    <row r="56" spans="1:2" x14ac:dyDescent="0.3">
      <c r="A56" s="1872" t="s">
        <v>1035</v>
      </c>
      <c r="B56" s="1871" t="s">
        <v>1957</v>
      </c>
    </row>
    <row r="57" spans="1:2" x14ac:dyDescent="0.3">
      <c r="A57" s="1872" t="s">
        <v>1260</v>
      </c>
      <c r="B57" s="1871" t="s">
        <v>1948</v>
      </c>
    </row>
    <row r="58" spans="1:2" x14ac:dyDescent="0.3">
      <c r="A58" s="1872" t="s">
        <v>1261</v>
      </c>
      <c r="B58" s="1871" t="s">
        <v>1205</v>
      </c>
    </row>
    <row r="59" spans="1:2" x14ac:dyDescent="0.3">
      <c r="A59" s="1872" t="s">
        <v>1262</v>
      </c>
      <c r="B59" s="1871" t="s">
        <v>1128</v>
      </c>
    </row>
    <row r="60" spans="1:2" x14ac:dyDescent="0.3">
      <c r="A60" s="1872" t="s">
        <v>1263</v>
      </c>
      <c r="B60" s="1871" t="s">
        <v>1206</v>
      </c>
    </row>
    <row r="61" spans="1:2" x14ac:dyDescent="0.3">
      <c r="A61" s="1872" t="s">
        <v>1264</v>
      </c>
      <c r="B61" s="1871" t="s">
        <v>2023</v>
      </c>
    </row>
    <row r="62" spans="1:2" x14ac:dyDescent="0.3">
      <c r="A62" s="1872" t="s">
        <v>1265</v>
      </c>
      <c r="B62" s="1871" t="s">
        <v>1958</v>
      </c>
    </row>
    <row r="63" spans="1:2" x14ac:dyDescent="0.3">
      <c r="A63" s="1872" t="s">
        <v>1036</v>
      </c>
      <c r="B63" s="1871" t="s">
        <v>1162</v>
      </c>
    </row>
    <row r="64" spans="1:2" x14ac:dyDescent="0.3">
      <c r="A64" s="1872" t="s">
        <v>1037</v>
      </c>
      <c r="B64" s="1871" t="s">
        <v>1959</v>
      </c>
    </row>
    <row r="65" spans="1:2" x14ac:dyDescent="0.3">
      <c r="A65" s="1872" t="s">
        <v>1038</v>
      </c>
      <c r="B65" s="1871" t="s">
        <v>1163</v>
      </c>
    </row>
    <row r="66" spans="1:2" x14ac:dyDescent="0.3">
      <c r="A66" s="1872" t="s">
        <v>1039</v>
      </c>
      <c r="B66" s="1871" t="s">
        <v>1960</v>
      </c>
    </row>
    <row r="67" spans="1:2" x14ac:dyDescent="0.3">
      <c r="A67" s="1872" t="s">
        <v>1040</v>
      </c>
      <c r="B67" s="1871" t="s">
        <v>1164</v>
      </c>
    </row>
    <row r="68" spans="1:2" x14ac:dyDescent="0.3">
      <c r="A68" s="1872" t="s">
        <v>1041</v>
      </c>
      <c r="B68" s="1871" t="s">
        <v>1961</v>
      </c>
    </row>
    <row r="69" spans="1:2" x14ac:dyDescent="0.3">
      <c r="A69" s="1872" t="s">
        <v>1266</v>
      </c>
      <c r="B69" s="1871" t="s">
        <v>1165</v>
      </c>
    </row>
    <row r="70" spans="1:2" x14ac:dyDescent="0.3">
      <c r="A70" s="1872" t="s">
        <v>1267</v>
      </c>
      <c r="B70" s="1871" t="s">
        <v>1962</v>
      </c>
    </row>
    <row r="71" spans="1:2" x14ac:dyDescent="0.3">
      <c r="A71" s="1872" t="s">
        <v>1268</v>
      </c>
      <c r="B71" s="1871" t="s">
        <v>1166</v>
      </c>
    </row>
    <row r="72" spans="1:2" x14ac:dyDescent="0.3">
      <c r="A72" s="1872" t="s">
        <v>1269</v>
      </c>
      <c r="B72" s="1871" t="s">
        <v>1963</v>
      </c>
    </row>
    <row r="73" spans="1:2" x14ac:dyDescent="0.3">
      <c r="A73" s="1872" t="s">
        <v>1044</v>
      </c>
      <c r="B73" s="1871" t="s">
        <v>1965</v>
      </c>
    </row>
    <row r="74" spans="1:2" x14ac:dyDescent="0.3">
      <c r="A74" s="1872" t="s">
        <v>1045</v>
      </c>
      <c r="B74" s="1871" t="s">
        <v>1964</v>
      </c>
    </row>
    <row r="75" spans="1:2" x14ac:dyDescent="0.3">
      <c r="A75" s="1872" t="s">
        <v>1046</v>
      </c>
      <c r="B75" s="1871" t="s">
        <v>1207</v>
      </c>
    </row>
    <row r="76" spans="1:2" x14ac:dyDescent="0.3">
      <c r="A76" s="1872" t="s">
        <v>1047</v>
      </c>
      <c r="B76" s="1871" t="s">
        <v>1208</v>
      </c>
    </row>
    <row r="77" spans="1:2" x14ac:dyDescent="0.3">
      <c r="A77" s="1872" t="s">
        <v>1048</v>
      </c>
      <c r="B77" s="1871" t="s">
        <v>1209</v>
      </c>
    </row>
    <row r="78" spans="1:2" x14ac:dyDescent="0.3">
      <c r="A78" s="1872" t="s">
        <v>1049</v>
      </c>
      <c r="B78" s="1871" t="s">
        <v>1210</v>
      </c>
    </row>
    <row r="79" spans="1:2" x14ac:dyDescent="0.3">
      <c r="A79" s="1872" t="s">
        <v>1050</v>
      </c>
      <c r="B79" s="1871" t="s">
        <v>1211</v>
      </c>
    </row>
    <row r="80" spans="1:2" x14ac:dyDescent="0.3">
      <c r="A80" s="1872" t="s">
        <v>1051</v>
      </c>
      <c r="B80" s="1871" t="s">
        <v>1212</v>
      </c>
    </row>
    <row r="81" spans="1:2" x14ac:dyDescent="0.3">
      <c r="A81" s="1872" t="s">
        <v>1052</v>
      </c>
      <c r="B81" s="1871" t="s">
        <v>1213</v>
      </c>
    </row>
    <row r="82" spans="1:2" x14ac:dyDescent="0.3">
      <c r="A82" s="1872" t="s">
        <v>1055</v>
      </c>
      <c r="B82" s="1871" t="s">
        <v>1214</v>
      </c>
    </row>
    <row r="83" spans="1:2" x14ac:dyDescent="0.3">
      <c r="A83" s="1872" t="s">
        <v>1056</v>
      </c>
      <c r="B83" s="1871" t="s">
        <v>1215</v>
      </c>
    </row>
    <row r="84" spans="1:2" x14ac:dyDescent="0.3">
      <c r="A84" s="1872" t="s">
        <v>1270</v>
      </c>
      <c r="B84" s="1871" t="s">
        <v>1216</v>
      </c>
    </row>
    <row r="85" spans="1:2" x14ac:dyDescent="0.3">
      <c r="A85" s="1872" t="s">
        <v>1271</v>
      </c>
      <c r="B85" s="1871" t="s">
        <v>1966</v>
      </c>
    </row>
    <row r="86" spans="1:2" x14ac:dyDescent="0.3">
      <c r="A86" s="1872" t="s">
        <v>1057</v>
      </c>
      <c r="B86" s="1871" t="s">
        <v>1167</v>
      </c>
    </row>
    <row r="87" spans="1:2" x14ac:dyDescent="0.3">
      <c r="A87" s="1872" t="s">
        <v>1058</v>
      </c>
      <c r="B87" s="1871" t="s">
        <v>1217</v>
      </c>
    </row>
    <row r="88" spans="1:2" x14ac:dyDescent="0.3">
      <c r="A88" s="1872" t="s">
        <v>1059</v>
      </c>
      <c r="B88" s="1871" t="s">
        <v>1168</v>
      </c>
    </row>
    <row r="89" spans="1:2" x14ac:dyDescent="0.3">
      <c r="A89" s="1872" t="s">
        <v>1060</v>
      </c>
      <c r="B89" s="1871" t="s">
        <v>1218</v>
      </c>
    </row>
    <row r="90" spans="1:2" x14ac:dyDescent="0.3">
      <c r="A90" s="1872" t="s">
        <v>1061</v>
      </c>
      <c r="B90" s="1871" t="s">
        <v>1169</v>
      </c>
    </row>
    <row r="91" spans="1:2" x14ac:dyDescent="0.3">
      <c r="A91" s="1872" t="s">
        <v>1062</v>
      </c>
      <c r="B91" s="1871" t="s">
        <v>1219</v>
      </c>
    </row>
    <row r="92" spans="1:2" x14ac:dyDescent="0.3">
      <c r="A92" s="1872" t="s">
        <v>1063</v>
      </c>
      <c r="B92" s="1871" t="s">
        <v>1170</v>
      </c>
    </row>
    <row r="93" spans="1:2" x14ac:dyDescent="0.3">
      <c r="A93" s="1872" t="s">
        <v>1064</v>
      </c>
      <c r="B93" s="1871" t="s">
        <v>1220</v>
      </c>
    </row>
    <row r="94" spans="1:2" x14ac:dyDescent="0.3">
      <c r="A94" s="1872" t="s">
        <v>1065</v>
      </c>
      <c r="B94" s="1871" t="s">
        <v>1171</v>
      </c>
    </row>
    <row r="95" spans="1:2" x14ac:dyDescent="0.3">
      <c r="A95" s="1872" t="s">
        <v>1066</v>
      </c>
      <c r="B95" s="1871" t="s">
        <v>1221</v>
      </c>
    </row>
    <row r="96" spans="1:2" x14ac:dyDescent="0.3">
      <c r="A96" s="1872" t="s">
        <v>1067</v>
      </c>
      <c r="B96" s="1871" t="s">
        <v>1172</v>
      </c>
    </row>
    <row r="97" spans="1:2" x14ac:dyDescent="0.3">
      <c r="A97" s="1872" t="s">
        <v>1068</v>
      </c>
      <c r="B97" s="1871" t="s">
        <v>1222</v>
      </c>
    </row>
    <row r="98" spans="1:2" x14ac:dyDescent="0.3">
      <c r="A98" s="1872" t="s">
        <v>1071</v>
      </c>
      <c r="B98" s="1871" t="s">
        <v>1703</v>
      </c>
    </row>
    <row r="99" spans="1:2" x14ac:dyDescent="0.3">
      <c r="A99" s="1872" t="s">
        <v>1072</v>
      </c>
      <c r="B99" s="1871" t="s">
        <v>1704</v>
      </c>
    </row>
    <row r="100" spans="1:2" x14ac:dyDescent="0.3">
      <c r="A100" s="1872" t="s">
        <v>1073</v>
      </c>
      <c r="B100" s="1871" t="s">
        <v>1705</v>
      </c>
    </row>
    <row r="101" spans="1:2" x14ac:dyDescent="0.3">
      <c r="A101" s="1872" t="s">
        <v>1074</v>
      </c>
      <c r="B101" s="1871" t="s">
        <v>1706</v>
      </c>
    </row>
    <row r="102" spans="1:2" x14ac:dyDescent="0.3">
      <c r="A102" s="1872" t="s">
        <v>1075</v>
      </c>
      <c r="B102" s="1871" t="s">
        <v>1714</v>
      </c>
    </row>
    <row r="103" spans="1:2" x14ac:dyDescent="0.3">
      <c r="A103" s="1872" t="s">
        <v>1076</v>
      </c>
      <c r="B103" s="1871" t="s">
        <v>1713</v>
      </c>
    </row>
    <row r="104" spans="1:2" x14ac:dyDescent="0.3">
      <c r="A104" s="1872" t="s">
        <v>1077</v>
      </c>
      <c r="B104" s="1871" t="s">
        <v>1707</v>
      </c>
    </row>
    <row r="105" spans="1:2" x14ac:dyDescent="0.3">
      <c r="A105" s="1872" t="s">
        <v>1078</v>
      </c>
      <c r="B105" s="1871" t="s">
        <v>1708</v>
      </c>
    </row>
    <row r="106" spans="1:2" x14ac:dyDescent="0.3">
      <c r="A106" s="1872" t="s">
        <v>1079</v>
      </c>
      <c r="B106" s="1871" t="s">
        <v>1709</v>
      </c>
    </row>
    <row r="107" spans="1:2" x14ac:dyDescent="0.3">
      <c r="A107" s="1872" t="s">
        <v>1080</v>
      </c>
      <c r="B107" s="1871" t="s">
        <v>1710</v>
      </c>
    </row>
    <row r="108" spans="1:2" x14ac:dyDescent="0.3">
      <c r="A108" s="1872" t="s">
        <v>1081</v>
      </c>
      <c r="B108" s="1871" t="s">
        <v>1711</v>
      </c>
    </row>
    <row r="109" spans="1:2" x14ac:dyDescent="0.3">
      <c r="A109" s="1872" t="s">
        <v>1082</v>
      </c>
      <c r="B109" s="1871" t="s">
        <v>1712</v>
      </c>
    </row>
    <row r="110" spans="1:2" x14ac:dyDescent="0.3">
      <c r="A110" s="1872" t="s">
        <v>1083</v>
      </c>
      <c r="B110" s="1871" t="s">
        <v>1173</v>
      </c>
    </row>
    <row r="111" spans="1:2" x14ac:dyDescent="0.3">
      <c r="A111" s="1872" t="s">
        <v>1084</v>
      </c>
      <c r="B111" s="1871" t="s">
        <v>1223</v>
      </c>
    </row>
    <row r="112" spans="1:2" x14ac:dyDescent="0.3">
      <c r="A112" s="1872" t="s">
        <v>1272</v>
      </c>
      <c r="B112" s="1871" t="s">
        <v>1174</v>
      </c>
    </row>
    <row r="113" spans="1:2" x14ac:dyDescent="0.3">
      <c r="A113" s="1872" t="s">
        <v>1273</v>
      </c>
      <c r="B113" s="1871" t="s">
        <v>1224</v>
      </c>
    </row>
    <row r="114" spans="1:2" x14ac:dyDescent="0.3">
      <c r="A114" s="1872" t="s">
        <v>1274</v>
      </c>
      <c r="B114" s="1871" t="s">
        <v>1175</v>
      </c>
    </row>
    <row r="115" spans="1:2" x14ac:dyDescent="0.3">
      <c r="A115" s="1872" t="s">
        <v>1275</v>
      </c>
      <c r="B115" s="1871" t="s">
        <v>1225</v>
      </c>
    </row>
    <row r="116" spans="1:2" x14ac:dyDescent="0.3">
      <c r="A116" s="1872" t="s">
        <v>1085</v>
      </c>
      <c r="B116" s="1871" t="s">
        <v>998</v>
      </c>
    </row>
    <row r="117" spans="1:2" x14ac:dyDescent="0.3">
      <c r="A117" s="1872" t="s">
        <v>1087</v>
      </c>
      <c r="B117" s="1871" t="s">
        <v>1276</v>
      </c>
    </row>
    <row r="118" spans="1:2" x14ac:dyDescent="0.3">
      <c r="A118" s="1872" t="s">
        <v>1088</v>
      </c>
      <c r="B118" s="1871" t="s">
        <v>1949</v>
      </c>
    </row>
    <row r="119" spans="1:2" x14ac:dyDescent="0.3">
      <c r="A119" s="1872" t="s">
        <v>1089</v>
      </c>
      <c r="B119" s="1871" t="s">
        <v>2038</v>
      </c>
    </row>
    <row r="120" spans="1:2" x14ac:dyDescent="0.3">
      <c r="A120" s="1872" t="s">
        <v>1090</v>
      </c>
      <c r="B120" s="1871" t="s">
        <v>1226</v>
      </c>
    </row>
    <row r="121" spans="1:2" x14ac:dyDescent="0.3">
      <c r="A121" s="1872" t="s">
        <v>1091</v>
      </c>
      <c r="B121" s="1871" t="s">
        <v>1227</v>
      </c>
    </row>
    <row r="122" spans="1:2" x14ac:dyDescent="0.3">
      <c r="A122" s="1872" t="s">
        <v>1092</v>
      </c>
      <c r="B122" s="1871" t="s">
        <v>1294</v>
      </c>
    </row>
    <row r="123" spans="1:2" x14ac:dyDescent="0.3">
      <c r="A123" s="1872" t="s">
        <v>1093</v>
      </c>
      <c r="B123" s="1871" t="s">
        <v>1228</v>
      </c>
    </row>
    <row r="124" spans="1:2" x14ac:dyDescent="0.3">
      <c r="A124" s="1872" t="s">
        <v>1094</v>
      </c>
      <c r="B124" s="1871" t="s">
        <v>1229</v>
      </c>
    </row>
    <row r="125" spans="1:2" x14ac:dyDescent="0.3">
      <c r="A125" s="1872" t="s">
        <v>1095</v>
      </c>
      <c r="B125" s="1871" t="s">
        <v>1295</v>
      </c>
    </row>
    <row r="126" spans="1:2" x14ac:dyDescent="0.3">
      <c r="A126" s="1872" t="s">
        <v>1096</v>
      </c>
      <c r="B126" s="1871" t="s">
        <v>1230</v>
      </c>
    </row>
    <row r="127" spans="1:2" x14ac:dyDescent="0.3">
      <c r="A127" s="1872" t="s">
        <v>1098</v>
      </c>
      <c r="B127" s="1871" t="s">
        <v>1231</v>
      </c>
    </row>
    <row r="128" spans="1:2" x14ac:dyDescent="0.3">
      <c r="A128" s="1872" t="s">
        <v>1099</v>
      </c>
      <c r="B128" s="1871" t="s">
        <v>1232</v>
      </c>
    </row>
    <row r="129" spans="1:2" x14ac:dyDescent="0.3">
      <c r="A129" s="1872" t="s">
        <v>1100</v>
      </c>
      <c r="B129" s="1871" t="s">
        <v>1233</v>
      </c>
    </row>
    <row r="130" spans="1:2" x14ac:dyDescent="0.3">
      <c r="A130" s="1872" t="s">
        <v>1101</v>
      </c>
      <c r="B130" s="1871" t="s">
        <v>1234</v>
      </c>
    </row>
    <row r="131" spans="1:2" x14ac:dyDescent="0.3">
      <c r="A131" s="1872" t="s">
        <v>1102</v>
      </c>
      <c r="B131" s="1871" t="s">
        <v>1235</v>
      </c>
    </row>
    <row r="132" spans="1:2" x14ac:dyDescent="0.3">
      <c r="A132" s="1872" t="s">
        <v>1103</v>
      </c>
      <c r="B132" s="1871" t="s">
        <v>1236</v>
      </c>
    </row>
    <row r="133" spans="1:2" x14ac:dyDescent="0.3">
      <c r="A133" s="1872" t="s">
        <v>1104</v>
      </c>
      <c r="B133" s="1871" t="s">
        <v>1237</v>
      </c>
    </row>
    <row r="134" spans="1:2" x14ac:dyDescent="0.3">
      <c r="A134" s="1872" t="s">
        <v>1105</v>
      </c>
      <c r="B134" s="1871" t="s">
        <v>1282</v>
      </c>
    </row>
    <row r="135" spans="1:2" x14ac:dyDescent="0.3">
      <c r="A135" s="1872" t="s">
        <v>1106</v>
      </c>
      <c r="B135" s="1871" t="s">
        <v>1238</v>
      </c>
    </row>
    <row r="136" spans="1:2" x14ac:dyDescent="0.3">
      <c r="A136" s="1872" t="s">
        <v>1107</v>
      </c>
      <c r="B136" s="1871" t="s">
        <v>1284</v>
      </c>
    </row>
    <row r="137" spans="1:2" x14ac:dyDescent="0.3">
      <c r="A137" s="1872" t="s">
        <v>1109</v>
      </c>
      <c r="B137" s="1871" t="s">
        <v>1239</v>
      </c>
    </row>
    <row r="138" spans="1:2" x14ac:dyDescent="0.3">
      <c r="A138" s="1872" t="s">
        <v>1110</v>
      </c>
      <c r="B138" s="1871" t="s">
        <v>1285</v>
      </c>
    </row>
    <row r="139" spans="1:2" x14ac:dyDescent="0.3">
      <c r="A139" s="1872" t="s">
        <v>1111</v>
      </c>
      <c r="B139" s="1871" t="s">
        <v>1240</v>
      </c>
    </row>
    <row r="140" spans="1:2" x14ac:dyDescent="0.3">
      <c r="A140" s="1872" t="s">
        <v>1112</v>
      </c>
      <c r="B140" s="1871" t="s">
        <v>1286</v>
      </c>
    </row>
    <row r="141" spans="1:2" x14ac:dyDescent="0.3">
      <c r="A141" s="1872" t="s">
        <v>1113</v>
      </c>
      <c r="B141" s="1871" t="s">
        <v>1241</v>
      </c>
    </row>
    <row r="142" spans="1:2" x14ac:dyDescent="0.3">
      <c r="A142" s="1872" t="s">
        <v>1114</v>
      </c>
      <c r="B142" s="1871" t="s">
        <v>1242</v>
      </c>
    </row>
    <row r="143" spans="1:2" x14ac:dyDescent="0.3">
      <c r="A143" s="1872" t="s">
        <v>1115</v>
      </c>
      <c r="B143" s="1871" t="s">
        <v>1243</v>
      </c>
    </row>
    <row r="144" spans="1:2" x14ac:dyDescent="0.3">
      <c r="A144" s="1872" t="s">
        <v>1116</v>
      </c>
      <c r="B144" s="1871" t="s">
        <v>1244</v>
      </c>
    </row>
    <row r="145" spans="1:2" x14ac:dyDescent="0.3">
      <c r="A145" s="1872" t="s">
        <v>1277</v>
      </c>
      <c r="B145" s="1871" t="s">
        <v>1245</v>
      </c>
    </row>
    <row r="146" spans="1:2" x14ac:dyDescent="0.3">
      <c r="A146" s="1872" t="s">
        <v>1278</v>
      </c>
      <c r="B146" s="1871" t="s">
        <v>1246</v>
      </c>
    </row>
    <row r="147" spans="1:2" x14ac:dyDescent="0.3">
      <c r="A147" s="1872" t="s">
        <v>1279</v>
      </c>
      <c r="B147" s="1871" t="s">
        <v>1290</v>
      </c>
    </row>
    <row r="148" spans="1:2" x14ac:dyDescent="0.3">
      <c r="A148" s="1872" t="s">
        <v>1280</v>
      </c>
      <c r="B148" s="1871" t="s">
        <v>1247</v>
      </c>
    </row>
    <row r="149" spans="1:2" x14ac:dyDescent="0.3">
      <c r="A149" s="1872" t="s">
        <v>1281</v>
      </c>
      <c r="B149" s="1871" t="s">
        <v>1248</v>
      </c>
    </row>
    <row r="150" spans="1:2" x14ac:dyDescent="0.3">
      <c r="A150" s="1872" t="s">
        <v>1283</v>
      </c>
      <c r="B150" s="1871" t="s">
        <v>1249</v>
      </c>
    </row>
    <row r="151" spans="1:2" x14ac:dyDescent="0.3">
      <c r="A151" s="1872" t="s">
        <v>1287</v>
      </c>
      <c r="B151" s="1871" t="s">
        <v>1292</v>
      </c>
    </row>
    <row r="152" spans="1:2" x14ac:dyDescent="0.3">
      <c r="A152" s="1872" t="s">
        <v>1288</v>
      </c>
      <c r="B152" s="1871" t="s">
        <v>1250</v>
      </c>
    </row>
    <row r="153" spans="1:2" x14ac:dyDescent="0.3">
      <c r="A153" s="1872" t="s">
        <v>1289</v>
      </c>
      <c r="B153" s="1871" t="s">
        <v>1251</v>
      </c>
    </row>
    <row r="154" spans="1:2" x14ac:dyDescent="0.3">
      <c r="A154" s="1872" t="s">
        <v>1291</v>
      </c>
      <c r="B154" s="1871" t="s">
        <v>1252</v>
      </c>
    </row>
    <row r="155" spans="1:2" x14ac:dyDescent="0.3">
      <c r="A155" s="1872" t="s">
        <v>1293</v>
      </c>
      <c r="B155" s="1871" t="s">
        <v>1253</v>
      </c>
    </row>
  </sheetData>
  <phoneticPr fontId="33" type="noConversion"/>
  <hyperlinks>
    <hyperlink ref="A5" location="'Tabla 1.1'!Área_de_impresión" display="Tabla 1.1" xr:uid="{CC36FDA7-337C-4715-AB80-E72229D21FF8}"/>
    <hyperlink ref="A6" location="'Tabla 1.2'!Área_de_impresión" display="Tabla 1.2" xr:uid="{78016270-3F16-4CDE-BE49-7E5F9E5CEEE4}"/>
    <hyperlink ref="A7" location="'Tabla 2.1'!A1" display="Tabla 2.1" xr:uid="{3E009587-CE23-4502-A21A-5DF5A3132F7E}"/>
    <hyperlink ref="A8" location="'Tabla 2.2'!A1" display="Tabla 2.2" xr:uid="{78FD60F4-345D-4963-9C4E-6BCE857B51AD}"/>
    <hyperlink ref="A9" location="'Tabla 3.1'!A1" display="Tabla 3.1" xr:uid="{8EC59933-6DF4-4D38-AD41-7E972DE0D41F}"/>
    <hyperlink ref="A10" location="'Tabla 3.2'!A1" display="Tabla 3.2" xr:uid="{AF88098F-6BD4-4CD8-9565-86B3169AEBA0}"/>
    <hyperlink ref="A11" location="'Tabla 4.1'!A1" display="Tabla 4.1" xr:uid="{324AB02C-76E9-44B8-BBC5-6B5863DE492F}"/>
    <hyperlink ref="A12" location="'Tabla 4.2'!A1" display="Tabla 4.2" xr:uid="{FE1F9A91-A9B1-4BF8-BE5F-58E877C3B471}"/>
    <hyperlink ref="A13" location="'Tabla 5.1'!A1" display="Tabla 5.1" xr:uid="{318F994D-EBA9-4AB0-914A-E0539277310D}"/>
    <hyperlink ref="A14" location="'Tabla 5.2'!A1" display="Tabla 5.2" xr:uid="{EA8B20D1-3DA0-40C3-9751-E8B79ADE1359}"/>
    <hyperlink ref="A15" location="'Tabla 6.1'!A1" display="Tabla 6.1" xr:uid="{D02BED88-ECF9-4693-9957-AB63284AFBDD}"/>
    <hyperlink ref="A16" location="'Tabla 6.2'!A1" display="Tabla 6.2" xr:uid="{1E1325E5-19D9-4B9A-B2DB-0025B2CEAA07}"/>
    <hyperlink ref="A17" location="'Tabla 7 '!A1" display="Tabla 7" xr:uid="{1426128D-8103-4299-8007-5D7EBE577952}"/>
    <hyperlink ref="A18" location="'Tabla 8'!A1" display="Tabla 8" xr:uid="{CCD11579-25CC-430E-ABF8-7B37ED7FCC4D}"/>
    <hyperlink ref="A19" location="'Tabla 9 '!A1" display="Tabla 9" xr:uid="{C0A83D8F-88C9-4FB8-B54A-32F6C462F603}"/>
    <hyperlink ref="A20" location="'Tabla 10'!A1" display="Tabla 10" xr:uid="{C2C2EF79-8752-4252-ADD3-96E1AD038DC3}"/>
    <hyperlink ref="A21" location="'Tabla 11'!A1" display="Tabla 11" xr:uid="{527446CC-D791-48B7-BA1C-F09F1433FCB9}"/>
    <hyperlink ref="A155" location="'Tabla 108'!A1" display="Tabla 108" xr:uid="{C7D2DE16-A033-486A-8D8F-1E5405414828}"/>
    <hyperlink ref="A154" location="'Tabla 107'!A1" display="Tabla 107" xr:uid="{75C5BFBF-C1C5-4CD1-BA3B-49E6152C216D}"/>
    <hyperlink ref="A153" location="'Tabla 106'!A1" display="Tabla 106" xr:uid="{B77FE35A-2CAE-4999-B6E6-391EB39870EA}"/>
    <hyperlink ref="A152" location="'Tabla 105'!A1" display="Tabla 105" xr:uid="{1D33685B-134D-448F-AEE0-5843DF4D991F}"/>
    <hyperlink ref="A151" location="'Tabla 104'!A1" display="Tabla 104" xr:uid="{11E0A67D-84D3-4D5A-9082-E820925CCFD5}"/>
    <hyperlink ref="A150" location="'Tabla 103'!A1" display="Tabla 103" xr:uid="{F3F33B7A-E8A9-42E5-ABF5-659DFEA0497D}"/>
    <hyperlink ref="A149" location="'Tabla 102'!A1" display="Tabla 102" xr:uid="{192F5150-A335-4FCC-A5BE-B30B6476BFF4}"/>
    <hyperlink ref="A148" location="'Tabla 101'!A1" display="Tabla 101" xr:uid="{A284E042-3E1E-4C71-B437-3416A705F493}"/>
    <hyperlink ref="A147" location="'Tabla 100'!A1" display="Tabla 100" xr:uid="{95AA587B-B15C-4AB2-B6A3-C16A3C82D354}"/>
    <hyperlink ref="A146" location="'Tabla 99'!A1" display="Tabla 99" xr:uid="{804530A1-F770-4C5A-BA21-A221EEBCC9D0}"/>
    <hyperlink ref="A145" location="'Tabla 98'!A1" display="Tabla 98" xr:uid="{A21AD61F-44F4-4712-A93A-9C799C3B1209}"/>
    <hyperlink ref="A144" location="'Tabla 97'!A1" display="Tabla 97" xr:uid="{FECE72A4-5DE0-4111-9F44-C4627A299954}"/>
    <hyperlink ref="A143" location="'Tabla 96'!A1" display="Tabla 96" xr:uid="{8228B162-0208-426E-903C-F677EDA77684}"/>
    <hyperlink ref="A142" location="'Tabla 95'!A1" display="Tabla 95" xr:uid="{2A907DF1-269A-4D4B-9A29-7A97111BDD91}"/>
    <hyperlink ref="A141" location="'Tabla 94'!A1" display="Tabla 94" xr:uid="{4DFD1893-549F-4CC5-A556-3F7B0F250796}"/>
    <hyperlink ref="A140" location="'Tabla 93'!A1" display="Tabla 93" xr:uid="{98716CE9-C259-46AF-BC63-A9C421D8ABDF}"/>
    <hyperlink ref="A139" location="'Tabla 92'!A1" display="Tabla 92" xr:uid="{E5881B13-7B85-47BE-ADB1-765D6458C791}"/>
    <hyperlink ref="A138" location="'Tabla 91'!A1" display="Tabla 91" xr:uid="{2652F56C-3808-4DC7-90F0-3CB0A47F3C64}"/>
    <hyperlink ref="A137" location="'Tabla 90'!A1" display="Tabla 90" xr:uid="{7C7FE2C3-6ADA-421A-9013-440A9379E421}"/>
    <hyperlink ref="A136" location="'Tabla 89'!A1" display="Tabla 89" xr:uid="{6B9E9CBA-09A0-41C1-9B85-8352F9202A30}"/>
    <hyperlink ref="A135" location="'Tabla 88'!A1" display="Tabla 88" xr:uid="{703D5FEC-9981-48DD-BF64-2AE244534CF1}"/>
    <hyperlink ref="A134" location="'Tabla 87'!A1" display="Tabla 87" xr:uid="{D0D792E4-5AFC-4F38-9D19-3575802E754E}"/>
    <hyperlink ref="A133" location="'Tabla 86'!A1" display="Tabla 86" xr:uid="{12DCD34C-5570-4D88-A4E6-A3BF8C58BD7D}"/>
    <hyperlink ref="A132" location="'Tabla 85'!A1" display="Tabla 85" xr:uid="{32F5D3DD-C988-4C3A-9EF8-A286DD56D6CC}"/>
    <hyperlink ref="A131" location="'Tabla 84'!A1" display="Tabla 84" xr:uid="{D59C0511-DB20-4E00-8D03-5932DE3ADB67}"/>
    <hyperlink ref="A130" location="'Tabla 83'!A1" display="Tabla 83" xr:uid="{AD18E26D-1CB4-4E41-88C0-91DC8B28B34F}"/>
    <hyperlink ref="A129" location="'Tabla 82'!A1" display="Tabla 82" xr:uid="{BB0884CC-546E-4C48-A5E8-1E7868C44A2C}"/>
    <hyperlink ref="A128" location="'Tabla 81'!A1" display="Tabla 81" xr:uid="{3A104D63-B7D7-4E9D-9A51-A0287B5AFB52}"/>
    <hyperlink ref="A127" location="'Tabla 80'!A1" display="Tabla 80" xr:uid="{AB868925-45C9-40EB-8FBF-03FC5703D020}"/>
    <hyperlink ref="A126" location="'Tabla 79'!A1" display="Tabla 79" xr:uid="{A6CBFE61-1EE3-4754-9016-4298C7854055}"/>
    <hyperlink ref="A125" location="'Tabla 78'!A1" display="Tabla 78" xr:uid="{566B13F9-7E60-4914-9FCD-B1CAD3099AAD}"/>
    <hyperlink ref="A124" location="'Tabla 77'!A1" display="Tabla 77" xr:uid="{1C969A5E-6914-4478-9222-878CC10773DD}"/>
    <hyperlink ref="A123" location="'Tabla 76'!A1" display="Tabla 76" xr:uid="{6C285B06-5DCA-46B4-8B32-CAAAE0EC4C9C}"/>
    <hyperlink ref="A122" location="'Tabla 75'!A1" display="Tabla 75" xr:uid="{535FDE1A-123D-4BA7-8041-CB60B1AA1141}"/>
    <hyperlink ref="A121" location="'Tabla 74'!A1" display="Tabla 74" xr:uid="{C2B11E6B-CA49-4D87-B8B2-27D31B89AF48}"/>
    <hyperlink ref="A120" location="'Tabla 73'!A1" display="Tabla 73" xr:uid="{1B35B131-2170-4BA7-B161-CFEF87D9485B}"/>
    <hyperlink ref="A119" location="'Tabla 72'!A1" display="Tabla 72" xr:uid="{FA3FFB77-F5A1-4828-AFDA-824E46F656C4}"/>
    <hyperlink ref="A118" location="'Tabla 71'!A1" display="Tabla 71" xr:uid="{A9B4FED7-60F3-4027-B016-559D15965DD5}"/>
    <hyperlink ref="A117" location="'Tabla 70'!A1" display="Tabla 70" xr:uid="{BBD15177-3B0B-436B-8B63-AF1E61EE6FA1}"/>
    <hyperlink ref="A116" location="'Tabla 69'!A1" display="Tabla 69" xr:uid="{715FDA82-9BBD-4A98-B777-CD249B29FCF4}"/>
    <hyperlink ref="A115" location="'Tabla 68.2'!A1" display="Tabla 68.2" xr:uid="{5E5D7073-145A-4C6F-940D-57247FB469B3}"/>
    <hyperlink ref="A114" location="'Tabla 68.1'!A1" display="Tabla 68.1" xr:uid="{9B0DA2B1-530F-433B-B926-85F92EEBD55D}"/>
    <hyperlink ref="A113" location="'Tabla 67.2'!A1" display="Tabla 67.2" xr:uid="{71D1FF59-35F4-453A-844F-3AE10A83C7F9}"/>
    <hyperlink ref="A112" location="'Tabla 67.1'!A1" display="Tabla 67.1" xr:uid="{FAF90E40-9B8F-4F4B-96E7-E68A64B0AA43}"/>
    <hyperlink ref="A111" location="'Tabla 66.2'!A1" display="Tabla 66.2" xr:uid="{EE276FED-DD65-499A-BC6B-650EEF1809AF}"/>
    <hyperlink ref="A110" location="'Tabla 66.1'!A1" display="Tabla 66.1" xr:uid="{4C59454D-A81E-454A-8FF0-0B89F943112D}"/>
    <hyperlink ref="A48" location="'Tabla 25'!A1" display="Tabla 25" xr:uid="{1369C57F-592A-414F-99C2-42CDBB9EAEA5}"/>
    <hyperlink ref="A49" location="'Tabla 26'!A1" display="Tabla 26" xr:uid="{0E203271-16A6-4D21-BEBE-8FF470E6EA69}"/>
    <hyperlink ref="A109" location="'Tabla 65.2'!A1" display="Tabla 65.2" xr:uid="{124439CB-BAB6-46D6-93D5-2C1586830E5E}"/>
    <hyperlink ref="A108" location="'Tabla 65.1'!A1" display="Tabla 65.1" xr:uid="{C0F00D91-72FD-427B-BD5A-035291B865D9}"/>
    <hyperlink ref="A107" location="'Tabla 64.2'!A1" display="Tabla 64.2" xr:uid="{36EE24FE-80F5-44A8-976E-1BA99B65DB09}"/>
    <hyperlink ref="A106" location="'Tabla 64.1'!A1" display="Tabla 64.1" xr:uid="{B5F88D91-6E1F-4297-AD8C-B316ED3ADC91}"/>
    <hyperlink ref="A105" location="'Tabla 63.2'!A1" display="Tabla 63.2" xr:uid="{17B719AD-2865-400E-BE6F-F38DF4CECC66}"/>
    <hyperlink ref="A104" location="'Tabla 63.1'!A1" display="Tabla 63.1" xr:uid="{3BD04D73-D8C7-4909-80F4-5B3B46469437}"/>
    <hyperlink ref="A103" location="'Tabla 62.2'!A1" display="Tabla 62.2" xr:uid="{2A610C44-93A1-4369-B5E6-777EFF0D65B9}"/>
    <hyperlink ref="A102" location="'Tabla 62.1'!A1" display="Tabla 62.1" xr:uid="{D4E74624-AFE1-4097-AF29-D096930AC4C6}"/>
    <hyperlink ref="A101" location="'Tabla 61.2'!A1" display="Tabla 61.2" xr:uid="{22E154D1-7112-4827-BE8F-EBF66F7873B7}"/>
    <hyperlink ref="A100" location="'Tabla 61.1'!A1" display="Tabla 61.1" xr:uid="{707DC5E8-6321-4811-BEF8-34C3DCECDE17}"/>
    <hyperlink ref="A99" location="'Tabla 60.2'!A1" display="Tabla 60.2" xr:uid="{A50DDBDA-BDBB-4375-896C-DB090940D1E6}"/>
    <hyperlink ref="A98" location="'Tabla 60.1'!A1" display="Tabla 60.1" xr:uid="{A61F9B6C-DC44-425C-9BD1-5C5595C9263B}"/>
    <hyperlink ref="A22" location="'Tabla 12.1'!A1" display="Tabla 12.1" xr:uid="{EA1847B5-C0DC-439F-80DD-696469C004CD}"/>
    <hyperlink ref="A23" location="'Tabla 12.2'!A1" display="Tabla 12.2" xr:uid="{058B4313-4540-4528-9264-18E4F00467DD}"/>
    <hyperlink ref="A24" location="'Tabla 13.1'!A1" display="Tabla 13.1" xr:uid="{FDD20898-ACE3-4BD6-AC22-31A31009B7C5}"/>
    <hyperlink ref="A25" location="'Tabla 13.2'!A1" display="Tabla 13.2" xr:uid="{5965EF9F-3308-4A12-9E9B-FF79258F7A98}"/>
    <hyperlink ref="A26" location="'Tabla 14.1'!A1" display="Tabla 14.1" xr:uid="{D6F7EE19-F831-4972-B3EE-277E78E8A660}"/>
    <hyperlink ref="A27" location="'Tabla 14.2'!A1" display="Tabla 14.2" xr:uid="{A2E3FAF4-3207-49FF-A976-C198A7217066}"/>
    <hyperlink ref="A28" location="'Tabla 15.1'!A1" display="Tabla 15.1" xr:uid="{AD117D00-44EB-49E0-8386-6612D1191288}"/>
    <hyperlink ref="A29" location="'Tabla 15.2'!A1" display="Tabla 15.2" xr:uid="{AA3C00C0-721F-40A6-8563-4AA1BA3B18BB}"/>
    <hyperlink ref="A30" location="'Tabla 16.1'!A1" display="Tabla 16.1" xr:uid="{9007739A-51AE-4761-8613-43A89CD5C723}"/>
    <hyperlink ref="A31" location="'Tabla 16.2'!A1" display="Tabla 16.2" xr:uid="{7DB56F18-DF77-4A01-9243-FE5D9B9B591E}"/>
    <hyperlink ref="A32" location="'Tabla 17.1'!A1" display="Tabla 17.1" xr:uid="{B430E9D0-1BEF-4C6D-A8B8-AD88C15DCDCB}"/>
    <hyperlink ref="A33" location="'Tabla 17.2'!A1" display="Tabla 17.2" xr:uid="{63985B02-60A3-44A1-AFB5-75C55D547C68}"/>
    <hyperlink ref="A34" location="'Tabla 18.1'!A1" display="Tabla 18.1" xr:uid="{3D5FB17A-32A1-4226-BFFA-E27A4EBF2F56}"/>
    <hyperlink ref="A35" location="'Tabla 18.2'!A1" display="Tabla 18.2" xr:uid="{55F5EA69-FD24-4822-96F0-FD3C31F786E8}"/>
    <hyperlink ref="A36" location="'Tabla 19.1'!A1" display="Tabla 19.1" xr:uid="{998014FD-14B2-4960-84D6-9AF52C3B17CF}"/>
    <hyperlink ref="A37" location="'Tabla 19.2'!A1" display="Tabla 19.2" xr:uid="{C9AA5E6D-48B1-49D9-AE13-4B6615E1F3A2}"/>
    <hyperlink ref="A38" location="'Tabla 20.1'!A1" display="Tabla 20.1" xr:uid="{A7164C64-E1F8-40CB-B55E-5D317E91D29E}"/>
    <hyperlink ref="A39" location="'Tabla 20.2'!A1" display="Tabla 20.2" xr:uid="{BA74B60A-5C1A-470C-B0E3-027572E06550}"/>
    <hyperlink ref="A40" location="'Tabla 21.1'!A1" display="Tabla 21.1" xr:uid="{F691F269-9E94-45EE-AB18-4838D99C9F70}"/>
    <hyperlink ref="A41" location="'Tabla 21.2'!A1" display="Tabla 21.2" xr:uid="{E26D1084-C569-4549-B15D-DF6B7BB3FFDB}"/>
    <hyperlink ref="A42" location="'Tabla 22.1'!A1" display="Tabla 22.1" xr:uid="{8ACACD0F-9C7F-443A-99C8-F98C823469B1}"/>
    <hyperlink ref="A43" location="'Tabla 22.2'!A1" display="Tabla 22.2" xr:uid="{9921A741-720A-4F76-93A0-E12142F1175E}"/>
    <hyperlink ref="A44" location="'Tabla 23.1'!A1" display="Tabla 23.1" xr:uid="{413A6154-DF88-4032-B765-233BDA44A578}"/>
    <hyperlink ref="A45" location="'Tabla 23.2'!A1" display="Tabla 23.2" xr:uid="{6E9CD156-41AD-4269-AD2C-D60B988405C0}"/>
    <hyperlink ref="A46" location="'Tabla 24.1 '!A1" display="Tabla 24.1" xr:uid="{E134E369-DA61-4506-9171-F15B0BAFE695}"/>
    <hyperlink ref="A47" location="'Tabla 24.2'!A1" display="Tabla 24.2" xr:uid="{5D8822FB-89BE-407C-B2FC-D7B8433489BD}"/>
    <hyperlink ref="A50" location="'Tabla 27'!A1" display="Tabla 27" xr:uid="{0463F758-164C-4891-BE37-95C78F42C7F9}"/>
    <hyperlink ref="A51" location="'Tabla 28 '!A1" display="Tabla 28" xr:uid="{48A0B43B-4E6C-4B1B-8405-AF45F7EA043E}"/>
    <hyperlink ref="A52" location="'Tabla 29'!A1" display="Tabla 29" xr:uid="{CC950A39-1799-4AA7-878F-75AF658EE6CF}"/>
    <hyperlink ref="A53" location="'Tabla 30.1'!A1" display="Tabla 30.1" xr:uid="{644DD7F9-995D-4812-9EBB-818286119B84}"/>
    <hyperlink ref="A54" location="'Tabla 30.2'!A1" display="Tabla 30.2" xr:uid="{65B6513A-67F5-4173-9FC5-F4530CB98688}"/>
    <hyperlink ref="A55" location="'Tabla 31.1 '!A1" display="Tabla 31.1" xr:uid="{8A088E40-8D68-4F1F-BF19-540F60875F4B}"/>
    <hyperlink ref="A56" location="'Tabla 31.2'!A1" display="Tabla 31.2" xr:uid="{8B886643-D1A6-4B1D-9B80-DBFC7FCAE133}"/>
    <hyperlink ref="A57" location="'Tabla 32.1'!A1" display="Tabla 32.1" xr:uid="{4BDCFD39-D849-40F2-8B57-9C39143DCADF}"/>
    <hyperlink ref="A58" location="'Tabla 32.2'!A1" display="Tabla 32.2" xr:uid="{BD8CE2D7-4A10-4393-95E1-DAB70F17B107}"/>
    <hyperlink ref="A59" location="'Tabla 33.1'!A1" display="Tabla 33.1" xr:uid="{8E00B813-77CB-449C-A9B5-40B94B0FB6BC}"/>
    <hyperlink ref="A60" location="'Tabla 33.2'!A1" display="Tabla 33.2" xr:uid="{6C512B0C-531B-4DFB-B59B-66438D903D6E}"/>
    <hyperlink ref="A61" location="'Tabla 34'!A1" display="Tabla 34" xr:uid="{2F8B14B6-232B-4C89-8F66-C961365A20BC}"/>
    <hyperlink ref="A62" location="'Tabla 35'!A1" display="Tabla 35" xr:uid="{8BA1D553-9126-41CC-A2C5-0F5644F049B4}"/>
    <hyperlink ref="A63" location="'Tabla 36.1'!A1" display="Tabla 36.1" xr:uid="{6883C502-E5A7-4E17-9104-1BAFD168B962}"/>
    <hyperlink ref="A64" location="'Tabla 36.2'!A1" display="Tabla 36.2" xr:uid="{3D0ABE95-FC23-49FD-9855-DDC668D8B592}"/>
    <hyperlink ref="A65" location="'Tabla 37.1'!A1" display="Tabla 37.1" xr:uid="{979B97D3-2E0E-422C-A3D8-1FF1FB3BDB5B}"/>
    <hyperlink ref="A66" location="'Tabla 37.2'!A1" display="Tabla 37.2" xr:uid="{A88F6F4C-2173-44A2-86B5-99386597449B}"/>
    <hyperlink ref="A67" location="'Tabla 38.1'!A1" display="Tabla 38.1" xr:uid="{6F81A551-3504-4853-A503-5B5A3758ACAB}"/>
    <hyperlink ref="A68" location="'Tabla 38.2'!A1" display="Tabla 38.2" xr:uid="{A920788C-388C-4E9A-A815-38D5CB4FC683}"/>
    <hyperlink ref="A69" location="'Tabla 39.1'!A1" display="Tabla 39.1" xr:uid="{1DE63258-D38D-494B-9B9D-CF2B6637F054}"/>
    <hyperlink ref="A70" location="'Tabla 39.2'!A1" display="Tabla 39.2" xr:uid="{752B5C41-B9F7-4270-A066-10BA1401DC29}"/>
    <hyperlink ref="A71" location="'Tabla 40.1'!A1" display="Tabla 40.1" xr:uid="{D41D8BB9-B4D2-42AD-A25C-5855B4F47A90}"/>
    <hyperlink ref="A72" location="'Tabla 40.2'!A1" display="Tabla 40.2" xr:uid="{9306453B-F7AD-4463-88DD-E4CFD11FF620}"/>
    <hyperlink ref="A73" location="'Tabla 41'!A1" display="Tabla 41" xr:uid="{9BB1D132-227C-47F3-91F7-3A938CE47C14}"/>
    <hyperlink ref="A74" location="'Tabla 42'!A1" display="Tabla 42" xr:uid="{C55DA229-42FF-482C-A93C-42571ED978B1}"/>
    <hyperlink ref="A75" location="'Tabla 43'!A1" display="Tabla 43" xr:uid="{2C2EACB0-8D5E-458B-84E1-3BF799F258CD}"/>
    <hyperlink ref="A76" location="'Tabla 44'!A1" display="Tabla 44" xr:uid="{E6682CA9-5523-4E73-883D-B750DE103375}"/>
    <hyperlink ref="A77" location="'Tabla 45'!A1" display="Tabla 45" xr:uid="{0350B04F-AE10-49B0-A3BD-38FFB54934CB}"/>
    <hyperlink ref="A78" location="'Tabla 46'!A1" display="Tabla 46" xr:uid="{D4F272F0-7E48-4002-8F75-A89A7FB9C7B7}"/>
    <hyperlink ref="A79" location="'Tabla 47'!A1" display="Tabla 47" xr:uid="{73DCF11E-909E-4FF4-A416-9BDB0893F199}"/>
    <hyperlink ref="A80" location="'Tabla 48'!A1" display="Tabla 48" xr:uid="{7EFC1481-B04C-4C15-BC76-68ADE9C088DE}"/>
    <hyperlink ref="A81" location="'Tabla 49'!A1" display="Tabla 49" xr:uid="{8E55E828-E599-4EDB-AB3C-E481E82CBC2D}"/>
    <hyperlink ref="A82" location="'Tabla 50'!A1" display="Tabla 50" xr:uid="{33E250F4-D919-408D-B581-0A198566C72B}"/>
    <hyperlink ref="A83" location="'Tabla 51'!A1" display="Tabla 51" xr:uid="{11EDEA3A-2385-4644-9834-47D32545352C}"/>
    <hyperlink ref="A84" location="'Tabla 52'!A1" display="Tabla 52" xr:uid="{2A4DBBC2-E93A-4C0B-BEC4-EA19CDA7EF38}"/>
    <hyperlink ref="A85" location="'Tabla 53'!A1" display="Tabla 53" xr:uid="{263C5729-B040-41B4-9C5D-AF8094DBDDD9}"/>
    <hyperlink ref="A86" location="'Tabla 54.1'!A1" display="Tabla 54.1" xr:uid="{A1921565-CDC1-44E0-88D1-FA67B79433F6}"/>
    <hyperlink ref="A87" location="'Tabla 54.2'!A1" display="Tabla 54.2" xr:uid="{AA73E9BF-E91C-4542-9FE2-DC5C63BD6AAC}"/>
    <hyperlink ref="A88" location="'Tabla 55.1'!A1" display="Tabla 55.1" xr:uid="{D9171780-56B7-4DD8-9CF4-A293A4F0351F}"/>
    <hyperlink ref="A89" location="'Tabla 55.2'!A1" display="Tabla 55.2" xr:uid="{42D037A8-95F7-4391-AE5D-FBC32667FC52}"/>
    <hyperlink ref="A90" location="'Tabla 56.1'!A1" display="Tabla 56.1" xr:uid="{A6CE1674-6FCE-4B1C-8F76-70FDADF3333A}"/>
    <hyperlink ref="A91" location="'Tabla 56.2'!A1" display="Tabla 56.2" xr:uid="{41B20129-C32F-46CE-A90D-ADE731856415}"/>
    <hyperlink ref="A92" location="'Tabla 57.1'!A1" display="Tabla 57.1" xr:uid="{CF89563A-5BCF-4385-B852-4D6961D70077}"/>
    <hyperlink ref="A93" location="'Tabla 57.2'!A1" display="Tabla 57.2" xr:uid="{E8E09DC5-69C1-48CD-BA86-D4AD17B012AF}"/>
    <hyperlink ref="A94" location="'Tabla 58.1'!A1" display="Tabla 58.1" xr:uid="{5B64257A-AE7B-43D3-8DDF-AD8E97FEF90D}"/>
    <hyperlink ref="A95" location="'Tabla 58.2'!A1" display="Tabla 58.2" xr:uid="{BC1338F6-6BA8-41FF-9DD5-5C30509AA820}"/>
    <hyperlink ref="A96" location="'Tabla 59.1'!A1" display="Tabla 59.1" xr:uid="{D25DBC3B-4D7F-4C94-A49D-C76F8ADDA278}"/>
    <hyperlink ref="A97" location="'Tabla 59.2'!A1" display="Tabla 59.2" xr:uid="{A46F8D94-E79D-47C8-8DAF-C54C6BD6D590}"/>
  </hyperlink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80"/>
  <sheetViews>
    <sheetView showGridLines="0" zoomScale="70" zoomScaleNormal="70" workbookViewId="0">
      <selection activeCell="A94" sqref="A94"/>
    </sheetView>
  </sheetViews>
  <sheetFormatPr baseColWidth="10" defaultColWidth="16" defaultRowHeight="18" customHeight="1" x14ac:dyDescent="0.3"/>
  <cols>
    <col min="1" max="1" width="81.6640625" style="147" customWidth="1"/>
    <col min="2" max="8" width="15.6640625" style="153" customWidth="1"/>
    <col min="9" max="11" width="15.6640625" style="147" customWidth="1"/>
    <col min="12" max="16384" width="16" style="147"/>
  </cols>
  <sheetData>
    <row r="1" spans="1:12" ht="18" customHeight="1" x14ac:dyDescent="0.3">
      <c r="A1" s="2094" t="s">
        <v>810</v>
      </c>
      <c r="B1" s="2094"/>
      <c r="C1" s="2094"/>
      <c r="D1" s="2094"/>
      <c r="E1" s="2094"/>
      <c r="F1" s="2094"/>
      <c r="G1" s="2094"/>
      <c r="H1" s="2094"/>
      <c r="I1" s="2094"/>
      <c r="J1" s="2094"/>
      <c r="K1" s="2094"/>
      <c r="L1" s="1596" t="s">
        <v>1</v>
      </c>
    </row>
    <row r="2" spans="1:12" s="148" customFormat="1" ht="18" customHeight="1" x14ac:dyDescent="0.3">
      <c r="A2" s="2095" t="s">
        <v>2</v>
      </c>
      <c r="B2" s="2095"/>
      <c r="C2" s="2095"/>
      <c r="D2" s="2095"/>
      <c r="E2" s="2095"/>
      <c r="F2" s="2095"/>
      <c r="G2" s="2095"/>
      <c r="H2" s="2095"/>
      <c r="I2" s="2095"/>
      <c r="J2" s="2095"/>
      <c r="K2" s="2095"/>
    </row>
    <row r="3" spans="1:12" s="148" customFormat="1" ht="18" customHeight="1" x14ac:dyDescent="0.3">
      <c r="A3" s="2095" t="s">
        <v>236</v>
      </c>
      <c r="B3" s="2095"/>
      <c r="C3" s="2095"/>
      <c r="D3" s="2095"/>
      <c r="E3" s="2095"/>
      <c r="F3" s="2095"/>
      <c r="G3" s="2095"/>
      <c r="H3" s="2095"/>
      <c r="I3" s="2095"/>
      <c r="J3" s="2095"/>
      <c r="K3" s="2095"/>
    </row>
    <row r="4" spans="1:12" ht="9.9" customHeight="1" x14ac:dyDescent="0.3">
      <c r="A4" s="2094"/>
      <c r="B4" s="2094"/>
      <c r="C4" s="2094"/>
      <c r="D4" s="2094"/>
      <c r="E4" s="2094"/>
      <c r="F4" s="2094"/>
      <c r="G4" s="2094"/>
      <c r="H4" s="2094"/>
      <c r="I4" s="2094"/>
      <c r="J4" s="2094"/>
      <c r="K4" s="2094"/>
    </row>
    <row r="5" spans="1:12" ht="18" customHeight="1" x14ac:dyDescent="0.3">
      <c r="A5" s="2094" t="s">
        <v>4</v>
      </c>
      <c r="B5" s="2094"/>
      <c r="C5" s="2094"/>
      <c r="D5" s="2094"/>
      <c r="E5" s="2094"/>
      <c r="F5" s="2094"/>
      <c r="G5" s="2094"/>
      <c r="H5" s="2094"/>
      <c r="I5" s="2094"/>
      <c r="J5" s="2094"/>
      <c r="K5" s="2094"/>
    </row>
    <row r="6" spans="1:12" ht="9.9" customHeight="1" x14ac:dyDescent="0.3">
      <c r="A6" s="2094"/>
      <c r="B6" s="2094"/>
      <c r="C6" s="2094"/>
      <c r="D6" s="2094"/>
      <c r="E6" s="2094"/>
      <c r="F6" s="2094"/>
      <c r="G6" s="2094"/>
      <c r="H6" s="2094"/>
      <c r="I6" s="2094"/>
      <c r="J6" s="2094"/>
      <c r="K6" s="2094"/>
    </row>
    <row r="7" spans="1:12" ht="18" customHeight="1" x14ac:dyDescent="0.3">
      <c r="A7" s="2096" t="s">
        <v>5</v>
      </c>
      <c r="B7" s="2096"/>
      <c r="C7" s="2096"/>
      <c r="D7" s="2096"/>
      <c r="E7" s="2096"/>
      <c r="F7" s="2096"/>
      <c r="G7" s="2096"/>
      <c r="H7" s="2096"/>
      <c r="I7" s="2096"/>
      <c r="J7" s="2096"/>
      <c r="K7" s="2096"/>
    </row>
    <row r="8" spans="1:12" ht="9.9" customHeight="1" x14ac:dyDescent="0.3">
      <c r="A8" s="2094"/>
      <c r="B8" s="2094"/>
      <c r="C8" s="2094"/>
      <c r="D8" s="2094"/>
      <c r="E8" s="2094"/>
      <c r="F8" s="2094"/>
      <c r="G8" s="2094"/>
      <c r="H8" s="2094"/>
      <c r="I8" s="2094"/>
      <c r="J8" s="2094"/>
      <c r="K8" s="2094"/>
    </row>
    <row r="9" spans="1:12" s="149" customFormat="1" ht="18" customHeight="1" x14ac:dyDescent="0.3">
      <c r="A9" s="233"/>
      <c r="B9" s="172">
        <v>2005</v>
      </c>
      <c r="C9" s="172">
        <v>2006</v>
      </c>
      <c r="D9" s="172">
        <v>2007</v>
      </c>
      <c r="E9" s="172">
        <v>2008</v>
      </c>
      <c r="F9" s="172">
        <v>2009</v>
      </c>
      <c r="G9" s="172">
        <v>2010</v>
      </c>
      <c r="H9" s="172">
        <v>2011</v>
      </c>
      <c r="I9" s="172">
        <v>2012</v>
      </c>
      <c r="J9" s="172">
        <v>2013</v>
      </c>
      <c r="K9" s="173">
        <v>2014</v>
      </c>
    </row>
    <row r="10" spans="1:12" ht="9.9" customHeight="1" x14ac:dyDescent="0.3">
      <c r="A10" s="152"/>
      <c r="I10" s="153"/>
      <c r="J10" s="153"/>
      <c r="K10" s="154"/>
    </row>
    <row r="11" spans="1:12" s="151" customFormat="1" ht="18" customHeight="1" x14ac:dyDescent="0.3">
      <c r="A11" s="155" t="s">
        <v>6</v>
      </c>
      <c r="B11" s="149"/>
      <c r="C11" s="149"/>
      <c r="D11" s="149"/>
      <c r="E11" s="149"/>
      <c r="F11" s="149"/>
      <c r="G11" s="149"/>
      <c r="H11" s="153"/>
      <c r="I11" s="153"/>
      <c r="J11" s="153"/>
      <c r="K11" s="154"/>
    </row>
    <row r="12" spans="1:12" ht="18" customHeight="1" x14ac:dyDescent="0.3">
      <c r="A12" s="1774" t="s">
        <v>7</v>
      </c>
      <c r="B12" s="157">
        <v>5320.5</v>
      </c>
      <c r="C12" s="157">
        <v>5360.8</v>
      </c>
      <c r="D12" s="157">
        <v>5565.76</v>
      </c>
      <c r="E12" s="157">
        <v>5327.6</v>
      </c>
      <c r="F12" s="157">
        <v>5394.4</v>
      </c>
      <c r="G12" s="157">
        <v>5418.9</v>
      </c>
      <c r="H12" s="157">
        <v>5262.7999999999993</v>
      </c>
      <c r="I12" s="157">
        <v>5433.9</v>
      </c>
      <c r="J12" s="157">
        <v>5775.9999999999991</v>
      </c>
      <c r="K12" s="158">
        <v>5761.1</v>
      </c>
    </row>
    <row r="13" spans="1:12" ht="18" customHeight="1" x14ac:dyDescent="0.3">
      <c r="A13" s="152" t="s">
        <v>8</v>
      </c>
      <c r="B13" s="157">
        <v>48040.7</v>
      </c>
      <c r="C13" s="157">
        <v>43277.599999999999</v>
      </c>
      <c r="D13" s="157">
        <v>44912.1</v>
      </c>
      <c r="E13" s="157">
        <v>33686.5</v>
      </c>
      <c r="F13" s="157">
        <v>34924.9</v>
      </c>
      <c r="G13" s="157">
        <v>37185.5</v>
      </c>
      <c r="H13" s="157">
        <v>40889.30000000001</v>
      </c>
      <c r="I13" s="157">
        <v>35089.899999999994</v>
      </c>
      <c r="J13" s="157">
        <v>38715.4</v>
      </c>
      <c r="K13" s="158">
        <v>48770.24266242973</v>
      </c>
    </row>
    <row r="14" spans="1:12" ht="18" customHeight="1" x14ac:dyDescent="0.3">
      <c r="A14" s="152" t="s">
        <v>9</v>
      </c>
      <c r="B14" s="157">
        <v>40447</v>
      </c>
      <c r="C14" s="157">
        <v>42100</v>
      </c>
      <c r="D14" s="157">
        <v>41527</v>
      </c>
      <c r="E14" s="157">
        <v>39162</v>
      </c>
      <c r="F14" s="157">
        <v>40834</v>
      </c>
      <c r="G14" s="157">
        <v>39494</v>
      </c>
      <c r="H14" s="157">
        <v>45137</v>
      </c>
      <c r="I14" s="157">
        <v>49936</v>
      </c>
      <c r="J14" s="157">
        <v>51309</v>
      </c>
      <c r="K14" s="158">
        <v>46031</v>
      </c>
    </row>
    <row r="15" spans="1:12" ht="18" customHeight="1" x14ac:dyDescent="0.3">
      <c r="A15" s="152" t="s">
        <v>10</v>
      </c>
      <c r="B15" s="157">
        <v>1399539</v>
      </c>
      <c r="C15" s="157">
        <v>1607164</v>
      </c>
      <c r="D15" s="157">
        <v>1936467</v>
      </c>
      <c r="E15" s="157">
        <v>1405020</v>
      </c>
      <c r="F15" s="157">
        <v>1301018</v>
      </c>
      <c r="G15" s="157">
        <v>1286688</v>
      </c>
      <c r="H15" s="157">
        <v>1291272</v>
      </c>
      <c r="I15" s="157">
        <v>1194521</v>
      </c>
      <c r="J15" s="157">
        <v>1173845</v>
      </c>
      <c r="K15" s="158">
        <v>1571788</v>
      </c>
    </row>
    <row r="16" spans="1:12" ht="18" customHeight="1" x14ac:dyDescent="0.3">
      <c r="A16" s="152" t="s">
        <v>11</v>
      </c>
      <c r="B16" s="157">
        <v>878</v>
      </c>
      <c r="C16" s="157">
        <v>672</v>
      </c>
      <c r="D16" s="157">
        <v>1305</v>
      </c>
      <c r="E16" s="157">
        <v>3985</v>
      </c>
      <c r="F16" s="157">
        <v>1511</v>
      </c>
      <c r="G16" s="157">
        <v>695</v>
      </c>
      <c r="H16" s="157">
        <v>841</v>
      </c>
      <c r="I16" s="157">
        <v>410</v>
      </c>
      <c r="J16" s="157">
        <v>1829</v>
      </c>
      <c r="K16" s="158">
        <v>2678</v>
      </c>
    </row>
    <row r="17" spans="1:11" ht="18" customHeight="1" x14ac:dyDescent="0.3">
      <c r="A17" s="152" t="s">
        <v>12</v>
      </c>
      <c r="B17" s="157">
        <v>28841</v>
      </c>
      <c r="C17" s="157">
        <v>36238</v>
      </c>
      <c r="D17" s="157">
        <v>36453</v>
      </c>
      <c r="E17" s="157">
        <v>40519</v>
      </c>
      <c r="F17" s="157">
        <v>27801</v>
      </c>
      <c r="G17" s="157">
        <v>27662</v>
      </c>
      <c r="H17" s="157">
        <v>36602</v>
      </c>
      <c r="I17" s="157">
        <v>26762</v>
      </c>
      <c r="J17" s="157">
        <v>29759</v>
      </c>
      <c r="K17" s="158">
        <v>45094</v>
      </c>
    </row>
    <row r="18" spans="1:11" ht="18" customHeight="1" x14ac:dyDescent="0.3">
      <c r="A18" s="152" t="s">
        <v>13</v>
      </c>
      <c r="B18" s="157">
        <v>4707</v>
      </c>
      <c r="C18" s="157">
        <v>5235</v>
      </c>
      <c r="D18" s="157">
        <v>5379</v>
      </c>
      <c r="E18" s="157">
        <v>5670</v>
      </c>
      <c r="F18" s="157">
        <v>5006</v>
      </c>
      <c r="G18" s="157">
        <v>6805</v>
      </c>
      <c r="H18" s="157">
        <v>7747</v>
      </c>
      <c r="I18" s="157">
        <v>9429</v>
      </c>
      <c r="J18" s="157">
        <v>9088.3449999999993</v>
      </c>
      <c r="K18" s="158">
        <v>9427.6389999999992</v>
      </c>
    </row>
    <row r="19" spans="1:11" ht="18" customHeight="1" x14ac:dyDescent="0.3">
      <c r="A19" s="152" t="s">
        <v>14</v>
      </c>
      <c r="B19" s="157">
        <v>39786</v>
      </c>
      <c r="C19" s="157">
        <v>37169</v>
      </c>
      <c r="D19" s="157">
        <v>26808</v>
      </c>
      <c r="E19" s="157">
        <v>18273</v>
      </c>
      <c r="F19" s="157">
        <v>5722</v>
      </c>
      <c r="G19" s="157" t="s">
        <v>15</v>
      </c>
      <c r="H19" s="157" t="s">
        <v>15</v>
      </c>
      <c r="I19" s="157" t="s">
        <v>15</v>
      </c>
      <c r="J19" s="157" t="s">
        <v>15</v>
      </c>
      <c r="K19" s="158" t="s">
        <v>15</v>
      </c>
    </row>
    <row r="20" spans="1:11" ht="9.9" customHeight="1" x14ac:dyDescent="0.3">
      <c r="A20" s="152"/>
      <c r="B20" s="159"/>
      <c r="C20" s="159"/>
      <c r="D20" s="159"/>
      <c r="E20" s="159"/>
      <c r="F20" s="159"/>
      <c r="G20" s="159"/>
      <c r="H20" s="159"/>
      <c r="I20" s="159"/>
      <c r="J20" s="159"/>
      <c r="K20" s="160"/>
    </row>
    <row r="21" spans="1:11" s="151" customFormat="1" ht="18" customHeight="1" x14ac:dyDescent="0.3">
      <c r="A21" s="155" t="s">
        <v>233</v>
      </c>
      <c r="B21" s="162"/>
      <c r="C21" s="162"/>
      <c r="D21" s="162"/>
      <c r="E21" s="162"/>
      <c r="F21" s="162"/>
      <c r="G21" s="162"/>
      <c r="H21" s="159"/>
      <c r="I21" s="159"/>
      <c r="J21" s="159"/>
      <c r="K21" s="160"/>
    </row>
    <row r="22" spans="1:11" ht="18" customHeight="1" x14ac:dyDescent="0.3">
      <c r="A22" s="152" t="s">
        <v>17</v>
      </c>
      <c r="B22" s="157">
        <v>104755</v>
      </c>
      <c r="C22" s="157">
        <v>164082</v>
      </c>
      <c r="D22" s="157">
        <v>210057</v>
      </c>
      <c r="E22" s="157">
        <v>146745</v>
      </c>
      <c r="F22" s="157">
        <v>124064</v>
      </c>
      <c r="G22" s="157">
        <v>100030</v>
      </c>
      <c r="H22" s="157">
        <v>108536</v>
      </c>
      <c r="I22" s="157">
        <v>68238</v>
      </c>
      <c r="J22" s="157">
        <v>65458</v>
      </c>
      <c r="K22" s="158">
        <v>77986</v>
      </c>
    </row>
    <row r="23" spans="1:11" ht="18" customHeight="1" x14ac:dyDescent="0.3">
      <c r="A23" s="152" t="s">
        <v>18</v>
      </c>
      <c r="B23" s="157">
        <v>35271</v>
      </c>
      <c r="C23" s="157">
        <v>34594</v>
      </c>
      <c r="D23" s="157">
        <v>24434</v>
      </c>
      <c r="E23" s="157">
        <v>60022</v>
      </c>
      <c r="F23" s="157">
        <v>69634</v>
      </c>
      <c r="G23" s="157">
        <v>29832</v>
      </c>
      <c r="H23" s="157">
        <v>38312</v>
      </c>
      <c r="I23" s="157">
        <v>4976</v>
      </c>
      <c r="J23" s="157">
        <v>2145</v>
      </c>
      <c r="K23" s="158">
        <v>16903</v>
      </c>
    </row>
    <row r="24" spans="1:11" ht="18" customHeight="1" x14ac:dyDescent="0.3">
      <c r="A24" s="152" t="s">
        <v>19</v>
      </c>
      <c r="B24" s="157">
        <v>54301</v>
      </c>
      <c r="C24" s="157">
        <v>84846</v>
      </c>
      <c r="D24" s="157">
        <v>97189</v>
      </c>
      <c r="E24" s="157">
        <v>23197</v>
      </c>
      <c r="F24" s="157">
        <v>6076</v>
      </c>
      <c r="G24" s="157">
        <v>7972</v>
      </c>
      <c r="H24" s="157">
        <v>9057</v>
      </c>
      <c r="I24" s="157">
        <v>1940</v>
      </c>
      <c r="J24" s="157" t="s">
        <v>15</v>
      </c>
      <c r="K24" s="158" t="s">
        <v>15</v>
      </c>
    </row>
    <row r="25" spans="1:11" ht="18" customHeight="1" x14ac:dyDescent="0.3">
      <c r="A25" s="152" t="s">
        <v>20</v>
      </c>
      <c r="B25" s="157" t="s">
        <v>15</v>
      </c>
      <c r="C25" s="157" t="s">
        <v>15</v>
      </c>
      <c r="D25" s="157">
        <v>533</v>
      </c>
      <c r="E25" s="157" t="s">
        <v>15</v>
      </c>
      <c r="F25" s="157" t="s">
        <v>15</v>
      </c>
      <c r="G25" s="157" t="s">
        <v>15</v>
      </c>
      <c r="H25" s="157">
        <v>1255</v>
      </c>
      <c r="I25" s="157">
        <v>893</v>
      </c>
      <c r="J25" s="157">
        <v>3313</v>
      </c>
      <c r="K25" s="158">
        <v>1083</v>
      </c>
    </row>
    <row r="26" spans="1:11" ht="18" customHeight="1" x14ac:dyDescent="0.3">
      <c r="A26" s="152" t="s">
        <v>21</v>
      </c>
      <c r="B26" s="157">
        <v>15183</v>
      </c>
      <c r="C26" s="157">
        <v>44642</v>
      </c>
      <c r="D26" s="157">
        <v>87901</v>
      </c>
      <c r="E26" s="157">
        <v>63526</v>
      </c>
      <c r="F26" s="157">
        <v>48354</v>
      </c>
      <c r="G26" s="157">
        <v>62226</v>
      </c>
      <c r="H26" s="157">
        <v>59912</v>
      </c>
      <c r="I26" s="157">
        <v>60429</v>
      </c>
      <c r="J26" s="157">
        <v>60000</v>
      </c>
      <c r="K26" s="158">
        <v>60000</v>
      </c>
    </row>
    <row r="27" spans="1:11" ht="18" customHeight="1" x14ac:dyDescent="0.3">
      <c r="A27" s="152" t="s">
        <v>22</v>
      </c>
      <c r="B27" s="157">
        <v>91</v>
      </c>
      <c r="C27" s="157">
        <v>375</v>
      </c>
      <c r="D27" s="157">
        <v>77</v>
      </c>
      <c r="E27" s="157" t="s">
        <v>15</v>
      </c>
      <c r="F27" s="157" t="s">
        <v>15</v>
      </c>
      <c r="G27" s="157" t="s">
        <v>15</v>
      </c>
      <c r="H27" s="157" t="s">
        <v>15</v>
      </c>
      <c r="I27" s="157" t="s">
        <v>15</v>
      </c>
      <c r="J27" s="157" t="s">
        <v>15</v>
      </c>
      <c r="K27" s="158" t="s">
        <v>15</v>
      </c>
    </row>
    <row r="28" spans="1:11" ht="18" customHeight="1" x14ac:dyDescent="0.3">
      <c r="A28" s="152" t="s">
        <v>23</v>
      </c>
      <c r="B28" s="157">
        <v>6782686</v>
      </c>
      <c r="C28" s="157">
        <v>7145280</v>
      </c>
      <c r="D28" s="157">
        <v>7196471</v>
      </c>
      <c r="E28" s="157">
        <v>7295462</v>
      </c>
      <c r="F28" s="157">
        <v>6011665</v>
      </c>
      <c r="G28" s="157">
        <v>6518417</v>
      </c>
      <c r="H28" s="157">
        <v>6269692</v>
      </c>
      <c r="I28" s="157">
        <v>6657824</v>
      </c>
      <c r="J28" s="157">
        <v>6454017</v>
      </c>
      <c r="K28" s="158">
        <v>6849546</v>
      </c>
    </row>
    <row r="29" spans="1:11" ht="18" customHeight="1" x14ac:dyDescent="0.3">
      <c r="A29" s="152" t="s">
        <v>24</v>
      </c>
      <c r="B29" s="157">
        <v>6526417</v>
      </c>
      <c r="C29" s="157">
        <v>6799150</v>
      </c>
      <c r="D29" s="157">
        <v>6789477</v>
      </c>
      <c r="E29" s="157">
        <v>6841441</v>
      </c>
      <c r="F29" s="157">
        <v>5669537</v>
      </c>
      <c r="G29" s="157">
        <v>6141136</v>
      </c>
      <c r="H29" s="157">
        <v>5833738</v>
      </c>
      <c r="I29" s="157">
        <v>6238486</v>
      </c>
      <c r="J29" s="157">
        <v>6245995</v>
      </c>
      <c r="K29" s="158">
        <v>6313706</v>
      </c>
    </row>
    <row r="30" spans="1:11" ht="18" customHeight="1" x14ac:dyDescent="0.3">
      <c r="A30" s="152" t="s">
        <v>25</v>
      </c>
      <c r="B30" s="157">
        <v>214940</v>
      </c>
      <c r="C30" s="157">
        <v>329851</v>
      </c>
      <c r="D30" s="157">
        <v>392275</v>
      </c>
      <c r="E30" s="157">
        <v>420016</v>
      </c>
      <c r="F30" s="157">
        <v>296591</v>
      </c>
      <c r="G30" s="157">
        <v>329412</v>
      </c>
      <c r="H30" s="157">
        <v>391100</v>
      </c>
      <c r="I30" s="157">
        <v>375001</v>
      </c>
      <c r="J30" s="157">
        <v>181646</v>
      </c>
      <c r="K30" s="158">
        <v>510248</v>
      </c>
    </row>
    <row r="31" spans="1:11" ht="18" customHeight="1" x14ac:dyDescent="0.3">
      <c r="A31" s="152" t="s">
        <v>26</v>
      </c>
      <c r="B31" s="157">
        <v>41329</v>
      </c>
      <c r="C31" s="157">
        <v>16279</v>
      </c>
      <c r="D31" s="157">
        <v>14719</v>
      </c>
      <c r="E31" s="157">
        <v>34005</v>
      </c>
      <c r="F31" s="157">
        <v>45537</v>
      </c>
      <c r="G31" s="157">
        <v>47869</v>
      </c>
      <c r="H31" s="157">
        <v>44854</v>
      </c>
      <c r="I31" s="157">
        <v>44337</v>
      </c>
      <c r="J31" s="157">
        <v>26376</v>
      </c>
      <c r="K31" s="158">
        <v>25592</v>
      </c>
    </row>
    <row r="32" spans="1:11" ht="18" customHeight="1" x14ac:dyDescent="0.3">
      <c r="A32" s="152" t="s">
        <v>27</v>
      </c>
      <c r="B32" s="157">
        <v>6067583</v>
      </c>
      <c r="C32" s="157">
        <v>4580471</v>
      </c>
      <c r="D32" s="157">
        <v>4403743</v>
      </c>
      <c r="E32" s="157">
        <v>6431029</v>
      </c>
      <c r="F32" s="157">
        <v>8382215</v>
      </c>
      <c r="G32" s="157">
        <v>7694879</v>
      </c>
      <c r="H32" s="157">
        <v>9966038</v>
      </c>
      <c r="I32" s="157">
        <v>8057130</v>
      </c>
      <c r="J32" s="157">
        <v>6576960</v>
      </c>
      <c r="K32" s="158">
        <v>10553440</v>
      </c>
    </row>
    <row r="33" spans="1:11" ht="18" customHeight="1" x14ac:dyDescent="0.3">
      <c r="A33" s="1774" t="s">
        <v>1891</v>
      </c>
      <c r="B33" s="156">
        <f>B34</f>
        <v>460683</v>
      </c>
      <c r="C33" s="156">
        <f t="shared" ref="C33:K33" si="0">C34</f>
        <v>459645</v>
      </c>
      <c r="D33" s="156">
        <f t="shared" si="0"/>
        <v>527929</v>
      </c>
      <c r="E33" s="156">
        <f t="shared" si="0"/>
        <v>583474</v>
      </c>
      <c r="F33" s="156">
        <f t="shared" si="0"/>
        <v>607921</v>
      </c>
      <c r="G33" s="156">
        <f t="shared" si="0"/>
        <v>503609</v>
      </c>
      <c r="H33" s="156">
        <f t="shared" si="0"/>
        <v>488523</v>
      </c>
      <c r="I33" s="156">
        <f t="shared" si="0"/>
        <v>444487</v>
      </c>
      <c r="J33" s="156">
        <f t="shared" si="0"/>
        <v>580528</v>
      </c>
      <c r="K33" s="164">
        <f t="shared" si="0"/>
        <v>496533</v>
      </c>
    </row>
    <row r="34" spans="1:11" ht="18" customHeight="1" x14ac:dyDescent="0.3">
      <c r="A34" s="152" t="s">
        <v>29</v>
      </c>
      <c r="B34" s="157">
        <v>460683</v>
      </c>
      <c r="C34" s="157">
        <v>459645</v>
      </c>
      <c r="D34" s="157">
        <v>527929</v>
      </c>
      <c r="E34" s="157">
        <v>583474</v>
      </c>
      <c r="F34" s="157">
        <v>607921</v>
      </c>
      <c r="G34" s="157">
        <v>503609</v>
      </c>
      <c r="H34" s="157">
        <v>488523</v>
      </c>
      <c r="I34" s="157">
        <v>444487</v>
      </c>
      <c r="J34" s="157">
        <v>580528</v>
      </c>
      <c r="K34" s="158">
        <v>496533</v>
      </c>
    </row>
    <row r="35" spans="1:11" ht="18" customHeight="1" x14ac:dyDescent="0.3">
      <c r="A35" s="152" t="s">
        <v>30</v>
      </c>
      <c r="B35" s="157">
        <v>69139</v>
      </c>
      <c r="C35" s="157">
        <v>75265</v>
      </c>
      <c r="D35" s="157">
        <v>87819</v>
      </c>
      <c r="E35" s="157">
        <v>84487</v>
      </c>
      <c r="F35" s="157">
        <v>95677</v>
      </c>
      <c r="G35" s="157">
        <v>105190</v>
      </c>
      <c r="H35" s="157">
        <v>102323</v>
      </c>
      <c r="I35" s="157">
        <v>97235</v>
      </c>
      <c r="J35" s="157">
        <v>91252</v>
      </c>
      <c r="K35" s="158">
        <v>94986</v>
      </c>
    </row>
    <row r="36" spans="1:11" ht="18" customHeight="1" x14ac:dyDescent="0.3">
      <c r="A36" s="152" t="s">
        <v>31</v>
      </c>
      <c r="B36" s="156">
        <v>44276</v>
      </c>
      <c r="C36" s="156">
        <v>51201</v>
      </c>
      <c r="D36" s="156">
        <v>59637</v>
      </c>
      <c r="E36" s="156">
        <v>56881</v>
      </c>
      <c r="F36" s="156">
        <v>30538</v>
      </c>
      <c r="G36" s="156">
        <v>52851</v>
      </c>
      <c r="H36" s="157">
        <v>69597</v>
      </c>
      <c r="I36" s="157">
        <v>71594</v>
      </c>
      <c r="J36" s="157">
        <v>60646</v>
      </c>
      <c r="K36" s="158">
        <v>62253</v>
      </c>
    </row>
    <row r="37" spans="1:11" ht="18" customHeight="1" x14ac:dyDescent="0.3">
      <c r="A37" s="152" t="s">
        <v>32</v>
      </c>
      <c r="B37" s="157">
        <v>43091</v>
      </c>
      <c r="C37" s="157">
        <v>46241</v>
      </c>
      <c r="D37" s="157">
        <v>51292</v>
      </c>
      <c r="E37" s="157">
        <v>48469</v>
      </c>
      <c r="F37" s="157">
        <v>25154</v>
      </c>
      <c r="G37" s="157">
        <v>44025</v>
      </c>
      <c r="H37" s="157">
        <v>59933</v>
      </c>
      <c r="I37" s="157">
        <v>62002</v>
      </c>
      <c r="J37" s="157">
        <v>52358</v>
      </c>
      <c r="K37" s="158">
        <v>55074</v>
      </c>
    </row>
    <row r="38" spans="1:11" ht="18" customHeight="1" x14ac:dyDescent="0.3">
      <c r="A38" s="152" t="s">
        <v>33</v>
      </c>
      <c r="B38" s="157">
        <v>681</v>
      </c>
      <c r="C38" s="157">
        <v>1166</v>
      </c>
      <c r="D38" s="157">
        <v>4185</v>
      </c>
      <c r="E38" s="157">
        <v>4362</v>
      </c>
      <c r="F38" s="157">
        <v>2397</v>
      </c>
      <c r="G38" s="157">
        <v>3725</v>
      </c>
      <c r="H38" s="157">
        <v>3864</v>
      </c>
      <c r="I38" s="157">
        <v>4145</v>
      </c>
      <c r="J38" s="157">
        <v>4091</v>
      </c>
      <c r="K38" s="158">
        <v>2985</v>
      </c>
    </row>
    <row r="39" spans="1:11" ht="18" customHeight="1" x14ac:dyDescent="0.3">
      <c r="A39" s="152" t="s">
        <v>34</v>
      </c>
      <c r="B39" s="157" t="s">
        <v>15</v>
      </c>
      <c r="C39" s="157" t="s">
        <v>15</v>
      </c>
      <c r="D39" s="157" t="s">
        <v>15</v>
      </c>
      <c r="E39" s="157" t="s">
        <v>15</v>
      </c>
      <c r="F39" s="157" t="s">
        <v>15</v>
      </c>
      <c r="G39" s="157" t="s">
        <v>15</v>
      </c>
      <c r="H39" s="157" t="s">
        <v>15</v>
      </c>
      <c r="I39" s="157" t="s">
        <v>15</v>
      </c>
      <c r="J39" s="157" t="s">
        <v>15</v>
      </c>
      <c r="K39" s="158" t="s">
        <v>15</v>
      </c>
    </row>
    <row r="40" spans="1:11" ht="18" customHeight="1" x14ac:dyDescent="0.3">
      <c r="A40" s="152" t="s">
        <v>35</v>
      </c>
      <c r="B40" s="157">
        <v>504</v>
      </c>
      <c r="C40" s="157">
        <v>3794</v>
      </c>
      <c r="D40" s="157">
        <v>4160</v>
      </c>
      <c r="E40" s="157">
        <v>4050</v>
      </c>
      <c r="F40" s="157">
        <v>2987</v>
      </c>
      <c r="G40" s="157">
        <v>5101</v>
      </c>
      <c r="H40" s="157">
        <v>5800</v>
      </c>
      <c r="I40" s="157">
        <v>5447</v>
      </c>
      <c r="J40" s="157">
        <v>4197</v>
      </c>
      <c r="K40" s="158">
        <v>4194</v>
      </c>
    </row>
    <row r="41" spans="1:11" ht="18" customHeight="1" x14ac:dyDescent="0.3">
      <c r="A41" s="152" t="s">
        <v>36</v>
      </c>
      <c r="B41" s="156">
        <v>895916</v>
      </c>
      <c r="C41" s="156">
        <v>817855</v>
      </c>
      <c r="D41" s="156">
        <v>846545</v>
      </c>
      <c r="E41" s="156">
        <v>917091</v>
      </c>
      <c r="F41" s="156">
        <v>1130952</v>
      </c>
      <c r="G41" s="156">
        <v>1525996</v>
      </c>
      <c r="H41" s="157">
        <v>1371689</v>
      </c>
      <c r="I41" s="157">
        <v>1686408</v>
      </c>
      <c r="J41" s="157">
        <v>1901215</v>
      </c>
      <c r="K41" s="158">
        <v>1870301</v>
      </c>
    </row>
    <row r="42" spans="1:11" ht="18" customHeight="1" x14ac:dyDescent="0.3">
      <c r="A42" s="152" t="s">
        <v>37</v>
      </c>
      <c r="B42" s="157">
        <v>733814</v>
      </c>
      <c r="C42" s="157">
        <v>647449</v>
      </c>
      <c r="D42" s="157">
        <v>690692</v>
      </c>
      <c r="E42" s="157">
        <v>753995</v>
      </c>
      <c r="F42" s="157">
        <v>942309</v>
      </c>
      <c r="G42" s="157">
        <v>1523222</v>
      </c>
      <c r="H42" s="157">
        <v>1328504</v>
      </c>
      <c r="I42" s="157">
        <v>1581226</v>
      </c>
      <c r="J42" s="157">
        <v>1838735</v>
      </c>
      <c r="K42" s="158">
        <v>1759490</v>
      </c>
    </row>
    <row r="43" spans="1:11" ht="18" customHeight="1" x14ac:dyDescent="0.3">
      <c r="A43" s="152" t="s">
        <v>38</v>
      </c>
      <c r="B43" s="157">
        <v>162102</v>
      </c>
      <c r="C43" s="157">
        <v>170406</v>
      </c>
      <c r="D43" s="157">
        <v>155853</v>
      </c>
      <c r="E43" s="157">
        <v>163096</v>
      </c>
      <c r="F43" s="157">
        <v>188643</v>
      </c>
      <c r="G43" s="157">
        <v>2774</v>
      </c>
      <c r="H43" s="157">
        <v>43185</v>
      </c>
      <c r="I43" s="157">
        <v>105182</v>
      </c>
      <c r="J43" s="157">
        <v>62480</v>
      </c>
      <c r="K43" s="158">
        <v>110811</v>
      </c>
    </row>
    <row r="44" spans="1:11" ht="18" customHeight="1" x14ac:dyDescent="0.3">
      <c r="A44" s="152" t="s">
        <v>39</v>
      </c>
      <c r="B44" s="157">
        <v>16418</v>
      </c>
      <c r="C44" s="157">
        <v>19104</v>
      </c>
      <c r="D44" s="157">
        <v>25405</v>
      </c>
      <c r="E44" s="157">
        <v>25497</v>
      </c>
      <c r="F44" s="157">
        <v>23027</v>
      </c>
      <c r="G44" s="157">
        <v>30925</v>
      </c>
      <c r="H44" s="157">
        <v>22938</v>
      </c>
      <c r="I44" s="157">
        <v>23021</v>
      </c>
      <c r="J44" s="157">
        <v>27092</v>
      </c>
      <c r="K44" s="158">
        <v>31000</v>
      </c>
    </row>
    <row r="45" spans="1:11" ht="18" customHeight="1" x14ac:dyDescent="0.3">
      <c r="A45" s="152" t="s">
        <v>40</v>
      </c>
      <c r="B45" s="157">
        <v>24903</v>
      </c>
      <c r="C45" s="157">
        <v>24006</v>
      </c>
      <c r="D45" s="157">
        <v>13791</v>
      </c>
      <c r="E45" s="157">
        <v>14263</v>
      </c>
      <c r="F45" s="157" t="s">
        <v>15</v>
      </c>
      <c r="G45" s="157" t="s">
        <v>15</v>
      </c>
      <c r="H45" s="157">
        <v>1498</v>
      </c>
      <c r="I45" s="157" t="s">
        <v>15</v>
      </c>
      <c r="J45" s="157" t="s">
        <v>15</v>
      </c>
      <c r="K45" s="158" t="s">
        <v>15</v>
      </c>
    </row>
    <row r="46" spans="1:11" ht="18" customHeight="1" x14ac:dyDescent="0.3">
      <c r="A46" s="152" t="s">
        <v>41</v>
      </c>
      <c r="B46" s="157">
        <v>5820</v>
      </c>
      <c r="C46" s="157">
        <v>5847</v>
      </c>
      <c r="D46" s="157">
        <v>6704</v>
      </c>
      <c r="E46" s="157">
        <v>17834</v>
      </c>
      <c r="F46" s="157">
        <v>9079</v>
      </c>
      <c r="G46" s="157">
        <v>7723</v>
      </c>
      <c r="H46" s="157">
        <v>7563</v>
      </c>
      <c r="I46" s="157">
        <v>6399</v>
      </c>
      <c r="J46" s="157">
        <v>3874</v>
      </c>
      <c r="K46" s="158">
        <v>4233</v>
      </c>
    </row>
    <row r="47" spans="1:11" ht="18" customHeight="1" x14ac:dyDescent="0.3">
      <c r="A47" s="152" t="s">
        <v>42</v>
      </c>
      <c r="B47" s="157">
        <v>1282815</v>
      </c>
      <c r="C47" s="157">
        <v>1111771</v>
      </c>
      <c r="D47" s="157">
        <v>1160684</v>
      </c>
      <c r="E47" s="157">
        <v>1157582</v>
      </c>
      <c r="F47" s="157">
        <v>1048706</v>
      </c>
      <c r="G47" s="157">
        <v>1058712</v>
      </c>
      <c r="H47" s="157">
        <v>927922</v>
      </c>
      <c r="I47" s="157">
        <v>822584</v>
      </c>
      <c r="J47" s="157">
        <v>759384</v>
      </c>
      <c r="K47" s="158">
        <v>722131</v>
      </c>
    </row>
    <row r="48" spans="1:11" ht="18" customHeight="1" x14ac:dyDescent="0.3">
      <c r="A48" s="152" t="s">
        <v>43</v>
      </c>
      <c r="B48" s="157" t="s">
        <v>15</v>
      </c>
      <c r="C48" s="157" t="s">
        <v>15</v>
      </c>
      <c r="D48" s="157" t="s">
        <v>15</v>
      </c>
      <c r="E48" s="157" t="s">
        <v>15</v>
      </c>
      <c r="F48" s="157" t="s">
        <v>15</v>
      </c>
      <c r="G48" s="157" t="s">
        <v>15</v>
      </c>
      <c r="H48" s="157" t="s">
        <v>15</v>
      </c>
      <c r="I48" s="157" t="s">
        <v>15</v>
      </c>
      <c r="J48" s="157">
        <v>4800</v>
      </c>
      <c r="K48" s="158">
        <v>800</v>
      </c>
    </row>
    <row r="49" spans="1:11" ht="18" customHeight="1" x14ac:dyDescent="0.3">
      <c r="A49" s="152" t="s">
        <v>44</v>
      </c>
      <c r="B49" s="157">
        <v>3315</v>
      </c>
      <c r="C49" s="157">
        <v>1257</v>
      </c>
      <c r="D49" s="157">
        <v>1340</v>
      </c>
      <c r="E49" s="157">
        <v>1147</v>
      </c>
      <c r="F49" s="157">
        <v>412</v>
      </c>
      <c r="G49" s="157">
        <v>1126</v>
      </c>
      <c r="H49" s="157">
        <v>349</v>
      </c>
      <c r="I49" s="157">
        <v>730</v>
      </c>
      <c r="J49" s="157" t="s">
        <v>15</v>
      </c>
      <c r="K49" s="158" t="s">
        <v>15</v>
      </c>
    </row>
    <row r="50" spans="1:11" ht="18" customHeight="1" x14ac:dyDescent="0.3">
      <c r="A50" s="152" t="s">
        <v>45</v>
      </c>
      <c r="B50" s="157">
        <v>1620099</v>
      </c>
      <c r="C50" s="157">
        <v>1423144</v>
      </c>
      <c r="D50" s="157">
        <v>1135771</v>
      </c>
      <c r="E50" s="157">
        <v>1063176</v>
      </c>
      <c r="F50" s="157">
        <v>919249</v>
      </c>
      <c r="G50" s="157">
        <v>824049</v>
      </c>
      <c r="H50" s="157">
        <v>816565</v>
      </c>
      <c r="I50" s="157">
        <v>826779</v>
      </c>
      <c r="J50" s="157">
        <v>800031</v>
      </c>
      <c r="K50" s="158">
        <v>809879</v>
      </c>
    </row>
    <row r="51" spans="1:11" ht="18" customHeight="1" x14ac:dyDescent="0.3">
      <c r="A51" s="152" t="s">
        <v>46</v>
      </c>
      <c r="B51" s="157">
        <v>1151443</v>
      </c>
      <c r="C51" s="157">
        <v>1081352</v>
      </c>
      <c r="D51" s="157">
        <v>1233535</v>
      </c>
      <c r="E51" s="157">
        <v>1400766</v>
      </c>
      <c r="F51" s="157">
        <v>1404521</v>
      </c>
      <c r="G51" s="157">
        <v>1326293</v>
      </c>
      <c r="H51" s="157">
        <v>1236843</v>
      </c>
      <c r="I51" s="157">
        <v>1267476</v>
      </c>
      <c r="J51" s="157">
        <v>1358148</v>
      </c>
      <c r="K51" s="158">
        <v>1193267</v>
      </c>
    </row>
    <row r="52" spans="1:11" ht="18" customHeight="1" x14ac:dyDescent="0.3">
      <c r="A52" s="152" t="s">
        <v>47</v>
      </c>
      <c r="B52" s="157">
        <v>588992</v>
      </c>
      <c r="C52" s="157">
        <v>443732</v>
      </c>
      <c r="D52" s="157">
        <v>520442</v>
      </c>
      <c r="E52" s="157">
        <v>535771</v>
      </c>
      <c r="F52" s="157">
        <v>601344</v>
      </c>
      <c r="G52" s="157">
        <v>501534</v>
      </c>
      <c r="H52" s="157">
        <v>422468</v>
      </c>
      <c r="I52" s="157">
        <v>359692</v>
      </c>
      <c r="J52" s="157">
        <v>360293</v>
      </c>
      <c r="K52" s="158">
        <v>269208</v>
      </c>
    </row>
    <row r="53" spans="1:11" ht="18" customHeight="1" x14ac:dyDescent="0.3">
      <c r="A53" s="152" t="s">
        <v>48</v>
      </c>
      <c r="B53" s="157">
        <v>562451</v>
      </c>
      <c r="C53" s="157">
        <v>637620</v>
      </c>
      <c r="D53" s="157">
        <v>713093</v>
      </c>
      <c r="E53" s="157">
        <v>864995</v>
      </c>
      <c r="F53" s="157">
        <v>803177</v>
      </c>
      <c r="G53" s="157">
        <v>824759</v>
      </c>
      <c r="H53" s="157">
        <v>814375</v>
      </c>
      <c r="I53" s="157">
        <v>907784</v>
      </c>
      <c r="J53" s="157">
        <v>997855</v>
      </c>
      <c r="K53" s="158">
        <v>924059</v>
      </c>
    </row>
    <row r="54" spans="1:11" ht="18" customHeight="1" x14ac:dyDescent="0.3">
      <c r="A54" s="152" t="s">
        <v>49</v>
      </c>
      <c r="B54" s="156">
        <v>20363</v>
      </c>
      <c r="C54" s="156">
        <v>13836</v>
      </c>
      <c r="D54" s="156">
        <v>25073</v>
      </c>
      <c r="E54" s="156">
        <v>41186</v>
      </c>
      <c r="F54" s="156">
        <v>13292</v>
      </c>
      <c r="G54" s="156">
        <v>50528</v>
      </c>
      <c r="H54" s="157">
        <v>15929</v>
      </c>
      <c r="I54" s="157">
        <v>15601</v>
      </c>
      <c r="J54" s="157">
        <v>14956</v>
      </c>
      <c r="K54" s="158">
        <v>22859</v>
      </c>
    </row>
    <row r="55" spans="1:11" ht="18" customHeight="1" x14ac:dyDescent="0.3">
      <c r="A55" s="152" t="s">
        <v>50</v>
      </c>
      <c r="B55" s="157">
        <v>10311</v>
      </c>
      <c r="C55" s="157">
        <v>12236</v>
      </c>
      <c r="D55" s="157">
        <v>12910</v>
      </c>
      <c r="E55" s="157">
        <v>21306</v>
      </c>
      <c r="F55" s="157">
        <v>10584</v>
      </c>
      <c r="G55" s="157">
        <v>9019</v>
      </c>
      <c r="H55" s="157">
        <v>14304</v>
      </c>
      <c r="I55" s="157">
        <v>8585</v>
      </c>
      <c r="J55" s="157">
        <v>12041</v>
      </c>
      <c r="K55" s="158">
        <v>8727</v>
      </c>
    </row>
    <row r="56" spans="1:11" ht="18" customHeight="1" x14ac:dyDescent="0.3">
      <c r="A56" s="152" t="s">
        <v>51</v>
      </c>
      <c r="B56" s="157">
        <v>10052</v>
      </c>
      <c r="C56" s="157">
        <v>1600</v>
      </c>
      <c r="D56" s="157">
        <v>12163</v>
      </c>
      <c r="E56" s="157">
        <v>16988</v>
      </c>
      <c r="F56" s="157">
        <v>1059</v>
      </c>
      <c r="G56" s="157">
        <v>40664</v>
      </c>
      <c r="H56" s="157" t="s">
        <v>15</v>
      </c>
      <c r="I56" s="157">
        <v>5750</v>
      </c>
      <c r="J56" s="157" t="s">
        <v>15</v>
      </c>
      <c r="K56" s="158">
        <v>11415</v>
      </c>
    </row>
    <row r="57" spans="1:11" ht="18" customHeight="1" x14ac:dyDescent="0.3">
      <c r="A57" s="152" t="s">
        <v>52</v>
      </c>
      <c r="B57" s="157" t="s">
        <v>15</v>
      </c>
      <c r="C57" s="157" t="s">
        <v>15</v>
      </c>
      <c r="D57" s="157" t="s">
        <v>15</v>
      </c>
      <c r="E57" s="157">
        <v>2892</v>
      </c>
      <c r="F57" s="157">
        <v>1649</v>
      </c>
      <c r="G57" s="157">
        <v>845</v>
      </c>
      <c r="H57" s="157">
        <v>1625</v>
      </c>
      <c r="I57" s="157">
        <v>1266</v>
      </c>
      <c r="J57" s="157">
        <v>2915</v>
      </c>
      <c r="K57" s="158">
        <v>2717</v>
      </c>
    </row>
    <row r="58" spans="1:11" ht="18" customHeight="1" x14ac:dyDescent="0.3">
      <c r="A58" s="152" t="s">
        <v>53</v>
      </c>
      <c r="B58" s="156">
        <v>4841</v>
      </c>
      <c r="C58" s="156">
        <v>12589</v>
      </c>
      <c r="D58" s="156">
        <v>15081</v>
      </c>
      <c r="E58" s="156">
        <v>11605</v>
      </c>
      <c r="F58" s="156">
        <v>7270</v>
      </c>
      <c r="G58" s="156">
        <v>6185</v>
      </c>
      <c r="H58" s="157">
        <v>7318</v>
      </c>
      <c r="I58" s="157">
        <v>6752</v>
      </c>
      <c r="J58" s="157">
        <v>9122</v>
      </c>
      <c r="K58" s="158">
        <v>8629</v>
      </c>
    </row>
    <row r="59" spans="1:11" ht="18" customHeight="1" x14ac:dyDescent="0.3">
      <c r="A59" s="152" t="s">
        <v>54</v>
      </c>
      <c r="B59" s="157">
        <v>130</v>
      </c>
      <c r="C59" s="157">
        <v>400</v>
      </c>
      <c r="D59" s="157">
        <v>72</v>
      </c>
      <c r="E59" s="157">
        <v>5</v>
      </c>
      <c r="F59" s="157">
        <v>215</v>
      </c>
      <c r="G59" s="157" t="s">
        <v>15</v>
      </c>
      <c r="H59" s="157" t="s">
        <v>15</v>
      </c>
      <c r="I59" s="157" t="s">
        <v>15</v>
      </c>
      <c r="J59" s="157" t="s">
        <v>15</v>
      </c>
      <c r="K59" s="158" t="s">
        <v>15</v>
      </c>
    </row>
    <row r="60" spans="1:11" ht="18" customHeight="1" x14ac:dyDescent="0.3">
      <c r="A60" s="152" t="s">
        <v>55</v>
      </c>
      <c r="B60" s="157">
        <v>31</v>
      </c>
      <c r="C60" s="157">
        <v>169</v>
      </c>
      <c r="D60" s="157">
        <v>204</v>
      </c>
      <c r="E60" s="157">
        <v>187</v>
      </c>
      <c r="F60" s="157">
        <v>1582</v>
      </c>
      <c r="G60" s="157">
        <v>2170</v>
      </c>
      <c r="H60" s="157">
        <v>3201</v>
      </c>
      <c r="I60" s="157">
        <v>2285</v>
      </c>
      <c r="J60" s="157">
        <v>3523</v>
      </c>
      <c r="K60" s="158">
        <v>4453</v>
      </c>
    </row>
    <row r="61" spans="1:11" ht="18" customHeight="1" x14ac:dyDescent="0.3">
      <c r="A61" s="152" t="s">
        <v>56</v>
      </c>
      <c r="B61" s="157">
        <v>4680</v>
      </c>
      <c r="C61" s="157">
        <v>12020</v>
      </c>
      <c r="D61" s="157">
        <v>14805</v>
      </c>
      <c r="E61" s="157">
        <v>11413</v>
      </c>
      <c r="F61" s="157">
        <v>5473</v>
      </c>
      <c r="G61" s="157">
        <v>4015</v>
      </c>
      <c r="H61" s="157">
        <v>4117</v>
      </c>
      <c r="I61" s="157">
        <v>4467</v>
      </c>
      <c r="J61" s="157">
        <v>5599</v>
      </c>
      <c r="K61" s="158">
        <v>4176</v>
      </c>
    </row>
    <row r="62" spans="1:11" ht="18" customHeight="1" x14ac:dyDescent="0.3">
      <c r="A62" s="152" t="s">
        <v>57</v>
      </c>
      <c r="B62" s="157">
        <v>9659</v>
      </c>
      <c r="C62" s="157">
        <v>5124</v>
      </c>
      <c r="D62" s="157">
        <v>10217</v>
      </c>
      <c r="E62" s="157">
        <v>12971</v>
      </c>
      <c r="F62" s="157">
        <v>11860</v>
      </c>
      <c r="G62" s="157">
        <v>12023</v>
      </c>
      <c r="H62" s="157">
        <v>11187</v>
      </c>
      <c r="I62" s="157">
        <v>8814</v>
      </c>
      <c r="J62" s="157">
        <v>8869</v>
      </c>
      <c r="K62" s="158">
        <v>10292</v>
      </c>
    </row>
    <row r="63" spans="1:11" ht="18" customHeight="1" x14ac:dyDescent="0.3">
      <c r="A63" s="152" t="s">
        <v>58</v>
      </c>
      <c r="B63" s="157">
        <v>15730</v>
      </c>
      <c r="C63" s="157">
        <v>100</v>
      </c>
      <c r="D63" s="157">
        <v>100</v>
      </c>
      <c r="E63" s="157">
        <v>128</v>
      </c>
      <c r="F63" s="157">
        <v>112</v>
      </c>
      <c r="G63" s="157">
        <v>60</v>
      </c>
      <c r="H63" s="157" t="s">
        <v>15</v>
      </c>
      <c r="I63" s="157" t="s">
        <v>15</v>
      </c>
      <c r="J63" s="157" t="s">
        <v>15</v>
      </c>
      <c r="K63" s="158" t="s">
        <v>15</v>
      </c>
    </row>
    <row r="64" spans="1:11" ht="18" customHeight="1" x14ac:dyDescent="0.3">
      <c r="A64" s="152" t="s">
        <v>59</v>
      </c>
      <c r="B64" s="157">
        <v>886</v>
      </c>
      <c r="C64" s="157">
        <v>704</v>
      </c>
      <c r="D64" s="157">
        <v>764</v>
      </c>
      <c r="E64" s="157">
        <v>961</v>
      </c>
      <c r="F64" s="157">
        <v>790</v>
      </c>
      <c r="G64" s="157">
        <v>238</v>
      </c>
      <c r="H64" s="157" t="s">
        <v>15</v>
      </c>
      <c r="I64" s="157" t="s">
        <v>15</v>
      </c>
      <c r="J64" s="157" t="s">
        <v>15</v>
      </c>
      <c r="K64" s="158" t="s">
        <v>15</v>
      </c>
    </row>
    <row r="65" spans="1:11" ht="18" customHeight="1" x14ac:dyDescent="0.3">
      <c r="A65" s="152" t="s">
        <v>60</v>
      </c>
      <c r="B65" s="157" t="s">
        <v>15</v>
      </c>
      <c r="C65" s="157" t="s">
        <v>15</v>
      </c>
      <c r="D65" s="157" t="s">
        <v>15</v>
      </c>
      <c r="E65" s="157" t="s">
        <v>15</v>
      </c>
      <c r="F65" s="157">
        <v>768</v>
      </c>
      <c r="G65" s="157">
        <v>1343</v>
      </c>
      <c r="H65" s="157">
        <v>958</v>
      </c>
      <c r="I65" s="157">
        <v>346</v>
      </c>
      <c r="J65" s="157">
        <v>527</v>
      </c>
      <c r="K65" s="158">
        <v>2276</v>
      </c>
    </row>
    <row r="66" spans="1:11" ht="18" customHeight="1" x14ac:dyDescent="0.3">
      <c r="A66" s="152" t="s">
        <v>61</v>
      </c>
      <c r="B66" s="157">
        <v>660753</v>
      </c>
      <c r="C66" s="157">
        <v>845331</v>
      </c>
      <c r="D66" s="157">
        <v>773119</v>
      </c>
      <c r="E66" s="157">
        <v>773794</v>
      </c>
      <c r="F66" s="157">
        <v>723928</v>
      </c>
      <c r="G66" s="157">
        <v>758011</v>
      </c>
      <c r="H66" s="157">
        <v>917759</v>
      </c>
      <c r="I66" s="157">
        <v>799064</v>
      </c>
      <c r="J66" s="157">
        <v>1015158</v>
      </c>
      <c r="K66" s="158">
        <v>843490</v>
      </c>
    </row>
    <row r="67" spans="1:11" ht="18" customHeight="1" x14ac:dyDescent="0.3">
      <c r="A67" s="152" t="s">
        <v>62</v>
      </c>
      <c r="B67" s="157">
        <v>15346</v>
      </c>
      <c r="C67" s="157">
        <v>16494</v>
      </c>
      <c r="D67" s="157">
        <v>15473</v>
      </c>
      <c r="E67" s="157">
        <v>15503</v>
      </c>
      <c r="F67" s="157">
        <v>17399</v>
      </c>
      <c r="G67" s="157">
        <v>15793</v>
      </c>
      <c r="H67" s="157">
        <v>16000</v>
      </c>
      <c r="I67" s="157">
        <v>17494</v>
      </c>
      <c r="J67" s="157">
        <v>20656</v>
      </c>
      <c r="K67" s="158">
        <v>18989</v>
      </c>
    </row>
    <row r="68" spans="1:11" ht="18" customHeight="1" x14ac:dyDescent="0.3">
      <c r="A68" s="152" t="s">
        <v>63</v>
      </c>
      <c r="B68" s="157">
        <v>298</v>
      </c>
      <c r="C68" s="157">
        <v>280</v>
      </c>
      <c r="D68" s="157">
        <v>140</v>
      </c>
      <c r="E68" s="157" t="s">
        <v>15</v>
      </c>
      <c r="F68" s="157" t="s">
        <v>15</v>
      </c>
      <c r="G68" s="157" t="s">
        <v>15</v>
      </c>
      <c r="H68" s="157">
        <v>94</v>
      </c>
      <c r="I68" s="157">
        <v>250</v>
      </c>
      <c r="J68" s="157">
        <v>159</v>
      </c>
      <c r="K68" s="158">
        <v>92</v>
      </c>
    </row>
    <row r="69" spans="1:11" ht="9.9" customHeight="1" x14ac:dyDescent="0.3">
      <c r="A69" s="152"/>
      <c r="B69" s="157"/>
      <c r="C69" s="157"/>
      <c r="D69" s="157"/>
      <c r="E69" s="157"/>
      <c r="F69" s="157"/>
      <c r="G69" s="157"/>
      <c r="H69" s="157"/>
      <c r="I69" s="157"/>
      <c r="J69" s="157"/>
      <c r="K69" s="158"/>
    </row>
    <row r="70" spans="1:11" s="151" customFormat="1" ht="18" customHeight="1" x14ac:dyDescent="0.3">
      <c r="A70" s="155" t="s">
        <v>64</v>
      </c>
      <c r="B70" s="163"/>
      <c r="C70" s="163"/>
      <c r="D70" s="163"/>
      <c r="E70" s="163"/>
      <c r="F70" s="163"/>
      <c r="G70" s="163"/>
      <c r="H70" s="157"/>
      <c r="I70" s="157"/>
      <c r="J70" s="157"/>
      <c r="K70" s="158"/>
    </row>
    <row r="71" spans="1:11" ht="18" customHeight="1" x14ac:dyDescent="0.3">
      <c r="A71" s="152" t="s">
        <v>65</v>
      </c>
      <c r="B71" s="157">
        <v>732365</v>
      </c>
      <c r="C71" s="157">
        <v>673744</v>
      </c>
      <c r="D71" s="157">
        <v>287993</v>
      </c>
      <c r="E71" s="157">
        <v>533792</v>
      </c>
      <c r="F71" s="157">
        <v>636074</v>
      </c>
      <c r="G71" s="157">
        <v>618793</v>
      </c>
      <c r="H71" s="157">
        <v>654102</v>
      </c>
      <c r="I71" s="157">
        <v>711714</v>
      </c>
      <c r="J71" s="157">
        <v>2902444</v>
      </c>
      <c r="K71" s="158">
        <v>4168185</v>
      </c>
    </row>
    <row r="72" spans="1:11" ht="18" customHeight="1" x14ac:dyDescent="0.3">
      <c r="A72" s="152" t="s">
        <v>66</v>
      </c>
      <c r="B72" s="157">
        <v>192032</v>
      </c>
      <c r="C72" s="157">
        <v>168701</v>
      </c>
      <c r="D72" s="157">
        <v>147992</v>
      </c>
      <c r="E72" s="157">
        <v>153528</v>
      </c>
      <c r="F72" s="157">
        <v>215447</v>
      </c>
      <c r="G72" s="157">
        <v>244271</v>
      </c>
      <c r="H72" s="157">
        <v>276875</v>
      </c>
      <c r="I72" s="157">
        <v>360445</v>
      </c>
      <c r="J72" s="157">
        <v>401428</v>
      </c>
      <c r="K72" s="158">
        <v>397268</v>
      </c>
    </row>
    <row r="73" spans="1:11" ht="18" customHeight="1" x14ac:dyDescent="0.3">
      <c r="A73" s="152" t="s">
        <v>67</v>
      </c>
      <c r="B73" s="157">
        <v>2293.9920000000002</v>
      </c>
      <c r="C73" s="157">
        <v>2198.8629999999998</v>
      </c>
      <c r="D73" s="157">
        <v>2015.001</v>
      </c>
      <c r="E73" s="157">
        <v>1828.1780000000001</v>
      </c>
      <c r="F73" s="157">
        <v>1889.2619999999999</v>
      </c>
      <c r="G73" s="157">
        <v>1792.8979999999999</v>
      </c>
      <c r="H73" s="157">
        <v>1440.019</v>
      </c>
      <c r="I73" s="157">
        <v>1206.8610000000001</v>
      </c>
      <c r="J73" s="157">
        <v>893.43299999999999</v>
      </c>
      <c r="K73" s="158">
        <v>907.20299999999997</v>
      </c>
    </row>
    <row r="74" spans="1:11" ht="9.9" customHeight="1" x14ac:dyDescent="0.3">
      <c r="A74" s="152"/>
      <c r="B74" s="157"/>
      <c r="C74" s="157"/>
      <c r="D74" s="157"/>
      <c r="E74" s="157"/>
      <c r="F74" s="157"/>
      <c r="G74" s="157"/>
      <c r="H74" s="157"/>
      <c r="I74" s="157"/>
      <c r="J74" s="157"/>
      <c r="K74" s="164"/>
    </row>
    <row r="75" spans="1:11" ht="60" customHeight="1" x14ac:dyDescent="0.3">
      <c r="A75" s="2088" t="s">
        <v>1299</v>
      </c>
      <c r="B75" s="2089"/>
      <c r="C75" s="2089"/>
      <c r="D75" s="2089"/>
      <c r="E75" s="2089"/>
      <c r="F75" s="2089"/>
      <c r="G75" s="2089"/>
      <c r="H75" s="2089"/>
      <c r="I75" s="2089"/>
      <c r="J75" s="2089"/>
      <c r="K75" s="2090"/>
    </row>
    <row r="76" spans="1:11" ht="36" customHeight="1" x14ac:dyDescent="0.3">
      <c r="A76" s="2091" t="s">
        <v>1892</v>
      </c>
      <c r="B76" s="2092"/>
      <c r="C76" s="2092"/>
      <c r="D76" s="2092"/>
      <c r="E76" s="2092"/>
      <c r="F76" s="2092"/>
      <c r="G76" s="2092"/>
      <c r="H76" s="2092"/>
      <c r="I76" s="2092"/>
      <c r="J76" s="2092"/>
      <c r="K76" s="2093"/>
    </row>
    <row r="77" spans="1:11" ht="9.9" customHeight="1" x14ac:dyDescent="0.3">
      <c r="A77" s="169"/>
      <c r="B77" s="170"/>
      <c r="C77" s="170"/>
      <c r="D77" s="170"/>
      <c r="E77" s="170"/>
      <c r="F77" s="170"/>
      <c r="G77" s="170"/>
      <c r="H77" s="170"/>
      <c r="I77" s="170"/>
      <c r="J77" s="170"/>
      <c r="K77" s="171"/>
    </row>
    <row r="78" spans="1:11" ht="18" customHeight="1" x14ac:dyDescent="0.3">
      <c r="A78" s="152" t="s">
        <v>1298</v>
      </c>
      <c r="I78" s="153"/>
      <c r="J78" s="153"/>
      <c r="K78" s="164"/>
    </row>
    <row r="79" spans="1:11" ht="18" customHeight="1" x14ac:dyDescent="0.3">
      <c r="A79" s="165" t="s">
        <v>1297</v>
      </c>
      <c r="B79" s="167"/>
      <c r="C79" s="167"/>
      <c r="D79" s="167"/>
      <c r="E79" s="167"/>
      <c r="F79" s="167"/>
      <c r="G79" s="167"/>
      <c r="H79" s="167"/>
      <c r="I79" s="167"/>
      <c r="J79" s="167"/>
      <c r="K79" s="168"/>
    </row>
    <row r="80" spans="1:11" ht="18" customHeight="1" x14ac:dyDescent="0.3">
      <c r="B80" s="159"/>
      <c r="C80" s="159"/>
      <c r="D80" s="159"/>
      <c r="E80" s="159"/>
      <c r="F80" s="159"/>
      <c r="G80" s="159"/>
      <c r="H80" s="159"/>
    </row>
  </sheetData>
  <mergeCells count="10">
    <mergeCell ref="A75:K75"/>
    <mergeCell ref="A76:K76"/>
    <mergeCell ref="A1:K1"/>
    <mergeCell ref="A2:K2"/>
    <mergeCell ref="A3:K3"/>
    <mergeCell ref="A4:K4"/>
    <mergeCell ref="A6:K6"/>
    <mergeCell ref="A8:K8"/>
    <mergeCell ref="A7:K7"/>
    <mergeCell ref="A5:K5"/>
  </mergeCells>
  <hyperlinks>
    <hyperlink ref="L1" location="Índice!A1" display="Volver al índice" xr:uid="{00000000-0004-0000-0100-000000000000}"/>
  </hyperlinks>
  <printOptions horizontalCentered="1" verticalCentered="1"/>
  <pageMargins left="0.39370078740157483" right="0.39370078740157483" top="0.78740157480314965" bottom="0.78740157480314965" header="0" footer="0"/>
  <pageSetup scale="3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79"/>
  <sheetViews>
    <sheetView showGridLines="0" zoomScale="70" zoomScaleNormal="70" workbookViewId="0">
      <selection activeCell="K12" sqref="K12"/>
    </sheetView>
  </sheetViews>
  <sheetFormatPr baseColWidth="10" defaultColWidth="16" defaultRowHeight="17.399999999999999" x14ac:dyDescent="0.3"/>
  <cols>
    <col min="1" max="1" width="81.6640625" style="147" customWidth="1"/>
    <col min="2" max="11" width="15.6640625" style="147" customWidth="1"/>
    <col min="12" max="16384" width="16" style="147"/>
  </cols>
  <sheetData>
    <row r="1" spans="1:13" ht="18" customHeight="1" x14ac:dyDescent="0.3">
      <c r="A1" s="2094" t="s">
        <v>0</v>
      </c>
      <c r="B1" s="2094"/>
      <c r="C1" s="2094"/>
      <c r="D1" s="2094"/>
      <c r="E1" s="2094"/>
      <c r="F1" s="2094"/>
      <c r="G1" s="2094"/>
      <c r="H1" s="2094"/>
      <c r="I1" s="2094"/>
      <c r="J1" s="2094"/>
      <c r="K1" s="2094"/>
      <c r="L1" s="1596" t="s">
        <v>1</v>
      </c>
    </row>
    <row r="2" spans="1:13" s="148" customFormat="1" ht="18" customHeight="1" x14ac:dyDescent="0.3">
      <c r="A2" s="2095" t="s">
        <v>2</v>
      </c>
      <c r="B2" s="2095"/>
      <c r="C2" s="2095"/>
      <c r="D2" s="2095"/>
      <c r="E2" s="2095"/>
      <c r="F2" s="2095"/>
      <c r="G2" s="2095"/>
      <c r="H2" s="2095"/>
      <c r="I2" s="2095"/>
      <c r="J2" s="2095"/>
      <c r="K2" s="2095"/>
    </row>
    <row r="3" spans="1:13" s="148" customFormat="1" ht="18" customHeight="1" x14ac:dyDescent="0.3">
      <c r="A3" s="2095" t="s">
        <v>3</v>
      </c>
      <c r="B3" s="2095"/>
      <c r="C3" s="2095"/>
      <c r="D3" s="2095"/>
      <c r="E3" s="2095"/>
      <c r="F3" s="2095"/>
      <c r="G3" s="2095"/>
      <c r="H3" s="2095"/>
      <c r="I3" s="2095"/>
      <c r="J3" s="2095"/>
      <c r="K3" s="2095"/>
    </row>
    <row r="4" spans="1:13" ht="9.9" customHeight="1" x14ac:dyDescent="0.3">
      <c r="A4" s="2094"/>
      <c r="B4" s="2094"/>
      <c r="C4" s="2094"/>
      <c r="D4" s="2094"/>
      <c r="E4" s="2094"/>
      <c r="F4" s="2094"/>
      <c r="G4" s="2094"/>
      <c r="H4" s="2094"/>
      <c r="I4" s="2094"/>
      <c r="J4" s="2094"/>
      <c r="K4" s="2094"/>
    </row>
    <row r="5" spans="1:13" ht="18" customHeight="1" x14ac:dyDescent="0.3">
      <c r="A5" s="2094" t="s">
        <v>4</v>
      </c>
      <c r="B5" s="2094"/>
      <c r="C5" s="2094"/>
      <c r="D5" s="2094"/>
      <c r="E5" s="2094"/>
      <c r="F5" s="2094"/>
      <c r="G5" s="2094"/>
      <c r="H5" s="2094"/>
      <c r="I5" s="2094"/>
      <c r="J5" s="2094"/>
      <c r="K5" s="2094"/>
    </row>
    <row r="6" spans="1:13" ht="9.9" customHeight="1" x14ac:dyDescent="0.3">
      <c r="A6" s="2094"/>
      <c r="B6" s="2094"/>
      <c r="C6" s="2094"/>
      <c r="D6" s="2094"/>
      <c r="E6" s="2094"/>
      <c r="F6" s="2094"/>
      <c r="G6" s="2094"/>
      <c r="H6" s="2094"/>
      <c r="I6" s="2094"/>
      <c r="J6" s="2094"/>
      <c r="K6" s="2094"/>
    </row>
    <row r="7" spans="1:13" ht="18" customHeight="1" x14ac:dyDescent="0.3">
      <c r="A7" s="2096" t="s">
        <v>5</v>
      </c>
      <c r="B7" s="2096"/>
      <c r="C7" s="2096"/>
      <c r="D7" s="2096"/>
      <c r="E7" s="2096"/>
      <c r="F7" s="2096"/>
      <c r="G7" s="2096"/>
      <c r="H7" s="2096"/>
      <c r="I7" s="2096"/>
      <c r="J7" s="2096"/>
      <c r="K7" s="2096"/>
    </row>
    <row r="8" spans="1:13" ht="9.9" customHeight="1" x14ac:dyDescent="0.3">
      <c r="A8" s="2094"/>
      <c r="B8" s="2094"/>
      <c r="C8" s="2094"/>
      <c r="D8" s="2094"/>
      <c r="E8" s="2094"/>
      <c r="F8" s="2094"/>
      <c r="G8" s="2094"/>
      <c r="H8" s="2094"/>
      <c r="I8" s="2094"/>
      <c r="J8" s="2094"/>
      <c r="K8" s="2094"/>
    </row>
    <row r="9" spans="1:13" s="149" customFormat="1" ht="18" customHeight="1" x14ac:dyDescent="0.3">
      <c r="A9" s="233"/>
      <c r="B9" s="1746">
        <v>2015</v>
      </c>
      <c r="C9" s="1746">
        <v>2016</v>
      </c>
      <c r="D9" s="1746">
        <v>2017</v>
      </c>
      <c r="E9" s="1746">
        <v>2018</v>
      </c>
      <c r="F9" s="1746">
        <v>2019</v>
      </c>
      <c r="G9" s="1746">
        <v>2020</v>
      </c>
      <c r="H9" s="1746">
        <v>2021</v>
      </c>
      <c r="I9" s="1746">
        <v>2022</v>
      </c>
      <c r="J9" s="1746">
        <v>2023</v>
      </c>
      <c r="K9" s="1747">
        <v>2024</v>
      </c>
    </row>
    <row r="10" spans="1:13" ht="9.9" customHeight="1" x14ac:dyDescent="0.3">
      <c r="A10" s="152"/>
      <c r="B10" s="153"/>
      <c r="C10" s="153"/>
      <c r="D10" s="153"/>
      <c r="E10" s="153"/>
      <c r="F10" s="153"/>
      <c r="G10" s="153"/>
      <c r="H10" s="153"/>
      <c r="I10" s="153"/>
      <c r="J10" s="153"/>
      <c r="K10" s="154"/>
    </row>
    <row r="11" spans="1:13" ht="18" customHeight="1" x14ac:dyDescent="0.3">
      <c r="A11" s="155" t="s">
        <v>6</v>
      </c>
      <c r="B11" s="157"/>
      <c r="C11" s="157"/>
      <c r="D11" s="157"/>
      <c r="E11" s="157"/>
      <c r="F11" s="157"/>
      <c r="G11" s="157"/>
      <c r="H11" s="157"/>
      <c r="I11" s="157"/>
      <c r="J11" s="157"/>
      <c r="K11" s="174"/>
    </row>
    <row r="12" spans="1:13" ht="18" customHeight="1" x14ac:dyDescent="0.3">
      <c r="A12" s="1774" t="s">
        <v>7</v>
      </c>
      <c r="B12" s="269">
        <v>5772.1</v>
      </c>
      <c r="C12" s="269">
        <v>5552.6000000000013</v>
      </c>
      <c r="D12" s="269">
        <v>5503.5</v>
      </c>
      <c r="E12" s="269">
        <v>5831.5999999999995</v>
      </c>
      <c r="F12" s="269">
        <v>5787.4000000000005</v>
      </c>
      <c r="G12" s="269">
        <v>5733.0999999999995</v>
      </c>
      <c r="H12" s="269">
        <v>5624.9000000000005</v>
      </c>
      <c r="I12" s="269">
        <v>5330.4</v>
      </c>
      <c r="J12" s="269">
        <v>5250.4135729007003</v>
      </c>
      <c r="K12" s="273">
        <v>5506.0301102392214</v>
      </c>
      <c r="M12" s="2001"/>
    </row>
    <row r="13" spans="1:13" ht="18" customHeight="1" x14ac:dyDescent="0.3">
      <c r="A13" s="152" t="s">
        <v>8</v>
      </c>
      <c r="B13" s="269">
        <v>52579.347386590627</v>
      </c>
      <c r="C13" s="269">
        <v>55647.285999999993</v>
      </c>
      <c r="D13" s="269">
        <v>62746.100000000006</v>
      </c>
      <c r="E13" s="269">
        <v>60705.279999999992</v>
      </c>
      <c r="F13" s="269">
        <v>54758.718999999997</v>
      </c>
      <c r="G13" s="269">
        <v>59381.402000000002</v>
      </c>
      <c r="H13" s="269">
        <v>49426.913999999997</v>
      </c>
      <c r="I13" s="269">
        <v>45626.700665747681</v>
      </c>
      <c r="J13" s="269">
        <v>44117.684942477084</v>
      </c>
      <c r="K13" s="273">
        <v>38486.9</v>
      </c>
      <c r="L13" s="156"/>
    </row>
    <row r="14" spans="1:13" ht="18" customHeight="1" x14ac:dyDescent="0.3">
      <c r="A14" s="152" t="s">
        <v>9</v>
      </c>
      <c r="B14" s="269">
        <v>42501</v>
      </c>
      <c r="C14" s="269">
        <v>46333</v>
      </c>
      <c r="D14" s="269">
        <v>37911</v>
      </c>
      <c r="E14" s="269">
        <v>37066</v>
      </c>
      <c r="F14" s="269">
        <v>38455</v>
      </c>
      <c r="G14" s="269">
        <v>33895</v>
      </c>
      <c r="H14" s="269">
        <v>34248</v>
      </c>
      <c r="I14" s="269">
        <v>30966</v>
      </c>
      <c r="J14" s="269">
        <v>35790</v>
      </c>
      <c r="K14" s="273">
        <v>37247</v>
      </c>
    </row>
    <row r="15" spans="1:13" ht="18" customHeight="1" x14ac:dyDescent="0.3">
      <c r="A15" s="152" t="s">
        <v>10</v>
      </c>
      <c r="B15" s="269">
        <v>1504271</v>
      </c>
      <c r="C15" s="269">
        <v>1501436</v>
      </c>
      <c r="D15" s="269">
        <v>1318582</v>
      </c>
      <c r="E15" s="269">
        <v>1370237</v>
      </c>
      <c r="F15" s="269">
        <v>1309321</v>
      </c>
      <c r="G15" s="269">
        <v>1575794</v>
      </c>
      <c r="H15" s="269">
        <v>1383041</v>
      </c>
      <c r="I15" s="269">
        <v>1274363</v>
      </c>
      <c r="J15" s="269">
        <v>1262287</v>
      </c>
      <c r="K15" s="273">
        <v>1354564</v>
      </c>
    </row>
    <row r="16" spans="1:13" ht="18" customHeight="1" x14ac:dyDescent="0.3">
      <c r="A16" s="152" t="s">
        <v>11</v>
      </c>
      <c r="B16" s="269">
        <v>2979</v>
      </c>
      <c r="C16" s="269">
        <v>1110</v>
      </c>
      <c r="D16" s="269">
        <v>1562</v>
      </c>
      <c r="E16" s="269">
        <v>712</v>
      </c>
      <c r="F16" s="269">
        <v>7</v>
      </c>
      <c r="G16" s="269">
        <v>1386</v>
      </c>
      <c r="H16" s="269">
        <v>382</v>
      </c>
      <c r="I16" s="269">
        <v>457</v>
      </c>
      <c r="J16" s="269">
        <v>325</v>
      </c>
      <c r="K16" s="273">
        <v>367</v>
      </c>
    </row>
    <row r="17" spans="1:11" ht="18" customHeight="1" x14ac:dyDescent="0.3">
      <c r="A17" s="152" t="s">
        <v>12</v>
      </c>
      <c r="B17" s="269">
        <v>48071</v>
      </c>
      <c r="C17" s="269">
        <v>42870</v>
      </c>
      <c r="D17" s="269">
        <v>29008</v>
      </c>
      <c r="E17" s="269">
        <v>26810</v>
      </c>
      <c r="F17" s="269">
        <v>5620</v>
      </c>
      <c r="G17" s="269">
        <v>28662</v>
      </c>
      <c r="H17" s="269">
        <v>27915</v>
      </c>
      <c r="I17" s="269">
        <v>24092</v>
      </c>
      <c r="J17" s="269">
        <v>22059</v>
      </c>
      <c r="K17" s="273">
        <v>31959</v>
      </c>
    </row>
    <row r="18" spans="1:11" ht="18" customHeight="1" x14ac:dyDescent="0.3">
      <c r="A18" s="152" t="s">
        <v>13</v>
      </c>
      <c r="B18" s="269">
        <v>9147.8389999999999</v>
      </c>
      <c r="C18" s="269">
        <v>9008.8729999999996</v>
      </c>
      <c r="D18" s="269">
        <v>9549.3269999999993</v>
      </c>
      <c r="E18" s="269">
        <v>8942.6380000000008</v>
      </c>
      <c r="F18" s="269">
        <v>8427.2240000000002</v>
      </c>
      <c r="G18" s="269">
        <v>9890.8860000000004</v>
      </c>
      <c r="H18" s="269">
        <v>11163.294</v>
      </c>
      <c r="I18" s="269">
        <v>11059.800999999999</v>
      </c>
      <c r="J18" s="269">
        <v>11500.148999999999</v>
      </c>
      <c r="K18" s="273">
        <v>9770.9475538999995</v>
      </c>
    </row>
    <row r="19" spans="1:11" ht="18" customHeight="1" x14ac:dyDescent="0.3">
      <c r="A19" s="152" t="s">
        <v>14</v>
      </c>
      <c r="B19" s="269" t="s">
        <v>15</v>
      </c>
      <c r="C19" s="269" t="s">
        <v>15</v>
      </c>
      <c r="D19" s="269" t="s">
        <v>15</v>
      </c>
      <c r="E19" s="269" t="s">
        <v>15</v>
      </c>
      <c r="F19" s="269" t="s">
        <v>15</v>
      </c>
      <c r="G19" s="269" t="s">
        <v>15</v>
      </c>
      <c r="H19" s="269" t="s">
        <v>15</v>
      </c>
      <c r="I19" s="269" t="s">
        <v>15</v>
      </c>
      <c r="J19" s="269">
        <v>0</v>
      </c>
      <c r="K19" s="273">
        <v>0</v>
      </c>
    </row>
    <row r="20" spans="1:11" ht="9.9" customHeight="1" x14ac:dyDescent="0.3">
      <c r="A20" s="152"/>
      <c r="B20" s="269"/>
      <c r="C20" s="269"/>
      <c r="D20" s="269"/>
      <c r="E20" s="269"/>
      <c r="F20" s="269"/>
      <c r="G20" s="269"/>
      <c r="H20" s="269"/>
      <c r="I20" s="269"/>
      <c r="J20" s="269"/>
      <c r="K20" s="273"/>
    </row>
    <row r="21" spans="1:11" ht="18" customHeight="1" x14ac:dyDescent="0.3">
      <c r="A21" s="155" t="s">
        <v>16</v>
      </c>
      <c r="B21" s="269"/>
      <c r="C21" s="269"/>
      <c r="D21" s="269"/>
      <c r="E21" s="269"/>
      <c r="F21" s="269"/>
      <c r="G21" s="269"/>
      <c r="H21" s="269"/>
      <c r="I21" s="269"/>
      <c r="J21" s="269"/>
      <c r="K21" s="273"/>
    </row>
    <row r="22" spans="1:11" ht="18" customHeight="1" x14ac:dyDescent="0.3">
      <c r="A22" s="152" t="s">
        <v>17</v>
      </c>
      <c r="B22" s="269">
        <f t="shared" ref="B22:J22" si="0">SUM(B23:B26)</f>
        <v>90600</v>
      </c>
      <c r="C22" s="269">
        <f t="shared" si="0"/>
        <v>80401</v>
      </c>
      <c r="D22" s="269">
        <f t="shared" si="0"/>
        <v>84446</v>
      </c>
      <c r="E22" s="269">
        <f t="shared" si="0"/>
        <v>101494</v>
      </c>
      <c r="F22" s="269">
        <f t="shared" si="0"/>
        <v>62353</v>
      </c>
      <c r="G22" s="269">
        <f t="shared" si="0"/>
        <v>93350</v>
      </c>
      <c r="H22" s="269">
        <f t="shared" si="0"/>
        <v>107670</v>
      </c>
      <c r="I22" s="269">
        <f t="shared" si="0"/>
        <v>104036</v>
      </c>
      <c r="J22" s="269">
        <f t="shared" si="0"/>
        <v>107804</v>
      </c>
      <c r="K22" s="273">
        <f>SUM(K23:K26)</f>
        <v>109792</v>
      </c>
    </row>
    <row r="23" spans="1:11" ht="18" customHeight="1" x14ac:dyDescent="0.3">
      <c r="A23" s="152" t="s">
        <v>18</v>
      </c>
      <c r="B23" s="269">
        <v>29166</v>
      </c>
      <c r="C23" s="269">
        <v>19113</v>
      </c>
      <c r="D23" s="269">
        <v>22862</v>
      </c>
      <c r="E23" s="269">
        <v>12707</v>
      </c>
      <c r="F23" s="269">
        <v>27157</v>
      </c>
      <c r="G23" s="269">
        <v>54391</v>
      </c>
      <c r="H23" s="269">
        <v>57967</v>
      </c>
      <c r="I23" s="269">
        <v>58432</v>
      </c>
      <c r="J23" s="269">
        <v>56041</v>
      </c>
      <c r="K23" s="273">
        <v>53591</v>
      </c>
    </row>
    <row r="24" spans="1:11" ht="18" customHeight="1" x14ac:dyDescent="0.3">
      <c r="A24" s="152" t="s">
        <v>19</v>
      </c>
      <c r="B24" s="269" t="s">
        <v>15</v>
      </c>
      <c r="C24" s="269" t="s">
        <v>15</v>
      </c>
      <c r="D24" s="269" t="s">
        <v>15</v>
      </c>
      <c r="E24" s="269" t="s">
        <v>15</v>
      </c>
      <c r="F24" s="269" t="s">
        <v>15</v>
      </c>
      <c r="G24" s="269" t="s">
        <v>15</v>
      </c>
      <c r="H24" s="269" t="s">
        <v>15</v>
      </c>
      <c r="I24" s="269" t="s">
        <v>15</v>
      </c>
      <c r="J24" s="269" t="s">
        <v>15</v>
      </c>
      <c r="K24" s="273">
        <v>0</v>
      </c>
    </row>
    <row r="25" spans="1:11" ht="18" customHeight="1" x14ac:dyDescent="0.3">
      <c r="A25" s="152" t="s">
        <v>20</v>
      </c>
      <c r="B25" s="269">
        <v>1434</v>
      </c>
      <c r="C25" s="269">
        <v>1288</v>
      </c>
      <c r="D25" s="269">
        <v>1584</v>
      </c>
      <c r="E25" s="269">
        <v>525</v>
      </c>
      <c r="F25" s="269">
        <v>395</v>
      </c>
      <c r="G25" s="269">
        <v>170</v>
      </c>
      <c r="H25" s="269">
        <v>170</v>
      </c>
      <c r="I25" s="269">
        <v>1372</v>
      </c>
      <c r="J25" s="269">
        <v>463</v>
      </c>
      <c r="K25" s="273">
        <v>2465</v>
      </c>
    </row>
    <row r="26" spans="1:11" ht="18" customHeight="1" x14ac:dyDescent="0.3">
      <c r="A26" s="152" t="s">
        <v>21</v>
      </c>
      <c r="B26" s="269">
        <v>60000</v>
      </c>
      <c r="C26" s="269">
        <v>60000</v>
      </c>
      <c r="D26" s="269">
        <v>60000</v>
      </c>
      <c r="E26" s="269">
        <v>88262</v>
      </c>
      <c r="F26" s="269">
        <v>34801</v>
      </c>
      <c r="G26" s="269">
        <v>38789</v>
      </c>
      <c r="H26" s="269">
        <v>49533</v>
      </c>
      <c r="I26" s="269">
        <v>44232</v>
      </c>
      <c r="J26" s="269">
        <v>51300</v>
      </c>
      <c r="K26" s="273">
        <v>53736</v>
      </c>
    </row>
    <row r="27" spans="1:11" ht="18" customHeight="1" x14ac:dyDescent="0.3">
      <c r="A27" s="152" t="s">
        <v>22</v>
      </c>
      <c r="B27" s="269" t="s">
        <v>15</v>
      </c>
      <c r="C27" s="269" t="s">
        <v>15</v>
      </c>
      <c r="D27" s="269" t="s">
        <v>15</v>
      </c>
      <c r="E27" s="269" t="s">
        <v>15</v>
      </c>
      <c r="F27" s="269" t="s">
        <v>15</v>
      </c>
      <c r="G27" s="269" t="s">
        <v>15</v>
      </c>
      <c r="H27" s="269" t="s">
        <v>15</v>
      </c>
      <c r="I27" s="269" t="s">
        <v>15</v>
      </c>
      <c r="J27" s="269" t="s">
        <v>15</v>
      </c>
      <c r="K27" s="273" t="s">
        <v>15</v>
      </c>
    </row>
    <row r="28" spans="1:11" ht="18" customHeight="1" x14ac:dyDescent="0.3">
      <c r="A28" s="152" t="s">
        <v>23</v>
      </c>
      <c r="B28" s="269">
        <f>SUM(B29:B31)</f>
        <v>6696269</v>
      </c>
      <c r="C28" s="269">
        <f t="shared" ref="C28:J28" si="1">SUM(C29:C31)</f>
        <v>7376096</v>
      </c>
      <c r="D28" s="269">
        <f t="shared" si="1"/>
        <v>7023205</v>
      </c>
      <c r="E28" s="269">
        <f t="shared" si="1"/>
        <v>6619275</v>
      </c>
      <c r="F28" s="269">
        <f t="shared" si="1"/>
        <v>4864005</v>
      </c>
      <c r="G28" s="269">
        <f t="shared" si="1"/>
        <v>5185567</v>
      </c>
      <c r="H28" s="269">
        <f t="shared" si="1"/>
        <v>5670915</v>
      </c>
      <c r="I28" s="269">
        <f t="shared" si="1"/>
        <v>4954658</v>
      </c>
      <c r="J28" s="269">
        <f t="shared" si="1"/>
        <v>6036595</v>
      </c>
      <c r="K28" s="273">
        <f>SUM(K29:K31)</f>
        <v>6219001</v>
      </c>
    </row>
    <row r="29" spans="1:11" ht="18" customHeight="1" x14ac:dyDescent="0.3">
      <c r="A29" s="152" t="s">
        <v>24</v>
      </c>
      <c r="B29" s="269">
        <v>6146588</v>
      </c>
      <c r="C29" s="269">
        <v>6846360</v>
      </c>
      <c r="D29" s="269">
        <v>6591395</v>
      </c>
      <c r="E29" s="269">
        <v>6135606</v>
      </c>
      <c r="F29" s="269">
        <v>4345467</v>
      </c>
      <c r="G29" s="269">
        <v>4545026</v>
      </c>
      <c r="H29" s="269">
        <v>4965090</v>
      </c>
      <c r="I29" s="269">
        <v>4376864</v>
      </c>
      <c r="J29" s="269">
        <v>5250584</v>
      </c>
      <c r="K29" s="273">
        <v>5479483</v>
      </c>
    </row>
    <row r="30" spans="1:11" ht="18" customHeight="1" x14ac:dyDescent="0.3">
      <c r="A30" s="152" t="s">
        <v>25</v>
      </c>
      <c r="B30" s="269">
        <v>505619</v>
      </c>
      <c r="C30" s="269">
        <v>480692</v>
      </c>
      <c r="D30" s="269">
        <v>394306</v>
      </c>
      <c r="E30" s="269">
        <v>464198</v>
      </c>
      <c r="F30" s="269">
        <v>491405</v>
      </c>
      <c r="G30" s="269">
        <v>554814</v>
      </c>
      <c r="H30" s="269">
        <v>596966</v>
      </c>
      <c r="I30" s="269">
        <v>468798</v>
      </c>
      <c r="J30" s="269">
        <v>606657</v>
      </c>
      <c r="K30" s="273">
        <v>542068</v>
      </c>
    </row>
    <row r="31" spans="1:11" ht="18" customHeight="1" x14ac:dyDescent="0.3">
      <c r="A31" s="152" t="s">
        <v>26</v>
      </c>
      <c r="B31" s="269">
        <v>44062</v>
      </c>
      <c r="C31" s="269">
        <v>49044</v>
      </c>
      <c r="D31" s="269">
        <v>37504</v>
      </c>
      <c r="E31" s="269">
        <v>19471</v>
      </c>
      <c r="F31" s="269">
        <v>27133</v>
      </c>
      <c r="G31" s="269">
        <v>85727</v>
      </c>
      <c r="H31" s="269">
        <v>108859</v>
      </c>
      <c r="I31" s="269">
        <v>108996</v>
      </c>
      <c r="J31" s="269">
        <v>179354</v>
      </c>
      <c r="K31" s="273">
        <v>197450</v>
      </c>
    </row>
    <row r="32" spans="1:11" ht="18" customHeight="1" x14ac:dyDescent="0.3">
      <c r="A32" s="152" t="s">
        <v>27</v>
      </c>
      <c r="B32" s="269">
        <v>11831116</v>
      </c>
      <c r="C32" s="269">
        <v>8139914</v>
      </c>
      <c r="D32" s="269">
        <v>7440741</v>
      </c>
      <c r="E32" s="269">
        <v>10012105</v>
      </c>
      <c r="F32" s="269">
        <v>10476823</v>
      </c>
      <c r="G32" s="269">
        <v>9574159</v>
      </c>
      <c r="H32" s="269">
        <v>8565307</v>
      </c>
      <c r="I32" s="269">
        <v>10501352</v>
      </c>
      <c r="J32" s="269">
        <v>10721181</v>
      </c>
      <c r="K32" s="273">
        <v>8938398</v>
      </c>
    </row>
    <row r="33" spans="1:11" ht="18" customHeight="1" x14ac:dyDescent="0.3">
      <c r="A33" s="1774" t="s">
        <v>28</v>
      </c>
      <c r="B33" s="269">
        <f>B35</f>
        <v>101170</v>
      </c>
      <c r="C33" s="269">
        <f t="shared" ref="C33:J33" si="2">C35</f>
        <v>104299</v>
      </c>
      <c r="D33" s="269">
        <f t="shared" si="2"/>
        <v>111542</v>
      </c>
      <c r="E33" s="269">
        <f t="shared" si="2"/>
        <v>105694</v>
      </c>
      <c r="F33" s="269">
        <f t="shared" si="2"/>
        <v>86535</v>
      </c>
      <c r="G33" s="269">
        <f t="shared" si="2"/>
        <v>105470</v>
      </c>
      <c r="H33" s="269">
        <f t="shared" si="2"/>
        <v>104137</v>
      </c>
      <c r="I33" s="269">
        <f t="shared" si="2"/>
        <v>171422</v>
      </c>
      <c r="J33" s="269">
        <f t="shared" si="2"/>
        <v>101875</v>
      </c>
      <c r="K33" s="1745">
        <v>252317</v>
      </c>
    </row>
    <row r="34" spans="1:11" ht="18" customHeight="1" x14ac:dyDescent="0.3">
      <c r="A34" s="152" t="s">
        <v>29</v>
      </c>
      <c r="B34" s="269">
        <v>517584</v>
      </c>
      <c r="C34" s="269">
        <v>558854</v>
      </c>
      <c r="D34" s="269">
        <v>607076</v>
      </c>
      <c r="E34" s="269">
        <v>398411</v>
      </c>
      <c r="F34" s="269">
        <v>352255</v>
      </c>
      <c r="G34" s="269">
        <v>288103</v>
      </c>
      <c r="H34" s="269">
        <v>363032</v>
      </c>
      <c r="I34" s="1744">
        <v>421935</v>
      </c>
      <c r="J34" s="1744">
        <v>450239</v>
      </c>
      <c r="K34" s="1745">
        <v>252317</v>
      </c>
    </row>
    <row r="35" spans="1:11" ht="18" customHeight="1" x14ac:dyDescent="0.3">
      <c r="A35" s="152" t="s">
        <v>30</v>
      </c>
      <c r="B35" s="269">
        <v>101170</v>
      </c>
      <c r="C35" s="269">
        <v>104299</v>
      </c>
      <c r="D35" s="269">
        <v>111542</v>
      </c>
      <c r="E35" s="269">
        <v>105694</v>
      </c>
      <c r="F35" s="269">
        <v>86535</v>
      </c>
      <c r="G35" s="269">
        <v>105470</v>
      </c>
      <c r="H35" s="269">
        <v>104137</v>
      </c>
      <c r="I35" s="1744">
        <v>171422</v>
      </c>
      <c r="J35" s="1744">
        <v>101875</v>
      </c>
      <c r="K35" s="1745">
        <v>99846</v>
      </c>
    </row>
    <row r="36" spans="1:11" ht="18" customHeight="1" x14ac:dyDescent="0.3">
      <c r="A36" s="152" t="s">
        <v>31</v>
      </c>
      <c r="B36" s="269">
        <f>SUM(B37:B40)</f>
        <v>56375</v>
      </c>
      <c r="C36" s="269">
        <f t="shared" ref="C36:K36" si="3">SUM(C37:C40)</f>
        <v>78182</v>
      </c>
      <c r="D36" s="269">
        <f t="shared" si="3"/>
        <v>81378</v>
      </c>
      <c r="E36" s="269">
        <f t="shared" si="3"/>
        <v>97323</v>
      </c>
      <c r="F36" s="269">
        <f t="shared" si="3"/>
        <v>112607</v>
      </c>
      <c r="G36" s="269">
        <f t="shared" si="3"/>
        <v>124602</v>
      </c>
      <c r="H36" s="269">
        <f t="shared" si="3"/>
        <v>162477</v>
      </c>
      <c r="I36" s="269">
        <f t="shared" si="3"/>
        <v>303241</v>
      </c>
      <c r="J36" s="269">
        <f t="shared" si="3"/>
        <v>302457</v>
      </c>
      <c r="K36" s="273">
        <f t="shared" si="3"/>
        <v>325484</v>
      </c>
    </row>
    <row r="37" spans="1:11" ht="18" customHeight="1" x14ac:dyDescent="0.3">
      <c r="A37" s="152" t="s">
        <v>32</v>
      </c>
      <c r="B37" s="269">
        <v>50418</v>
      </c>
      <c r="C37" s="269">
        <v>70831</v>
      </c>
      <c r="D37" s="269">
        <v>73563</v>
      </c>
      <c r="E37" s="269">
        <v>87029</v>
      </c>
      <c r="F37" s="269">
        <v>100787</v>
      </c>
      <c r="G37" s="269">
        <v>114260</v>
      </c>
      <c r="H37" s="269">
        <v>150348</v>
      </c>
      <c r="I37" s="269">
        <v>201950</v>
      </c>
      <c r="J37" s="269">
        <v>220256</v>
      </c>
      <c r="K37" s="273">
        <v>250605</v>
      </c>
    </row>
    <row r="38" spans="1:11" ht="18" customHeight="1" x14ac:dyDescent="0.3">
      <c r="A38" s="152" t="s">
        <v>33</v>
      </c>
      <c r="B38" s="269">
        <v>2069</v>
      </c>
      <c r="C38" s="269">
        <v>1775</v>
      </c>
      <c r="D38" s="269">
        <v>2535</v>
      </c>
      <c r="E38" s="269">
        <v>3826</v>
      </c>
      <c r="F38" s="269">
        <v>1886</v>
      </c>
      <c r="G38" s="269" t="s">
        <v>15</v>
      </c>
      <c r="H38" s="269" t="s">
        <v>15</v>
      </c>
      <c r="I38" s="269" t="s">
        <v>15</v>
      </c>
      <c r="J38" s="269" t="s">
        <v>15</v>
      </c>
      <c r="K38" s="273">
        <v>0</v>
      </c>
    </row>
    <row r="39" spans="1:11" ht="18" customHeight="1" x14ac:dyDescent="0.3">
      <c r="A39" s="152" t="s">
        <v>34</v>
      </c>
      <c r="B39" s="269" t="s">
        <v>15</v>
      </c>
      <c r="C39" s="269" t="s">
        <v>15</v>
      </c>
      <c r="D39" s="269" t="s">
        <v>15</v>
      </c>
      <c r="E39" s="269" t="s">
        <v>15</v>
      </c>
      <c r="F39" s="269" t="s">
        <v>15</v>
      </c>
      <c r="G39" s="269">
        <v>1312</v>
      </c>
      <c r="H39" s="269" t="s">
        <v>15</v>
      </c>
      <c r="I39" s="269">
        <v>85528</v>
      </c>
      <c r="J39" s="269">
        <v>59130</v>
      </c>
      <c r="K39" s="273">
        <v>53515</v>
      </c>
    </row>
    <row r="40" spans="1:11" ht="18" customHeight="1" x14ac:dyDescent="0.3">
      <c r="A40" s="152" t="s">
        <v>35</v>
      </c>
      <c r="B40" s="269">
        <v>3888</v>
      </c>
      <c r="C40" s="269">
        <v>5576</v>
      </c>
      <c r="D40" s="269">
        <v>5280</v>
      </c>
      <c r="E40" s="269">
        <v>6468</v>
      </c>
      <c r="F40" s="269">
        <v>9934</v>
      </c>
      <c r="G40" s="269">
        <v>9030</v>
      </c>
      <c r="H40" s="269">
        <v>12129</v>
      </c>
      <c r="I40" s="269">
        <v>15763</v>
      </c>
      <c r="J40" s="269">
        <v>23071</v>
      </c>
      <c r="K40" s="273">
        <v>21364</v>
      </c>
    </row>
    <row r="41" spans="1:11" ht="18" customHeight="1" x14ac:dyDescent="0.3">
      <c r="A41" s="152" t="s">
        <v>36</v>
      </c>
      <c r="B41" s="269">
        <f>SUM(B42:B43)</f>
        <v>1889075</v>
      </c>
      <c r="C41" s="269">
        <f t="shared" ref="C41:K41" si="4">SUM(C42:C43)</f>
        <v>2087828</v>
      </c>
      <c r="D41" s="269">
        <f t="shared" si="4"/>
        <v>1975251</v>
      </c>
      <c r="E41" s="269">
        <f t="shared" si="4"/>
        <v>1569067</v>
      </c>
      <c r="F41" s="269">
        <f t="shared" si="4"/>
        <v>1082059</v>
      </c>
      <c r="G41" s="269">
        <f t="shared" si="4"/>
        <v>1535189</v>
      </c>
      <c r="H41" s="269">
        <f t="shared" si="4"/>
        <v>1415177</v>
      </c>
      <c r="I41" s="269">
        <f t="shared" si="4"/>
        <v>1071641</v>
      </c>
      <c r="J41" s="269">
        <f t="shared" si="4"/>
        <v>1177670</v>
      </c>
      <c r="K41" s="273">
        <f t="shared" si="4"/>
        <v>1063180</v>
      </c>
    </row>
    <row r="42" spans="1:11" ht="18" customHeight="1" x14ac:dyDescent="0.3">
      <c r="A42" s="152" t="s">
        <v>37</v>
      </c>
      <c r="B42" s="269">
        <v>1775974</v>
      </c>
      <c r="C42" s="269">
        <v>1964201</v>
      </c>
      <c r="D42" s="269">
        <v>1900166</v>
      </c>
      <c r="E42" s="269">
        <v>1569067</v>
      </c>
      <c r="F42" s="269">
        <v>1082059</v>
      </c>
      <c r="G42" s="269">
        <v>1509723</v>
      </c>
      <c r="H42" s="269">
        <v>1394456</v>
      </c>
      <c r="I42" s="269">
        <v>1066666</v>
      </c>
      <c r="J42" s="269">
        <v>1177670</v>
      </c>
      <c r="K42" s="273">
        <v>1063180</v>
      </c>
    </row>
    <row r="43" spans="1:11" ht="18" customHeight="1" x14ac:dyDescent="0.3">
      <c r="A43" s="152" t="s">
        <v>38</v>
      </c>
      <c r="B43" s="269">
        <v>113101</v>
      </c>
      <c r="C43" s="269">
        <v>123627</v>
      </c>
      <c r="D43" s="269">
        <v>75085</v>
      </c>
      <c r="E43" s="269">
        <v>0</v>
      </c>
      <c r="F43" s="269">
        <v>0</v>
      </c>
      <c r="G43" s="269">
        <v>25466</v>
      </c>
      <c r="H43" s="269">
        <v>20721</v>
      </c>
      <c r="I43" s="269">
        <v>4975</v>
      </c>
      <c r="J43" s="269" t="s">
        <v>15</v>
      </c>
      <c r="K43" s="273">
        <v>0</v>
      </c>
    </row>
    <row r="44" spans="1:11" ht="18" customHeight="1" x14ac:dyDescent="0.3">
      <c r="A44" s="152" t="s">
        <v>39</v>
      </c>
      <c r="B44" s="269">
        <v>26186</v>
      </c>
      <c r="C44" s="269">
        <v>26937</v>
      </c>
      <c r="D44" s="269">
        <v>27557</v>
      </c>
      <c r="E44" s="269">
        <v>24736</v>
      </c>
      <c r="F44" s="269">
        <v>21328</v>
      </c>
      <c r="G44" s="269">
        <v>21477</v>
      </c>
      <c r="H44" s="269">
        <v>27096</v>
      </c>
      <c r="I44" s="269">
        <v>24279</v>
      </c>
      <c r="J44" s="269">
        <v>18521</v>
      </c>
      <c r="K44" s="273">
        <v>18937</v>
      </c>
    </row>
    <row r="45" spans="1:11" ht="18" customHeight="1" x14ac:dyDescent="0.3">
      <c r="A45" s="152" t="s">
        <v>40</v>
      </c>
      <c r="B45" s="269" t="s">
        <v>15</v>
      </c>
      <c r="C45" s="269" t="s">
        <v>15</v>
      </c>
      <c r="D45" s="269" t="s">
        <v>15</v>
      </c>
      <c r="E45" s="269" t="s">
        <v>15</v>
      </c>
      <c r="F45" s="269" t="s">
        <v>15</v>
      </c>
      <c r="G45" s="269">
        <v>15822</v>
      </c>
      <c r="H45" s="269">
        <v>25097</v>
      </c>
      <c r="I45" s="269">
        <v>38496</v>
      </c>
      <c r="J45" s="269">
        <v>23301</v>
      </c>
      <c r="K45" s="273">
        <v>30404</v>
      </c>
    </row>
    <row r="46" spans="1:11" ht="18" customHeight="1" x14ac:dyDescent="0.3">
      <c r="A46" s="152" t="s">
        <v>41</v>
      </c>
      <c r="B46" s="269">
        <v>6577</v>
      </c>
      <c r="C46" s="269">
        <v>6352</v>
      </c>
      <c r="D46" s="269">
        <v>4421</v>
      </c>
      <c r="E46" s="269">
        <v>2789</v>
      </c>
      <c r="F46" s="269">
        <v>55</v>
      </c>
      <c r="G46" s="269">
        <v>329</v>
      </c>
      <c r="H46" s="269" t="s">
        <v>15</v>
      </c>
      <c r="I46" s="269" t="s">
        <v>15</v>
      </c>
      <c r="J46" s="269">
        <v>28</v>
      </c>
      <c r="K46" s="273">
        <v>4</v>
      </c>
    </row>
    <row r="47" spans="1:11" ht="18" customHeight="1" x14ac:dyDescent="0.3">
      <c r="A47" s="152" t="s">
        <v>42</v>
      </c>
      <c r="B47" s="269">
        <v>795330</v>
      </c>
      <c r="C47" s="269">
        <v>805873</v>
      </c>
      <c r="D47" s="269">
        <v>852922</v>
      </c>
      <c r="E47" s="269">
        <v>949434</v>
      </c>
      <c r="F47" s="269">
        <v>867585</v>
      </c>
      <c r="G47" s="269">
        <v>996515</v>
      </c>
      <c r="H47" s="269">
        <v>878437</v>
      </c>
      <c r="I47" s="269">
        <v>843322</v>
      </c>
      <c r="J47" s="269">
        <v>722940</v>
      </c>
      <c r="K47" s="273">
        <v>756262</v>
      </c>
    </row>
    <row r="48" spans="1:11" ht="18" customHeight="1" x14ac:dyDescent="0.3">
      <c r="A48" s="152" t="s">
        <v>43</v>
      </c>
      <c r="B48" s="269">
        <v>3000</v>
      </c>
      <c r="C48" s="269">
        <v>5500</v>
      </c>
      <c r="D48" s="269">
        <v>4210</v>
      </c>
      <c r="E48" s="269">
        <v>5020</v>
      </c>
      <c r="F48" s="269">
        <v>4700</v>
      </c>
      <c r="G48" s="269" t="s">
        <v>15</v>
      </c>
      <c r="H48" s="269" t="s">
        <v>15</v>
      </c>
      <c r="I48" s="269" t="s">
        <v>15</v>
      </c>
      <c r="J48" s="269">
        <v>1997</v>
      </c>
      <c r="K48" s="273">
        <v>4213</v>
      </c>
    </row>
    <row r="49" spans="1:11" ht="18" customHeight="1" x14ac:dyDescent="0.3">
      <c r="A49" s="152" t="s">
        <v>44</v>
      </c>
      <c r="B49" s="269" t="s">
        <v>15</v>
      </c>
      <c r="C49" s="269" t="s">
        <v>15</v>
      </c>
      <c r="D49" s="269" t="s">
        <v>15</v>
      </c>
      <c r="E49" s="269" t="s">
        <v>15</v>
      </c>
      <c r="F49" s="269" t="s">
        <v>15</v>
      </c>
      <c r="G49" s="269" t="s">
        <v>15</v>
      </c>
      <c r="H49" s="269" t="s">
        <v>15</v>
      </c>
      <c r="I49" s="269" t="s">
        <v>15</v>
      </c>
      <c r="J49" s="269" t="s">
        <v>15</v>
      </c>
      <c r="K49" s="1745" t="s">
        <v>15</v>
      </c>
    </row>
    <row r="50" spans="1:11" ht="18" customHeight="1" x14ac:dyDescent="0.3">
      <c r="A50" s="152" t="s">
        <v>45</v>
      </c>
      <c r="B50" s="269">
        <v>804121</v>
      </c>
      <c r="C50" s="269">
        <v>840976</v>
      </c>
      <c r="D50" s="269">
        <v>838890</v>
      </c>
      <c r="E50" s="269">
        <v>803916</v>
      </c>
      <c r="F50" s="269">
        <v>680771</v>
      </c>
      <c r="G50" s="269">
        <v>672166</v>
      </c>
      <c r="H50" s="269">
        <v>718677</v>
      </c>
      <c r="I50" s="269">
        <v>725085</v>
      </c>
      <c r="J50" s="269">
        <v>534056</v>
      </c>
      <c r="K50" s="273">
        <v>577628</v>
      </c>
    </row>
    <row r="51" spans="1:11" ht="18" customHeight="1" x14ac:dyDescent="0.3">
      <c r="A51" s="152" t="s">
        <v>46</v>
      </c>
      <c r="B51" s="269">
        <f>SUM(B52:B53)</f>
        <v>1257713</v>
      </c>
      <c r="C51" s="269">
        <f t="shared" ref="C51:K51" si="5">SUM(C52:C53)</f>
        <v>1311305</v>
      </c>
      <c r="D51" s="269">
        <f t="shared" si="5"/>
        <v>1439616</v>
      </c>
      <c r="E51" s="269">
        <f t="shared" si="5"/>
        <v>1376389</v>
      </c>
      <c r="F51" s="269">
        <f t="shared" si="5"/>
        <v>1290789</v>
      </c>
      <c r="G51" s="269">
        <f t="shared" si="5"/>
        <v>1174138</v>
      </c>
      <c r="H51" s="269">
        <f t="shared" si="5"/>
        <v>1536357</v>
      </c>
      <c r="I51" s="269">
        <f t="shared" si="5"/>
        <v>1541137</v>
      </c>
      <c r="J51" s="269">
        <f t="shared" si="5"/>
        <v>1471367</v>
      </c>
      <c r="K51" s="273">
        <f t="shared" si="5"/>
        <v>1335898</v>
      </c>
    </row>
    <row r="52" spans="1:11" ht="18" customHeight="1" x14ac:dyDescent="0.3">
      <c r="A52" s="152" t="s">
        <v>47</v>
      </c>
      <c r="B52" s="269">
        <v>433560</v>
      </c>
      <c r="C52" s="269">
        <v>399576</v>
      </c>
      <c r="D52" s="269">
        <v>551765</v>
      </c>
      <c r="E52" s="269">
        <v>584061</v>
      </c>
      <c r="F52" s="269">
        <v>465462</v>
      </c>
      <c r="G52" s="269">
        <v>338541</v>
      </c>
      <c r="H52" s="269">
        <v>447624</v>
      </c>
      <c r="I52" s="269">
        <v>583767</v>
      </c>
      <c r="J52" s="269">
        <v>825740</v>
      </c>
      <c r="K52" s="273">
        <v>543687</v>
      </c>
    </row>
    <row r="53" spans="1:11" ht="18" customHeight="1" x14ac:dyDescent="0.3">
      <c r="A53" s="152" t="s">
        <v>48</v>
      </c>
      <c r="B53" s="269">
        <v>824153</v>
      </c>
      <c r="C53" s="269">
        <v>911729</v>
      </c>
      <c r="D53" s="269">
        <v>887851</v>
      </c>
      <c r="E53" s="269">
        <v>792328</v>
      </c>
      <c r="F53" s="269">
        <v>825327</v>
      </c>
      <c r="G53" s="269">
        <v>835597</v>
      </c>
      <c r="H53" s="269">
        <v>1088733</v>
      </c>
      <c r="I53" s="269">
        <v>957370</v>
      </c>
      <c r="J53" s="269">
        <v>645627</v>
      </c>
      <c r="K53" s="273">
        <v>792211</v>
      </c>
    </row>
    <row r="54" spans="1:11" ht="18" customHeight="1" x14ac:dyDescent="0.3">
      <c r="A54" s="152" t="s">
        <v>49</v>
      </c>
      <c r="B54" s="269">
        <f t="shared" ref="B54:J54" si="6">SUM(B55:B57)</f>
        <v>19549</v>
      </c>
      <c r="C54" s="269">
        <f t="shared" si="6"/>
        <v>6205</v>
      </c>
      <c r="D54" s="269">
        <f t="shared" si="6"/>
        <v>4238</v>
      </c>
      <c r="E54" s="269">
        <f t="shared" si="6"/>
        <v>4154</v>
      </c>
      <c r="F54" s="269">
        <f t="shared" si="6"/>
        <v>3405</v>
      </c>
      <c r="G54" s="269">
        <f t="shared" si="6"/>
        <v>2091</v>
      </c>
      <c r="H54" s="269">
        <f t="shared" si="6"/>
        <v>2229</v>
      </c>
      <c r="I54" s="269">
        <f t="shared" si="6"/>
        <v>3346</v>
      </c>
      <c r="J54" s="269">
        <f t="shared" si="6"/>
        <v>9780</v>
      </c>
      <c r="K54" s="273">
        <f>SUM(K55:K57)</f>
        <v>5406</v>
      </c>
    </row>
    <row r="55" spans="1:11" ht="18" customHeight="1" x14ac:dyDescent="0.3">
      <c r="A55" s="152" t="s">
        <v>50</v>
      </c>
      <c r="B55" s="269">
        <v>6781</v>
      </c>
      <c r="C55" s="269">
        <v>1604</v>
      </c>
      <c r="D55" s="269" t="s">
        <v>15</v>
      </c>
      <c r="E55" s="269" t="s">
        <v>15</v>
      </c>
      <c r="F55" s="269" t="s">
        <v>15</v>
      </c>
      <c r="G55" s="269" t="s">
        <v>15</v>
      </c>
      <c r="H55" s="269" t="s">
        <v>15</v>
      </c>
      <c r="I55" s="269" t="s">
        <v>15</v>
      </c>
      <c r="J55" s="269" t="s">
        <v>15</v>
      </c>
      <c r="K55" s="273">
        <v>0</v>
      </c>
    </row>
    <row r="56" spans="1:11" ht="18" customHeight="1" x14ac:dyDescent="0.3">
      <c r="A56" s="152" t="s">
        <v>51</v>
      </c>
      <c r="B56" s="269">
        <v>9360</v>
      </c>
      <c r="C56" s="269" t="s">
        <v>15</v>
      </c>
      <c r="D56" s="269" t="s">
        <v>15</v>
      </c>
      <c r="E56" s="269" t="s">
        <v>15</v>
      </c>
      <c r="F56" s="269" t="s">
        <v>15</v>
      </c>
      <c r="G56" s="269" t="s">
        <v>15</v>
      </c>
      <c r="H56" s="269" t="s">
        <v>15</v>
      </c>
      <c r="I56" s="269" t="s">
        <v>15</v>
      </c>
      <c r="J56" s="269">
        <v>7415</v>
      </c>
      <c r="K56" s="273">
        <v>4947</v>
      </c>
    </row>
    <row r="57" spans="1:11" ht="18" customHeight="1" x14ac:dyDescent="0.3">
      <c r="A57" s="152" t="s">
        <v>52</v>
      </c>
      <c r="B57" s="269">
        <v>3408</v>
      </c>
      <c r="C57" s="269">
        <v>4601</v>
      </c>
      <c r="D57" s="269">
        <v>4238</v>
      </c>
      <c r="E57" s="269">
        <v>4154</v>
      </c>
      <c r="F57" s="269">
        <v>3405</v>
      </c>
      <c r="G57" s="269">
        <v>2091</v>
      </c>
      <c r="H57" s="269">
        <v>2229</v>
      </c>
      <c r="I57" s="269">
        <v>3346</v>
      </c>
      <c r="J57" s="269">
        <v>2365</v>
      </c>
      <c r="K57" s="273">
        <v>459</v>
      </c>
    </row>
    <row r="58" spans="1:11" ht="18" customHeight="1" x14ac:dyDescent="0.3">
      <c r="A58" s="152" t="s">
        <v>53</v>
      </c>
      <c r="B58" s="269">
        <f>SUM(B59:B61)</f>
        <v>4355</v>
      </c>
      <c r="C58" s="269">
        <f t="shared" ref="C58:K58" si="7">SUM(C59:C61)</f>
        <v>7687</v>
      </c>
      <c r="D58" s="269">
        <f t="shared" si="7"/>
        <v>6245</v>
      </c>
      <c r="E58" s="269">
        <f t="shared" si="7"/>
        <v>3511</v>
      </c>
      <c r="F58" s="269">
        <f t="shared" si="7"/>
        <v>3623</v>
      </c>
      <c r="G58" s="269">
        <f t="shared" si="7"/>
        <v>2806</v>
      </c>
      <c r="H58" s="269">
        <f t="shared" si="7"/>
        <v>2824</v>
      </c>
      <c r="I58" s="269">
        <f t="shared" si="7"/>
        <v>552</v>
      </c>
      <c r="J58" s="269">
        <f t="shared" si="7"/>
        <v>1078</v>
      </c>
      <c r="K58" s="273">
        <f t="shared" si="7"/>
        <v>0</v>
      </c>
    </row>
    <row r="59" spans="1:11" ht="18" customHeight="1" x14ac:dyDescent="0.3">
      <c r="A59" s="152" t="s">
        <v>54</v>
      </c>
      <c r="B59" s="269" t="s">
        <v>15</v>
      </c>
      <c r="C59" s="269" t="s">
        <v>15</v>
      </c>
      <c r="D59" s="269" t="s">
        <v>15</v>
      </c>
      <c r="E59" s="269" t="s">
        <v>15</v>
      </c>
      <c r="F59" s="269" t="s">
        <v>15</v>
      </c>
      <c r="G59" s="269" t="s">
        <v>15</v>
      </c>
      <c r="H59" s="269" t="s">
        <v>15</v>
      </c>
      <c r="I59" s="269" t="s">
        <v>15</v>
      </c>
      <c r="J59" s="269" t="s">
        <v>15</v>
      </c>
      <c r="K59" s="273">
        <v>0</v>
      </c>
    </row>
    <row r="60" spans="1:11" ht="18" customHeight="1" x14ac:dyDescent="0.3">
      <c r="A60" s="152" t="s">
        <v>55</v>
      </c>
      <c r="B60" s="269">
        <v>1356</v>
      </c>
      <c r="C60" s="269">
        <v>4395</v>
      </c>
      <c r="D60" s="269">
        <v>5025</v>
      </c>
      <c r="E60" s="269">
        <v>3511</v>
      </c>
      <c r="F60" s="269">
        <v>3623</v>
      </c>
      <c r="G60" s="269">
        <v>2806</v>
      </c>
      <c r="H60" s="269">
        <v>2824</v>
      </c>
      <c r="I60" s="269">
        <v>552</v>
      </c>
      <c r="J60" s="269">
        <v>1078</v>
      </c>
      <c r="K60" s="273">
        <v>0</v>
      </c>
    </row>
    <row r="61" spans="1:11" ht="18" customHeight="1" x14ac:dyDescent="0.3">
      <c r="A61" s="152" t="s">
        <v>56</v>
      </c>
      <c r="B61" s="269">
        <v>2999</v>
      </c>
      <c r="C61" s="269">
        <v>3292</v>
      </c>
      <c r="D61" s="269">
        <v>1220</v>
      </c>
      <c r="E61" s="269" t="s">
        <v>15</v>
      </c>
      <c r="F61" s="269" t="s">
        <v>15</v>
      </c>
      <c r="G61" s="269" t="s">
        <v>15</v>
      </c>
      <c r="H61" s="269" t="s">
        <v>15</v>
      </c>
      <c r="I61" s="269" t="s">
        <v>15</v>
      </c>
      <c r="J61" s="269" t="s">
        <v>15</v>
      </c>
      <c r="K61" s="273">
        <v>0</v>
      </c>
    </row>
    <row r="62" spans="1:11" ht="18" customHeight="1" x14ac:dyDescent="0.3">
      <c r="A62" s="152" t="s">
        <v>57</v>
      </c>
      <c r="B62" s="269">
        <v>9496</v>
      </c>
      <c r="C62" s="269">
        <v>11410</v>
      </c>
      <c r="D62" s="269">
        <v>11893</v>
      </c>
      <c r="E62" s="269">
        <v>13523</v>
      </c>
      <c r="F62" s="269">
        <v>8058</v>
      </c>
      <c r="G62" s="269">
        <v>8130</v>
      </c>
      <c r="H62" s="269">
        <v>8728</v>
      </c>
      <c r="I62" s="269">
        <v>9092</v>
      </c>
      <c r="J62" s="269">
        <v>40781</v>
      </c>
      <c r="K62" s="273">
        <v>11951</v>
      </c>
    </row>
    <row r="63" spans="1:11" ht="18" customHeight="1" x14ac:dyDescent="0.3">
      <c r="A63" s="152" t="s">
        <v>58</v>
      </c>
      <c r="B63" s="269" t="s">
        <v>15</v>
      </c>
      <c r="C63" s="269" t="s">
        <v>15</v>
      </c>
      <c r="D63" s="269" t="s">
        <v>15</v>
      </c>
      <c r="E63" s="269" t="s">
        <v>15</v>
      </c>
      <c r="F63" s="269" t="s">
        <v>15</v>
      </c>
      <c r="G63" s="269" t="s">
        <v>15</v>
      </c>
      <c r="H63" s="269" t="s">
        <v>15</v>
      </c>
      <c r="I63" s="269" t="s">
        <v>15</v>
      </c>
      <c r="J63" s="269" t="s">
        <v>15</v>
      </c>
      <c r="K63" s="273">
        <v>0</v>
      </c>
    </row>
    <row r="64" spans="1:11" ht="18" customHeight="1" x14ac:dyDescent="0.3">
      <c r="A64" s="152" t="s">
        <v>59</v>
      </c>
      <c r="B64" s="269" t="s">
        <v>15</v>
      </c>
      <c r="C64" s="269" t="s">
        <v>15</v>
      </c>
      <c r="D64" s="269" t="s">
        <v>15</v>
      </c>
      <c r="E64" s="269" t="s">
        <v>15</v>
      </c>
      <c r="F64" s="269" t="s">
        <v>15</v>
      </c>
      <c r="G64" s="269" t="s">
        <v>15</v>
      </c>
      <c r="H64" s="269" t="s">
        <v>15</v>
      </c>
      <c r="I64" s="269" t="s">
        <v>15</v>
      </c>
      <c r="J64" s="269" t="s">
        <v>15</v>
      </c>
      <c r="K64" s="273">
        <v>106140</v>
      </c>
    </row>
    <row r="65" spans="1:11" ht="18" customHeight="1" x14ac:dyDescent="0.3">
      <c r="A65" s="152" t="s">
        <v>60</v>
      </c>
      <c r="B65" s="269">
        <v>2306</v>
      </c>
      <c r="C65" s="269">
        <v>3621</v>
      </c>
      <c r="D65" s="269">
        <v>7908</v>
      </c>
      <c r="E65" s="269">
        <v>6249</v>
      </c>
      <c r="F65" s="269">
        <v>1851</v>
      </c>
      <c r="G65" s="269">
        <v>1747</v>
      </c>
      <c r="H65" s="269">
        <v>3166</v>
      </c>
      <c r="I65" s="269">
        <v>2547</v>
      </c>
      <c r="J65" s="269">
        <v>2497</v>
      </c>
      <c r="K65" s="273">
        <v>3836</v>
      </c>
    </row>
    <row r="66" spans="1:11" ht="18" customHeight="1" x14ac:dyDescent="0.3">
      <c r="A66" s="152" t="s">
        <v>61</v>
      </c>
      <c r="B66" s="269">
        <v>860075</v>
      </c>
      <c r="C66" s="269">
        <v>924233</v>
      </c>
      <c r="D66" s="269">
        <v>1157466</v>
      </c>
      <c r="E66" s="269">
        <v>909191</v>
      </c>
      <c r="F66" s="269">
        <v>977397</v>
      </c>
      <c r="G66" s="269">
        <v>910310</v>
      </c>
      <c r="H66" s="269">
        <v>1007206</v>
      </c>
      <c r="I66" s="269">
        <v>978846</v>
      </c>
      <c r="J66" s="269">
        <v>832770</v>
      </c>
      <c r="K66" s="273">
        <v>1021560</v>
      </c>
    </row>
    <row r="67" spans="1:11" ht="18" customHeight="1" x14ac:dyDescent="0.3">
      <c r="A67" s="152" t="s">
        <v>62</v>
      </c>
      <c r="B67" s="269">
        <v>21179</v>
      </c>
      <c r="C67" s="269">
        <v>18758</v>
      </c>
      <c r="D67" s="269">
        <v>17976</v>
      </c>
      <c r="E67" s="269">
        <v>20216</v>
      </c>
      <c r="F67" s="269">
        <v>20826</v>
      </c>
      <c r="G67" s="269">
        <v>21941</v>
      </c>
      <c r="H67" s="269">
        <v>19194</v>
      </c>
      <c r="I67" s="269">
        <v>20616</v>
      </c>
      <c r="J67" s="269">
        <v>22437</v>
      </c>
      <c r="K67" s="273">
        <v>22711</v>
      </c>
    </row>
    <row r="68" spans="1:11" ht="18" customHeight="1" x14ac:dyDescent="0.3">
      <c r="A68" s="152" t="s">
        <v>63</v>
      </c>
      <c r="B68" s="269" t="s">
        <v>15</v>
      </c>
      <c r="C68" s="269">
        <v>386</v>
      </c>
      <c r="D68" s="269">
        <v>86</v>
      </c>
      <c r="E68" s="269">
        <v>122</v>
      </c>
      <c r="F68" s="269">
        <v>253</v>
      </c>
      <c r="G68" s="269">
        <v>252</v>
      </c>
      <c r="H68" s="269">
        <v>257</v>
      </c>
      <c r="I68" s="269">
        <v>297</v>
      </c>
      <c r="J68" s="269">
        <v>500</v>
      </c>
      <c r="K68" s="273">
        <v>230</v>
      </c>
    </row>
    <row r="69" spans="1:11" ht="9.9" customHeight="1" x14ac:dyDescent="0.3">
      <c r="A69" s="152"/>
      <c r="B69" s="269"/>
      <c r="C69" s="269"/>
      <c r="D69" s="269"/>
      <c r="E69" s="269"/>
      <c r="F69" s="269"/>
      <c r="G69" s="269"/>
      <c r="H69" s="269"/>
      <c r="I69" s="269"/>
      <c r="J69" s="269"/>
      <c r="K69" s="273"/>
    </row>
    <row r="70" spans="1:11" ht="18" customHeight="1" x14ac:dyDescent="0.3">
      <c r="A70" s="155" t="s">
        <v>64</v>
      </c>
      <c r="B70" s="269"/>
      <c r="C70" s="269"/>
      <c r="D70" s="269"/>
      <c r="E70" s="269"/>
      <c r="F70" s="269"/>
      <c r="G70" s="269"/>
      <c r="H70" s="269"/>
      <c r="I70" s="269"/>
      <c r="J70" s="269"/>
      <c r="K70" s="273"/>
    </row>
    <row r="71" spans="1:11" ht="18" customHeight="1" x14ac:dyDescent="0.3">
      <c r="A71" s="152" t="s">
        <v>65</v>
      </c>
      <c r="B71" s="269">
        <v>3161726</v>
      </c>
      <c r="C71" s="269">
        <v>2525171</v>
      </c>
      <c r="D71" s="269">
        <v>2495390</v>
      </c>
      <c r="E71" s="269">
        <v>2294677</v>
      </c>
      <c r="F71" s="269">
        <v>1606554</v>
      </c>
      <c r="G71" s="269">
        <v>191562</v>
      </c>
      <c r="H71" s="269">
        <v>18541</v>
      </c>
      <c r="I71" s="269">
        <v>14950</v>
      </c>
      <c r="J71" s="269">
        <v>121570</v>
      </c>
      <c r="K71" s="273">
        <v>17486</v>
      </c>
    </row>
    <row r="72" spans="1:11" ht="18" customHeight="1" x14ac:dyDescent="0.3">
      <c r="A72" s="152" t="s">
        <v>66</v>
      </c>
      <c r="B72" s="269">
        <v>285670</v>
      </c>
      <c r="C72" s="269">
        <v>238982</v>
      </c>
      <c r="D72" s="269">
        <v>197512</v>
      </c>
      <c r="E72" s="269">
        <v>178139</v>
      </c>
      <c r="F72" s="269">
        <v>179465</v>
      </c>
      <c r="G72" s="269">
        <v>114041</v>
      </c>
      <c r="H72" s="269">
        <v>122203</v>
      </c>
      <c r="I72" s="269">
        <v>142787</v>
      </c>
      <c r="J72" s="269">
        <v>135319</v>
      </c>
      <c r="K72" s="273">
        <v>144658</v>
      </c>
    </row>
    <row r="73" spans="1:11" ht="18" customHeight="1" x14ac:dyDescent="0.3">
      <c r="A73" s="152" t="s">
        <v>67</v>
      </c>
      <c r="B73" s="269">
        <v>1063.8219999999999</v>
      </c>
      <c r="C73" s="269">
        <v>1175.2919999999999</v>
      </c>
      <c r="D73" s="269">
        <v>1200.4849999999999</v>
      </c>
      <c r="E73" s="269">
        <v>1221.2570000000001</v>
      </c>
      <c r="F73" s="269">
        <v>1338.6959999999999</v>
      </c>
      <c r="G73" s="269">
        <v>1315.99</v>
      </c>
      <c r="H73" s="269">
        <v>1275.182</v>
      </c>
      <c r="I73" s="269">
        <v>1355.203</v>
      </c>
      <c r="J73" s="269">
        <v>1380.3050000000001</v>
      </c>
      <c r="K73" s="273">
        <v>1328596</v>
      </c>
    </row>
    <row r="74" spans="1:11" ht="9.9" customHeight="1" x14ac:dyDescent="0.3">
      <c r="A74" s="152"/>
      <c r="K74" s="174"/>
    </row>
    <row r="75" spans="1:11" ht="60" customHeight="1" x14ac:dyDescent="0.3">
      <c r="A75" s="2088" t="s">
        <v>1299</v>
      </c>
      <c r="B75" s="2089"/>
      <c r="C75" s="2089"/>
      <c r="D75" s="2089"/>
      <c r="E75" s="2089"/>
      <c r="F75" s="2089"/>
      <c r="G75" s="2089"/>
      <c r="H75" s="2089"/>
      <c r="I75" s="2089"/>
      <c r="J75" s="2089"/>
      <c r="K75" s="2090"/>
    </row>
    <row r="76" spans="1:11" s="176" customFormat="1" ht="36" customHeight="1" x14ac:dyDescent="0.3">
      <c r="A76" s="2091" t="s">
        <v>1892</v>
      </c>
      <c r="B76" s="2092"/>
      <c r="C76" s="2092"/>
      <c r="D76" s="2092"/>
      <c r="E76" s="2092"/>
      <c r="F76" s="2092"/>
      <c r="G76" s="2092"/>
      <c r="H76" s="2092"/>
      <c r="I76" s="2092"/>
      <c r="J76" s="2092"/>
      <c r="K76" s="2093"/>
    </row>
    <row r="77" spans="1:11" ht="9.9" customHeight="1" x14ac:dyDescent="0.3">
      <c r="A77" s="169"/>
      <c r="B77" s="170"/>
      <c r="C77" s="170"/>
      <c r="D77" s="170"/>
      <c r="E77" s="170"/>
      <c r="F77" s="170"/>
      <c r="G77" s="170"/>
      <c r="H77" s="170"/>
      <c r="I77" s="170"/>
      <c r="J77" s="170"/>
      <c r="K77" s="174"/>
    </row>
    <row r="78" spans="1:11" x14ac:dyDescent="0.3">
      <c r="A78" s="152" t="s">
        <v>1298</v>
      </c>
      <c r="B78" s="153"/>
      <c r="C78" s="153"/>
      <c r="D78" s="153"/>
      <c r="E78" s="153"/>
      <c r="F78" s="153"/>
      <c r="G78" s="153"/>
      <c r="H78" s="153"/>
      <c r="I78" s="153"/>
      <c r="J78" s="156"/>
      <c r="K78" s="174"/>
    </row>
    <row r="79" spans="1:11" x14ac:dyDescent="0.3">
      <c r="A79" s="165" t="s">
        <v>1297</v>
      </c>
      <c r="B79" s="167"/>
      <c r="C79" s="167"/>
      <c r="D79" s="167"/>
      <c r="E79" s="167"/>
      <c r="F79" s="167"/>
      <c r="G79" s="167"/>
      <c r="H79" s="167"/>
      <c r="I79" s="167"/>
      <c r="J79" s="166"/>
      <c r="K79" s="175"/>
    </row>
  </sheetData>
  <mergeCells count="10">
    <mergeCell ref="A1:K1"/>
    <mergeCell ref="A2:K2"/>
    <mergeCell ref="A3:K3"/>
    <mergeCell ref="A5:K5"/>
    <mergeCell ref="A7:K7"/>
    <mergeCell ref="A75:K75"/>
    <mergeCell ref="A76:K76"/>
    <mergeCell ref="A4:K4"/>
    <mergeCell ref="A6:K6"/>
    <mergeCell ref="A8:K8"/>
  </mergeCells>
  <hyperlinks>
    <hyperlink ref="L1" location="Índice!A1" display="Volver al índice" xr:uid="{2F2F87E0-B6CC-457B-BB12-E966B5876573}"/>
  </hyperlinks>
  <printOptions horizontalCentered="1" verticalCentered="1"/>
  <pageMargins left="0.19685039370078741" right="0.19685039370078741" top="0.78740157480314965" bottom="0.78740157480314965" header="0" footer="0"/>
  <pageSetup scale="42" orientation="portrait" r:id="rId1"/>
  <headerFooter alignWithMargins="0"/>
  <ignoredErrors>
    <ignoredError sqref="B28:K28 B54:K54 K58 B41:K41"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74"/>
  <sheetViews>
    <sheetView showGridLines="0" zoomScale="70" zoomScaleNormal="70" workbookViewId="0">
      <selection sqref="A1:K73"/>
    </sheetView>
  </sheetViews>
  <sheetFormatPr baseColWidth="10" defaultColWidth="13.6640625" defaultRowHeight="17.399999999999999" x14ac:dyDescent="0.3"/>
  <cols>
    <col min="1" max="1" width="70.6640625" style="177" customWidth="1"/>
    <col min="2" max="11" width="15.6640625" style="177" customWidth="1"/>
    <col min="12" max="12" width="13.6640625" style="177"/>
    <col min="13" max="13" width="27" style="177" customWidth="1"/>
    <col min="14" max="16384" width="13.6640625" style="177"/>
  </cols>
  <sheetData>
    <row r="1" spans="1:12" ht="18" customHeight="1" x14ac:dyDescent="0.3">
      <c r="A1" s="2108" t="s">
        <v>811</v>
      </c>
      <c r="B1" s="2108"/>
      <c r="C1" s="2108"/>
      <c r="D1" s="2108"/>
      <c r="E1" s="2108"/>
      <c r="F1" s="2108"/>
      <c r="G1" s="2108"/>
      <c r="H1" s="2108"/>
      <c r="I1" s="2108"/>
      <c r="J1" s="2108"/>
      <c r="K1" s="2108"/>
      <c r="L1" s="1596" t="s">
        <v>1</v>
      </c>
    </row>
    <row r="2" spans="1:12" s="178" customFormat="1" ht="18" customHeight="1" x14ac:dyDescent="0.3">
      <c r="A2" s="2101" t="s">
        <v>229</v>
      </c>
      <c r="B2" s="2101"/>
      <c r="C2" s="2101"/>
      <c r="D2" s="2101"/>
      <c r="E2" s="2101"/>
      <c r="F2" s="2101"/>
      <c r="G2" s="2101"/>
      <c r="H2" s="2101"/>
      <c r="I2" s="2101"/>
      <c r="J2" s="2101"/>
      <c r="K2" s="2101"/>
    </row>
    <row r="3" spans="1:12" s="178" customFormat="1" ht="9.9" customHeight="1" x14ac:dyDescent="0.3">
      <c r="A3" s="2101"/>
      <c r="B3" s="2101"/>
      <c r="C3" s="2101"/>
      <c r="D3" s="2101"/>
      <c r="E3" s="2101"/>
      <c r="F3" s="2101"/>
      <c r="G3" s="2101"/>
      <c r="H3" s="2101"/>
      <c r="I3" s="2101"/>
      <c r="J3" s="2101"/>
      <c r="K3" s="2101"/>
    </row>
    <row r="4" spans="1:12" ht="18" customHeight="1" x14ac:dyDescent="0.3">
      <c r="A4" s="2108" t="s">
        <v>228</v>
      </c>
      <c r="B4" s="2108"/>
      <c r="C4" s="2108"/>
      <c r="D4" s="2108"/>
      <c r="E4" s="2108"/>
      <c r="F4" s="2108"/>
      <c r="G4" s="2108"/>
      <c r="H4" s="2108"/>
      <c r="I4" s="2108"/>
      <c r="J4" s="2108"/>
      <c r="K4" s="2108"/>
    </row>
    <row r="5" spans="1:12" ht="9.9" customHeight="1" x14ac:dyDescent="0.3">
      <c r="A5" s="2101"/>
      <c r="B5" s="2101"/>
      <c r="C5" s="2101"/>
      <c r="D5" s="2101"/>
      <c r="E5" s="2101"/>
      <c r="F5" s="2101"/>
      <c r="G5" s="2101"/>
      <c r="H5" s="2101"/>
      <c r="I5" s="2101"/>
      <c r="J5" s="2101"/>
      <c r="K5" s="2101"/>
    </row>
    <row r="6" spans="1:12" ht="18" customHeight="1" x14ac:dyDescent="0.3">
      <c r="A6" s="2100" t="s">
        <v>215</v>
      </c>
      <c r="B6" s="2100"/>
      <c r="C6" s="2100"/>
      <c r="D6" s="2100"/>
      <c r="E6" s="2100"/>
      <c r="F6" s="2100"/>
      <c r="G6" s="2100"/>
      <c r="H6" s="2100"/>
      <c r="I6" s="2100"/>
      <c r="J6" s="2100"/>
      <c r="K6" s="2100"/>
    </row>
    <row r="7" spans="1:12" ht="9.9" customHeight="1" x14ac:dyDescent="0.3">
      <c r="A7" s="2101"/>
      <c r="B7" s="2101"/>
      <c r="C7" s="2101"/>
      <c r="D7" s="2101"/>
      <c r="E7" s="2101"/>
      <c r="F7" s="2101"/>
      <c r="G7" s="2101"/>
      <c r="H7" s="2101"/>
      <c r="I7" s="2101"/>
      <c r="J7" s="2101"/>
      <c r="K7" s="2101"/>
    </row>
    <row r="8" spans="1:12" ht="18" customHeight="1" x14ac:dyDescent="0.3">
      <c r="A8" s="179" t="s">
        <v>227</v>
      </c>
      <c r="B8" s="180">
        <v>2005</v>
      </c>
      <c r="C8" s="180">
        <v>2006</v>
      </c>
      <c r="D8" s="180">
        <v>2007</v>
      </c>
      <c r="E8" s="180">
        <v>2008</v>
      </c>
      <c r="F8" s="180">
        <v>2009</v>
      </c>
      <c r="G8" s="180">
        <v>2010</v>
      </c>
      <c r="H8" s="180">
        <v>2011</v>
      </c>
      <c r="I8" s="180">
        <v>2012</v>
      </c>
      <c r="J8" s="180">
        <v>2013</v>
      </c>
      <c r="K8" s="181">
        <v>2014</v>
      </c>
    </row>
    <row r="9" spans="1:12" ht="9.9" customHeight="1" x14ac:dyDescent="0.3">
      <c r="A9" s="182"/>
      <c r="K9" s="183"/>
    </row>
    <row r="10" spans="1:12" ht="18" customHeight="1" x14ac:dyDescent="0.3">
      <c r="A10" s="184" t="s">
        <v>1300</v>
      </c>
      <c r="B10" s="185">
        <v>1831.1813499999998</v>
      </c>
      <c r="C10" s="185">
        <v>1783.0358800000001</v>
      </c>
      <c r="D10" s="185">
        <v>1664.5988600000003</v>
      </c>
      <c r="E10" s="185">
        <v>1547.692</v>
      </c>
      <c r="F10" s="185">
        <v>1782.4030000000002</v>
      </c>
      <c r="G10" s="185">
        <v>1760.2119999999998</v>
      </c>
      <c r="H10" s="185">
        <v>1795.7089999999998</v>
      </c>
      <c r="I10" s="185">
        <v>1757.5613900000001</v>
      </c>
      <c r="J10" s="185">
        <v>1791.4007999999999</v>
      </c>
      <c r="K10" s="186">
        <v>1854.4389233727668</v>
      </c>
    </row>
    <row r="11" spans="1:12" ht="18" customHeight="1" x14ac:dyDescent="0.3">
      <c r="A11" s="182" t="s">
        <v>1305</v>
      </c>
      <c r="B11" s="187">
        <v>437.39299999999997</v>
      </c>
      <c r="C11" s="187">
        <v>418.33199999999999</v>
      </c>
      <c r="D11" s="187">
        <v>404.738</v>
      </c>
      <c r="E11" s="187">
        <v>381.22399999999999</v>
      </c>
      <c r="F11" s="187">
        <v>404.03500000000003</v>
      </c>
      <c r="G11" s="187">
        <v>403.61599999999999</v>
      </c>
      <c r="H11" s="187">
        <v>400.29599999999999</v>
      </c>
      <c r="I11" s="187">
        <v>417.24299999999999</v>
      </c>
      <c r="J11" s="187">
        <v>450.39100000000002</v>
      </c>
      <c r="K11" s="188">
        <v>455.446845956733</v>
      </c>
    </row>
    <row r="12" spans="1:12" ht="18" customHeight="1" x14ac:dyDescent="0.3">
      <c r="A12" s="1772" t="s">
        <v>1744</v>
      </c>
      <c r="B12" s="189">
        <v>676.15700000000004</v>
      </c>
      <c r="C12" s="189">
        <v>633.96299999999997</v>
      </c>
      <c r="D12" s="189">
        <v>615.05600000000004</v>
      </c>
      <c r="E12" s="189">
        <v>469.91800000000001</v>
      </c>
      <c r="F12" s="189">
        <v>574.03</v>
      </c>
      <c r="G12" s="189">
        <v>595.85699999999997</v>
      </c>
      <c r="H12" s="189">
        <v>443.38099999999997</v>
      </c>
      <c r="I12" s="189">
        <v>355.90199999999999</v>
      </c>
      <c r="J12" s="189">
        <v>339.01499999999999</v>
      </c>
      <c r="K12" s="190">
        <v>340.36314299999998</v>
      </c>
    </row>
    <row r="13" spans="1:12" ht="18" customHeight="1" x14ac:dyDescent="0.3">
      <c r="A13" s="1772" t="s">
        <v>1745</v>
      </c>
      <c r="B13" s="189">
        <v>288.77300000000002</v>
      </c>
      <c r="C13" s="189">
        <v>306.64999999999998</v>
      </c>
      <c r="D13" s="189">
        <v>281.25099999999998</v>
      </c>
      <c r="E13" s="189">
        <v>285.33999999999997</v>
      </c>
      <c r="F13" s="189">
        <v>300.71600000000001</v>
      </c>
      <c r="G13" s="189">
        <v>307.86399999999998</v>
      </c>
      <c r="H13" s="189">
        <v>470.096</v>
      </c>
      <c r="I13" s="189">
        <v>427.79300000000001</v>
      </c>
      <c r="J13" s="189">
        <v>379.59100000000001</v>
      </c>
      <c r="K13" s="190">
        <v>327.27767205534599</v>
      </c>
    </row>
    <row r="14" spans="1:12" ht="18" customHeight="1" x14ac:dyDescent="0.3">
      <c r="A14" s="182" t="s">
        <v>1308</v>
      </c>
      <c r="B14" s="187">
        <v>248.137</v>
      </c>
      <c r="C14" s="187">
        <v>236.35599999999999</v>
      </c>
      <c r="D14" s="187">
        <v>218.32300000000001</v>
      </c>
      <c r="E14" s="187">
        <v>219.554</v>
      </c>
      <c r="F14" s="187">
        <v>209.727</v>
      </c>
      <c r="G14" s="187">
        <v>188.49299999999999</v>
      </c>
      <c r="H14" s="187">
        <v>234.34800000000001</v>
      </c>
      <c r="I14" s="187">
        <v>249.86099999999999</v>
      </c>
      <c r="J14" s="187">
        <v>236.714</v>
      </c>
      <c r="K14" s="188">
        <v>232.44362799999999</v>
      </c>
    </row>
    <row r="15" spans="1:12" ht="18" customHeight="1" x14ac:dyDescent="0.3">
      <c r="A15" s="182" t="s">
        <v>1309</v>
      </c>
      <c r="B15" s="189" t="s">
        <v>15</v>
      </c>
      <c r="C15" s="189" t="s">
        <v>15</v>
      </c>
      <c r="D15" s="189" t="s">
        <v>15</v>
      </c>
      <c r="E15" s="189" t="s">
        <v>15</v>
      </c>
      <c r="F15" s="189" t="s">
        <v>15</v>
      </c>
      <c r="G15" s="189" t="s">
        <v>15</v>
      </c>
      <c r="H15" s="189" t="s">
        <v>15</v>
      </c>
      <c r="I15" s="189" t="s">
        <v>15</v>
      </c>
      <c r="J15" s="189">
        <v>33.573</v>
      </c>
      <c r="K15" s="190">
        <v>141.248495360688</v>
      </c>
    </row>
    <row r="16" spans="1:12" ht="18" customHeight="1" x14ac:dyDescent="0.3">
      <c r="A16" s="182" t="s">
        <v>1310</v>
      </c>
      <c r="B16" s="189" t="s">
        <v>15</v>
      </c>
      <c r="C16" s="189" t="s">
        <v>15</v>
      </c>
      <c r="D16" s="189" t="s">
        <v>15</v>
      </c>
      <c r="E16" s="189">
        <v>67.731999999999999</v>
      </c>
      <c r="F16" s="189">
        <v>148.02600000000001</v>
      </c>
      <c r="G16" s="189">
        <v>117.05200000000001</v>
      </c>
      <c r="H16" s="189">
        <v>118.077</v>
      </c>
      <c r="I16" s="189">
        <v>133.001</v>
      </c>
      <c r="J16" s="189">
        <v>128.16999999999999</v>
      </c>
      <c r="K16" s="190">
        <v>121.011</v>
      </c>
    </row>
    <row r="17" spans="1:11" ht="18" customHeight="1" x14ac:dyDescent="0.3">
      <c r="A17" s="182" t="s">
        <v>1311</v>
      </c>
      <c r="B17" s="187">
        <v>77.52</v>
      </c>
      <c r="C17" s="187">
        <v>80.614999999999995</v>
      </c>
      <c r="D17" s="187">
        <v>63.884</v>
      </c>
      <c r="E17" s="187">
        <v>42.682000000000002</v>
      </c>
      <c r="F17" s="187">
        <v>65.459999999999994</v>
      </c>
      <c r="G17" s="187">
        <v>76.182000000000002</v>
      </c>
      <c r="H17" s="187">
        <v>69.045000000000002</v>
      </c>
      <c r="I17" s="187">
        <v>62.728999999999999</v>
      </c>
      <c r="J17" s="187">
        <v>54.241999999999997</v>
      </c>
      <c r="K17" s="188">
        <v>54.025139000000003</v>
      </c>
    </row>
    <row r="18" spans="1:11" ht="9.9" customHeight="1" x14ac:dyDescent="0.3">
      <c r="A18" s="182"/>
      <c r="B18" s="191"/>
      <c r="C18" s="191"/>
      <c r="D18" s="191"/>
      <c r="E18" s="191"/>
      <c r="F18" s="191"/>
      <c r="G18" s="191"/>
      <c r="H18" s="191"/>
      <c r="I18" s="191"/>
      <c r="J18" s="191"/>
      <c r="K18" s="190"/>
    </row>
    <row r="19" spans="1:11" ht="18" customHeight="1" x14ac:dyDescent="0.3">
      <c r="A19" s="184" t="s">
        <v>226</v>
      </c>
      <c r="B19" s="192">
        <v>3592.5422646200013</v>
      </c>
      <c r="C19" s="192">
        <v>3684.8677172400003</v>
      </c>
      <c r="D19" s="192">
        <v>3982.5124482232077</v>
      </c>
      <c r="E19" s="192">
        <v>3861.1289721100002</v>
      </c>
      <c r="F19" s="192">
        <v>3692.4295611599996</v>
      </c>
      <c r="G19" s="192">
        <v>3729.8349193700001</v>
      </c>
      <c r="H19" s="192">
        <v>3527.5089942999998</v>
      </c>
      <c r="I19" s="192">
        <v>3787.3430235499995</v>
      </c>
      <c r="J19" s="192">
        <v>4154.33232641</v>
      </c>
      <c r="K19" s="193">
        <v>4089.264076627233</v>
      </c>
    </row>
    <row r="20" spans="1:11" ht="18" customHeight="1" x14ac:dyDescent="0.3">
      <c r="A20" s="182" t="s">
        <v>1312</v>
      </c>
      <c r="B20" s="187">
        <v>1271.4680000000001</v>
      </c>
      <c r="C20" s="187">
        <v>1255.5509999999999</v>
      </c>
      <c r="D20" s="187">
        <v>1483.933</v>
      </c>
      <c r="E20" s="187">
        <v>1254</v>
      </c>
      <c r="F20" s="187">
        <v>1103.7</v>
      </c>
      <c r="G20" s="187">
        <v>1086.7</v>
      </c>
      <c r="H20" s="187">
        <v>817.7</v>
      </c>
      <c r="I20" s="187">
        <v>1075.9000000000001</v>
      </c>
      <c r="J20" s="187">
        <v>1193.7</v>
      </c>
      <c r="K20" s="188">
        <v>1165.4000000000001</v>
      </c>
    </row>
    <row r="21" spans="1:11" ht="18" customHeight="1" x14ac:dyDescent="0.3">
      <c r="A21" s="182" t="s">
        <v>1313</v>
      </c>
      <c r="B21" s="187">
        <v>427.02300000000002</v>
      </c>
      <c r="C21" s="187">
        <v>440.01900000000001</v>
      </c>
      <c r="D21" s="187">
        <v>452.04399999999998</v>
      </c>
      <c r="E21" s="187">
        <v>464.40000000000003</v>
      </c>
      <c r="F21" s="187">
        <v>535.9</v>
      </c>
      <c r="G21" s="187">
        <v>504.00000000000011</v>
      </c>
      <c r="H21" s="187">
        <v>453.3</v>
      </c>
      <c r="I21" s="187">
        <v>282.10000000000002</v>
      </c>
      <c r="J21" s="187">
        <v>444.49999999999994</v>
      </c>
      <c r="K21" s="188">
        <v>470.40000000000003</v>
      </c>
    </row>
    <row r="22" spans="1:11" ht="18" customHeight="1" x14ac:dyDescent="0.3">
      <c r="A22" s="182" t="s">
        <v>1314</v>
      </c>
      <c r="B22" s="189">
        <v>333.83600000000001</v>
      </c>
      <c r="C22" s="189">
        <v>335.197</v>
      </c>
      <c r="D22" s="189">
        <v>300.05099999999999</v>
      </c>
      <c r="E22" s="189">
        <v>351.2</v>
      </c>
      <c r="F22" s="189">
        <v>322.60000000000002</v>
      </c>
      <c r="G22" s="189">
        <v>398</v>
      </c>
      <c r="H22" s="189">
        <v>426.1</v>
      </c>
      <c r="I22" s="189">
        <v>417.70000000000005</v>
      </c>
      <c r="J22" s="189">
        <v>419.20000000000005</v>
      </c>
      <c r="K22" s="190">
        <v>404.6</v>
      </c>
    </row>
    <row r="23" spans="1:11" ht="18" customHeight="1" x14ac:dyDescent="0.3">
      <c r="A23" s="182" t="s">
        <v>1315</v>
      </c>
      <c r="B23" s="187" t="s">
        <v>15</v>
      </c>
      <c r="C23" s="187">
        <v>4.3319999999999999</v>
      </c>
      <c r="D23" s="187">
        <v>128.08980400000002</v>
      </c>
      <c r="E23" s="187">
        <v>164.79999999999998</v>
      </c>
      <c r="F23" s="187">
        <v>162.30000000000001</v>
      </c>
      <c r="G23" s="187">
        <v>178.1</v>
      </c>
      <c r="H23" s="187">
        <v>181</v>
      </c>
      <c r="I23" s="187">
        <v>166.70000000000002</v>
      </c>
      <c r="J23" s="187">
        <v>151.6</v>
      </c>
      <c r="K23" s="188">
        <v>176.1</v>
      </c>
    </row>
    <row r="24" spans="1:11" ht="18" customHeight="1" x14ac:dyDescent="0.3">
      <c r="A24" s="182" t="s">
        <v>1316</v>
      </c>
      <c r="B24" s="189">
        <v>80.986000000000004</v>
      </c>
      <c r="C24" s="189">
        <v>82.361000000000004</v>
      </c>
      <c r="D24" s="189">
        <v>82.914000000000001</v>
      </c>
      <c r="E24" s="189">
        <v>85.399999999999991</v>
      </c>
      <c r="F24" s="189">
        <v>87.399999999999991</v>
      </c>
      <c r="G24" s="189">
        <v>86.2</v>
      </c>
      <c r="H24" s="189">
        <v>63.400000000000006</v>
      </c>
      <c r="I24" s="189">
        <v>62.399999999999991</v>
      </c>
      <c r="J24" s="189">
        <v>56.2</v>
      </c>
      <c r="K24" s="190">
        <v>48.099999999999994</v>
      </c>
    </row>
    <row r="25" spans="1:11" ht="18" customHeight="1" x14ac:dyDescent="0.3">
      <c r="A25" s="182" t="s">
        <v>1317</v>
      </c>
      <c r="B25" s="189">
        <v>227.26838000000001</v>
      </c>
      <c r="C25" s="189">
        <v>226.02103</v>
      </c>
      <c r="D25" s="189">
        <v>229.31363400000001</v>
      </c>
      <c r="E25" s="189">
        <v>233.69167400000001</v>
      </c>
      <c r="F25" s="189">
        <v>235.48972000000001</v>
      </c>
      <c r="G25" s="189">
        <v>217.26818860000003</v>
      </c>
      <c r="H25" s="189">
        <v>217.125212</v>
      </c>
      <c r="I25" s="189">
        <v>362.71148899999997</v>
      </c>
      <c r="J25" s="189">
        <v>415.76884899999993</v>
      </c>
      <c r="K25" s="190">
        <v>404.51100000000008</v>
      </c>
    </row>
    <row r="26" spans="1:11" ht="18" customHeight="1" x14ac:dyDescent="0.3">
      <c r="A26" s="182" t="s">
        <v>1318</v>
      </c>
      <c r="B26" s="189" t="s">
        <v>15</v>
      </c>
      <c r="C26" s="189" t="s">
        <v>15</v>
      </c>
      <c r="D26" s="189" t="s">
        <v>15</v>
      </c>
      <c r="E26" s="189" t="s">
        <v>15</v>
      </c>
      <c r="F26" s="189" t="s">
        <v>15</v>
      </c>
      <c r="G26" s="189" t="s">
        <v>15</v>
      </c>
      <c r="H26" s="189" t="s">
        <v>15</v>
      </c>
      <c r="I26" s="189" t="s">
        <v>15</v>
      </c>
      <c r="J26" s="189" t="s">
        <v>15</v>
      </c>
      <c r="K26" s="190">
        <v>12.7</v>
      </c>
    </row>
    <row r="27" spans="1:11" ht="18" customHeight="1" x14ac:dyDescent="0.3">
      <c r="A27" s="182" t="s">
        <v>1319</v>
      </c>
      <c r="B27" s="189">
        <v>162.65799999999999</v>
      </c>
      <c r="C27" s="189">
        <v>169.626</v>
      </c>
      <c r="D27" s="189">
        <v>180.97499999999999</v>
      </c>
      <c r="E27" s="189">
        <v>173.54300000000001</v>
      </c>
      <c r="F27" s="189">
        <v>134.196</v>
      </c>
      <c r="G27" s="189">
        <v>136.428</v>
      </c>
      <c r="H27" s="189">
        <v>148.40299999999999</v>
      </c>
      <c r="I27" s="189">
        <v>122.84099999999999</v>
      </c>
      <c r="J27" s="189">
        <v>167.977</v>
      </c>
      <c r="K27" s="190">
        <v>134.631</v>
      </c>
    </row>
    <row r="28" spans="1:11" ht="18" customHeight="1" x14ac:dyDescent="0.3">
      <c r="A28" s="194" t="s">
        <v>1320</v>
      </c>
      <c r="B28" s="189" t="s">
        <v>15</v>
      </c>
      <c r="C28" s="189" t="s">
        <v>15</v>
      </c>
      <c r="D28" s="189" t="s">
        <v>15</v>
      </c>
      <c r="E28" s="189" t="s">
        <v>15</v>
      </c>
      <c r="F28" s="189" t="s">
        <v>15</v>
      </c>
      <c r="G28" s="189" t="s">
        <v>15</v>
      </c>
      <c r="H28" s="189" t="s">
        <v>15</v>
      </c>
      <c r="I28" s="189" t="s">
        <v>15</v>
      </c>
      <c r="J28" s="189">
        <v>16.2</v>
      </c>
      <c r="K28" s="190">
        <v>44.6</v>
      </c>
    </row>
    <row r="29" spans="1:11" ht="18" customHeight="1" x14ac:dyDescent="0.3">
      <c r="A29" s="1773" t="s">
        <v>1746</v>
      </c>
      <c r="B29" s="189" t="s">
        <v>15</v>
      </c>
      <c r="C29" s="189" t="s">
        <v>15</v>
      </c>
      <c r="D29" s="189" t="s">
        <v>15</v>
      </c>
      <c r="E29" s="189" t="s">
        <v>15</v>
      </c>
      <c r="F29" s="189" t="s">
        <v>15</v>
      </c>
      <c r="G29" s="189" t="s">
        <v>15</v>
      </c>
      <c r="H29" s="189">
        <v>96.6</v>
      </c>
      <c r="I29" s="189">
        <v>173.20000000000002</v>
      </c>
      <c r="J29" s="189">
        <v>177.1</v>
      </c>
      <c r="K29" s="190">
        <v>180.69999999999996</v>
      </c>
    </row>
    <row r="30" spans="1:11" ht="18" customHeight="1" x14ac:dyDescent="0.3">
      <c r="A30" s="1773" t="s">
        <v>1747</v>
      </c>
      <c r="B30" s="189">
        <v>98.120999999999995</v>
      </c>
      <c r="C30" s="189">
        <v>93.992999999999995</v>
      </c>
      <c r="D30" s="189">
        <v>93.04</v>
      </c>
      <c r="E30" s="189">
        <v>90.8</v>
      </c>
      <c r="F30" s="189">
        <v>90.199999999999989</v>
      </c>
      <c r="G30" s="189">
        <v>95.299999999999983</v>
      </c>
      <c r="H30" s="189">
        <v>97.100000000000009</v>
      </c>
      <c r="I30" s="189">
        <v>104.99999999999999</v>
      </c>
      <c r="J30" s="189">
        <v>102.60000000000001</v>
      </c>
      <c r="K30" s="190">
        <v>93.8</v>
      </c>
    </row>
    <row r="31" spans="1:11" ht="18" customHeight="1" x14ac:dyDescent="0.3">
      <c r="A31" s="182" t="s">
        <v>1323</v>
      </c>
      <c r="B31" s="189">
        <v>210.61500000000001</v>
      </c>
      <c r="C31" s="189">
        <v>218.61199999999999</v>
      </c>
      <c r="D31" s="189">
        <v>166.01400000000001</v>
      </c>
      <c r="E31" s="189">
        <v>165.8</v>
      </c>
      <c r="F31" s="189">
        <v>164.1</v>
      </c>
      <c r="G31" s="189">
        <v>145.19999999999999</v>
      </c>
      <c r="H31" s="189">
        <v>123.39999999999999</v>
      </c>
      <c r="I31" s="189">
        <v>153.69999999999999</v>
      </c>
      <c r="J31" s="189">
        <v>155.6</v>
      </c>
      <c r="K31" s="190">
        <v>166.40000000000003</v>
      </c>
    </row>
    <row r="32" spans="1:11" ht="18" customHeight="1" x14ac:dyDescent="0.3">
      <c r="A32" s="182" t="s">
        <v>1324</v>
      </c>
      <c r="B32" s="189">
        <v>123.286</v>
      </c>
      <c r="C32" s="189">
        <v>146.215</v>
      </c>
      <c r="D32" s="189">
        <v>142.923</v>
      </c>
      <c r="E32" s="189">
        <v>133.5</v>
      </c>
      <c r="F32" s="189">
        <v>136.99999999999997</v>
      </c>
      <c r="G32" s="189">
        <v>144.39999999999998</v>
      </c>
      <c r="H32" s="189">
        <v>132.30000000000001</v>
      </c>
      <c r="I32" s="189">
        <v>131.10000000000002</v>
      </c>
      <c r="J32" s="189">
        <v>126.5</v>
      </c>
      <c r="K32" s="190">
        <v>100.59999999999998</v>
      </c>
    </row>
    <row r="33" spans="1:11" ht="18" customHeight="1" x14ac:dyDescent="0.3">
      <c r="A33" s="182" t="s">
        <v>1325</v>
      </c>
      <c r="B33" s="189" t="s">
        <v>15</v>
      </c>
      <c r="C33" s="189" t="s">
        <v>15</v>
      </c>
      <c r="D33" s="189" t="s">
        <v>15</v>
      </c>
      <c r="E33" s="189" t="s">
        <v>15</v>
      </c>
      <c r="F33" s="189" t="s">
        <v>15</v>
      </c>
      <c r="G33" s="189" t="s">
        <v>15</v>
      </c>
      <c r="H33" s="189" t="s">
        <v>15</v>
      </c>
      <c r="I33" s="189" t="s">
        <v>15</v>
      </c>
      <c r="J33" s="189" t="s">
        <v>15</v>
      </c>
      <c r="K33" s="190" t="s">
        <v>15</v>
      </c>
    </row>
    <row r="34" spans="1:11" ht="18" customHeight="1" x14ac:dyDescent="0.3">
      <c r="A34" s="182" t="s">
        <v>1326</v>
      </c>
      <c r="B34" s="189">
        <v>63.146000000000001</v>
      </c>
      <c r="C34" s="189">
        <v>64.319999999999993</v>
      </c>
      <c r="D34" s="189">
        <v>61.445</v>
      </c>
      <c r="E34" s="189">
        <v>59.199999999999996</v>
      </c>
      <c r="F34" s="189">
        <v>73.099999999999994</v>
      </c>
      <c r="G34" s="189">
        <v>71.8</v>
      </c>
      <c r="H34" s="189">
        <v>73.600000000000009</v>
      </c>
      <c r="I34" s="189">
        <v>73.3</v>
      </c>
      <c r="J34" s="189">
        <v>74.199999999999989</v>
      </c>
      <c r="K34" s="190">
        <v>66.400000000000006</v>
      </c>
    </row>
    <row r="35" spans="1:11" ht="18" customHeight="1" x14ac:dyDescent="0.3">
      <c r="A35" s="182" t="s">
        <v>1327</v>
      </c>
      <c r="B35" s="189">
        <v>62.003</v>
      </c>
      <c r="C35" s="189">
        <v>60.322000000000003</v>
      </c>
      <c r="D35" s="189">
        <v>61.000929000000006</v>
      </c>
      <c r="E35" s="189">
        <v>62.500999999999998</v>
      </c>
      <c r="F35" s="189">
        <v>61.515000000000001</v>
      </c>
      <c r="G35" s="189">
        <v>61.05683599999999</v>
      </c>
      <c r="H35" s="189">
        <v>58.719000000000001</v>
      </c>
      <c r="I35" s="189">
        <v>62.239000000000004</v>
      </c>
      <c r="J35" s="189">
        <v>56.75500000000001</v>
      </c>
      <c r="K35" s="190">
        <v>51.797000000000004</v>
      </c>
    </row>
    <row r="36" spans="1:11" ht="18" customHeight="1" x14ac:dyDescent="0.3">
      <c r="A36" s="182" t="s">
        <v>1328</v>
      </c>
      <c r="B36" s="196">
        <v>66.392151999999996</v>
      </c>
      <c r="C36" s="196">
        <v>68.817884000000006</v>
      </c>
      <c r="D36" s="196">
        <v>72.767780000000002</v>
      </c>
      <c r="E36" s="189">
        <v>49.791068000000003</v>
      </c>
      <c r="F36" s="189">
        <v>41.365869199999992</v>
      </c>
      <c r="G36" s="189">
        <v>40.458998900000005</v>
      </c>
      <c r="H36" s="189">
        <v>46.904107090000004</v>
      </c>
      <c r="I36" s="189">
        <v>53.894683000000008</v>
      </c>
      <c r="J36" s="189">
        <v>51.535150999999999</v>
      </c>
      <c r="K36" s="190">
        <v>32.413000000000004</v>
      </c>
    </row>
    <row r="37" spans="1:11" ht="18" customHeight="1" x14ac:dyDescent="0.3">
      <c r="A37" s="182" t="s">
        <v>1329</v>
      </c>
      <c r="B37" s="196">
        <v>87.679000000000002</v>
      </c>
      <c r="C37" s="196">
        <v>91.746729999999999</v>
      </c>
      <c r="D37" s="196">
        <v>90.629896419999994</v>
      </c>
      <c r="E37" s="189">
        <v>86.390993230000021</v>
      </c>
      <c r="F37" s="189">
        <v>90.152571959999989</v>
      </c>
      <c r="G37" s="189">
        <v>78.58960587</v>
      </c>
      <c r="H37" s="189">
        <v>72.127005210000007</v>
      </c>
      <c r="I37" s="189">
        <v>52.732851550000007</v>
      </c>
      <c r="J37" s="189">
        <v>54.561326409999999</v>
      </c>
      <c r="K37" s="190">
        <v>52.418000000000006</v>
      </c>
    </row>
    <row r="38" spans="1:11" ht="18" customHeight="1" x14ac:dyDescent="0.3">
      <c r="A38" s="182" t="s">
        <v>1330</v>
      </c>
      <c r="B38" s="189">
        <v>23.387</v>
      </c>
      <c r="C38" s="189">
        <v>18.777999999999999</v>
      </c>
      <c r="D38" s="189">
        <v>18.591999999999999</v>
      </c>
      <c r="E38" s="189">
        <v>21.099999999999998</v>
      </c>
      <c r="F38" s="189">
        <v>17.900000000000002</v>
      </c>
      <c r="G38" s="189">
        <v>45.100000000000009</v>
      </c>
      <c r="H38" s="189">
        <v>72.3</v>
      </c>
      <c r="I38" s="189">
        <v>79.8</v>
      </c>
      <c r="J38" s="189">
        <v>81.100000000000009</v>
      </c>
      <c r="K38" s="190">
        <v>71.8</v>
      </c>
    </row>
    <row r="39" spans="1:11" ht="18" customHeight="1" x14ac:dyDescent="0.3">
      <c r="A39" s="182" t="s">
        <v>1331</v>
      </c>
      <c r="B39" s="196">
        <v>9.0660000000000007</v>
      </c>
      <c r="C39" s="196">
        <v>9.69</v>
      </c>
      <c r="D39" s="196">
        <v>8.5079999999999991</v>
      </c>
      <c r="E39" s="196">
        <v>8.5239999999999991</v>
      </c>
      <c r="F39" s="196">
        <v>33.541999999999994</v>
      </c>
      <c r="G39" s="196">
        <v>33.021000000000001</v>
      </c>
      <c r="H39" s="196">
        <v>30.712000000000003</v>
      </c>
      <c r="I39" s="196">
        <v>33.68</v>
      </c>
      <c r="J39" s="196">
        <v>39.404000000000003</v>
      </c>
      <c r="K39" s="190">
        <v>38.119999999999997</v>
      </c>
    </row>
    <row r="40" spans="1:11" ht="18" customHeight="1" x14ac:dyDescent="0.3">
      <c r="A40" s="182" t="s">
        <v>1332</v>
      </c>
      <c r="B40" s="196" t="s">
        <v>15</v>
      </c>
      <c r="C40" s="196">
        <v>2.3610000000000002</v>
      </c>
      <c r="D40" s="196">
        <v>3.57</v>
      </c>
      <c r="E40" s="196">
        <v>9.5860000000000003</v>
      </c>
      <c r="F40" s="196">
        <v>2.68479</v>
      </c>
      <c r="G40" s="196">
        <v>2.1593999999999998</v>
      </c>
      <c r="H40" s="196">
        <v>1.4140000000000001</v>
      </c>
      <c r="I40" s="196">
        <v>4.5780000000000003</v>
      </c>
      <c r="J40" s="196">
        <v>8.7370000000000001</v>
      </c>
      <c r="K40" s="190">
        <v>4.8419999999999996</v>
      </c>
    </row>
    <row r="41" spans="1:11" ht="18" customHeight="1" x14ac:dyDescent="0.3">
      <c r="A41" s="182" t="s">
        <v>1333</v>
      </c>
      <c r="B41" s="196">
        <v>46.417000000000002</v>
      </c>
      <c r="C41" s="196">
        <v>47.302</v>
      </c>
      <c r="D41" s="196">
        <v>45.070999999999998</v>
      </c>
      <c r="E41" s="196">
        <v>47.7</v>
      </c>
      <c r="F41" s="196">
        <v>40.6</v>
      </c>
      <c r="G41" s="196">
        <v>41.199999999999996</v>
      </c>
      <c r="H41" s="196">
        <v>41.6</v>
      </c>
      <c r="I41" s="196">
        <v>37.700000000000003</v>
      </c>
      <c r="J41" s="196">
        <v>38.300000000000004</v>
      </c>
      <c r="K41" s="190">
        <v>47.000000000000007</v>
      </c>
    </row>
    <row r="42" spans="1:11" ht="18" customHeight="1" x14ac:dyDescent="0.3">
      <c r="A42" s="182" t="s">
        <v>1334</v>
      </c>
      <c r="B42" s="189">
        <v>28.227080000000001</v>
      </c>
      <c r="C42" s="189">
        <v>24.788049999999998</v>
      </c>
      <c r="D42" s="189">
        <v>24.71667564320752</v>
      </c>
      <c r="E42" s="189">
        <v>28.700000000000003</v>
      </c>
      <c r="F42" s="189">
        <v>33.899999999999991</v>
      </c>
      <c r="G42" s="189">
        <v>29.800000000000004</v>
      </c>
      <c r="H42" s="189">
        <v>26.3</v>
      </c>
      <c r="I42" s="189">
        <v>24.3</v>
      </c>
      <c r="J42" s="189">
        <v>23.400000000000002</v>
      </c>
      <c r="K42" s="190">
        <v>21.999999999999996</v>
      </c>
    </row>
    <row r="43" spans="1:11" ht="18" customHeight="1" x14ac:dyDescent="0.3">
      <c r="A43" s="182" t="s">
        <v>1335</v>
      </c>
      <c r="B43" s="189" t="s">
        <v>15</v>
      </c>
      <c r="C43" s="189" t="s">
        <v>15</v>
      </c>
      <c r="D43" s="189" t="s">
        <v>15</v>
      </c>
      <c r="E43" s="189" t="s">
        <v>15</v>
      </c>
      <c r="F43" s="189">
        <v>6.1</v>
      </c>
      <c r="G43" s="189">
        <v>16.899999999999999</v>
      </c>
      <c r="H43" s="189">
        <v>15.1</v>
      </c>
      <c r="I43" s="189">
        <v>17.899999999999999</v>
      </c>
      <c r="J43" s="189">
        <v>19.900000000000002</v>
      </c>
      <c r="K43" s="190">
        <v>19.200000000000003</v>
      </c>
    </row>
    <row r="44" spans="1:11" ht="18" customHeight="1" x14ac:dyDescent="0.3">
      <c r="A44" s="182" t="s">
        <v>1336</v>
      </c>
      <c r="B44" s="189">
        <v>21.3559941</v>
      </c>
      <c r="C44" s="189">
        <v>16.089959999999998</v>
      </c>
      <c r="D44" s="189">
        <v>18.350000000000001</v>
      </c>
      <c r="E44" s="189">
        <v>13.800000000000002</v>
      </c>
      <c r="F44" s="189">
        <v>8.7999999999999989</v>
      </c>
      <c r="G44" s="189">
        <v>8.6000000000000014</v>
      </c>
      <c r="H44" s="189">
        <v>13.099999999999998</v>
      </c>
      <c r="I44" s="189">
        <v>12.7</v>
      </c>
      <c r="J44" s="189">
        <v>12.599999999999998</v>
      </c>
      <c r="K44" s="190">
        <v>13.7</v>
      </c>
    </row>
    <row r="45" spans="1:11" ht="18" customHeight="1" x14ac:dyDescent="0.3">
      <c r="A45" s="182" t="s">
        <v>1337</v>
      </c>
      <c r="B45" s="189" t="s">
        <v>15</v>
      </c>
      <c r="C45" s="189">
        <v>5.8120000000000003</v>
      </c>
      <c r="D45" s="189">
        <v>16.901</v>
      </c>
      <c r="E45" s="189">
        <v>21.1</v>
      </c>
      <c r="F45" s="189">
        <v>16.399999999999999</v>
      </c>
      <c r="G45" s="189">
        <v>22.599999999999998</v>
      </c>
      <c r="H45" s="189">
        <v>19.7</v>
      </c>
      <c r="I45" s="189">
        <v>17.8</v>
      </c>
      <c r="J45" s="189">
        <v>19.700000000000003</v>
      </c>
      <c r="K45" s="190">
        <v>21</v>
      </c>
    </row>
    <row r="46" spans="1:11" ht="18" customHeight="1" x14ac:dyDescent="0.3">
      <c r="A46" s="182" t="s">
        <v>1338</v>
      </c>
      <c r="B46" s="189" t="s">
        <v>15</v>
      </c>
      <c r="C46" s="189">
        <v>8.1000000000000003E-2</v>
      </c>
      <c r="D46" s="189" t="s">
        <v>15</v>
      </c>
      <c r="E46" s="189">
        <v>0.85799999999999998</v>
      </c>
      <c r="F46" s="189">
        <v>0</v>
      </c>
      <c r="G46" s="189">
        <v>0</v>
      </c>
      <c r="H46" s="189">
        <v>0</v>
      </c>
      <c r="I46" s="189">
        <v>0.26800000000000002</v>
      </c>
      <c r="J46" s="189">
        <v>0</v>
      </c>
      <c r="K46" s="190">
        <v>0</v>
      </c>
    </row>
    <row r="47" spans="1:11" ht="18" customHeight="1" x14ac:dyDescent="0.3">
      <c r="A47" s="182" t="s">
        <v>1339</v>
      </c>
      <c r="B47" s="189" t="s">
        <v>15</v>
      </c>
      <c r="C47" s="189" t="s">
        <v>15</v>
      </c>
      <c r="D47" s="189">
        <v>2.13</v>
      </c>
      <c r="E47" s="189">
        <v>9.0360000000000014</v>
      </c>
      <c r="F47" s="189">
        <v>10.159000000000002</v>
      </c>
      <c r="G47" s="189">
        <v>11.392999999999999</v>
      </c>
      <c r="H47" s="189">
        <v>14.515000000000001</v>
      </c>
      <c r="I47" s="189">
        <v>14.018999999999998</v>
      </c>
      <c r="J47" s="189">
        <v>15.651000000000002</v>
      </c>
      <c r="K47" s="190">
        <v>14.113</v>
      </c>
    </row>
    <row r="48" spans="1:11" ht="18" customHeight="1" x14ac:dyDescent="0.3">
      <c r="A48" s="182" t="s">
        <v>1340</v>
      </c>
      <c r="B48" s="189" t="s">
        <v>15</v>
      </c>
      <c r="C48" s="189" t="s">
        <v>15</v>
      </c>
      <c r="D48" s="189" t="s">
        <v>15</v>
      </c>
      <c r="E48" s="189">
        <v>0</v>
      </c>
      <c r="F48" s="189">
        <v>0</v>
      </c>
      <c r="G48" s="189">
        <v>0</v>
      </c>
      <c r="H48" s="189">
        <v>0</v>
      </c>
      <c r="I48" s="189">
        <v>0</v>
      </c>
      <c r="J48" s="189">
        <v>0</v>
      </c>
      <c r="K48" s="190">
        <v>2.0379999999999998</v>
      </c>
    </row>
    <row r="49" spans="1:11" ht="18" customHeight="1" x14ac:dyDescent="0.3">
      <c r="A49" s="182" t="s">
        <v>1341</v>
      </c>
      <c r="B49" s="189" t="s">
        <v>15</v>
      </c>
      <c r="C49" s="189">
        <v>4.1000000000000002E-2</v>
      </c>
      <c r="D49" s="189">
        <v>4.2389999999999999</v>
      </c>
      <c r="E49" s="189">
        <v>6.48</v>
      </c>
      <c r="F49" s="189">
        <v>7.5360000000000005</v>
      </c>
      <c r="G49" s="189">
        <v>9.3019999999999996</v>
      </c>
      <c r="H49" s="189">
        <v>7.9910000000000005</v>
      </c>
      <c r="I49" s="189">
        <v>9.6430000000000025</v>
      </c>
      <c r="J49" s="189">
        <v>8.4550000000000001</v>
      </c>
      <c r="K49" s="190">
        <v>5.9790000000000001</v>
      </c>
    </row>
    <row r="50" spans="1:11" ht="18" customHeight="1" x14ac:dyDescent="0.3">
      <c r="A50" s="182" t="s">
        <v>1342</v>
      </c>
      <c r="B50" s="189" t="s">
        <v>15</v>
      </c>
      <c r="C50" s="189" t="s">
        <v>15</v>
      </c>
      <c r="D50" s="189" t="s">
        <v>15</v>
      </c>
      <c r="E50" s="189" t="s">
        <v>15</v>
      </c>
      <c r="F50" s="189" t="s">
        <v>15</v>
      </c>
      <c r="G50" s="189">
        <v>0.30000000000000004</v>
      </c>
      <c r="H50" s="189">
        <v>8.8999999999999986</v>
      </c>
      <c r="I50" s="189">
        <v>13.9</v>
      </c>
      <c r="J50" s="189">
        <v>12.5</v>
      </c>
      <c r="K50" s="190">
        <v>8.2000000000000011</v>
      </c>
    </row>
    <row r="51" spans="1:11" ht="18" customHeight="1" x14ac:dyDescent="0.3">
      <c r="A51" s="182" t="s">
        <v>1343</v>
      </c>
      <c r="B51" s="189">
        <v>90.462999999999994</v>
      </c>
      <c r="C51" s="189">
        <v>115.54600000000001</v>
      </c>
      <c r="D51" s="189">
        <v>98.68</v>
      </c>
      <c r="E51" s="189">
        <v>104.19999999999999</v>
      </c>
      <c r="F51" s="189">
        <v>93.699999999999989</v>
      </c>
      <c r="G51" s="189">
        <v>88.999999999999986</v>
      </c>
      <c r="H51" s="189">
        <v>94.300000000000011</v>
      </c>
      <c r="I51" s="189">
        <v>73.099999999999994</v>
      </c>
      <c r="J51" s="189">
        <v>73.600000000000009</v>
      </c>
      <c r="K51" s="190">
        <v>79.599999999999994</v>
      </c>
    </row>
    <row r="52" spans="1:11" ht="18" customHeight="1" x14ac:dyDescent="0.3">
      <c r="A52" s="182" t="s">
        <v>1344</v>
      </c>
      <c r="B52" s="189">
        <v>11.25</v>
      </c>
      <c r="C52" s="189">
        <v>15.154</v>
      </c>
      <c r="D52" s="189">
        <v>14.214</v>
      </c>
      <c r="E52" s="189">
        <v>17.2</v>
      </c>
      <c r="F52" s="189">
        <v>12.999999999999998</v>
      </c>
      <c r="G52" s="189">
        <v>15.700000000000005</v>
      </c>
      <c r="H52" s="189">
        <v>15.4</v>
      </c>
      <c r="I52" s="189">
        <v>13.5</v>
      </c>
      <c r="J52" s="189">
        <v>14.399999999999999</v>
      </c>
      <c r="K52" s="190">
        <v>10.000000000000002</v>
      </c>
    </row>
    <row r="53" spans="1:11" ht="18" customHeight="1" x14ac:dyDescent="0.3">
      <c r="A53" s="182" t="s">
        <v>225</v>
      </c>
      <c r="B53" s="187">
        <v>147.8946585200008</v>
      </c>
      <c r="C53" s="187">
        <v>172.09106324000004</v>
      </c>
      <c r="D53" s="187">
        <v>182.39972915999999</v>
      </c>
      <c r="E53" s="187">
        <v>197.8272368800001</v>
      </c>
      <c r="F53" s="187">
        <v>169.08861000000024</v>
      </c>
      <c r="G53" s="187">
        <v>161.25788999999941</v>
      </c>
      <c r="H53" s="187">
        <v>158.39867000000004</v>
      </c>
      <c r="I53" s="187">
        <v>138.93600000000015</v>
      </c>
      <c r="J53" s="187">
        <v>122.58800000000065</v>
      </c>
      <c r="K53" s="188">
        <v>126.10207662723406</v>
      </c>
    </row>
    <row r="54" spans="1:11" ht="9.9" customHeight="1" x14ac:dyDescent="0.3">
      <c r="A54" s="182"/>
      <c r="B54" s="191"/>
      <c r="C54" s="191"/>
      <c r="D54" s="191"/>
      <c r="E54" s="191"/>
      <c r="F54" s="191"/>
      <c r="G54" s="191"/>
      <c r="H54" s="191"/>
      <c r="I54" s="191"/>
      <c r="J54" s="191"/>
      <c r="K54" s="190"/>
    </row>
    <row r="55" spans="1:11" ht="18" customHeight="1" x14ac:dyDescent="0.3">
      <c r="A55" s="184" t="s">
        <v>101</v>
      </c>
      <c r="B55" s="192">
        <v>5320.5222646200009</v>
      </c>
      <c r="C55" s="192">
        <v>5360.7837172400004</v>
      </c>
      <c r="D55" s="192">
        <v>5565.7644482232099</v>
      </c>
      <c r="E55" s="192">
        <v>5327.57897211</v>
      </c>
      <c r="F55" s="192">
        <v>5394.4235611599997</v>
      </c>
      <c r="G55" s="192">
        <v>5418.8989193699999</v>
      </c>
      <c r="H55" s="192">
        <v>5262.7519942999998</v>
      </c>
      <c r="I55" s="192">
        <v>5433.8720235499995</v>
      </c>
      <c r="J55" s="192">
        <v>5776.0283264099999</v>
      </c>
      <c r="K55" s="193">
        <v>5761.08</v>
      </c>
    </row>
    <row r="56" spans="1:11" ht="9.9" customHeight="1" x14ac:dyDescent="0.3">
      <c r="A56" s="184"/>
      <c r="B56" s="192"/>
      <c r="C56" s="192"/>
      <c r="D56" s="192"/>
      <c r="E56" s="192"/>
      <c r="F56" s="192"/>
      <c r="G56" s="192"/>
      <c r="H56" s="192"/>
      <c r="I56" s="192"/>
      <c r="J56" s="192"/>
      <c r="K56" s="193"/>
    </row>
    <row r="57" spans="1:11" ht="18" customHeight="1" x14ac:dyDescent="0.3">
      <c r="A57" s="184" t="s">
        <v>224</v>
      </c>
      <c r="B57" s="197">
        <v>2005</v>
      </c>
      <c r="C57" s="197">
        <v>2006</v>
      </c>
      <c r="D57" s="197">
        <v>2007</v>
      </c>
      <c r="E57" s="197">
        <v>2008</v>
      </c>
      <c r="F57" s="197">
        <v>2009</v>
      </c>
      <c r="G57" s="197">
        <v>2010</v>
      </c>
      <c r="H57" s="197">
        <v>2011</v>
      </c>
      <c r="I57" s="197">
        <v>2012</v>
      </c>
      <c r="J57" s="197">
        <v>2013</v>
      </c>
      <c r="K57" s="198">
        <v>2014</v>
      </c>
    </row>
    <row r="58" spans="1:11" ht="9.9" customHeight="1" x14ac:dyDescent="0.3">
      <c r="A58" s="184"/>
      <c r="B58" s="197"/>
      <c r="C58" s="197"/>
      <c r="D58" s="197"/>
      <c r="E58" s="197"/>
      <c r="F58" s="197"/>
      <c r="G58" s="197"/>
      <c r="H58" s="197"/>
      <c r="I58" s="197"/>
      <c r="J58" s="197"/>
      <c r="K58" s="198"/>
    </row>
    <row r="59" spans="1:11" ht="18" customHeight="1" x14ac:dyDescent="0.3">
      <c r="A59" s="184" t="s">
        <v>223</v>
      </c>
      <c r="B59" s="192">
        <v>5320.5222646200009</v>
      </c>
      <c r="C59" s="192">
        <v>5360.7837172400004</v>
      </c>
      <c r="D59" s="192">
        <v>5565.7644482232099</v>
      </c>
      <c r="E59" s="192">
        <v>5327.57897211</v>
      </c>
      <c r="F59" s="192">
        <v>5394.4235611599997</v>
      </c>
      <c r="G59" s="192">
        <v>5418.8989193699999</v>
      </c>
      <c r="H59" s="192">
        <v>5262.7519942999998</v>
      </c>
      <c r="I59" s="192">
        <v>5433.8720235499995</v>
      </c>
      <c r="J59" s="192">
        <v>5776.0283264099999</v>
      </c>
      <c r="K59" s="193">
        <v>5761.08</v>
      </c>
    </row>
    <row r="60" spans="1:11" ht="9.9" customHeight="1" x14ac:dyDescent="0.3">
      <c r="A60" s="182"/>
      <c r="B60" s="189"/>
      <c r="C60" s="189"/>
      <c r="D60" s="189"/>
      <c r="E60" s="189"/>
      <c r="F60" s="189"/>
      <c r="G60" s="189"/>
      <c r="H60" s="189"/>
      <c r="I60" s="189"/>
      <c r="J60" s="189"/>
      <c r="K60" s="190"/>
    </row>
    <row r="61" spans="1:11" ht="18" customHeight="1" x14ac:dyDescent="0.3">
      <c r="A61" s="184" t="s">
        <v>222</v>
      </c>
      <c r="B61" s="185">
        <v>1558.0811938306501</v>
      </c>
      <c r="C61" s="185">
        <v>1565.48014274</v>
      </c>
      <c r="D61" s="185">
        <v>1514.3392110900002</v>
      </c>
      <c r="E61" s="185">
        <v>1369.2</v>
      </c>
      <c r="F61" s="185">
        <v>1522.3</v>
      </c>
      <c r="G61" s="185">
        <v>1559.8</v>
      </c>
      <c r="H61" s="185">
        <v>1522.3000000000002</v>
      </c>
      <c r="I61" s="185">
        <v>1342.4000000000003</v>
      </c>
      <c r="J61" s="185">
        <v>1358.3</v>
      </c>
      <c r="K61" s="193">
        <v>1362.4</v>
      </c>
    </row>
    <row r="62" spans="1:11" ht="9.9" customHeight="1" x14ac:dyDescent="0.3">
      <c r="A62" s="182"/>
      <c r="B62" s="189"/>
      <c r="C62" s="189"/>
      <c r="D62" s="189"/>
      <c r="E62" s="189"/>
      <c r="F62" s="189"/>
      <c r="G62" s="189"/>
      <c r="H62" s="189"/>
      <c r="I62" s="189"/>
      <c r="J62" s="189"/>
      <c r="K62" s="190"/>
    </row>
    <row r="63" spans="1:11" ht="18" customHeight="1" x14ac:dyDescent="0.3">
      <c r="A63" s="199" t="s">
        <v>221</v>
      </c>
      <c r="B63" s="192">
        <v>2824.013762</v>
      </c>
      <c r="C63" s="192">
        <v>2811.2768379999998</v>
      </c>
      <c r="D63" s="192">
        <v>2936.5</v>
      </c>
      <c r="E63" s="192">
        <v>3057.6</v>
      </c>
      <c r="F63" s="192">
        <v>3276.6000000000004</v>
      </c>
      <c r="G63" s="192">
        <v>3243.9000000000005</v>
      </c>
      <c r="H63" s="192">
        <v>3092.4000000000005</v>
      </c>
      <c r="I63" s="192">
        <v>2902</v>
      </c>
      <c r="J63" s="192">
        <v>2754.8999999999996</v>
      </c>
      <c r="K63" s="193">
        <v>2729.4</v>
      </c>
    </row>
    <row r="64" spans="1:11" ht="18" customHeight="1" x14ac:dyDescent="0.3">
      <c r="A64" s="182" t="s">
        <v>220</v>
      </c>
      <c r="B64" s="189">
        <v>1584.6195319999999</v>
      </c>
      <c r="C64" s="189">
        <v>1691.7946440000001</v>
      </c>
      <c r="D64" s="189">
        <v>1832.1000000000001</v>
      </c>
      <c r="E64" s="189">
        <v>1970.9999999999998</v>
      </c>
      <c r="F64" s="189">
        <v>2117.5</v>
      </c>
      <c r="G64" s="189">
        <v>2088.5000000000005</v>
      </c>
      <c r="H64" s="189">
        <v>2024.8000000000002</v>
      </c>
      <c r="I64" s="189">
        <v>2028.8000000000002</v>
      </c>
      <c r="J64" s="189">
        <v>1932.8999999999996</v>
      </c>
      <c r="K64" s="190">
        <v>1843.9999999999998</v>
      </c>
    </row>
    <row r="65" spans="1:11" ht="18" customHeight="1" x14ac:dyDescent="0.3">
      <c r="A65" s="182" t="s">
        <v>219</v>
      </c>
      <c r="B65" s="189">
        <v>1077.0082299999999</v>
      </c>
      <c r="C65" s="189">
        <v>958.18419400000005</v>
      </c>
      <c r="D65" s="189">
        <v>985.31510900000001</v>
      </c>
      <c r="E65" s="189">
        <v>987.7</v>
      </c>
      <c r="F65" s="189">
        <v>1071.3</v>
      </c>
      <c r="G65" s="189">
        <v>1054.8999999999999</v>
      </c>
      <c r="H65" s="189">
        <v>998.60000000000025</v>
      </c>
      <c r="I65" s="189">
        <v>873.2</v>
      </c>
      <c r="J65" s="189">
        <v>822.00000000000011</v>
      </c>
      <c r="K65" s="190">
        <v>885.4000000000002</v>
      </c>
    </row>
    <row r="66" spans="1:11" ht="18" customHeight="1" x14ac:dyDescent="0.3">
      <c r="A66" s="182" t="s">
        <v>218</v>
      </c>
      <c r="B66" s="187">
        <v>162.386</v>
      </c>
      <c r="C66" s="187">
        <v>161.298</v>
      </c>
      <c r="D66" s="187">
        <v>119.044</v>
      </c>
      <c r="E66" s="187">
        <v>98.899999999999991</v>
      </c>
      <c r="F66" s="187">
        <v>87.8</v>
      </c>
      <c r="G66" s="187">
        <v>100.50000000000001</v>
      </c>
      <c r="H66" s="187">
        <v>69.000000000000014</v>
      </c>
      <c r="I66" s="187">
        <v>0</v>
      </c>
      <c r="J66" s="187">
        <v>0</v>
      </c>
      <c r="K66" s="188">
        <v>0</v>
      </c>
    </row>
    <row r="67" spans="1:11" ht="9.9" customHeight="1" x14ac:dyDescent="0.3">
      <c r="A67" s="182"/>
      <c r="B67" s="189"/>
      <c r="C67" s="189"/>
      <c r="D67" s="189"/>
      <c r="E67" s="189"/>
      <c r="F67" s="189"/>
      <c r="G67" s="189"/>
      <c r="H67" s="189"/>
      <c r="I67" s="189"/>
      <c r="J67" s="189"/>
      <c r="K67" s="183"/>
    </row>
    <row r="68" spans="1:11" ht="60" customHeight="1" x14ac:dyDescent="0.3">
      <c r="A68" s="2102" t="s">
        <v>1301</v>
      </c>
      <c r="B68" s="2103"/>
      <c r="C68" s="2103"/>
      <c r="D68" s="2103"/>
      <c r="E68" s="2103"/>
      <c r="F68" s="2103"/>
      <c r="G68" s="2103"/>
      <c r="H68" s="2103"/>
      <c r="I68" s="2103"/>
      <c r="J68" s="2103"/>
      <c r="K68" s="2104"/>
    </row>
    <row r="69" spans="1:11" ht="39.9" customHeight="1" x14ac:dyDescent="0.3">
      <c r="A69" s="2105" t="s">
        <v>1302</v>
      </c>
      <c r="B69" s="2106"/>
      <c r="C69" s="2106"/>
      <c r="D69" s="2106"/>
      <c r="E69" s="2106"/>
      <c r="F69" s="2106"/>
      <c r="G69" s="2106"/>
      <c r="H69" s="2106"/>
      <c r="I69" s="2106"/>
      <c r="J69" s="2106"/>
      <c r="K69" s="2107"/>
    </row>
    <row r="70" spans="1:11" s="200" customFormat="1" ht="99.9" customHeight="1" x14ac:dyDescent="0.3">
      <c r="A70" s="2105" t="s">
        <v>1303</v>
      </c>
      <c r="B70" s="2106"/>
      <c r="C70" s="2106"/>
      <c r="D70" s="2106"/>
      <c r="E70" s="2106"/>
      <c r="F70" s="2106"/>
      <c r="G70" s="2106"/>
      <c r="H70" s="2106"/>
      <c r="I70" s="2106"/>
      <c r="J70" s="2106"/>
      <c r="K70" s="2107"/>
    </row>
    <row r="71" spans="1:11" ht="39.9" customHeight="1" x14ac:dyDescent="0.3">
      <c r="A71" s="2097" t="s">
        <v>1304</v>
      </c>
      <c r="B71" s="2098"/>
      <c r="C71" s="2098"/>
      <c r="D71" s="2098"/>
      <c r="E71" s="2098"/>
      <c r="F71" s="2098"/>
      <c r="G71" s="2098"/>
      <c r="H71" s="2098"/>
      <c r="I71" s="2098"/>
      <c r="J71" s="2098"/>
      <c r="K71" s="2099"/>
    </row>
    <row r="72" spans="1:11" ht="9.9" customHeight="1" x14ac:dyDescent="0.3">
      <c r="A72" s="201"/>
      <c r="B72" s="1616"/>
      <c r="C72" s="1616"/>
      <c r="D72" s="1616"/>
      <c r="E72" s="1616"/>
      <c r="F72" s="1616"/>
      <c r="G72" s="1616"/>
      <c r="H72" s="1616"/>
      <c r="I72" s="1616"/>
      <c r="J72" s="1616"/>
      <c r="K72" s="183"/>
    </row>
    <row r="73" spans="1:11" x14ac:dyDescent="0.3">
      <c r="A73" s="202" t="s">
        <v>91</v>
      </c>
      <c r="B73" s="203"/>
      <c r="C73" s="203"/>
      <c r="D73" s="203"/>
      <c r="E73" s="203"/>
      <c r="F73" s="203"/>
      <c r="G73" s="203"/>
      <c r="H73" s="203"/>
      <c r="I73" s="203"/>
      <c r="J73" s="204"/>
      <c r="K73" s="205"/>
    </row>
    <row r="74" spans="1:11" x14ac:dyDescent="0.3">
      <c r="B74" s="206"/>
      <c r="C74" s="206"/>
      <c r="D74" s="206"/>
      <c r="E74" s="206"/>
      <c r="F74" s="206"/>
      <c r="G74" s="206"/>
      <c r="H74" s="206"/>
      <c r="I74" s="206"/>
    </row>
  </sheetData>
  <mergeCells count="11">
    <mergeCell ref="A1:K1"/>
    <mergeCell ref="A2:K2"/>
    <mergeCell ref="A3:K3"/>
    <mergeCell ref="A4:K4"/>
    <mergeCell ref="A5:K5"/>
    <mergeCell ref="A71:K71"/>
    <mergeCell ref="A6:K6"/>
    <mergeCell ref="A7:K7"/>
    <mergeCell ref="A68:K68"/>
    <mergeCell ref="A69:K69"/>
    <mergeCell ref="A70:K70"/>
  </mergeCells>
  <hyperlinks>
    <hyperlink ref="L1" location="Índice!A1" display="Volver al índice" xr:uid="{6C9D8C92-946B-4095-B0AF-6D6C14A119C7}"/>
  </hyperlinks>
  <printOptions horizontalCentered="1" verticalCentered="1"/>
  <pageMargins left="0.78740157480314965" right="0.78740157480314965" top="0.78740157480314965" bottom="0.78740157480314965" header="0" footer="0"/>
  <pageSetup scale="37"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L70"/>
  <sheetViews>
    <sheetView showGridLines="0" zoomScale="70" zoomScaleNormal="70" workbookViewId="0">
      <selection activeCell="N21" sqref="N21"/>
    </sheetView>
  </sheetViews>
  <sheetFormatPr baseColWidth="10" defaultColWidth="13.6640625" defaultRowHeight="17.399999999999999" x14ac:dyDescent="0.3"/>
  <cols>
    <col min="1" max="1" width="70.6640625" style="177" customWidth="1"/>
    <col min="2" max="11" width="15.6640625" style="177" customWidth="1"/>
    <col min="12" max="12" width="19.5546875" style="177" customWidth="1"/>
    <col min="13" max="16384" width="13.6640625" style="177"/>
  </cols>
  <sheetData>
    <row r="1" spans="1:12" ht="18" customHeight="1" x14ac:dyDescent="0.3">
      <c r="A1" s="2108" t="s">
        <v>230</v>
      </c>
      <c r="B1" s="2108"/>
      <c r="C1" s="2108"/>
      <c r="D1" s="2108"/>
      <c r="E1" s="2108"/>
      <c r="F1" s="2108"/>
      <c r="G1" s="2108"/>
      <c r="H1" s="2108"/>
      <c r="I1" s="2108"/>
      <c r="J1" s="2108"/>
      <c r="K1" s="2108"/>
      <c r="L1" s="1596" t="s">
        <v>1</v>
      </c>
    </row>
    <row r="2" spans="1:12" s="178" customFormat="1" ht="18" customHeight="1" x14ac:dyDescent="0.3">
      <c r="A2" s="2101" t="s">
        <v>229</v>
      </c>
      <c r="B2" s="2101"/>
      <c r="C2" s="2101"/>
      <c r="D2" s="2101"/>
      <c r="E2" s="2101"/>
      <c r="F2" s="2101"/>
      <c r="G2" s="2101"/>
      <c r="H2" s="2101"/>
      <c r="I2" s="2101"/>
      <c r="J2" s="2101"/>
      <c r="K2" s="2101"/>
    </row>
    <row r="3" spans="1:12" s="178" customFormat="1" ht="9.9" customHeight="1" x14ac:dyDescent="0.3">
      <c r="A3" s="2101"/>
      <c r="B3" s="2101"/>
      <c r="C3" s="2101"/>
      <c r="D3" s="2101"/>
      <c r="E3" s="2101"/>
      <c r="F3" s="2101"/>
      <c r="G3" s="2101"/>
      <c r="H3" s="2101"/>
      <c r="I3" s="2101"/>
      <c r="J3" s="2101"/>
      <c r="K3" s="2101"/>
    </row>
    <row r="4" spans="1:12" ht="18" customHeight="1" x14ac:dyDescent="0.3">
      <c r="A4" s="2108" t="s">
        <v>228</v>
      </c>
      <c r="B4" s="2108"/>
      <c r="C4" s="2108"/>
      <c r="D4" s="2108"/>
      <c r="E4" s="2108"/>
      <c r="F4" s="2108"/>
      <c r="G4" s="2108"/>
      <c r="H4" s="2108"/>
      <c r="I4" s="2108"/>
      <c r="J4" s="2108"/>
      <c r="K4" s="2108"/>
    </row>
    <row r="5" spans="1:12" ht="9.9" customHeight="1" x14ac:dyDescent="0.3">
      <c r="A5" s="2101"/>
      <c r="B5" s="2101"/>
      <c r="C5" s="2101"/>
      <c r="D5" s="2101"/>
      <c r="E5" s="2101"/>
      <c r="F5" s="2101"/>
      <c r="G5" s="2101"/>
      <c r="H5" s="2101"/>
      <c r="I5" s="2101"/>
      <c r="J5" s="2101"/>
      <c r="K5" s="2101"/>
    </row>
    <row r="6" spans="1:12" ht="18" customHeight="1" x14ac:dyDescent="0.3">
      <c r="A6" s="2100" t="s">
        <v>215</v>
      </c>
      <c r="B6" s="2100"/>
      <c r="C6" s="2100"/>
      <c r="D6" s="2100"/>
      <c r="E6" s="2100"/>
      <c r="F6" s="2100"/>
      <c r="G6" s="2100"/>
      <c r="H6" s="2100"/>
      <c r="I6" s="2100"/>
      <c r="J6" s="2100"/>
      <c r="K6" s="2100"/>
    </row>
    <row r="7" spans="1:12" ht="9.9" customHeight="1" x14ac:dyDescent="0.3">
      <c r="A7" s="2101"/>
      <c r="B7" s="2101"/>
      <c r="C7" s="2101"/>
      <c r="D7" s="2101"/>
      <c r="E7" s="2101"/>
      <c r="F7" s="2101"/>
      <c r="G7" s="2101"/>
      <c r="H7" s="2101"/>
      <c r="I7" s="2101"/>
      <c r="J7" s="2101"/>
      <c r="K7" s="2101"/>
    </row>
    <row r="8" spans="1:12" ht="18" customHeight="1" x14ac:dyDescent="0.3">
      <c r="A8" s="179" t="s">
        <v>227</v>
      </c>
      <c r="B8" s="180">
        <v>2015</v>
      </c>
      <c r="C8" s="180">
        <v>2016</v>
      </c>
      <c r="D8" s="180">
        <v>2017</v>
      </c>
      <c r="E8" s="180">
        <v>2018</v>
      </c>
      <c r="F8" s="180">
        <v>2019</v>
      </c>
      <c r="G8" s="180">
        <v>2020</v>
      </c>
      <c r="H8" s="180">
        <v>2021</v>
      </c>
      <c r="I8" s="180">
        <v>2022</v>
      </c>
      <c r="J8" s="180">
        <v>2023</v>
      </c>
      <c r="K8" s="181">
        <v>2024</v>
      </c>
    </row>
    <row r="9" spans="1:12" ht="9.9" customHeight="1" x14ac:dyDescent="0.3">
      <c r="A9" s="184"/>
      <c r="K9" s="183"/>
    </row>
    <row r="10" spans="1:12" ht="18" customHeight="1" x14ac:dyDescent="0.3">
      <c r="A10" s="184" t="s">
        <v>1300</v>
      </c>
      <c r="B10" s="185">
        <v>1914.1198911005231</v>
      </c>
      <c r="C10" s="185">
        <v>1863.48748</v>
      </c>
      <c r="D10" s="185">
        <v>1883.30816</v>
      </c>
      <c r="E10" s="185">
        <v>1831.6191799999997</v>
      </c>
      <c r="F10" s="185">
        <v>1742.2548079999999</v>
      </c>
      <c r="G10" s="185">
        <v>1756.9878044599998</v>
      </c>
      <c r="H10" s="185">
        <v>1761.741471</v>
      </c>
      <c r="I10" s="185">
        <v>1596.4381812610652</v>
      </c>
      <c r="J10" s="185">
        <v>1484.6972302200002</v>
      </c>
      <c r="K10" s="186">
        <v>1428.71643066406</v>
      </c>
    </row>
    <row r="11" spans="1:12" ht="18" customHeight="1" x14ac:dyDescent="0.3">
      <c r="A11" s="182" t="s">
        <v>1305</v>
      </c>
      <c r="B11" s="189">
        <v>471.15655386391899</v>
      </c>
      <c r="C11" s="189">
        <v>475.33960000000002</v>
      </c>
      <c r="D11" s="189">
        <v>464.32780000000002</v>
      </c>
      <c r="E11" s="189">
        <v>465.03962999999999</v>
      </c>
      <c r="F11" s="189">
        <v>459.74480899999998</v>
      </c>
      <c r="G11" s="189">
        <v>443.22044699999998</v>
      </c>
      <c r="H11" s="189">
        <v>459.81799999999998</v>
      </c>
      <c r="I11" s="189">
        <v>405.42886700000003</v>
      </c>
      <c r="J11" s="189">
        <v>351.87421999999998</v>
      </c>
      <c r="K11" s="207">
        <v>356.37300000000005</v>
      </c>
    </row>
    <row r="12" spans="1:12" ht="18" customHeight="1" x14ac:dyDescent="0.3">
      <c r="A12" s="182" t="s">
        <v>1306</v>
      </c>
      <c r="B12" s="189">
        <v>308.62484554999997</v>
      </c>
      <c r="C12" s="189">
        <v>302.00970000000001</v>
      </c>
      <c r="D12" s="189">
        <v>330.91030000000001</v>
      </c>
      <c r="E12" s="189">
        <v>320.74434000000002</v>
      </c>
      <c r="F12" s="189">
        <v>385.328418</v>
      </c>
      <c r="G12" s="189">
        <v>400.720032</v>
      </c>
      <c r="H12" s="189">
        <v>319.279965</v>
      </c>
      <c r="I12" s="189">
        <v>268.34777600000001</v>
      </c>
      <c r="J12" s="189">
        <v>248.49456499999999</v>
      </c>
      <c r="K12" s="207">
        <v>289.01300000000003</v>
      </c>
    </row>
    <row r="13" spans="1:12" ht="18" customHeight="1" x14ac:dyDescent="0.3">
      <c r="A13" s="182" t="s">
        <v>1307</v>
      </c>
      <c r="B13" s="189">
        <v>315.746517976311</v>
      </c>
      <c r="C13" s="189">
        <v>318.25470000000001</v>
      </c>
      <c r="D13" s="189">
        <v>318.87819999999999</v>
      </c>
      <c r="E13" s="189">
        <v>332.66717999999997</v>
      </c>
      <c r="F13" s="189">
        <v>266.41522099999997</v>
      </c>
      <c r="G13" s="189">
        <v>260.65288099999998</v>
      </c>
      <c r="H13" s="189">
        <v>326.455918</v>
      </c>
      <c r="I13" s="189">
        <v>301.062343</v>
      </c>
      <c r="J13" s="189">
        <v>314.80536499999999</v>
      </c>
      <c r="K13" s="207">
        <v>270.47899999999998</v>
      </c>
    </row>
    <row r="14" spans="1:12" ht="18" customHeight="1" x14ac:dyDescent="0.3">
      <c r="A14" s="182" t="s">
        <v>1308</v>
      </c>
      <c r="B14" s="189">
        <v>224.26400000000001</v>
      </c>
      <c r="C14" s="189">
        <v>193.34110000000001</v>
      </c>
      <c r="D14" s="189">
        <v>220.03020000000001</v>
      </c>
      <c r="E14" s="189">
        <v>195.5</v>
      </c>
      <c r="F14" s="189">
        <v>170.27432099999999</v>
      </c>
      <c r="G14" s="189">
        <v>184.43654799999999</v>
      </c>
      <c r="H14" s="189">
        <v>177.21628200000001</v>
      </c>
      <c r="I14" s="189">
        <v>177.02676099999999</v>
      </c>
      <c r="J14" s="189">
        <v>164.545242</v>
      </c>
      <c r="K14" s="207">
        <v>181.60900000000001</v>
      </c>
    </row>
    <row r="15" spans="1:12" ht="18" customHeight="1" x14ac:dyDescent="0.3">
      <c r="A15" s="182" t="s">
        <v>1309</v>
      </c>
      <c r="B15" s="189">
        <v>238.31759271029301</v>
      </c>
      <c r="C15" s="189">
        <v>237.02</v>
      </c>
      <c r="D15" s="189">
        <v>215.0865</v>
      </c>
      <c r="E15" s="189">
        <v>195.48451</v>
      </c>
      <c r="F15" s="189">
        <v>151.83828199999999</v>
      </c>
      <c r="G15" s="189">
        <v>170.60585</v>
      </c>
      <c r="H15" s="189">
        <v>181.70404300000001</v>
      </c>
      <c r="I15" s="189">
        <v>152.166573</v>
      </c>
      <c r="J15" s="189">
        <v>126.00958300000001</v>
      </c>
      <c r="K15" s="207">
        <v>122.208</v>
      </c>
    </row>
    <row r="16" spans="1:12" ht="18" customHeight="1" x14ac:dyDescent="0.3">
      <c r="A16" s="182" t="s">
        <v>1310</v>
      </c>
      <c r="B16" s="189">
        <v>125.009215</v>
      </c>
      <c r="C16" s="189">
        <v>121.7122</v>
      </c>
      <c r="D16" s="189">
        <v>122.7367</v>
      </c>
      <c r="E16" s="189">
        <v>107.24714</v>
      </c>
      <c r="F16" s="189">
        <v>104.087288</v>
      </c>
      <c r="G16" s="189">
        <v>102.080153</v>
      </c>
      <c r="H16" s="189">
        <v>100.907509</v>
      </c>
      <c r="I16" s="189">
        <v>109.503772</v>
      </c>
      <c r="J16" s="189">
        <v>105.824922</v>
      </c>
      <c r="K16" s="207">
        <v>103.075</v>
      </c>
    </row>
    <row r="17" spans="1:11" ht="18" customHeight="1" x14ac:dyDescent="0.3">
      <c r="A17" s="182" t="s">
        <v>1311</v>
      </c>
      <c r="B17" s="189">
        <v>48.582225999999999</v>
      </c>
      <c r="C17" s="189">
        <v>59.796500000000002</v>
      </c>
      <c r="D17" s="189">
        <v>61.942300000000003</v>
      </c>
      <c r="E17" s="189">
        <v>60.839910000000003</v>
      </c>
      <c r="F17" s="189">
        <v>50.559618999999998</v>
      </c>
      <c r="G17" s="189">
        <v>56.301901000000001</v>
      </c>
      <c r="H17" s="189">
        <v>52.885094000000002</v>
      </c>
      <c r="I17" s="189">
        <v>32.065375000000003</v>
      </c>
      <c r="J17" s="189">
        <v>12.999822999999999</v>
      </c>
      <c r="K17" s="207">
        <v>5.673</v>
      </c>
    </row>
    <row r="18" spans="1:11" ht="9.9" customHeight="1" x14ac:dyDescent="0.3">
      <c r="A18" s="182"/>
      <c r="B18" s="189"/>
      <c r="C18" s="189"/>
      <c r="D18" s="189"/>
      <c r="E18" s="189"/>
      <c r="F18" s="189"/>
      <c r="G18" s="189"/>
      <c r="H18" s="189"/>
      <c r="I18" s="189"/>
      <c r="J18" s="189"/>
      <c r="K18" s="208"/>
    </row>
    <row r="19" spans="1:11" ht="18" customHeight="1" x14ac:dyDescent="0.3">
      <c r="A19" s="184" t="s">
        <v>226</v>
      </c>
      <c r="B19" s="185">
        <v>4040.3500488994764</v>
      </c>
      <c r="C19" s="185">
        <v>3845.0882000000001</v>
      </c>
      <c r="D19" s="185">
        <v>3769.6213231085794</v>
      </c>
      <c r="E19" s="185">
        <v>4154.122691999999</v>
      </c>
      <c r="F19" s="185">
        <v>4199.1972329999999</v>
      </c>
      <c r="G19" s="185">
        <v>4115.0466945800008</v>
      </c>
      <c r="H19" s="185">
        <v>4006.6161000399998</v>
      </c>
      <c r="I19" s="185">
        <v>3884.9376839659294</v>
      </c>
      <c r="J19" s="185">
        <v>3925.8567472976601</v>
      </c>
      <c r="K19" s="186">
        <v>4177.6001102392211</v>
      </c>
    </row>
    <row r="20" spans="1:11" ht="18" customHeight="1" x14ac:dyDescent="0.3">
      <c r="A20" s="182" t="s">
        <v>1312</v>
      </c>
      <c r="B20" s="196">
        <v>1152.511</v>
      </c>
      <c r="C20" s="196">
        <v>1002.025</v>
      </c>
      <c r="D20" s="196">
        <v>925.44200000000001</v>
      </c>
      <c r="E20" s="196">
        <v>1242.6880000000001</v>
      </c>
      <c r="F20" s="196">
        <v>1187.8150000000001</v>
      </c>
      <c r="G20" s="196">
        <v>1187.316</v>
      </c>
      <c r="H20" s="196">
        <v>1011.3269999999999</v>
      </c>
      <c r="I20" s="196">
        <v>1054.2480000000003</v>
      </c>
      <c r="J20" s="196">
        <v>1101.3610000000001</v>
      </c>
      <c r="K20" s="207">
        <v>1277.539311</v>
      </c>
    </row>
    <row r="21" spans="1:11" ht="18" customHeight="1" x14ac:dyDescent="0.3">
      <c r="A21" s="182" t="s">
        <v>1313</v>
      </c>
      <c r="B21" s="196">
        <v>455.32799999999997</v>
      </c>
      <c r="C21" s="196">
        <v>506.53699999999998</v>
      </c>
      <c r="D21" s="196">
        <v>523.98099999999999</v>
      </c>
      <c r="E21" s="196">
        <v>559.14800000000002</v>
      </c>
      <c r="F21" s="196">
        <v>565.43499999999995</v>
      </c>
      <c r="G21" s="196">
        <v>629.09900000000005</v>
      </c>
      <c r="H21" s="196">
        <v>630.04099999999994</v>
      </c>
      <c r="I21" s="196">
        <v>570.78373866908601</v>
      </c>
      <c r="J21" s="196">
        <v>573.18200000000002</v>
      </c>
      <c r="K21" s="207">
        <v>558.61052086054497</v>
      </c>
    </row>
    <row r="22" spans="1:11" ht="18" customHeight="1" x14ac:dyDescent="0.3">
      <c r="A22" s="182" t="s">
        <v>1314</v>
      </c>
      <c r="B22" s="196">
        <v>375.81299999999999</v>
      </c>
      <c r="C22" s="196">
        <v>367.79500000000002</v>
      </c>
      <c r="D22" s="196">
        <v>356.32900000000001</v>
      </c>
      <c r="E22" s="196">
        <v>370.51100000000002</v>
      </c>
      <c r="F22" s="196">
        <v>375.93900000000002</v>
      </c>
      <c r="G22" s="196">
        <v>372.05599999999998</v>
      </c>
      <c r="H22" s="196">
        <v>336.33800000000002</v>
      </c>
      <c r="I22" s="196">
        <v>284.1485213053258</v>
      </c>
      <c r="J22" s="196">
        <v>310.56299999999999</v>
      </c>
      <c r="K22" s="207">
        <v>331.22800000000001</v>
      </c>
    </row>
    <row r="23" spans="1:11" ht="18" customHeight="1" x14ac:dyDescent="0.3">
      <c r="A23" s="182" t="s">
        <v>1315</v>
      </c>
      <c r="B23" s="196">
        <v>175.62700000000001</v>
      </c>
      <c r="C23" s="196">
        <v>167.489</v>
      </c>
      <c r="D23" s="196">
        <v>198.56200000000001</v>
      </c>
      <c r="E23" s="196">
        <v>176.37700000000001</v>
      </c>
      <c r="F23" s="196">
        <v>193.37899999999999</v>
      </c>
      <c r="G23" s="196">
        <v>146.655</v>
      </c>
      <c r="H23" s="196">
        <v>203.03299999999999</v>
      </c>
      <c r="I23" s="196">
        <v>245.495</v>
      </c>
      <c r="J23" s="196">
        <v>249.04299999999995</v>
      </c>
      <c r="K23" s="207">
        <v>255.58600000000001</v>
      </c>
    </row>
    <row r="24" spans="1:11" ht="18" customHeight="1" x14ac:dyDescent="0.3">
      <c r="A24" s="182" t="s">
        <v>1316</v>
      </c>
      <c r="B24" s="196">
        <v>39.088999999999999</v>
      </c>
      <c r="C24" s="196">
        <v>34.661000000000001</v>
      </c>
      <c r="D24" s="196">
        <v>23.367999999999999</v>
      </c>
      <c r="E24" s="196">
        <v>25.454999999999998</v>
      </c>
      <c r="F24" s="196">
        <v>21.132999999999999</v>
      </c>
      <c r="G24" s="196">
        <v>13.365999999999998</v>
      </c>
      <c r="H24" s="196">
        <v>11.504</v>
      </c>
      <c r="I24" s="196">
        <v>9.5953780000000002</v>
      </c>
      <c r="J24" s="196">
        <v>64.317121</v>
      </c>
      <c r="K24" s="207">
        <v>207.768</v>
      </c>
    </row>
    <row r="25" spans="1:11" ht="18" customHeight="1" x14ac:dyDescent="0.3">
      <c r="A25" s="182" t="s">
        <v>1317</v>
      </c>
      <c r="B25" s="196">
        <v>401.71699999999998</v>
      </c>
      <c r="C25" s="196">
        <v>307.16700000000003</v>
      </c>
      <c r="D25" s="196">
        <v>308.26800000000003</v>
      </c>
      <c r="E25" s="196">
        <v>369.53799999999995</v>
      </c>
      <c r="F25" s="196">
        <v>335.00299999999999</v>
      </c>
      <c r="G25" s="196">
        <v>324.71899999999999</v>
      </c>
      <c r="H25" s="196">
        <v>327.72</v>
      </c>
      <c r="I25" s="196">
        <v>270.85500000000002</v>
      </c>
      <c r="J25" s="196">
        <v>215.53700000000001</v>
      </c>
      <c r="K25" s="207">
        <v>172.44499999999999</v>
      </c>
    </row>
    <row r="26" spans="1:11" ht="18" customHeight="1" x14ac:dyDescent="0.3">
      <c r="A26" s="182" t="s">
        <v>1318</v>
      </c>
      <c r="B26" s="196">
        <v>87.896000000000001</v>
      </c>
      <c r="C26" s="196">
        <v>98.122</v>
      </c>
      <c r="D26" s="196">
        <v>101.73699999999999</v>
      </c>
      <c r="E26" s="196">
        <v>101.958</v>
      </c>
      <c r="F26" s="196">
        <v>114.03</v>
      </c>
      <c r="G26" s="196">
        <v>156.11699999999999</v>
      </c>
      <c r="H26" s="196">
        <v>198.21800000000002</v>
      </c>
      <c r="I26" s="196">
        <v>172.68075634491649</v>
      </c>
      <c r="J26" s="196">
        <v>150.19800000000001</v>
      </c>
      <c r="K26" s="207">
        <v>154.558723837028</v>
      </c>
    </row>
    <row r="27" spans="1:11" ht="18" customHeight="1" x14ac:dyDescent="0.3">
      <c r="A27" s="182" t="s">
        <v>1319</v>
      </c>
      <c r="B27" s="196">
        <v>150.13999999999999</v>
      </c>
      <c r="C27" s="196">
        <v>135.43899999999999</v>
      </c>
      <c r="D27" s="196">
        <v>150.39099999999999</v>
      </c>
      <c r="E27" s="196">
        <v>101.69</v>
      </c>
      <c r="F27" s="196">
        <v>111.393</v>
      </c>
      <c r="G27" s="196">
        <v>94.781999999999996</v>
      </c>
      <c r="H27" s="196">
        <v>118.626</v>
      </c>
      <c r="I27" s="196">
        <v>126.38200000000001</v>
      </c>
      <c r="J27" s="196">
        <v>130.91899999999998</v>
      </c>
      <c r="K27" s="207">
        <v>142.066723479145</v>
      </c>
    </row>
    <row r="28" spans="1:11" ht="18" customHeight="1" x14ac:dyDescent="0.3">
      <c r="A28" s="182" t="s">
        <v>1320</v>
      </c>
      <c r="B28" s="196">
        <v>74.897999999999996</v>
      </c>
      <c r="C28" s="196">
        <v>117.29900000000001</v>
      </c>
      <c r="D28" s="196">
        <v>122.788</v>
      </c>
      <c r="E28" s="196">
        <v>136.55099999999999</v>
      </c>
      <c r="F28" s="196">
        <v>145.529</v>
      </c>
      <c r="G28" s="196">
        <v>126.43</v>
      </c>
      <c r="H28" s="196">
        <v>109.67499999999998</v>
      </c>
      <c r="I28" s="196">
        <v>124.12874337694019</v>
      </c>
      <c r="J28" s="196">
        <v>137.13400000000001</v>
      </c>
      <c r="K28" s="207">
        <v>124.611557610841</v>
      </c>
    </row>
    <row r="29" spans="1:11" ht="18" customHeight="1" x14ac:dyDescent="0.3">
      <c r="A29" s="182" t="s">
        <v>1321</v>
      </c>
      <c r="B29" s="196">
        <v>145.179</v>
      </c>
      <c r="C29" s="196">
        <v>180.417</v>
      </c>
      <c r="D29" s="196">
        <v>163.86</v>
      </c>
      <c r="E29" s="196">
        <v>155.39400000000001</v>
      </c>
      <c r="F29" s="196">
        <v>195.48099999999999</v>
      </c>
      <c r="G29" s="196">
        <v>153.506</v>
      </c>
      <c r="H29" s="196">
        <v>185.352</v>
      </c>
      <c r="I29" s="196">
        <v>149.35333006842055</v>
      </c>
      <c r="J29" s="196">
        <v>162.68104691677902</v>
      </c>
      <c r="K29" s="207">
        <v>121.83753467828799</v>
      </c>
    </row>
    <row r="30" spans="1:11" ht="18" customHeight="1" x14ac:dyDescent="0.3">
      <c r="A30" s="182" t="s">
        <v>1322</v>
      </c>
      <c r="B30" s="196">
        <v>75.933999999999997</v>
      </c>
      <c r="C30" s="196">
        <v>55.768999999999998</v>
      </c>
      <c r="D30" s="196">
        <v>64.457999999999998</v>
      </c>
      <c r="E30" s="196">
        <v>92.597999999999999</v>
      </c>
      <c r="F30" s="196">
        <v>81.093999999999994</v>
      </c>
      <c r="G30" s="196">
        <v>93.315000000000012</v>
      </c>
      <c r="H30" s="196">
        <v>88.843000000000004</v>
      </c>
      <c r="I30" s="196">
        <v>98.209454999999991</v>
      </c>
      <c r="J30" s="196">
        <v>79.290386999999996</v>
      </c>
      <c r="K30" s="207">
        <v>102.00075</v>
      </c>
    </row>
    <row r="31" spans="1:11" ht="18" customHeight="1" x14ac:dyDescent="0.3">
      <c r="A31" s="182" t="s">
        <v>1323</v>
      </c>
      <c r="B31" s="196">
        <v>147.20599999999999</v>
      </c>
      <c r="C31" s="196">
        <v>99.912000000000006</v>
      </c>
      <c r="D31" s="196">
        <v>78.403999999999996</v>
      </c>
      <c r="E31" s="196">
        <v>91.263000000000005</v>
      </c>
      <c r="F31" s="196">
        <v>81.924999999999997</v>
      </c>
      <c r="G31" s="196">
        <v>71.893454000000006</v>
      </c>
      <c r="H31" s="196">
        <v>72.653999999999982</v>
      </c>
      <c r="I31" s="196">
        <v>91.649000000000001</v>
      </c>
      <c r="J31" s="196">
        <v>98.412878000000006</v>
      </c>
      <c r="K31" s="207">
        <v>99.096999999999994</v>
      </c>
    </row>
    <row r="32" spans="1:11" ht="18" customHeight="1" x14ac:dyDescent="0.3">
      <c r="A32" s="182" t="s">
        <v>1324</v>
      </c>
      <c r="B32" s="196">
        <v>103.453</v>
      </c>
      <c r="C32" s="196">
        <v>103.372</v>
      </c>
      <c r="D32" s="196">
        <v>103.29900000000001</v>
      </c>
      <c r="E32" s="196">
        <v>94.585999999999999</v>
      </c>
      <c r="F32" s="196">
        <v>116.13100000000001</v>
      </c>
      <c r="G32" s="196">
        <v>96.481000000000009</v>
      </c>
      <c r="H32" s="196">
        <v>88.025000000000006</v>
      </c>
      <c r="I32" s="196">
        <v>88.888999999999996</v>
      </c>
      <c r="J32" s="196">
        <v>80.914999999999992</v>
      </c>
      <c r="K32" s="207">
        <v>82.845961877310344</v>
      </c>
    </row>
    <row r="33" spans="1:11" ht="18" customHeight="1" x14ac:dyDescent="0.3">
      <c r="A33" s="182" t="s">
        <v>1325</v>
      </c>
      <c r="B33" s="196">
        <v>12.185</v>
      </c>
      <c r="C33" s="196">
        <v>66.188000000000002</v>
      </c>
      <c r="D33" s="196">
        <v>80.524000000000001</v>
      </c>
      <c r="E33" s="196">
        <v>72.216999999999999</v>
      </c>
      <c r="F33" s="196">
        <v>71.888000000000005</v>
      </c>
      <c r="G33" s="196">
        <v>79.274000000000001</v>
      </c>
      <c r="H33" s="196">
        <v>78.578000000000003</v>
      </c>
      <c r="I33" s="196">
        <v>79.233000000000004</v>
      </c>
      <c r="J33" s="196">
        <v>77.828999999999994</v>
      </c>
      <c r="K33" s="207">
        <v>80.379588999999996</v>
      </c>
    </row>
    <row r="34" spans="1:11" ht="18" customHeight="1" x14ac:dyDescent="0.3">
      <c r="A34" s="182" t="s">
        <v>1326</v>
      </c>
      <c r="B34" s="196">
        <v>70.543999999999997</v>
      </c>
      <c r="C34" s="196">
        <v>80.051000000000002</v>
      </c>
      <c r="D34" s="196">
        <v>77.956000000000003</v>
      </c>
      <c r="E34" s="196">
        <v>72.646000000000001</v>
      </c>
      <c r="F34" s="196">
        <v>78.938000000000002</v>
      </c>
      <c r="G34" s="196">
        <v>73.868000000000009</v>
      </c>
      <c r="H34" s="196">
        <v>64.281000000000006</v>
      </c>
      <c r="I34" s="196">
        <v>72.465000000000003</v>
      </c>
      <c r="J34" s="196">
        <v>65.805000000000007</v>
      </c>
      <c r="K34" s="207">
        <v>74.392919000000006</v>
      </c>
    </row>
    <row r="35" spans="1:11" ht="18" customHeight="1" x14ac:dyDescent="0.3">
      <c r="A35" s="182" t="s">
        <v>1327</v>
      </c>
      <c r="B35" s="196">
        <v>49.694000000000003</v>
      </c>
      <c r="C35" s="196">
        <v>49.738999999999997</v>
      </c>
      <c r="D35" s="196">
        <v>42.113</v>
      </c>
      <c r="E35" s="196">
        <v>41.771999999999998</v>
      </c>
      <c r="F35" s="196">
        <v>42.938000000000002</v>
      </c>
      <c r="G35" s="196">
        <v>36.640999999999998</v>
      </c>
      <c r="H35" s="196">
        <v>49.014000000000003</v>
      </c>
      <c r="I35" s="196">
        <v>47.364000000000004</v>
      </c>
      <c r="J35" s="196">
        <v>35.400000000000006</v>
      </c>
      <c r="K35" s="207">
        <v>57.705837361911193</v>
      </c>
    </row>
    <row r="36" spans="1:11" ht="18" customHeight="1" x14ac:dyDescent="0.3">
      <c r="A36" s="182" t="s">
        <v>1328</v>
      </c>
      <c r="B36" s="196">
        <v>36.067000000000007</v>
      </c>
      <c r="C36" s="196">
        <v>47.011000000000003</v>
      </c>
      <c r="D36" s="196">
        <v>40.463000000000001</v>
      </c>
      <c r="E36" s="196">
        <v>52.708999999999996</v>
      </c>
      <c r="F36" s="196">
        <v>54.187999999999995</v>
      </c>
      <c r="G36" s="196">
        <v>45.814999999999998</v>
      </c>
      <c r="H36" s="196">
        <v>42.262</v>
      </c>
      <c r="I36" s="196">
        <v>40.180999999999997</v>
      </c>
      <c r="J36" s="196">
        <v>39.505000000000003</v>
      </c>
      <c r="K36" s="207">
        <v>48.17</v>
      </c>
    </row>
    <row r="37" spans="1:11" ht="18" customHeight="1" x14ac:dyDescent="0.3">
      <c r="A37" s="182" t="s">
        <v>1329</v>
      </c>
      <c r="B37" s="196">
        <v>56.599000000000004</v>
      </c>
      <c r="C37" s="196">
        <v>49.379999999999995</v>
      </c>
      <c r="D37" s="196">
        <v>45.697999999999993</v>
      </c>
      <c r="E37" s="196">
        <v>41.725999999999999</v>
      </c>
      <c r="F37" s="196">
        <v>43.312000000000005</v>
      </c>
      <c r="G37" s="196">
        <v>41.981999999999992</v>
      </c>
      <c r="H37" s="196">
        <v>45.703999999999994</v>
      </c>
      <c r="I37" s="196">
        <v>50.667000000000002</v>
      </c>
      <c r="J37" s="196">
        <v>50.112000000000009</v>
      </c>
      <c r="K37" s="207">
        <v>44.569999999999993</v>
      </c>
    </row>
    <row r="38" spans="1:11" ht="18" customHeight="1" x14ac:dyDescent="0.3">
      <c r="A38" s="195" t="s">
        <v>1330</v>
      </c>
      <c r="B38" s="196">
        <v>73.03</v>
      </c>
      <c r="C38" s="196">
        <v>73.210999999999999</v>
      </c>
      <c r="D38" s="196">
        <v>76.040999999999997</v>
      </c>
      <c r="E38" s="196">
        <v>67.144999999999996</v>
      </c>
      <c r="F38" s="196">
        <v>53.99</v>
      </c>
      <c r="G38" s="196">
        <v>57.384</v>
      </c>
      <c r="H38" s="196">
        <v>44.779000000000003</v>
      </c>
      <c r="I38" s="196">
        <v>39.467323078200771</v>
      </c>
      <c r="J38" s="196">
        <v>39.606999999999999</v>
      </c>
      <c r="K38" s="207">
        <v>39.745156240452303</v>
      </c>
    </row>
    <row r="39" spans="1:11" ht="18" customHeight="1" x14ac:dyDescent="0.3">
      <c r="A39" s="182" t="s">
        <v>1331</v>
      </c>
      <c r="B39" s="196">
        <v>39.613</v>
      </c>
      <c r="C39" s="196">
        <v>39.076999999999998</v>
      </c>
      <c r="D39" s="196">
        <v>37.492999999999995</v>
      </c>
      <c r="E39" s="196">
        <v>40.56</v>
      </c>
      <c r="F39" s="196">
        <v>42.38</v>
      </c>
      <c r="G39" s="196">
        <v>45.030842579999998</v>
      </c>
      <c r="H39" s="196">
        <v>39.225999999999999</v>
      </c>
      <c r="I39" s="196">
        <v>37.33565824625007</v>
      </c>
      <c r="J39" s="196">
        <v>37.040324159835613</v>
      </c>
      <c r="K39" s="207">
        <v>39.192</v>
      </c>
    </row>
    <row r="40" spans="1:11" ht="18" customHeight="1" x14ac:dyDescent="0.3">
      <c r="A40" s="182" t="s">
        <v>1332</v>
      </c>
      <c r="B40" s="196">
        <v>8.9710000000000001</v>
      </c>
      <c r="C40" s="196">
        <v>6.9879999999999995</v>
      </c>
      <c r="D40" s="196">
        <v>9.5919999999999987</v>
      </c>
      <c r="E40" s="196">
        <v>5.6199999999999983</v>
      </c>
      <c r="F40" s="196">
        <v>2.66</v>
      </c>
      <c r="G40" s="196">
        <v>3.3989999999999996</v>
      </c>
      <c r="H40" s="196">
        <v>8.0169999999999995</v>
      </c>
      <c r="I40" s="196">
        <v>10.790979999999999</v>
      </c>
      <c r="J40" s="196">
        <v>11.886863121044978</v>
      </c>
      <c r="K40" s="207">
        <v>32.077999999999996</v>
      </c>
    </row>
    <row r="41" spans="1:11" ht="18" customHeight="1" x14ac:dyDescent="0.3">
      <c r="A41" s="182" t="s">
        <v>1333</v>
      </c>
      <c r="B41" s="196">
        <v>29.355</v>
      </c>
      <c r="C41" s="196">
        <v>0</v>
      </c>
      <c r="D41" s="196">
        <v>0</v>
      </c>
      <c r="E41" s="196">
        <v>0</v>
      </c>
      <c r="F41" s="196">
        <v>12.556902000000001</v>
      </c>
      <c r="G41" s="196">
        <v>19.437209999999997</v>
      </c>
      <c r="H41" s="196">
        <v>21.228203000000004</v>
      </c>
      <c r="I41" s="196">
        <v>16.008938999999998</v>
      </c>
      <c r="J41" s="196">
        <v>19.068852</v>
      </c>
      <c r="K41" s="207">
        <v>19.912127999999999</v>
      </c>
    </row>
    <row r="42" spans="1:11" ht="18" customHeight="1" x14ac:dyDescent="0.3">
      <c r="A42" s="182" t="s">
        <v>1334</v>
      </c>
      <c r="B42" s="209">
        <v>24.748999999999999</v>
      </c>
      <c r="C42" s="209">
        <v>25.37</v>
      </c>
      <c r="D42" s="209">
        <v>27.068999999999999</v>
      </c>
      <c r="E42" s="209">
        <v>28.289000000000001</v>
      </c>
      <c r="F42" s="209">
        <v>29.917999999999999</v>
      </c>
      <c r="G42" s="209">
        <v>27.604000000000003</v>
      </c>
      <c r="H42" s="209">
        <v>27.842999999999993</v>
      </c>
      <c r="I42" s="209">
        <v>20.381398615427464</v>
      </c>
      <c r="J42" s="209">
        <v>15.780999999999999</v>
      </c>
      <c r="K42" s="207">
        <v>14.7341696889383</v>
      </c>
    </row>
    <row r="43" spans="1:11" ht="18" customHeight="1" x14ac:dyDescent="0.3">
      <c r="A43" s="182" t="s">
        <v>1335</v>
      </c>
      <c r="B43" s="196">
        <v>20.085000000000001</v>
      </c>
      <c r="C43" s="196">
        <v>17.800999999999998</v>
      </c>
      <c r="D43" s="196">
        <v>19.585000000000001</v>
      </c>
      <c r="E43" s="196">
        <v>20.155000000000001</v>
      </c>
      <c r="F43" s="196">
        <v>19.024999999999999</v>
      </c>
      <c r="G43" s="196">
        <v>12.501000000000001</v>
      </c>
      <c r="H43" s="196">
        <v>10.735000000000001</v>
      </c>
      <c r="I43" s="196">
        <v>10.663</v>
      </c>
      <c r="J43" s="196">
        <v>13.223000000000001</v>
      </c>
      <c r="K43" s="207">
        <v>12.189812</v>
      </c>
    </row>
    <row r="44" spans="1:11" ht="18" customHeight="1" x14ac:dyDescent="0.3">
      <c r="A44" s="182" t="s">
        <v>1336</v>
      </c>
      <c r="B44" s="196">
        <v>14.112</v>
      </c>
      <c r="C44" s="196">
        <v>13.111000000000001</v>
      </c>
      <c r="D44" s="196">
        <v>10.124000000000001</v>
      </c>
      <c r="E44" s="196">
        <v>12.185</v>
      </c>
      <c r="F44" s="196">
        <v>12.455</v>
      </c>
      <c r="G44" s="196">
        <v>13.209</v>
      </c>
      <c r="H44" s="196">
        <v>12.215</v>
      </c>
      <c r="I44" s="196">
        <v>13.793297156520001</v>
      </c>
      <c r="J44" s="196">
        <v>13.665000000000001</v>
      </c>
      <c r="K44" s="207">
        <v>11.500999999999999</v>
      </c>
    </row>
    <row r="45" spans="1:11" ht="18" customHeight="1" x14ac:dyDescent="0.3">
      <c r="A45" s="182" t="s">
        <v>1337</v>
      </c>
      <c r="B45" s="196">
        <v>9.4879999999999995</v>
      </c>
      <c r="C45" s="196">
        <v>6.5229999999999997</v>
      </c>
      <c r="D45" s="196">
        <v>7.3999999999999995</v>
      </c>
      <c r="E45" s="196">
        <v>8.7780000000000005</v>
      </c>
      <c r="F45" s="196">
        <v>8.8369999999999997</v>
      </c>
      <c r="G45" s="196">
        <v>7.2839999999999998</v>
      </c>
      <c r="H45" s="196">
        <v>7.0119999999999996</v>
      </c>
      <c r="I45" s="196">
        <v>9.2780000000000005</v>
      </c>
      <c r="J45" s="196">
        <v>11.857999999999999</v>
      </c>
      <c r="K45" s="207">
        <v>10.161899999999999</v>
      </c>
    </row>
    <row r="46" spans="1:11" ht="18" customHeight="1" x14ac:dyDescent="0.3">
      <c r="A46" s="182" t="s">
        <v>1338</v>
      </c>
      <c r="B46" s="196">
        <v>0.4</v>
      </c>
      <c r="C46" s="196">
        <v>1.4490000000000001</v>
      </c>
      <c r="D46" s="196">
        <v>1.3450000000000002</v>
      </c>
      <c r="E46" s="196">
        <v>1.5349999999999999</v>
      </c>
      <c r="F46" s="196">
        <v>4.87</v>
      </c>
      <c r="G46" s="196">
        <v>4.0570000000000004</v>
      </c>
      <c r="H46" s="196">
        <v>4.5008840399999999</v>
      </c>
      <c r="I46" s="196">
        <v>4.3050929200000008</v>
      </c>
      <c r="J46" s="196">
        <v>7.6440521000000006</v>
      </c>
      <c r="K46" s="207">
        <v>10.129999999999999</v>
      </c>
    </row>
    <row r="47" spans="1:11" ht="18" customHeight="1" x14ac:dyDescent="0.3">
      <c r="A47" s="182" t="s">
        <v>1339</v>
      </c>
      <c r="B47" s="196">
        <v>13.366000000000003</v>
      </c>
      <c r="C47" s="196">
        <v>13.137000000000002</v>
      </c>
      <c r="D47" s="196">
        <v>11.573999999999998</v>
      </c>
      <c r="E47" s="196">
        <v>10.495475000000001</v>
      </c>
      <c r="F47" s="196">
        <v>12.522086000000002</v>
      </c>
      <c r="G47" s="196">
        <v>12.094999999999999</v>
      </c>
      <c r="H47" s="196">
        <v>16.16863</v>
      </c>
      <c r="I47" s="196">
        <v>12.958212922090002</v>
      </c>
      <c r="J47" s="196">
        <v>12.048791000000001</v>
      </c>
      <c r="K47" s="207">
        <v>9.2260000000000009</v>
      </c>
    </row>
    <row r="48" spans="1:11" ht="18" customHeight="1" x14ac:dyDescent="0.3">
      <c r="A48" s="182" t="s">
        <v>1340</v>
      </c>
      <c r="B48" s="196">
        <v>5.5360000000000005</v>
      </c>
      <c r="C48" s="196">
        <v>1.9470000000000001</v>
      </c>
      <c r="D48" s="196">
        <v>0.311</v>
      </c>
      <c r="E48" s="196">
        <v>0</v>
      </c>
      <c r="F48" s="196">
        <v>2.3729999999999998</v>
      </c>
      <c r="G48" s="196">
        <v>7.2249999999999996</v>
      </c>
      <c r="H48" s="196">
        <v>6.6959999999999988</v>
      </c>
      <c r="I48" s="196">
        <v>6.2250000000000005</v>
      </c>
      <c r="J48" s="196">
        <v>4.9540000000000006</v>
      </c>
      <c r="K48" s="207">
        <v>4.6460000000000008</v>
      </c>
    </row>
    <row r="49" spans="1:11" ht="18" customHeight="1" x14ac:dyDescent="0.3">
      <c r="A49" s="182" t="s">
        <v>1341</v>
      </c>
      <c r="B49" s="196">
        <v>5.4729999999999999</v>
      </c>
      <c r="C49" s="196">
        <v>5.2290000000000001</v>
      </c>
      <c r="D49" s="196">
        <v>3.5803231085800005</v>
      </c>
      <c r="E49" s="196">
        <v>4.6359269999999988</v>
      </c>
      <c r="F49" s="196">
        <v>5.2252029999999987</v>
      </c>
      <c r="G49" s="196">
        <v>4.7720000000000002</v>
      </c>
      <c r="H49" s="196">
        <v>4.5699999999999994</v>
      </c>
      <c r="I49" s="196">
        <v>4.1390000000000002</v>
      </c>
      <c r="J49" s="196">
        <v>4.29</v>
      </c>
      <c r="K49" s="207">
        <v>4.1820000000000004</v>
      </c>
    </row>
    <row r="50" spans="1:11" ht="18" customHeight="1" x14ac:dyDescent="0.3">
      <c r="A50" s="182" t="s">
        <v>1342</v>
      </c>
      <c r="B50" s="196">
        <v>5.7690000000000001</v>
      </c>
      <c r="C50" s="196">
        <v>5.3959999999999999</v>
      </c>
      <c r="D50" s="196">
        <v>5.95</v>
      </c>
      <c r="E50" s="196">
        <v>5.88</v>
      </c>
      <c r="F50" s="196">
        <v>7.0540000000000003</v>
      </c>
      <c r="G50" s="196">
        <v>4.883</v>
      </c>
      <c r="H50" s="196">
        <v>4.21</v>
      </c>
      <c r="I50" s="196">
        <v>2.6469999999999998</v>
      </c>
      <c r="J50" s="196">
        <v>1.5569999999999999</v>
      </c>
      <c r="K50" s="207">
        <v>1.4943219999999999</v>
      </c>
    </row>
    <row r="51" spans="1:11" ht="18" customHeight="1" x14ac:dyDescent="0.3">
      <c r="A51" s="182" t="s">
        <v>1343</v>
      </c>
      <c r="B51" s="196">
        <v>74.483000000000004</v>
      </c>
      <c r="C51" s="196">
        <v>74.003</v>
      </c>
      <c r="D51" s="196">
        <v>66.164000000000001</v>
      </c>
      <c r="E51" s="196">
        <v>66.278999999999996</v>
      </c>
      <c r="F51" s="196">
        <v>71.709000000000003</v>
      </c>
      <c r="G51" s="196">
        <v>68.884</v>
      </c>
      <c r="H51" s="196">
        <v>57.438000000000002</v>
      </c>
      <c r="I51" s="196">
        <v>51.262</v>
      </c>
      <c r="J51" s="196">
        <v>35.353999999999999</v>
      </c>
      <c r="K51" s="207">
        <v>0</v>
      </c>
    </row>
    <row r="52" spans="1:11" ht="18" customHeight="1" x14ac:dyDescent="0.3">
      <c r="A52" s="182" t="s">
        <v>1344</v>
      </c>
      <c r="B52" s="196">
        <v>9.718</v>
      </c>
      <c r="C52" s="196">
        <v>0.223</v>
      </c>
      <c r="D52" s="196">
        <v>0</v>
      </c>
      <c r="E52" s="196">
        <v>0</v>
      </c>
      <c r="F52" s="196">
        <v>0</v>
      </c>
      <c r="G52" s="196">
        <v>0</v>
      </c>
      <c r="H52" s="196">
        <v>0</v>
      </c>
      <c r="I52" s="196">
        <v>0</v>
      </c>
      <c r="J52" s="196">
        <v>0</v>
      </c>
      <c r="K52" s="207">
        <v>0</v>
      </c>
    </row>
    <row r="53" spans="1:11" ht="18" customHeight="1" x14ac:dyDescent="0.3">
      <c r="A53" s="182" t="s">
        <v>894</v>
      </c>
      <c r="B53" s="210">
        <v>96.322048899476158</v>
      </c>
      <c r="C53" s="210">
        <v>93.250200000000632</v>
      </c>
      <c r="D53" s="210">
        <v>85.751999999999271</v>
      </c>
      <c r="E53" s="210">
        <v>83.738289999999324</v>
      </c>
      <c r="F53" s="210">
        <v>98.071042000000489</v>
      </c>
      <c r="G53" s="210">
        <v>83.966188000001466</v>
      </c>
      <c r="H53" s="210">
        <v>80.782382999999072</v>
      </c>
      <c r="I53" s="210">
        <v>69.354859262750779</v>
      </c>
      <c r="J53" s="210">
        <v>75.674432000000479</v>
      </c>
      <c r="K53" s="207">
        <v>32.994193604762813</v>
      </c>
    </row>
    <row r="54" spans="1:11" ht="9.9" customHeight="1" x14ac:dyDescent="0.3">
      <c r="A54" s="182"/>
      <c r="B54" s="189"/>
      <c r="C54" s="189"/>
      <c r="D54" s="189"/>
      <c r="E54" s="189"/>
      <c r="F54" s="189"/>
      <c r="G54" s="189"/>
      <c r="K54" s="183"/>
    </row>
    <row r="55" spans="1:11" ht="18" customHeight="1" x14ac:dyDescent="0.3">
      <c r="A55" s="184" t="s">
        <v>101</v>
      </c>
      <c r="B55" s="192">
        <v>5772.0509999999995</v>
      </c>
      <c r="C55" s="192">
        <v>5552.5619999999999</v>
      </c>
      <c r="D55" s="192">
        <v>5503.5333231085797</v>
      </c>
      <c r="E55" s="192">
        <v>5831.6454019999992</v>
      </c>
      <c r="F55" s="192">
        <v>5787.4451909999998</v>
      </c>
      <c r="G55" s="192">
        <v>5733.0645065800009</v>
      </c>
      <c r="H55" s="192">
        <v>5624.8829110400002</v>
      </c>
      <c r="I55" s="192">
        <v>5330.5391509659294</v>
      </c>
      <c r="J55" s="192">
        <v>5250.41046729766</v>
      </c>
      <c r="K55" s="193">
        <v>5506.0301102392214</v>
      </c>
    </row>
    <row r="56" spans="1:11" ht="9.9" customHeight="1" x14ac:dyDescent="0.3">
      <c r="A56" s="184"/>
      <c r="B56" s="192"/>
      <c r="C56" s="192"/>
      <c r="D56" s="192"/>
      <c r="E56" s="192"/>
      <c r="F56" s="192"/>
      <c r="G56" s="192"/>
      <c r="H56" s="192"/>
      <c r="I56" s="192"/>
      <c r="J56" s="192"/>
      <c r="K56" s="183"/>
    </row>
    <row r="57" spans="1:11" ht="18" customHeight="1" x14ac:dyDescent="0.3">
      <c r="A57" s="184" t="s">
        <v>224</v>
      </c>
      <c r="B57" s="211">
        <v>2015</v>
      </c>
      <c r="C57" s="211">
        <v>2016</v>
      </c>
      <c r="D57" s="211">
        <v>2017</v>
      </c>
      <c r="E57" s="211">
        <v>2017</v>
      </c>
      <c r="F57" s="211">
        <v>2019</v>
      </c>
      <c r="G57" s="211">
        <v>2020</v>
      </c>
      <c r="H57" s="211">
        <v>2021</v>
      </c>
      <c r="I57" s="211">
        <v>2022</v>
      </c>
      <c r="J57" s="211">
        <v>2023</v>
      </c>
      <c r="K57" s="198">
        <v>2024</v>
      </c>
    </row>
    <row r="58" spans="1:11" ht="9.9" customHeight="1" x14ac:dyDescent="0.3">
      <c r="A58" s="184"/>
      <c r="B58" s="211"/>
      <c r="C58" s="211"/>
      <c r="D58" s="211"/>
      <c r="E58" s="211"/>
      <c r="F58" s="211"/>
      <c r="G58" s="211"/>
      <c r="H58" s="211"/>
      <c r="I58" s="211"/>
      <c r="J58" s="211"/>
      <c r="K58" s="183"/>
    </row>
    <row r="59" spans="1:11" ht="18" customHeight="1" x14ac:dyDescent="0.3">
      <c r="A59" s="184" t="s">
        <v>223</v>
      </c>
      <c r="B59" s="192">
        <v>5772.0509999999995</v>
      </c>
      <c r="C59" s="192">
        <v>5552.5619999999999</v>
      </c>
      <c r="D59" s="192">
        <v>5503.5333231085797</v>
      </c>
      <c r="E59" s="192">
        <v>5831.6454019999992</v>
      </c>
      <c r="F59" s="192">
        <v>5787.4451909999998</v>
      </c>
      <c r="G59" s="192">
        <v>5733.0645065800009</v>
      </c>
      <c r="H59" s="192">
        <v>5624.8829110400002</v>
      </c>
      <c r="I59" s="192">
        <v>5330.5391509659294</v>
      </c>
      <c r="J59" s="192">
        <v>5250.41046729766</v>
      </c>
      <c r="K59" s="193">
        <v>5506.0301102392214</v>
      </c>
    </row>
    <row r="60" spans="1:11" ht="9.9" customHeight="1" x14ac:dyDescent="0.3">
      <c r="A60" s="182"/>
      <c r="B60" s="189"/>
      <c r="C60" s="189"/>
      <c r="D60" s="189"/>
      <c r="E60" s="189"/>
      <c r="F60" s="189"/>
      <c r="G60" s="189"/>
      <c r="H60" s="189"/>
      <c r="I60" s="189"/>
      <c r="J60" s="189"/>
      <c r="K60" s="190"/>
    </row>
    <row r="61" spans="1:11" ht="18" customHeight="1" x14ac:dyDescent="0.3">
      <c r="A61" s="212" t="s">
        <v>222</v>
      </c>
      <c r="B61" s="192">
        <v>1382</v>
      </c>
      <c r="C61" s="192">
        <v>1365.3</v>
      </c>
      <c r="D61" s="192">
        <v>1264.5999999999999</v>
      </c>
      <c r="E61" s="192">
        <v>1246.1000000000001</v>
      </c>
      <c r="F61" s="192">
        <v>1011.1999999999999</v>
      </c>
      <c r="G61" s="192">
        <v>1206.3000000000002</v>
      </c>
      <c r="H61" s="192">
        <v>1206.5999999999999</v>
      </c>
      <c r="I61" s="192">
        <v>1112.4359999999999</v>
      </c>
      <c r="J61" s="192">
        <v>1073.921</v>
      </c>
      <c r="K61" s="193">
        <v>994.6</v>
      </c>
    </row>
    <row r="62" spans="1:11" ht="9.9" customHeight="1" x14ac:dyDescent="0.3">
      <c r="A62" s="182"/>
      <c r="B62" s="189"/>
      <c r="C62" s="189"/>
      <c r="D62" s="189"/>
      <c r="E62" s="189"/>
      <c r="F62" s="189"/>
      <c r="G62" s="189"/>
      <c r="H62" s="189"/>
      <c r="I62" s="189"/>
      <c r="J62" s="189"/>
      <c r="K62" s="190"/>
    </row>
    <row r="63" spans="1:11" ht="18" customHeight="1" x14ac:dyDescent="0.3">
      <c r="A63" s="199" t="s">
        <v>221</v>
      </c>
      <c r="B63" s="192">
        <v>2688.4000000000005</v>
      </c>
      <c r="C63" s="192">
        <v>2612.5</v>
      </c>
      <c r="D63" s="192">
        <v>2429.5</v>
      </c>
      <c r="E63" s="192">
        <v>2461.1999999999998</v>
      </c>
      <c r="F63" s="192">
        <v>2269.1</v>
      </c>
      <c r="G63" s="192">
        <v>2329.2999999999997</v>
      </c>
      <c r="H63" s="192">
        <v>2274</v>
      </c>
      <c r="I63" s="192">
        <v>2149.1</v>
      </c>
      <c r="J63" s="192">
        <v>2075.8999999999996</v>
      </c>
      <c r="K63" s="193">
        <v>1940.3</v>
      </c>
    </row>
    <row r="64" spans="1:11" ht="18" customHeight="1" x14ac:dyDescent="0.3">
      <c r="A64" s="182" t="s">
        <v>220</v>
      </c>
      <c r="B64" s="189">
        <v>1778.4000000000003</v>
      </c>
      <c r="C64" s="189">
        <v>1660.3000000000002</v>
      </c>
      <c r="D64" s="189">
        <v>1586.2</v>
      </c>
      <c r="E64" s="189">
        <v>1575.3</v>
      </c>
      <c r="F64" s="189">
        <v>1580.1999999999998</v>
      </c>
      <c r="G64" s="189">
        <v>1467.4999999999998</v>
      </c>
      <c r="H64" s="189">
        <v>1414.4</v>
      </c>
      <c r="I64" s="189">
        <v>1414.6094847603999</v>
      </c>
      <c r="J64" s="189">
        <v>1334.4942690217449</v>
      </c>
      <c r="K64" s="190">
        <v>1223.3</v>
      </c>
    </row>
    <row r="65" spans="1:11" ht="18" customHeight="1" x14ac:dyDescent="0.3">
      <c r="A65" s="182" t="s">
        <v>219</v>
      </c>
      <c r="B65" s="189">
        <v>910</v>
      </c>
      <c r="C65" s="189">
        <v>952.2</v>
      </c>
      <c r="D65" s="189">
        <v>843.3</v>
      </c>
      <c r="E65" s="189">
        <v>885.9</v>
      </c>
      <c r="F65" s="189">
        <v>688.90000000000009</v>
      </c>
      <c r="G65" s="189">
        <v>861.8</v>
      </c>
      <c r="H65" s="189">
        <v>859.59999999999991</v>
      </c>
      <c r="I65" s="189">
        <v>734.49051523959997</v>
      </c>
      <c r="J65" s="189">
        <v>741.40573097825495</v>
      </c>
      <c r="K65" s="190">
        <v>717</v>
      </c>
    </row>
    <row r="66" spans="1:11" ht="18" customHeight="1" x14ac:dyDescent="0.3">
      <c r="A66" s="182" t="s">
        <v>218</v>
      </c>
      <c r="B66" s="187">
        <v>0</v>
      </c>
      <c r="C66" s="187">
        <v>0</v>
      </c>
      <c r="D66" s="187">
        <v>0</v>
      </c>
      <c r="E66" s="187">
        <v>0</v>
      </c>
      <c r="F66" s="187">
        <v>0</v>
      </c>
      <c r="G66" s="187">
        <v>0</v>
      </c>
      <c r="H66" s="187">
        <v>0</v>
      </c>
      <c r="I66" s="187">
        <v>0</v>
      </c>
      <c r="J66" s="187">
        <v>0</v>
      </c>
      <c r="K66" s="188">
        <v>0</v>
      </c>
    </row>
    <row r="67" spans="1:11" ht="9.9" customHeight="1" x14ac:dyDescent="0.3">
      <c r="A67" s="182"/>
      <c r="B67" s="189"/>
      <c r="C67" s="189"/>
      <c r="D67" s="189"/>
      <c r="E67" s="189"/>
      <c r="F67" s="189"/>
      <c r="G67" s="189"/>
      <c r="H67" s="189"/>
      <c r="K67" s="183"/>
    </row>
    <row r="68" spans="1:11" ht="39.9" customHeight="1" x14ac:dyDescent="0.3">
      <c r="A68" s="2109" t="s">
        <v>1345</v>
      </c>
      <c r="B68" s="2110"/>
      <c r="C68" s="2110"/>
      <c r="D68" s="2110"/>
      <c r="E68" s="2110"/>
      <c r="F68" s="2110"/>
      <c r="G68" s="2110"/>
      <c r="H68" s="2110"/>
      <c r="I68" s="2110"/>
      <c r="J68" s="2110"/>
      <c r="K68" s="2111"/>
    </row>
    <row r="69" spans="1:11" ht="9.9" customHeight="1" x14ac:dyDescent="0.3">
      <c r="A69" s="201"/>
      <c r="B69" s="1616"/>
      <c r="C69" s="1616"/>
      <c r="D69" s="1616"/>
      <c r="E69" s="1616"/>
      <c r="F69" s="1616"/>
      <c r="G69" s="1616"/>
      <c r="H69" s="1616"/>
      <c r="I69" s="1616"/>
      <c r="J69" s="1616"/>
      <c r="K69" s="183"/>
    </row>
    <row r="70" spans="1:11" x14ac:dyDescent="0.3">
      <c r="A70" s="2112" t="s">
        <v>91</v>
      </c>
      <c r="B70" s="2113"/>
      <c r="C70" s="2113"/>
      <c r="D70" s="2113"/>
      <c r="E70" s="2113"/>
      <c r="F70" s="2113"/>
      <c r="G70" s="2113"/>
      <c r="H70" s="2113"/>
      <c r="I70" s="2113"/>
      <c r="J70" s="2113"/>
      <c r="K70" s="2114"/>
    </row>
  </sheetData>
  <mergeCells count="9">
    <mergeCell ref="A6:K6"/>
    <mergeCell ref="A7:K7"/>
    <mergeCell ref="A68:K68"/>
    <mergeCell ref="A70:K70"/>
    <mergeCell ref="A1:K1"/>
    <mergeCell ref="A2:K2"/>
    <mergeCell ref="A3:K3"/>
    <mergeCell ref="A4:K4"/>
    <mergeCell ref="A5:K5"/>
  </mergeCells>
  <hyperlinks>
    <hyperlink ref="L1" location="Índice!A1" display="Volver al índice" xr:uid="{48A110EC-0D57-48AF-88D2-3C7D456E200C}"/>
  </hyperlinks>
  <printOptions horizontalCentered="1" verticalCentered="1"/>
  <pageMargins left="0.78740157480314965" right="0.78740157480314965" top="0.78740157480314965" bottom="0.78740157480314965" header="0" footer="0"/>
  <pageSetup scale="35"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L18"/>
  <sheetViews>
    <sheetView showGridLines="0" zoomScale="70" zoomScaleNormal="70" workbookViewId="0">
      <selection activeCell="M21" sqref="M21"/>
    </sheetView>
  </sheetViews>
  <sheetFormatPr baseColWidth="10" defaultColWidth="34.5546875" defaultRowHeight="18" customHeight="1" x14ac:dyDescent="0.3"/>
  <cols>
    <col min="1" max="1" width="68.6640625" style="213" customWidth="1"/>
    <col min="2" max="11" width="15.6640625" style="213" customWidth="1"/>
    <col min="12" max="16384" width="34.5546875" style="213"/>
  </cols>
  <sheetData>
    <row r="1" spans="1:12" ht="18" customHeight="1" x14ac:dyDescent="0.3">
      <c r="A1" s="2115" t="s">
        <v>818</v>
      </c>
      <c r="B1" s="2115"/>
      <c r="C1" s="2115"/>
      <c r="D1" s="2115"/>
      <c r="E1" s="2115"/>
      <c r="F1" s="2115"/>
      <c r="G1" s="2115"/>
      <c r="H1" s="2115"/>
      <c r="I1" s="2115"/>
      <c r="J1" s="2115"/>
      <c r="K1" s="2115"/>
      <c r="L1" s="1596" t="s">
        <v>1</v>
      </c>
    </row>
    <row r="2" spans="1:12" s="214" customFormat="1" ht="18" customHeight="1" x14ac:dyDescent="0.3">
      <c r="A2" s="2116" t="s">
        <v>817</v>
      </c>
      <c r="B2" s="2116"/>
      <c r="C2" s="2116"/>
      <c r="D2" s="2116"/>
      <c r="E2" s="2116"/>
      <c r="F2" s="2116"/>
      <c r="G2" s="2116"/>
      <c r="H2" s="2116"/>
      <c r="I2" s="2116"/>
      <c r="J2" s="2116"/>
      <c r="K2" s="2116"/>
    </row>
    <row r="3" spans="1:12" ht="9.9" customHeight="1" x14ac:dyDescent="0.3">
      <c r="A3" s="2115"/>
      <c r="B3" s="2115"/>
      <c r="C3" s="2115"/>
      <c r="D3" s="2115"/>
      <c r="E3" s="2115"/>
      <c r="F3" s="2115"/>
      <c r="G3" s="2115"/>
      <c r="H3" s="2115"/>
      <c r="I3" s="2115"/>
      <c r="J3" s="2115"/>
      <c r="K3" s="2115"/>
    </row>
    <row r="4" spans="1:12" ht="18" customHeight="1" x14ac:dyDescent="0.3">
      <c r="A4" s="2117" t="s">
        <v>816</v>
      </c>
      <c r="B4" s="2117"/>
      <c r="C4" s="2117"/>
      <c r="D4" s="2117"/>
      <c r="E4" s="2117"/>
      <c r="F4" s="2117"/>
      <c r="G4" s="2117"/>
      <c r="H4" s="2117"/>
      <c r="I4" s="2117"/>
      <c r="J4" s="2117"/>
      <c r="K4" s="2117"/>
    </row>
    <row r="5" spans="1:12" ht="9.9" customHeight="1" x14ac:dyDescent="0.3">
      <c r="A5" s="2115"/>
      <c r="B5" s="2115"/>
      <c r="C5" s="2115"/>
      <c r="D5" s="2115"/>
      <c r="E5" s="2115"/>
      <c r="F5" s="2115"/>
      <c r="G5" s="2115"/>
      <c r="H5" s="2115"/>
      <c r="I5" s="2115"/>
      <c r="J5" s="2115"/>
      <c r="K5" s="2115"/>
    </row>
    <row r="6" spans="1:12" ht="18" customHeight="1" x14ac:dyDescent="0.3">
      <c r="A6" s="2118" t="s">
        <v>815</v>
      </c>
      <c r="B6" s="2118"/>
      <c r="C6" s="2118"/>
      <c r="D6" s="2118"/>
      <c r="E6" s="2118"/>
      <c r="F6" s="2118"/>
      <c r="G6" s="2118"/>
      <c r="H6" s="2118"/>
      <c r="I6" s="2118"/>
      <c r="J6" s="2118"/>
      <c r="K6" s="2118"/>
    </row>
    <row r="7" spans="1:12" ht="9.9" customHeight="1" x14ac:dyDescent="0.3">
      <c r="A7" s="2115"/>
      <c r="B7" s="2115"/>
      <c r="C7" s="2115"/>
      <c r="D7" s="2115"/>
      <c r="E7" s="2115"/>
      <c r="F7" s="2115"/>
      <c r="G7" s="2115"/>
      <c r="H7" s="2115"/>
      <c r="I7" s="2115"/>
      <c r="J7" s="2115"/>
      <c r="K7" s="2115"/>
    </row>
    <row r="8" spans="1:12" s="218" customFormat="1" ht="18" customHeight="1" x14ac:dyDescent="0.3">
      <c r="A8" s="215"/>
      <c r="B8" s="216">
        <v>2005</v>
      </c>
      <c r="C8" s="216">
        <v>2006</v>
      </c>
      <c r="D8" s="216">
        <v>2007</v>
      </c>
      <c r="E8" s="216">
        <v>2008</v>
      </c>
      <c r="F8" s="216">
        <v>2009</v>
      </c>
      <c r="G8" s="216">
        <v>2010</v>
      </c>
      <c r="H8" s="216">
        <v>2011</v>
      </c>
      <c r="I8" s="216">
        <v>2012</v>
      </c>
      <c r="J8" s="216">
        <v>2013</v>
      </c>
      <c r="K8" s="217">
        <v>2014</v>
      </c>
    </row>
    <row r="9" spans="1:12" ht="9.9" customHeight="1" x14ac:dyDescent="0.3">
      <c r="A9" s="219"/>
      <c r="K9" s="220"/>
    </row>
    <row r="10" spans="1:12" ht="18" customHeight="1" x14ac:dyDescent="0.3">
      <c r="A10" s="221" t="s">
        <v>814</v>
      </c>
      <c r="B10" s="222"/>
      <c r="C10" s="222"/>
      <c r="D10" s="222"/>
      <c r="E10" s="222"/>
      <c r="F10" s="223"/>
      <c r="G10" s="223"/>
      <c r="H10" s="223"/>
      <c r="I10" s="223"/>
      <c r="J10" s="223"/>
      <c r="K10" s="220"/>
    </row>
    <row r="11" spans="1:12" ht="18" customHeight="1" x14ac:dyDescent="0.3">
      <c r="A11" s="221" t="s">
        <v>813</v>
      </c>
      <c r="B11" s="222"/>
      <c r="C11" s="222"/>
      <c r="D11" s="222"/>
      <c r="E11" s="222"/>
      <c r="F11" s="223"/>
      <c r="G11" s="223"/>
      <c r="H11" s="223"/>
      <c r="I11" s="223"/>
      <c r="J11" s="223"/>
      <c r="K11" s="220"/>
    </row>
    <row r="12" spans="1:12" ht="18" customHeight="1" x14ac:dyDescent="0.3">
      <c r="A12" s="221" t="s">
        <v>1346</v>
      </c>
      <c r="B12" s="222"/>
      <c r="C12" s="222"/>
      <c r="D12" s="222"/>
      <c r="E12" s="222"/>
      <c r="F12" s="223"/>
      <c r="G12" s="223"/>
      <c r="H12" s="223"/>
      <c r="I12" s="223"/>
      <c r="J12" s="223"/>
      <c r="K12" s="220"/>
    </row>
    <row r="13" spans="1:12" ht="9.9" customHeight="1" x14ac:dyDescent="0.3">
      <c r="A13" s="221"/>
      <c r="B13" s="222"/>
      <c r="C13" s="222"/>
      <c r="D13" s="222"/>
      <c r="E13" s="222"/>
      <c r="F13" s="223"/>
      <c r="G13" s="223"/>
      <c r="H13" s="223"/>
      <c r="I13" s="223"/>
      <c r="J13" s="223"/>
      <c r="K13" s="220"/>
    </row>
    <row r="14" spans="1:12" ht="18" customHeight="1" x14ac:dyDescent="0.3">
      <c r="A14" s="221" t="s">
        <v>1347</v>
      </c>
      <c r="B14" s="224">
        <v>89.462194409952701</v>
      </c>
      <c r="C14" s="224">
        <v>90.083270065377334</v>
      </c>
      <c r="D14" s="224">
        <v>93.598148774648493</v>
      </c>
      <c r="E14" s="224">
        <v>88.745568653693567</v>
      </c>
      <c r="F14" s="224">
        <v>89.032218956197241</v>
      </c>
      <c r="G14" s="224">
        <v>90.058946203497172</v>
      </c>
      <c r="H14" s="224">
        <v>89.996120282524757</v>
      </c>
      <c r="I14" s="224">
        <v>93.505846367304457</v>
      </c>
      <c r="J14" s="224">
        <v>98.9732413663139</v>
      </c>
      <c r="K14" s="225">
        <v>100.19213831134594</v>
      </c>
    </row>
    <row r="15" spans="1:12" ht="9.9" customHeight="1" x14ac:dyDescent="0.3">
      <c r="A15" s="219"/>
      <c r="K15" s="220"/>
    </row>
    <row r="16" spans="1:12" ht="18" customHeight="1" x14ac:dyDescent="0.3">
      <c r="A16" s="226" t="s">
        <v>812</v>
      </c>
      <c r="B16" s="227"/>
      <c r="C16" s="227"/>
      <c r="D16" s="227"/>
      <c r="E16" s="227"/>
      <c r="F16" s="227"/>
      <c r="G16" s="227"/>
      <c r="H16" s="227"/>
      <c r="I16" s="227"/>
      <c r="J16" s="227"/>
      <c r="K16" s="228"/>
    </row>
    <row r="17" spans="1:11" ht="9.9" customHeight="1" x14ac:dyDescent="0.3">
      <c r="A17" s="221"/>
      <c r="K17" s="220"/>
    </row>
    <row r="18" spans="1:11" ht="18" customHeight="1" x14ac:dyDescent="0.3">
      <c r="A18" s="229" t="s">
        <v>667</v>
      </c>
      <c r="B18" s="230"/>
      <c r="C18" s="230"/>
      <c r="D18" s="230"/>
      <c r="E18" s="230"/>
      <c r="F18" s="230"/>
      <c r="G18" s="230"/>
      <c r="H18" s="230"/>
      <c r="I18" s="230"/>
      <c r="J18" s="230"/>
      <c r="K18" s="231"/>
    </row>
  </sheetData>
  <mergeCells count="7">
    <mergeCell ref="A7:K7"/>
    <mergeCell ref="A1:K1"/>
    <mergeCell ref="A2:K2"/>
    <mergeCell ref="A3:K3"/>
    <mergeCell ref="A4:K4"/>
    <mergeCell ref="A5:K5"/>
    <mergeCell ref="A6:K6"/>
  </mergeCells>
  <hyperlinks>
    <hyperlink ref="L1" location="Índice!A1" display="Volver al índice" xr:uid="{9C5751E6-CB24-4990-8181-DEDEB1D64F2A}"/>
  </hyperlinks>
  <printOptions horizontalCentered="1" verticalCentered="1"/>
  <pageMargins left="0.78740157480314965" right="0.78740157480314965" top="0.78740157480314965" bottom="0.78740157480314965" header="0" footer="0"/>
  <pageSetup scale="3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L18"/>
  <sheetViews>
    <sheetView showGridLines="0" zoomScale="70" zoomScaleNormal="70" workbookViewId="0">
      <selection activeCell="H31" sqref="H31"/>
    </sheetView>
  </sheetViews>
  <sheetFormatPr baseColWidth="10" defaultColWidth="26.88671875" defaultRowHeight="18" customHeight="1" x14ac:dyDescent="0.3"/>
  <cols>
    <col min="1" max="1" width="68.6640625" style="213" customWidth="1"/>
    <col min="2" max="11" width="15.6640625" style="213" customWidth="1"/>
    <col min="12" max="16384" width="26.88671875" style="213"/>
  </cols>
  <sheetData>
    <row r="1" spans="1:12" ht="18" customHeight="1" x14ac:dyDescent="0.3">
      <c r="A1" s="2115" t="s">
        <v>819</v>
      </c>
      <c r="B1" s="2115"/>
      <c r="C1" s="2115"/>
      <c r="D1" s="2115"/>
      <c r="E1" s="2115"/>
      <c r="F1" s="2115"/>
      <c r="G1" s="2115"/>
      <c r="H1" s="2115"/>
      <c r="I1" s="2115"/>
      <c r="J1" s="2115"/>
      <c r="K1" s="2115"/>
      <c r="L1" s="1596" t="s">
        <v>1</v>
      </c>
    </row>
    <row r="2" spans="1:12" s="214" customFormat="1" ht="18" customHeight="1" x14ac:dyDescent="0.3">
      <c r="A2" s="2116" t="s">
        <v>817</v>
      </c>
      <c r="B2" s="2116"/>
      <c r="C2" s="2116"/>
      <c r="D2" s="2116"/>
      <c r="E2" s="2116"/>
      <c r="F2" s="2116"/>
      <c r="G2" s="2116"/>
      <c r="H2" s="2116"/>
      <c r="I2" s="2116"/>
      <c r="J2" s="2116"/>
      <c r="K2" s="2116"/>
    </row>
    <row r="3" spans="1:12" ht="9.9" customHeight="1" x14ac:dyDescent="0.3">
      <c r="A3" s="2115"/>
      <c r="B3" s="2115"/>
      <c r="C3" s="2115"/>
      <c r="D3" s="2115"/>
      <c r="E3" s="2115"/>
      <c r="F3" s="2115"/>
      <c r="G3" s="2115"/>
      <c r="H3" s="2115"/>
      <c r="I3" s="2115"/>
      <c r="J3" s="2115"/>
      <c r="K3" s="2115"/>
    </row>
    <row r="4" spans="1:12" ht="18" customHeight="1" x14ac:dyDescent="0.3">
      <c r="A4" s="2117" t="s">
        <v>816</v>
      </c>
      <c r="B4" s="2117"/>
      <c r="C4" s="2117"/>
      <c r="D4" s="2117"/>
      <c r="E4" s="2117"/>
      <c r="F4" s="2117"/>
      <c r="G4" s="2117"/>
      <c r="H4" s="2117"/>
      <c r="I4" s="2117"/>
      <c r="J4" s="2117"/>
      <c r="K4" s="2117"/>
    </row>
    <row r="5" spans="1:12" ht="9.9" customHeight="1" x14ac:dyDescent="0.3">
      <c r="A5" s="2115"/>
      <c r="B5" s="2115"/>
      <c r="C5" s="2115"/>
      <c r="D5" s="2115"/>
      <c r="E5" s="2115"/>
      <c r="F5" s="2115"/>
      <c r="G5" s="2115"/>
      <c r="H5" s="2115"/>
      <c r="I5" s="2115"/>
      <c r="J5" s="2115"/>
      <c r="K5" s="2115"/>
    </row>
    <row r="6" spans="1:12" ht="18" customHeight="1" x14ac:dyDescent="0.3">
      <c r="A6" s="2118" t="s">
        <v>1117</v>
      </c>
      <c r="B6" s="2118"/>
      <c r="C6" s="2118"/>
      <c r="D6" s="2118"/>
      <c r="E6" s="2118"/>
      <c r="F6" s="2118"/>
      <c r="G6" s="2118"/>
      <c r="H6" s="2118"/>
      <c r="I6" s="2118"/>
      <c r="J6" s="2118"/>
      <c r="K6" s="2118"/>
    </row>
    <row r="7" spans="1:12" ht="9.9" customHeight="1" x14ac:dyDescent="0.3">
      <c r="A7" s="2115"/>
      <c r="B7" s="2115"/>
      <c r="C7" s="2115"/>
      <c r="D7" s="2115"/>
      <c r="E7" s="2115"/>
      <c r="F7" s="2115"/>
      <c r="G7" s="2115"/>
      <c r="H7" s="2115"/>
      <c r="I7" s="2115"/>
      <c r="J7" s="2115"/>
      <c r="K7" s="2115"/>
    </row>
    <row r="8" spans="1:12" s="218" customFormat="1" ht="18" customHeight="1" x14ac:dyDescent="0.3">
      <c r="A8" s="215"/>
      <c r="B8" s="216">
        <v>2015</v>
      </c>
      <c r="C8" s="216">
        <v>2016</v>
      </c>
      <c r="D8" s="216">
        <v>2017</v>
      </c>
      <c r="E8" s="216">
        <v>2018</v>
      </c>
      <c r="F8" s="216">
        <v>2019</v>
      </c>
      <c r="G8" s="216">
        <v>2020</v>
      </c>
      <c r="H8" s="216">
        <v>2021</v>
      </c>
      <c r="I8" s="216">
        <v>2022</v>
      </c>
      <c r="J8" s="216">
        <v>2023</v>
      </c>
      <c r="K8" s="217">
        <v>2024</v>
      </c>
    </row>
    <row r="9" spans="1:12" ht="9.9" customHeight="1" x14ac:dyDescent="0.3">
      <c r="A9" s="219"/>
      <c r="K9" s="220"/>
    </row>
    <row r="10" spans="1:12" ht="18" customHeight="1" x14ac:dyDescent="0.3">
      <c r="A10" s="221" t="s">
        <v>814</v>
      </c>
      <c r="B10" s="223"/>
      <c r="C10" s="223"/>
      <c r="D10" s="223"/>
      <c r="E10" s="223">
        <v>100.00000000000004</v>
      </c>
      <c r="F10" s="223">
        <v>97.462816997732489</v>
      </c>
      <c r="G10" s="223">
        <v>98.180369601746747</v>
      </c>
      <c r="H10" s="223">
        <v>96.122415622563963</v>
      </c>
      <c r="I10" s="223">
        <v>91.207750917992072</v>
      </c>
      <c r="J10" s="223">
        <v>89.996838976923399</v>
      </c>
      <c r="K10" s="232">
        <v>93.22</v>
      </c>
    </row>
    <row r="11" spans="1:12" ht="18" customHeight="1" x14ac:dyDescent="0.3">
      <c r="A11" s="221" t="s">
        <v>813</v>
      </c>
      <c r="B11" s="223"/>
      <c r="C11" s="223"/>
      <c r="D11" s="223"/>
      <c r="E11" s="223">
        <v>100.00000000000004</v>
      </c>
      <c r="F11" s="223">
        <v>104.97395130111387</v>
      </c>
      <c r="G11" s="223">
        <v>109.29423261407737</v>
      </c>
      <c r="H11" s="223">
        <v>132.08264276149575</v>
      </c>
      <c r="I11" s="223">
        <v>162.47530683911637</v>
      </c>
      <c r="J11" s="223">
        <v>168.28178011961617</v>
      </c>
      <c r="K11" s="232">
        <v>186.01465452742022</v>
      </c>
    </row>
    <row r="12" spans="1:12" ht="18" customHeight="1" x14ac:dyDescent="0.3">
      <c r="A12" s="221" t="s">
        <v>1346</v>
      </c>
      <c r="B12" s="223"/>
      <c r="C12" s="223"/>
      <c r="D12" s="223"/>
      <c r="E12" s="223">
        <v>100.00000000000001</v>
      </c>
      <c r="F12" s="223">
        <v>97.544561628654137</v>
      </c>
      <c r="G12" s="223">
        <v>67.007611414220477</v>
      </c>
      <c r="H12" s="223">
        <v>65.771588535014828</v>
      </c>
      <c r="I12" s="223">
        <v>72.940289476370722</v>
      </c>
      <c r="J12" s="223">
        <v>71.907501400732286</v>
      </c>
      <c r="K12" s="232">
        <v>70.481723622889646</v>
      </c>
    </row>
    <row r="13" spans="1:12" ht="9.9" customHeight="1" x14ac:dyDescent="0.3">
      <c r="A13" s="221"/>
      <c r="B13" s="223"/>
      <c r="C13" s="223"/>
      <c r="D13" s="223"/>
      <c r="E13" s="223"/>
      <c r="F13" s="223"/>
      <c r="G13" s="223"/>
      <c r="H13" s="223"/>
      <c r="I13" s="223"/>
      <c r="J13" s="223"/>
      <c r="K13" s="232"/>
    </row>
    <row r="14" spans="1:12" ht="18" customHeight="1" x14ac:dyDescent="0.3">
      <c r="A14" s="221" t="s">
        <v>1347</v>
      </c>
      <c r="B14" s="223">
        <v>99.886647537060298</v>
      </c>
      <c r="C14" s="223">
        <v>97.138392633129683</v>
      </c>
      <c r="D14" s="223">
        <v>95.394734288911948</v>
      </c>
      <c r="E14" s="223">
        <v>100.00000000000007</v>
      </c>
      <c r="F14" s="223">
        <v>97.990200593181711</v>
      </c>
      <c r="G14" s="223">
        <v>98.752463889710839</v>
      </c>
      <c r="H14" s="223">
        <v>98.442732198310864</v>
      </c>
      <c r="I14" s="223">
        <v>96.084913636948102</v>
      </c>
      <c r="J14" s="223">
        <v>95.371627157510943</v>
      </c>
      <c r="K14" s="232">
        <v>99.58</v>
      </c>
    </row>
    <row r="15" spans="1:12" ht="9.9" customHeight="1" x14ac:dyDescent="0.3">
      <c r="A15" s="219"/>
      <c r="K15" s="220"/>
    </row>
    <row r="16" spans="1:12" ht="18" customHeight="1" x14ac:dyDescent="0.3">
      <c r="A16" s="226" t="s">
        <v>812</v>
      </c>
      <c r="B16" s="227"/>
      <c r="C16" s="227"/>
      <c r="D16" s="227"/>
      <c r="E16" s="227"/>
      <c r="F16" s="227"/>
      <c r="G16" s="227"/>
      <c r="H16" s="227"/>
      <c r="I16" s="227"/>
      <c r="J16" s="227"/>
      <c r="K16" s="228"/>
    </row>
    <row r="17" spans="1:11" ht="9.9" customHeight="1" x14ac:dyDescent="0.3">
      <c r="A17" s="221"/>
      <c r="K17" s="220"/>
    </row>
    <row r="18" spans="1:11" ht="18" customHeight="1" x14ac:dyDescent="0.3">
      <c r="A18" s="229" t="s">
        <v>667</v>
      </c>
      <c r="B18" s="230"/>
      <c r="C18" s="230"/>
      <c r="D18" s="230"/>
      <c r="E18" s="230"/>
      <c r="F18" s="230"/>
      <c r="G18" s="230"/>
      <c r="H18" s="230"/>
      <c r="I18" s="230"/>
      <c r="J18" s="230"/>
      <c r="K18" s="231"/>
    </row>
  </sheetData>
  <mergeCells count="7">
    <mergeCell ref="A7:K7"/>
    <mergeCell ref="A1:K1"/>
    <mergeCell ref="A2:K2"/>
    <mergeCell ref="A3:K3"/>
    <mergeCell ref="A4:K4"/>
    <mergeCell ref="A5:K5"/>
    <mergeCell ref="A6:K6"/>
  </mergeCells>
  <hyperlinks>
    <hyperlink ref="L1" location="Índice!A1" display="Volver al índice" xr:uid="{F0D5B0A3-CB87-4642-80C4-8D124CFAF7D6}"/>
  </hyperlinks>
  <printOptions horizontalCentered="1" verticalCentered="1"/>
  <pageMargins left="0.78740157480314965" right="0.78740157480314965" top="0.78740157480314965" bottom="0.78740157480314965" header="0" footer="0"/>
  <pageSetup scale="3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L39"/>
  <sheetViews>
    <sheetView showGridLines="0" zoomScale="70" zoomScaleNormal="70" workbookViewId="0">
      <selection activeCell="H31" sqref="H31"/>
    </sheetView>
  </sheetViews>
  <sheetFormatPr baseColWidth="10" defaultColWidth="14.6640625" defaultRowHeight="18" customHeight="1" x14ac:dyDescent="0.3"/>
  <cols>
    <col min="1" max="1" width="60.6640625" style="145" customWidth="1"/>
    <col min="2" max="11" width="15.6640625" style="145" customWidth="1"/>
    <col min="12" max="16384" width="14.6640625" style="145"/>
  </cols>
  <sheetData>
    <row r="1" spans="1:12" ht="18" customHeight="1" x14ac:dyDescent="0.3">
      <c r="A1" s="2121" t="s">
        <v>820</v>
      </c>
      <c r="B1" s="2121"/>
      <c r="C1" s="2121"/>
      <c r="D1" s="2121"/>
      <c r="E1" s="2121"/>
      <c r="F1" s="2121"/>
      <c r="G1" s="2121"/>
      <c r="H1" s="2121"/>
      <c r="I1" s="2121"/>
      <c r="J1" s="2121"/>
      <c r="K1" s="2121"/>
      <c r="L1" s="1596" t="s">
        <v>1</v>
      </c>
    </row>
    <row r="2" spans="1:12" s="234" customFormat="1" ht="18" customHeight="1" x14ac:dyDescent="0.3">
      <c r="A2" s="2120" t="s">
        <v>1348</v>
      </c>
      <c r="B2" s="2120"/>
      <c r="C2" s="2120"/>
      <c r="D2" s="2120"/>
      <c r="E2" s="2120"/>
      <c r="F2" s="2120"/>
      <c r="G2" s="2120"/>
      <c r="H2" s="2120"/>
      <c r="I2" s="2120"/>
      <c r="J2" s="2120"/>
      <c r="K2" s="2120"/>
    </row>
    <row r="3" spans="1:12" s="234" customFormat="1" ht="9.9" customHeight="1" x14ac:dyDescent="0.3">
      <c r="A3" s="2120"/>
      <c r="B3" s="2120"/>
      <c r="C3" s="2120"/>
      <c r="D3" s="2120"/>
      <c r="E3" s="2120"/>
      <c r="F3" s="2120"/>
      <c r="G3" s="2120"/>
      <c r="H3" s="2120"/>
      <c r="I3" s="2120"/>
      <c r="J3" s="2120"/>
      <c r="K3" s="2120"/>
    </row>
    <row r="4" spans="1:12" ht="18" customHeight="1" x14ac:dyDescent="0.3">
      <c r="A4" s="2122" t="s">
        <v>1349</v>
      </c>
      <c r="B4" s="2122"/>
      <c r="C4" s="2122"/>
      <c r="D4" s="2122"/>
      <c r="E4" s="2122"/>
      <c r="F4" s="2122"/>
      <c r="G4" s="2122"/>
      <c r="H4" s="2122"/>
      <c r="I4" s="2122"/>
      <c r="J4" s="2122"/>
      <c r="K4" s="2122"/>
    </row>
    <row r="5" spans="1:12" ht="9.9" customHeight="1" x14ac:dyDescent="0.3">
      <c r="A5" s="2120"/>
      <c r="B5" s="2120"/>
      <c r="C5" s="2120"/>
      <c r="D5" s="2120"/>
      <c r="E5" s="2120"/>
      <c r="F5" s="2120"/>
      <c r="G5" s="2120"/>
      <c r="H5" s="2120"/>
      <c r="I5" s="2120"/>
      <c r="J5" s="2120"/>
      <c r="K5" s="2120"/>
    </row>
    <row r="6" spans="1:12" ht="18" customHeight="1" x14ac:dyDescent="0.3">
      <c r="A6" s="2119" t="s">
        <v>547</v>
      </c>
      <c r="B6" s="2119"/>
      <c r="C6" s="2119"/>
      <c r="D6" s="2119"/>
      <c r="E6" s="2119"/>
      <c r="F6" s="2119"/>
      <c r="G6" s="2119"/>
      <c r="H6" s="2119"/>
      <c r="I6" s="2119"/>
      <c r="J6" s="2119"/>
      <c r="K6" s="2119"/>
    </row>
    <row r="7" spans="1:12" ht="9.9" customHeight="1" x14ac:dyDescent="0.3">
      <c r="A7" s="2120"/>
      <c r="B7" s="2120"/>
      <c r="C7" s="2120"/>
      <c r="D7" s="2120"/>
      <c r="E7" s="2120"/>
      <c r="F7" s="2120"/>
      <c r="G7" s="2120"/>
      <c r="H7" s="2120"/>
      <c r="I7" s="2120"/>
      <c r="J7" s="2120"/>
      <c r="K7" s="2120"/>
    </row>
    <row r="8" spans="1:12" s="238" customFormat="1" ht="18" customHeight="1" x14ac:dyDescent="0.3">
      <c r="A8" s="235"/>
      <c r="B8" s="236">
        <v>2005</v>
      </c>
      <c r="C8" s="236">
        <v>2006</v>
      </c>
      <c r="D8" s="236">
        <v>2007</v>
      </c>
      <c r="E8" s="236">
        <v>2008</v>
      </c>
      <c r="F8" s="236">
        <v>2009</v>
      </c>
      <c r="G8" s="236">
        <v>2010</v>
      </c>
      <c r="H8" s="236">
        <v>2011</v>
      </c>
      <c r="I8" s="236">
        <v>2012</v>
      </c>
      <c r="J8" s="236">
        <v>2013</v>
      </c>
      <c r="K8" s="237">
        <v>2014</v>
      </c>
    </row>
    <row r="9" spans="1:12" s="238" customFormat="1" ht="9.9" customHeight="1" x14ac:dyDescent="0.3">
      <c r="A9" s="239"/>
      <c r="B9" s="240"/>
      <c r="C9" s="240"/>
      <c r="D9" s="240"/>
      <c r="E9" s="240"/>
      <c r="F9" s="240"/>
      <c r="G9" s="240"/>
      <c r="H9" s="240"/>
      <c r="I9" s="240"/>
      <c r="J9" s="240"/>
      <c r="K9" s="241"/>
    </row>
    <row r="10" spans="1:12" s="238" customFormat="1" ht="18" customHeight="1" x14ac:dyDescent="0.3">
      <c r="A10" s="239" t="s">
        <v>1350</v>
      </c>
      <c r="B10" s="242">
        <v>36566</v>
      </c>
      <c r="C10" s="242">
        <v>27203</v>
      </c>
      <c r="D10" s="242">
        <v>27857</v>
      </c>
      <c r="E10" s="242">
        <v>20525</v>
      </c>
      <c r="F10" s="242">
        <v>21558</v>
      </c>
      <c r="G10" s="242">
        <v>21675</v>
      </c>
      <c r="H10" s="242">
        <v>23048</v>
      </c>
      <c r="I10" s="242">
        <v>19460</v>
      </c>
      <c r="J10" s="242">
        <v>23044</v>
      </c>
      <c r="K10" s="243">
        <v>30628.642662429731</v>
      </c>
    </row>
    <row r="11" spans="1:12" ht="18" customHeight="1" x14ac:dyDescent="0.3">
      <c r="A11" s="239" t="s">
        <v>1351</v>
      </c>
      <c r="K11" s="244"/>
    </row>
    <row r="12" spans="1:12" ht="18" customHeight="1" x14ac:dyDescent="0.3">
      <c r="A12" s="245" t="s">
        <v>1352</v>
      </c>
      <c r="B12" s="246">
        <v>17854</v>
      </c>
      <c r="C12" s="246">
        <v>10583</v>
      </c>
      <c r="D12" s="246">
        <v>11821</v>
      </c>
      <c r="E12" s="246">
        <v>7278</v>
      </c>
      <c r="F12" s="246">
        <v>5934</v>
      </c>
      <c r="G12" s="246">
        <v>6230</v>
      </c>
      <c r="H12" s="246">
        <v>8016</v>
      </c>
      <c r="I12" s="246">
        <v>2988</v>
      </c>
      <c r="J12" s="246">
        <v>7668</v>
      </c>
      <c r="K12" s="247">
        <v>15528.403662429731</v>
      </c>
    </row>
    <row r="13" spans="1:12" ht="18" customHeight="1" x14ac:dyDescent="0.3">
      <c r="A13" s="245" t="s">
        <v>1353</v>
      </c>
      <c r="B13" s="246">
        <v>8971</v>
      </c>
      <c r="C13" s="246">
        <v>7197</v>
      </c>
      <c r="D13" s="246">
        <v>7244</v>
      </c>
      <c r="E13" s="246">
        <v>5662</v>
      </c>
      <c r="F13" s="246">
        <v>7134</v>
      </c>
      <c r="G13" s="246">
        <v>5885</v>
      </c>
      <c r="H13" s="246">
        <v>4821</v>
      </c>
      <c r="I13" s="246">
        <v>4790</v>
      </c>
      <c r="J13" s="246">
        <v>397</v>
      </c>
      <c r="K13" s="248" t="s">
        <v>15</v>
      </c>
    </row>
    <row r="14" spans="1:12" ht="5.0999999999999996" customHeight="1" x14ac:dyDescent="0.3">
      <c r="A14" s="245"/>
      <c r="B14" s="246"/>
      <c r="C14" s="246"/>
      <c r="D14" s="246"/>
      <c r="E14" s="246"/>
      <c r="F14" s="246"/>
      <c r="G14" s="246"/>
      <c r="H14" s="246"/>
      <c r="I14" s="246"/>
      <c r="J14" s="246"/>
      <c r="K14" s="247"/>
    </row>
    <row r="15" spans="1:12" ht="18" customHeight="1" x14ac:dyDescent="0.3">
      <c r="A15" s="239" t="s">
        <v>1354</v>
      </c>
      <c r="B15" s="249"/>
      <c r="C15" s="249"/>
      <c r="D15" s="249"/>
      <c r="E15" s="249"/>
      <c r="F15" s="249"/>
      <c r="G15" s="249"/>
      <c r="H15" s="249"/>
      <c r="I15" s="249"/>
      <c r="J15" s="249"/>
      <c r="K15" s="250"/>
    </row>
    <row r="16" spans="1:12" ht="18" customHeight="1" x14ac:dyDescent="0.3">
      <c r="A16" s="245" t="s">
        <v>1352</v>
      </c>
      <c r="B16" s="246">
        <v>1248</v>
      </c>
      <c r="C16" s="246">
        <v>1366</v>
      </c>
      <c r="D16" s="246">
        <v>1214</v>
      </c>
      <c r="E16" s="246">
        <v>872</v>
      </c>
      <c r="F16" s="246">
        <v>1148</v>
      </c>
      <c r="G16" s="246">
        <v>1043</v>
      </c>
      <c r="H16" s="246">
        <v>1024</v>
      </c>
      <c r="I16" s="246">
        <v>1153</v>
      </c>
      <c r="J16" s="246">
        <v>898</v>
      </c>
      <c r="K16" s="247">
        <v>729.46500000000003</v>
      </c>
    </row>
    <row r="17" spans="1:11" ht="5.0999999999999996" customHeight="1" x14ac:dyDescent="0.3">
      <c r="A17" s="245"/>
      <c r="B17" s="246"/>
      <c r="C17" s="246"/>
      <c r="D17" s="246"/>
      <c r="E17" s="246"/>
      <c r="F17" s="246"/>
      <c r="G17" s="246"/>
      <c r="H17" s="246"/>
      <c r="I17" s="246"/>
      <c r="J17" s="246"/>
      <c r="K17" s="247"/>
    </row>
    <row r="18" spans="1:11" ht="18" customHeight="1" x14ac:dyDescent="0.3">
      <c r="A18" s="239" t="s">
        <v>1355</v>
      </c>
      <c r="B18" s="249"/>
      <c r="C18" s="249"/>
      <c r="D18" s="249"/>
      <c r="E18" s="249"/>
      <c r="F18" s="249"/>
      <c r="G18" s="249"/>
      <c r="H18" s="249"/>
      <c r="I18" s="249"/>
      <c r="J18" s="249"/>
      <c r="K18" s="250"/>
    </row>
    <row r="19" spans="1:11" ht="18" customHeight="1" x14ac:dyDescent="0.3">
      <c r="A19" s="245" t="s">
        <v>1352</v>
      </c>
      <c r="B19" s="246">
        <v>3244</v>
      </c>
      <c r="C19" s="246">
        <v>3308</v>
      </c>
      <c r="D19" s="246">
        <v>2525</v>
      </c>
      <c r="E19" s="246">
        <v>2133</v>
      </c>
      <c r="F19" s="246">
        <v>2163</v>
      </c>
      <c r="G19" s="246">
        <v>2900</v>
      </c>
      <c r="H19" s="246">
        <v>3175</v>
      </c>
      <c r="I19" s="246">
        <v>4434</v>
      </c>
      <c r="J19" s="246">
        <v>7217</v>
      </c>
      <c r="K19" s="247">
        <v>6873.9589999999998</v>
      </c>
    </row>
    <row r="20" spans="1:11" ht="5.0999999999999996" customHeight="1" x14ac:dyDescent="0.3">
      <c r="A20" s="245"/>
      <c r="B20" s="246"/>
      <c r="C20" s="246"/>
      <c r="D20" s="246"/>
      <c r="E20" s="246"/>
      <c r="F20" s="246"/>
      <c r="G20" s="246"/>
      <c r="H20" s="246"/>
      <c r="I20" s="246"/>
      <c r="J20" s="246"/>
      <c r="K20" s="247"/>
    </row>
    <row r="21" spans="1:11" ht="18" customHeight="1" x14ac:dyDescent="0.3">
      <c r="A21" s="239" t="s">
        <v>1356</v>
      </c>
      <c r="B21" s="249"/>
      <c r="C21" s="249"/>
      <c r="D21" s="249"/>
      <c r="E21" s="249"/>
      <c r="F21" s="249"/>
      <c r="G21" s="249"/>
      <c r="H21" s="249"/>
      <c r="I21" s="249"/>
      <c r="J21" s="249"/>
      <c r="K21" s="250"/>
    </row>
    <row r="22" spans="1:11" ht="18" customHeight="1" x14ac:dyDescent="0.3">
      <c r="A22" s="245" t="s">
        <v>1352</v>
      </c>
      <c r="B22" s="246">
        <v>5249</v>
      </c>
      <c r="C22" s="246">
        <v>4749</v>
      </c>
      <c r="D22" s="246">
        <v>5053</v>
      </c>
      <c r="E22" s="246">
        <v>4580</v>
      </c>
      <c r="F22" s="246">
        <v>5179</v>
      </c>
      <c r="G22" s="246">
        <v>5617</v>
      </c>
      <c r="H22" s="246">
        <v>6012</v>
      </c>
      <c r="I22" s="246">
        <v>6095</v>
      </c>
      <c r="J22" s="246">
        <v>6864</v>
      </c>
      <c r="K22" s="247">
        <v>7496.8149999999996</v>
      </c>
    </row>
    <row r="23" spans="1:11" ht="9.9" customHeight="1" x14ac:dyDescent="0.3">
      <c r="A23" s="245"/>
      <c r="B23" s="246"/>
      <c r="C23" s="246"/>
      <c r="D23" s="246"/>
      <c r="E23" s="246"/>
      <c r="F23" s="246"/>
      <c r="G23" s="246"/>
      <c r="H23" s="246"/>
      <c r="I23" s="246"/>
      <c r="J23" s="246"/>
      <c r="K23" s="247"/>
    </row>
    <row r="24" spans="1:11" ht="18" customHeight="1" x14ac:dyDescent="0.3">
      <c r="A24" s="239" t="s">
        <v>1357</v>
      </c>
      <c r="B24" s="242">
        <v>11474.699999999999</v>
      </c>
      <c r="C24" s="242">
        <v>16074.6</v>
      </c>
      <c r="D24" s="242">
        <v>17055.099999999999</v>
      </c>
      <c r="E24" s="242">
        <v>13161.500000000002</v>
      </c>
      <c r="F24" s="242">
        <v>13366.9</v>
      </c>
      <c r="G24" s="242">
        <v>15510.5</v>
      </c>
      <c r="H24" s="242">
        <v>17841.3</v>
      </c>
      <c r="I24" s="242">
        <v>15629.900000000001</v>
      </c>
      <c r="J24" s="242">
        <v>15671.4</v>
      </c>
      <c r="K24" s="243">
        <v>18141.600000000002</v>
      </c>
    </row>
    <row r="25" spans="1:11" ht="18" customHeight="1" x14ac:dyDescent="0.3">
      <c r="A25" s="239" t="s">
        <v>1358</v>
      </c>
      <c r="B25" s="246"/>
      <c r="C25" s="246"/>
      <c r="D25" s="246"/>
      <c r="E25" s="246"/>
      <c r="F25" s="246"/>
      <c r="G25" s="246"/>
      <c r="H25" s="246"/>
      <c r="I25" s="246"/>
      <c r="J25" s="246"/>
      <c r="K25" s="247"/>
    </row>
    <row r="26" spans="1:11" ht="18" customHeight="1" x14ac:dyDescent="0.3">
      <c r="A26" s="251" t="s">
        <v>1352</v>
      </c>
      <c r="B26" s="252">
        <v>348.9</v>
      </c>
      <c r="C26" s="252">
        <v>3362</v>
      </c>
      <c r="D26" s="252">
        <v>4038.3</v>
      </c>
      <c r="E26" s="246">
        <v>2470.8000000000002</v>
      </c>
      <c r="F26" s="246">
        <v>2541.1999999999998</v>
      </c>
      <c r="G26" s="246">
        <v>4476.2000000000007</v>
      </c>
      <c r="H26" s="246">
        <v>6658.8</v>
      </c>
      <c r="I26" s="246">
        <v>1953</v>
      </c>
      <c r="J26" s="246">
        <v>2992.3</v>
      </c>
      <c r="K26" s="247">
        <v>6124.7</v>
      </c>
    </row>
    <row r="27" spans="1:11" ht="5.0999999999999996" customHeight="1" x14ac:dyDescent="0.3">
      <c r="A27" s="245"/>
      <c r="B27" s="246"/>
      <c r="C27" s="246"/>
      <c r="D27" s="246"/>
      <c r="E27" s="246"/>
      <c r="F27" s="246"/>
      <c r="G27" s="246"/>
      <c r="H27" s="246"/>
      <c r="I27" s="246"/>
      <c r="J27" s="246"/>
      <c r="K27" s="247"/>
    </row>
    <row r="28" spans="1:11" ht="18" customHeight="1" x14ac:dyDescent="0.3">
      <c r="A28" s="239" t="s">
        <v>1359</v>
      </c>
      <c r="B28" s="246"/>
      <c r="C28" s="246"/>
      <c r="D28" s="246"/>
      <c r="E28" s="246"/>
      <c r="F28" s="246"/>
      <c r="G28" s="246"/>
      <c r="H28" s="246"/>
      <c r="I28" s="246"/>
      <c r="J28" s="246"/>
      <c r="K28" s="247"/>
    </row>
    <row r="29" spans="1:11" ht="18" customHeight="1" x14ac:dyDescent="0.3">
      <c r="A29" s="251" t="s">
        <v>1352</v>
      </c>
      <c r="B29" s="246">
        <v>8710</v>
      </c>
      <c r="C29" s="246">
        <v>9847.2000000000007</v>
      </c>
      <c r="D29" s="246">
        <v>10156.200000000001</v>
      </c>
      <c r="E29" s="246">
        <v>7759.3</v>
      </c>
      <c r="F29" s="246">
        <v>7791.8000000000011</v>
      </c>
      <c r="G29" s="246">
        <v>8759.1</v>
      </c>
      <c r="H29" s="246">
        <v>9878.5</v>
      </c>
      <c r="I29" s="246">
        <v>12216.2</v>
      </c>
      <c r="J29" s="246">
        <v>8968.7000000000007</v>
      </c>
      <c r="K29" s="247">
        <v>7942.5000000000009</v>
      </c>
    </row>
    <row r="30" spans="1:11" ht="5.0999999999999996" customHeight="1" x14ac:dyDescent="0.3">
      <c r="A30" s="251"/>
      <c r="B30" s="246"/>
      <c r="C30" s="246"/>
      <c r="D30" s="246"/>
      <c r="E30" s="246"/>
      <c r="F30" s="246"/>
      <c r="G30" s="246"/>
      <c r="H30" s="246"/>
      <c r="I30" s="246"/>
      <c r="J30" s="246"/>
      <c r="K30" s="247"/>
    </row>
    <row r="31" spans="1:11" ht="18" customHeight="1" x14ac:dyDescent="0.3">
      <c r="A31" s="253" t="s">
        <v>1360</v>
      </c>
      <c r="B31" s="249"/>
      <c r="C31" s="249"/>
      <c r="D31" s="249"/>
      <c r="E31" s="249"/>
      <c r="F31" s="249"/>
      <c r="G31" s="249"/>
      <c r="H31" s="249"/>
      <c r="I31" s="249"/>
      <c r="J31" s="249"/>
      <c r="K31" s="250"/>
    </row>
    <row r="32" spans="1:11" ht="18" customHeight="1" x14ac:dyDescent="0.3">
      <c r="A32" s="251" t="s">
        <v>1352</v>
      </c>
      <c r="B32" s="246">
        <v>2122.6999999999998</v>
      </c>
      <c r="C32" s="246">
        <v>2549</v>
      </c>
      <c r="D32" s="246">
        <v>2582.3000000000002</v>
      </c>
      <c r="E32" s="246">
        <v>2578.3000000000002</v>
      </c>
      <c r="F32" s="246">
        <v>2768</v>
      </c>
      <c r="G32" s="246">
        <v>1926.8999999999999</v>
      </c>
      <c r="H32" s="246">
        <v>948.5</v>
      </c>
      <c r="I32" s="246">
        <v>981</v>
      </c>
      <c r="J32" s="246">
        <v>3343.5</v>
      </c>
      <c r="K32" s="247">
        <v>3811.1000000000004</v>
      </c>
    </row>
    <row r="33" spans="1:11" ht="5.0999999999999996" customHeight="1" x14ac:dyDescent="0.3">
      <c r="A33" s="251"/>
      <c r="B33" s="246"/>
      <c r="C33" s="246"/>
      <c r="D33" s="246"/>
      <c r="E33" s="246"/>
      <c r="F33" s="246"/>
      <c r="G33" s="246"/>
      <c r="H33" s="246"/>
      <c r="I33" s="246"/>
      <c r="J33" s="246"/>
      <c r="K33" s="247"/>
    </row>
    <row r="34" spans="1:11" ht="18" customHeight="1" x14ac:dyDescent="0.3">
      <c r="A34" s="239" t="s">
        <v>1361</v>
      </c>
      <c r="B34" s="246"/>
      <c r="C34" s="246"/>
      <c r="D34" s="246"/>
      <c r="E34" s="246"/>
      <c r="F34" s="246"/>
      <c r="G34" s="246"/>
      <c r="H34" s="246"/>
      <c r="I34" s="246"/>
      <c r="J34" s="246"/>
      <c r="K34" s="247"/>
    </row>
    <row r="35" spans="1:11" ht="18" customHeight="1" x14ac:dyDescent="0.3">
      <c r="A35" s="251" t="s">
        <v>1352</v>
      </c>
      <c r="B35" s="252">
        <v>293.10000000000002</v>
      </c>
      <c r="C35" s="252">
        <v>316.39999999999998</v>
      </c>
      <c r="D35" s="252">
        <v>278.3</v>
      </c>
      <c r="E35" s="246">
        <v>353.1</v>
      </c>
      <c r="F35" s="246">
        <v>265.89999999999998</v>
      </c>
      <c r="G35" s="246">
        <v>348.3</v>
      </c>
      <c r="H35" s="246">
        <v>355.5</v>
      </c>
      <c r="I35" s="246">
        <v>479.70000000000005</v>
      </c>
      <c r="J35" s="246">
        <v>366.90000000000003</v>
      </c>
      <c r="K35" s="247">
        <v>263.3</v>
      </c>
    </row>
    <row r="36" spans="1:11" ht="9.9" customHeight="1" x14ac:dyDescent="0.3">
      <c r="A36" s="251"/>
      <c r="B36" s="252"/>
      <c r="C36" s="252"/>
      <c r="D36" s="252"/>
      <c r="E36" s="246"/>
      <c r="F36" s="246"/>
      <c r="G36" s="246"/>
      <c r="H36" s="246"/>
      <c r="I36" s="246"/>
      <c r="J36" s="246"/>
      <c r="K36" s="247"/>
    </row>
    <row r="37" spans="1:11" ht="18" customHeight="1" x14ac:dyDescent="0.3">
      <c r="A37" s="253" t="s">
        <v>101</v>
      </c>
      <c r="B37" s="242">
        <v>48040.7</v>
      </c>
      <c r="C37" s="242">
        <v>43277.599999999999</v>
      </c>
      <c r="D37" s="242">
        <v>44912.1</v>
      </c>
      <c r="E37" s="242">
        <v>33686.5</v>
      </c>
      <c r="F37" s="242">
        <v>34924.9</v>
      </c>
      <c r="G37" s="242">
        <v>37185.5</v>
      </c>
      <c r="H37" s="242">
        <v>40889.300000000003</v>
      </c>
      <c r="I37" s="242">
        <v>35089.9</v>
      </c>
      <c r="J37" s="242">
        <v>38715.4</v>
      </c>
      <c r="K37" s="243">
        <v>48770.242662429737</v>
      </c>
    </row>
    <row r="38" spans="1:11" ht="9.9" customHeight="1" x14ac:dyDescent="0.3">
      <c r="A38" s="253"/>
      <c r="B38" s="242"/>
      <c r="C38" s="242"/>
      <c r="D38" s="242"/>
      <c r="E38" s="242"/>
      <c r="F38" s="242"/>
      <c r="G38" s="242"/>
      <c r="H38" s="242"/>
      <c r="K38" s="244"/>
    </row>
    <row r="39" spans="1:11" ht="18" customHeight="1" x14ac:dyDescent="0.3">
      <c r="A39" s="254" t="s">
        <v>91</v>
      </c>
      <c r="B39" s="255"/>
      <c r="C39" s="255"/>
      <c r="D39" s="255"/>
      <c r="E39" s="255"/>
      <c r="F39" s="255"/>
      <c r="G39" s="255"/>
      <c r="H39" s="255"/>
      <c r="I39" s="255"/>
      <c r="J39" s="255"/>
      <c r="K39" s="256"/>
    </row>
  </sheetData>
  <mergeCells count="7">
    <mergeCell ref="A6:K6"/>
    <mergeCell ref="A7:K7"/>
    <mergeCell ref="A1:K1"/>
    <mergeCell ref="A2:K2"/>
    <mergeCell ref="A3:K3"/>
    <mergeCell ref="A4:K4"/>
    <mergeCell ref="A5:K5"/>
  </mergeCells>
  <hyperlinks>
    <hyperlink ref="L1" location="Índice!A1" display="Volver al índice" xr:uid="{8924C214-868F-46FE-8762-6AFC347D7A4A}"/>
  </hyperlinks>
  <printOptions horizontalCentered="1" verticalCentered="1"/>
  <pageMargins left="0.78740157480314965" right="0.78740157480314965" top="0.78740157480314965" bottom="0.78740157480314965" header="0" footer="0"/>
  <pageSetup scale="51"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54"/>
  <sheetViews>
    <sheetView showGridLines="0" zoomScale="70" zoomScaleNormal="70" workbookViewId="0">
      <selection activeCell="H31" sqref="H31"/>
    </sheetView>
  </sheetViews>
  <sheetFormatPr baseColWidth="10" defaultColWidth="14.6640625" defaultRowHeight="18" customHeight="1" x14ac:dyDescent="0.3"/>
  <cols>
    <col min="1" max="1" width="60.6640625" style="145" customWidth="1"/>
    <col min="2" max="11" width="15.6640625" style="145" customWidth="1"/>
    <col min="12" max="12" width="14.6640625" style="145"/>
    <col min="13" max="13" width="21.44140625" style="145" customWidth="1"/>
    <col min="14" max="16384" width="14.6640625" style="145"/>
  </cols>
  <sheetData>
    <row r="1" spans="1:12" ht="18" customHeight="1" x14ac:dyDescent="0.3">
      <c r="A1" s="2121" t="s">
        <v>821</v>
      </c>
      <c r="B1" s="2121"/>
      <c r="C1" s="2121"/>
      <c r="D1" s="2121"/>
      <c r="E1" s="2121"/>
      <c r="F1" s="2121"/>
      <c r="G1" s="2121"/>
      <c r="H1" s="2121"/>
      <c r="I1" s="2121"/>
      <c r="J1" s="2121"/>
      <c r="K1" s="2121"/>
      <c r="L1" s="1596" t="s">
        <v>1</v>
      </c>
    </row>
    <row r="2" spans="1:12" s="234" customFormat="1" ht="18" customHeight="1" x14ac:dyDescent="0.3">
      <c r="A2" s="2120" t="s">
        <v>1348</v>
      </c>
      <c r="B2" s="2120"/>
      <c r="C2" s="2120"/>
      <c r="D2" s="2120"/>
      <c r="E2" s="2120"/>
      <c r="F2" s="2120"/>
      <c r="G2" s="2120"/>
      <c r="H2" s="2120"/>
      <c r="I2" s="2120"/>
      <c r="J2" s="2120"/>
      <c r="K2" s="2120"/>
    </row>
    <row r="3" spans="1:12" s="234" customFormat="1" ht="9.9" customHeight="1" x14ac:dyDescent="0.3">
      <c r="A3" s="2120"/>
      <c r="B3" s="2120"/>
      <c r="C3" s="2120"/>
      <c r="D3" s="2120"/>
      <c r="E3" s="2120"/>
      <c r="F3" s="2120"/>
      <c r="G3" s="2120"/>
      <c r="H3" s="2120"/>
      <c r="I3" s="2120"/>
      <c r="J3" s="2120"/>
      <c r="K3" s="2120"/>
    </row>
    <row r="4" spans="1:12" ht="18" customHeight="1" x14ac:dyDescent="0.3">
      <c r="A4" s="2122" t="s">
        <v>1349</v>
      </c>
      <c r="B4" s="2122"/>
      <c r="C4" s="2122"/>
      <c r="D4" s="2122"/>
      <c r="E4" s="2122"/>
      <c r="F4" s="2122"/>
      <c r="G4" s="2122"/>
      <c r="H4" s="2122"/>
      <c r="I4" s="2122"/>
      <c r="J4" s="2122"/>
      <c r="K4" s="2122"/>
    </row>
    <row r="5" spans="1:12" ht="9.9" customHeight="1" x14ac:dyDescent="0.3">
      <c r="A5" s="2120"/>
      <c r="B5" s="2120"/>
      <c r="C5" s="2120"/>
      <c r="D5" s="2120"/>
      <c r="E5" s="2120"/>
      <c r="F5" s="2120"/>
      <c r="G5" s="2120"/>
      <c r="H5" s="2120"/>
      <c r="I5" s="2120"/>
      <c r="J5" s="2120"/>
      <c r="K5" s="2120"/>
    </row>
    <row r="6" spans="1:12" ht="18" customHeight="1" x14ac:dyDescent="0.3">
      <c r="A6" s="2119" t="s">
        <v>547</v>
      </c>
      <c r="B6" s="2119"/>
      <c r="C6" s="2119"/>
      <c r="D6" s="2119"/>
      <c r="E6" s="2119"/>
      <c r="F6" s="2119"/>
      <c r="G6" s="2119"/>
      <c r="H6" s="2119"/>
      <c r="I6" s="2119"/>
      <c r="J6" s="2119"/>
      <c r="K6" s="2119"/>
    </row>
    <row r="7" spans="1:12" ht="9.9" customHeight="1" x14ac:dyDescent="0.3">
      <c r="A7" s="2120"/>
      <c r="B7" s="2120"/>
      <c r="C7" s="2120"/>
      <c r="D7" s="2120"/>
      <c r="E7" s="2120"/>
      <c r="F7" s="2120"/>
      <c r="G7" s="2120"/>
      <c r="H7" s="2120"/>
      <c r="I7" s="2120"/>
      <c r="J7" s="2120"/>
      <c r="K7" s="2120"/>
    </row>
    <row r="8" spans="1:12" s="238" customFormat="1" ht="18" customHeight="1" x14ac:dyDescent="0.3">
      <c r="A8" s="235"/>
      <c r="B8" s="236">
        <v>2015</v>
      </c>
      <c r="C8" s="236">
        <v>2016</v>
      </c>
      <c r="D8" s="236">
        <v>2017</v>
      </c>
      <c r="E8" s="236">
        <v>2018</v>
      </c>
      <c r="F8" s="236">
        <v>2019</v>
      </c>
      <c r="G8" s="236">
        <v>2020</v>
      </c>
      <c r="H8" s="236">
        <v>2021</v>
      </c>
      <c r="I8" s="236">
        <v>2022</v>
      </c>
      <c r="J8" s="236">
        <v>2023</v>
      </c>
      <c r="K8" s="237">
        <v>2024</v>
      </c>
    </row>
    <row r="9" spans="1:12" s="238" customFormat="1" ht="9.9" customHeight="1" x14ac:dyDescent="0.3">
      <c r="A9" s="239"/>
      <c r="B9" s="240"/>
      <c r="C9" s="240"/>
      <c r="D9" s="240"/>
      <c r="E9" s="240"/>
      <c r="F9" s="240"/>
      <c r="G9" s="240"/>
      <c r="H9" s="240"/>
      <c r="I9" s="240"/>
      <c r="J9" s="240"/>
      <c r="K9" s="241"/>
    </row>
    <row r="10" spans="1:12" s="238" customFormat="1" ht="18" customHeight="1" x14ac:dyDescent="0.3">
      <c r="A10" s="239" t="s">
        <v>1350</v>
      </c>
      <c r="B10" s="242">
        <v>27683.447386590626</v>
      </c>
      <c r="C10" s="242">
        <v>30640.186000000002</v>
      </c>
      <c r="D10" s="242">
        <v>28673.800000000003</v>
      </c>
      <c r="E10" s="242">
        <v>24030.880000000001</v>
      </c>
      <c r="F10" s="242">
        <v>22352.519</v>
      </c>
      <c r="G10" s="242">
        <v>27915.101999999999</v>
      </c>
      <c r="H10" s="242">
        <v>21045.314000000002</v>
      </c>
      <c r="I10" s="242">
        <v>20498.394</v>
      </c>
      <c r="J10" s="242">
        <v>17253.595999999998</v>
      </c>
      <c r="K10" s="243">
        <v>16099.4</v>
      </c>
    </row>
    <row r="11" spans="1:12" ht="18" customHeight="1" x14ac:dyDescent="0.3">
      <c r="A11" s="239" t="s">
        <v>1351</v>
      </c>
      <c r="K11" s="244"/>
    </row>
    <row r="12" spans="1:12" ht="18" customHeight="1" x14ac:dyDescent="0.3">
      <c r="A12" s="245" t="s">
        <v>1352</v>
      </c>
      <c r="B12" s="246">
        <v>13812.427386590625</v>
      </c>
      <c r="C12" s="246">
        <v>19161.04</v>
      </c>
      <c r="D12" s="246">
        <v>17256.7</v>
      </c>
      <c r="E12" s="246">
        <v>12793.27</v>
      </c>
      <c r="F12" s="246">
        <v>11997.467000000001</v>
      </c>
      <c r="G12" s="246">
        <v>16889.991000000002</v>
      </c>
      <c r="H12" s="246">
        <v>12069.975</v>
      </c>
      <c r="I12" s="246">
        <v>12969.339000000002</v>
      </c>
      <c r="J12" s="246">
        <v>10868.67</v>
      </c>
      <c r="K12" s="247">
        <v>10169.299999999999</v>
      </c>
    </row>
    <row r="13" spans="1:12" ht="5.0999999999999996" customHeight="1" x14ac:dyDescent="0.3">
      <c r="A13" s="245"/>
      <c r="B13" s="246"/>
      <c r="C13" s="246"/>
      <c r="D13" s="246"/>
      <c r="E13" s="246"/>
      <c r="F13" s="246"/>
      <c r="G13" s="246"/>
      <c r="H13" s="246"/>
      <c r="I13" s="246"/>
      <c r="J13" s="246"/>
      <c r="K13" s="247"/>
    </row>
    <row r="14" spans="1:12" ht="18" customHeight="1" x14ac:dyDescent="0.3">
      <c r="A14" s="239" t="s">
        <v>1354</v>
      </c>
      <c r="B14" s="249"/>
      <c r="C14" s="249"/>
      <c r="D14" s="249"/>
      <c r="E14" s="249"/>
      <c r="F14" s="249"/>
      <c r="G14" s="249"/>
      <c r="H14" s="249"/>
      <c r="I14" s="249"/>
      <c r="J14" s="249"/>
      <c r="K14" s="250"/>
    </row>
    <row r="15" spans="1:12" ht="18" customHeight="1" x14ac:dyDescent="0.3">
      <c r="A15" s="245" t="s">
        <v>1352</v>
      </c>
      <c r="B15" s="246">
        <v>828.05899999999997</v>
      </c>
      <c r="C15" s="246">
        <v>901.42299999999989</v>
      </c>
      <c r="D15" s="246">
        <v>854</v>
      </c>
      <c r="E15" s="246">
        <v>992.77</v>
      </c>
      <c r="F15" s="246">
        <v>757.01800000000014</v>
      </c>
      <c r="G15" s="246">
        <v>587.20799999999997</v>
      </c>
      <c r="H15" s="246">
        <v>500.41100000000006</v>
      </c>
      <c r="I15" s="246">
        <v>126.04400000000001</v>
      </c>
      <c r="J15" s="246">
        <v>0</v>
      </c>
      <c r="K15" s="247">
        <v>0</v>
      </c>
    </row>
    <row r="16" spans="1:12" ht="5.0999999999999996" customHeight="1" x14ac:dyDescent="0.3">
      <c r="A16" s="245"/>
      <c r="B16" s="246"/>
      <c r="C16" s="246"/>
      <c r="D16" s="246"/>
      <c r="E16" s="246"/>
      <c r="F16" s="246"/>
      <c r="G16" s="246"/>
      <c r="H16" s="246"/>
      <c r="I16" s="246"/>
      <c r="J16" s="246"/>
      <c r="K16" s="247"/>
    </row>
    <row r="17" spans="1:11" ht="18" customHeight="1" x14ac:dyDescent="0.3">
      <c r="A17" s="239" t="s">
        <v>1355</v>
      </c>
      <c r="B17" s="249"/>
      <c r="C17" s="249"/>
      <c r="D17" s="249"/>
      <c r="E17" s="249"/>
      <c r="F17" s="249"/>
      <c r="G17" s="249"/>
      <c r="H17" s="249"/>
      <c r="I17" s="249"/>
      <c r="J17" s="249"/>
      <c r="K17" s="247"/>
    </row>
    <row r="18" spans="1:11" ht="18" customHeight="1" x14ac:dyDescent="0.3">
      <c r="A18" s="245" t="s">
        <v>1352</v>
      </c>
      <c r="B18" s="246">
        <v>5716.7730000000001</v>
      </c>
      <c r="C18" s="246">
        <v>3894.2709999999997</v>
      </c>
      <c r="D18" s="246">
        <v>4364.7</v>
      </c>
      <c r="E18" s="246">
        <v>3488.73</v>
      </c>
      <c r="F18" s="246">
        <v>2094.623</v>
      </c>
      <c r="G18" s="246">
        <v>2223.5880000000002</v>
      </c>
      <c r="H18" s="246">
        <v>1494.9949999999999</v>
      </c>
      <c r="I18" s="246">
        <v>1824.9249999999997</v>
      </c>
      <c r="J18" s="246">
        <v>1711.9469999999999</v>
      </c>
      <c r="K18" s="247">
        <v>1584.7</v>
      </c>
    </row>
    <row r="19" spans="1:11" ht="5.0999999999999996" customHeight="1" x14ac:dyDescent="0.3">
      <c r="A19" s="245"/>
      <c r="B19" s="246"/>
      <c r="C19" s="246"/>
      <c r="D19" s="246"/>
      <c r="E19" s="246"/>
      <c r="F19" s="246"/>
      <c r="G19" s="246"/>
      <c r="H19" s="246"/>
      <c r="I19" s="246"/>
      <c r="J19" s="246"/>
      <c r="K19" s="247"/>
    </row>
    <row r="20" spans="1:11" ht="18" customHeight="1" x14ac:dyDescent="0.3">
      <c r="A20" s="239" t="s">
        <v>1356</v>
      </c>
      <c r="B20" s="249"/>
      <c r="C20" s="249"/>
      <c r="D20" s="249"/>
      <c r="E20" s="249"/>
      <c r="F20" s="249"/>
      <c r="G20" s="249"/>
      <c r="H20" s="249"/>
      <c r="I20" s="249"/>
      <c r="J20" s="249"/>
      <c r="K20" s="247"/>
    </row>
    <row r="21" spans="1:11" ht="18" customHeight="1" x14ac:dyDescent="0.3">
      <c r="A21" s="245" t="s">
        <v>1352</v>
      </c>
      <c r="B21" s="246">
        <v>7326.1880000000001</v>
      </c>
      <c r="C21" s="246">
        <v>6683.4520000000002</v>
      </c>
      <c r="D21" s="246">
        <v>6198.4</v>
      </c>
      <c r="E21" s="246">
        <v>6756.1100000000006</v>
      </c>
      <c r="F21" s="246">
        <v>7503.4110000000001</v>
      </c>
      <c r="G21" s="246">
        <v>8214.3150000000005</v>
      </c>
      <c r="H21" s="246">
        <v>6979.933</v>
      </c>
      <c r="I21" s="246">
        <v>5578.0859999999993</v>
      </c>
      <c r="J21" s="246">
        <v>4672.9789999999994</v>
      </c>
      <c r="K21" s="247">
        <v>4345.3999999999996</v>
      </c>
    </row>
    <row r="22" spans="1:11" ht="9.9" customHeight="1" x14ac:dyDescent="0.3">
      <c r="A22" s="245"/>
      <c r="B22" s="246"/>
      <c r="C22" s="246"/>
      <c r="D22" s="246"/>
      <c r="E22" s="246"/>
      <c r="F22" s="246"/>
      <c r="G22" s="246"/>
      <c r="H22" s="246"/>
      <c r="I22" s="246"/>
      <c r="J22" s="246"/>
      <c r="K22" s="247"/>
    </row>
    <row r="23" spans="1:11" ht="18" customHeight="1" x14ac:dyDescent="0.3">
      <c r="A23" s="239" t="s">
        <v>1357</v>
      </c>
      <c r="B23" s="242">
        <v>24895.9</v>
      </c>
      <c r="C23" s="242">
        <v>25007.1</v>
      </c>
      <c r="D23" s="242">
        <v>34072.300000000003</v>
      </c>
      <c r="E23" s="242">
        <v>36674.400000000001</v>
      </c>
      <c r="F23" s="242">
        <v>32406.2</v>
      </c>
      <c r="G23" s="242">
        <v>31466.3</v>
      </c>
      <c r="H23" s="242">
        <v>28381.600000000006</v>
      </c>
      <c r="I23" s="242">
        <v>25128.306665747688</v>
      </c>
      <c r="J23" s="242">
        <v>26863.991331276069</v>
      </c>
      <c r="K23" s="243">
        <v>22387.5</v>
      </c>
    </row>
    <row r="24" spans="1:11" ht="18" customHeight="1" x14ac:dyDescent="0.3">
      <c r="A24" s="239" t="s">
        <v>1358</v>
      </c>
      <c r="B24" s="246"/>
      <c r="C24" s="246"/>
      <c r="D24" s="246"/>
      <c r="E24" s="246"/>
      <c r="F24" s="246"/>
      <c r="G24" s="246"/>
      <c r="H24" s="246"/>
      <c r="I24" s="246"/>
      <c r="J24" s="246"/>
      <c r="K24" s="247"/>
    </row>
    <row r="25" spans="1:11" ht="18" customHeight="1" x14ac:dyDescent="0.3">
      <c r="A25" s="245" t="s">
        <v>1352</v>
      </c>
      <c r="B25" s="246">
        <v>5180.5</v>
      </c>
      <c r="C25" s="246">
        <v>3697.8</v>
      </c>
      <c r="D25" s="246">
        <v>2893.2000000000003</v>
      </c>
      <c r="E25" s="246">
        <v>3175.3</v>
      </c>
      <c r="F25" s="246">
        <v>2904.8</v>
      </c>
      <c r="G25" s="246">
        <v>3755.5000000000005</v>
      </c>
      <c r="H25" s="246">
        <v>4695.8</v>
      </c>
      <c r="I25" s="246">
        <v>6763.2884417202395</v>
      </c>
      <c r="J25" s="246">
        <v>4554.0627321666652</v>
      </c>
      <c r="K25" s="247">
        <v>2054.5</v>
      </c>
    </row>
    <row r="26" spans="1:11" ht="5.0999999999999996" customHeight="1" x14ac:dyDescent="0.3">
      <c r="A26" s="245"/>
      <c r="B26" s="246"/>
      <c r="C26" s="246"/>
      <c r="D26" s="246"/>
      <c r="E26" s="246"/>
      <c r="F26" s="246"/>
      <c r="G26" s="246"/>
      <c r="H26" s="246"/>
      <c r="I26" s="246"/>
      <c r="J26" s="246"/>
      <c r="K26" s="247"/>
    </row>
    <row r="27" spans="1:11" ht="18" customHeight="1" x14ac:dyDescent="0.3">
      <c r="A27" s="253" t="s">
        <v>1362</v>
      </c>
      <c r="B27" s="246"/>
      <c r="C27" s="246"/>
      <c r="D27" s="246"/>
      <c r="E27" s="246"/>
      <c r="F27" s="246"/>
      <c r="G27" s="246"/>
      <c r="H27" s="246"/>
      <c r="I27" s="246"/>
      <c r="J27" s="246"/>
      <c r="K27" s="247"/>
    </row>
    <row r="28" spans="1:11" ht="18" customHeight="1" x14ac:dyDescent="0.3">
      <c r="A28" s="245" t="s">
        <v>1352</v>
      </c>
      <c r="B28" s="246">
        <v>6873</v>
      </c>
      <c r="C28" s="246">
        <v>10339.1</v>
      </c>
      <c r="D28" s="246">
        <v>16574.8</v>
      </c>
      <c r="E28" s="246">
        <v>12413.199999999999</v>
      </c>
      <c r="F28" s="246">
        <v>9320.4999999999982</v>
      </c>
      <c r="G28" s="246">
        <v>7614</v>
      </c>
      <c r="H28" s="246">
        <v>6875.6</v>
      </c>
      <c r="I28" s="246">
        <v>2493.2154302387607</v>
      </c>
      <c r="J28" s="246">
        <v>2981.5063887989945</v>
      </c>
      <c r="K28" s="247">
        <v>2807.7</v>
      </c>
    </row>
    <row r="29" spans="1:11" ht="5.0999999999999996" customHeight="1" x14ac:dyDescent="0.3">
      <c r="A29" s="251"/>
      <c r="B29" s="246"/>
      <c r="C29" s="246"/>
      <c r="D29" s="246"/>
      <c r="E29" s="246"/>
      <c r="F29" s="246"/>
      <c r="G29" s="246"/>
      <c r="H29" s="246"/>
      <c r="I29" s="246"/>
      <c r="J29" s="246"/>
      <c r="K29" s="247"/>
    </row>
    <row r="30" spans="1:11" ht="18" customHeight="1" x14ac:dyDescent="0.3">
      <c r="A30" s="253" t="s">
        <v>1363</v>
      </c>
      <c r="B30" s="246"/>
      <c r="C30" s="246"/>
      <c r="D30" s="246"/>
      <c r="E30" s="246"/>
      <c r="F30" s="246"/>
      <c r="G30" s="246"/>
      <c r="H30" s="246"/>
      <c r="I30" s="246"/>
      <c r="J30" s="246"/>
      <c r="K30" s="247"/>
    </row>
    <row r="31" spans="1:11" ht="18" customHeight="1" x14ac:dyDescent="0.3">
      <c r="A31" s="245" t="s">
        <v>1352</v>
      </c>
      <c r="B31" s="246">
        <v>217.7</v>
      </c>
      <c r="C31" s="246">
        <v>1086.9000000000001</v>
      </c>
      <c r="D31" s="246">
        <v>882</v>
      </c>
      <c r="E31" s="246">
        <v>1696.6</v>
      </c>
      <c r="F31" s="246">
        <v>2777.5</v>
      </c>
      <c r="G31" s="246">
        <v>2453.5000000000005</v>
      </c>
      <c r="H31" s="246">
        <v>2286.6000000000004</v>
      </c>
      <c r="I31" s="246">
        <v>3056.0970785835816</v>
      </c>
      <c r="J31" s="246">
        <v>4642.3782130024547</v>
      </c>
      <c r="K31" s="247">
        <v>3183.5</v>
      </c>
    </row>
    <row r="32" spans="1:11" ht="5.0999999999999996" customHeight="1" x14ac:dyDescent="0.3">
      <c r="A32" s="245"/>
      <c r="B32" s="246"/>
      <c r="C32" s="246"/>
      <c r="D32" s="246"/>
      <c r="E32" s="246"/>
      <c r="F32" s="246"/>
      <c r="G32" s="246"/>
      <c r="H32" s="246"/>
      <c r="I32" s="246"/>
      <c r="J32" s="246"/>
      <c r="K32" s="247"/>
    </row>
    <row r="33" spans="1:11" ht="18" customHeight="1" x14ac:dyDescent="0.3">
      <c r="A33" s="239" t="s">
        <v>1359</v>
      </c>
      <c r="B33" s="246"/>
      <c r="C33" s="246"/>
      <c r="D33" s="246"/>
      <c r="E33" s="246"/>
      <c r="F33" s="246"/>
      <c r="G33" s="246"/>
      <c r="H33" s="246"/>
      <c r="I33" s="246"/>
      <c r="J33" s="246"/>
      <c r="K33" s="247"/>
    </row>
    <row r="34" spans="1:11" ht="18" customHeight="1" x14ac:dyDescent="0.3">
      <c r="A34" s="245" t="s">
        <v>1352</v>
      </c>
      <c r="B34" s="246">
        <v>10150</v>
      </c>
      <c r="C34" s="246">
        <v>7163.7000000000007</v>
      </c>
      <c r="D34" s="246">
        <v>10597.4</v>
      </c>
      <c r="E34" s="246">
        <v>13352.400000000001</v>
      </c>
      <c r="F34" s="246">
        <v>11256.400000000001</v>
      </c>
      <c r="G34" s="246">
        <v>10928.400000000001</v>
      </c>
      <c r="H34" s="246">
        <v>9275.4</v>
      </c>
      <c r="I34" s="246">
        <v>7269.6078058864077</v>
      </c>
      <c r="J34" s="246">
        <v>8158.0242731111302</v>
      </c>
      <c r="K34" s="247">
        <v>8402</v>
      </c>
    </row>
    <row r="35" spans="1:11" ht="5.0999999999999996" customHeight="1" x14ac:dyDescent="0.3">
      <c r="A35" s="251"/>
      <c r="B35" s="246"/>
      <c r="C35" s="246"/>
      <c r="D35" s="246"/>
      <c r="E35" s="246"/>
      <c r="F35" s="246"/>
      <c r="G35" s="246"/>
      <c r="H35" s="246"/>
      <c r="I35" s="246"/>
      <c r="J35" s="246"/>
      <c r="K35" s="247"/>
    </row>
    <row r="36" spans="1:11" ht="18" customHeight="1" x14ac:dyDescent="0.3">
      <c r="A36" s="253" t="s">
        <v>1360</v>
      </c>
      <c r="B36" s="249"/>
      <c r="C36" s="249"/>
      <c r="D36" s="249"/>
      <c r="E36" s="249"/>
      <c r="F36" s="249"/>
      <c r="G36" s="249"/>
      <c r="H36" s="249"/>
      <c r="I36" s="249"/>
      <c r="J36" s="249"/>
      <c r="K36" s="250"/>
    </row>
    <row r="37" spans="1:11" ht="18" customHeight="1" x14ac:dyDescent="0.3">
      <c r="A37" s="245" t="s">
        <v>1352</v>
      </c>
      <c r="B37" s="246">
        <v>2430.3000000000002</v>
      </c>
      <c r="C37" s="246">
        <v>2506.8000000000002</v>
      </c>
      <c r="D37" s="246">
        <v>2420.8999999999996</v>
      </c>
      <c r="E37" s="246">
        <v>4863.7000000000007</v>
      </c>
      <c r="F37" s="246">
        <v>5122</v>
      </c>
      <c r="G37" s="246">
        <v>4285.6000000000004</v>
      </c>
      <c r="H37" s="246">
        <v>3344.4000000000005</v>
      </c>
      <c r="I37" s="246">
        <v>2630.5469999999996</v>
      </c>
      <c r="J37" s="246">
        <v>1878.8960000000004</v>
      </c>
      <c r="K37" s="247">
        <v>1637.7</v>
      </c>
    </row>
    <row r="38" spans="1:11" ht="5.0999999999999996" customHeight="1" x14ac:dyDescent="0.3">
      <c r="A38" s="251"/>
      <c r="B38" s="246"/>
      <c r="C38" s="246"/>
      <c r="D38" s="246"/>
      <c r="E38" s="246"/>
      <c r="F38" s="246"/>
      <c r="G38" s="246"/>
      <c r="H38" s="246"/>
      <c r="I38" s="246"/>
      <c r="J38" s="246"/>
      <c r="K38" s="247"/>
    </row>
    <row r="39" spans="1:11" ht="18" customHeight="1" x14ac:dyDescent="0.3">
      <c r="A39" s="239" t="s">
        <v>1361</v>
      </c>
      <c r="B39" s="246"/>
      <c r="C39" s="246"/>
      <c r="D39" s="246"/>
      <c r="E39" s="246"/>
      <c r="F39" s="246"/>
      <c r="G39" s="246"/>
      <c r="H39" s="246"/>
      <c r="I39" s="246"/>
      <c r="J39" s="246"/>
      <c r="K39" s="247"/>
    </row>
    <row r="40" spans="1:11" ht="18" customHeight="1" x14ac:dyDescent="0.3">
      <c r="A40" s="245" t="s">
        <v>1352</v>
      </c>
      <c r="B40" s="246">
        <v>44.4</v>
      </c>
      <c r="C40" s="246">
        <v>212.8</v>
      </c>
      <c r="D40" s="246">
        <v>704</v>
      </c>
      <c r="E40" s="246">
        <v>856.30000000000007</v>
      </c>
      <c r="F40" s="246">
        <v>642.90000000000009</v>
      </c>
      <c r="G40" s="246">
        <v>638.1</v>
      </c>
      <c r="H40" s="246">
        <v>610.9</v>
      </c>
      <c r="I40" s="246">
        <v>434.60298837582565</v>
      </c>
      <c r="J40" s="246">
        <v>522.86310299390652</v>
      </c>
      <c r="K40" s="247">
        <v>585.4</v>
      </c>
    </row>
    <row r="41" spans="1:11" ht="5.0999999999999996" customHeight="1" x14ac:dyDescent="0.3">
      <c r="A41" s="251"/>
      <c r="B41" s="246"/>
      <c r="C41" s="246"/>
      <c r="D41" s="246"/>
      <c r="E41" s="246"/>
      <c r="F41" s="246"/>
      <c r="G41" s="246"/>
      <c r="H41" s="246"/>
      <c r="I41" s="246"/>
      <c r="J41" s="246"/>
      <c r="K41" s="247"/>
    </row>
    <row r="42" spans="1:11" ht="18" customHeight="1" x14ac:dyDescent="0.3">
      <c r="A42" s="253" t="s">
        <v>1364</v>
      </c>
      <c r="B42" s="246"/>
      <c r="C42" s="246"/>
      <c r="D42" s="246"/>
      <c r="E42" s="246"/>
      <c r="F42" s="246"/>
      <c r="G42" s="246"/>
      <c r="H42" s="246"/>
      <c r="I42" s="246"/>
      <c r="J42" s="246"/>
      <c r="K42" s="247"/>
    </row>
    <row r="43" spans="1:11" ht="18" customHeight="1" x14ac:dyDescent="0.3">
      <c r="A43" s="245" t="s">
        <v>1352</v>
      </c>
      <c r="B43" s="252" t="s">
        <v>15</v>
      </c>
      <c r="C43" s="252" t="s">
        <v>15</v>
      </c>
      <c r="D43" s="252" t="s">
        <v>15</v>
      </c>
      <c r="E43" s="246">
        <v>316.90000000000003</v>
      </c>
      <c r="F43" s="246">
        <v>382.1</v>
      </c>
      <c r="G43" s="246">
        <v>1791.2</v>
      </c>
      <c r="H43" s="246">
        <v>1292.8999999999999</v>
      </c>
      <c r="I43" s="246">
        <v>2480.9479209428723</v>
      </c>
      <c r="J43" s="246">
        <v>2912.2606212029191</v>
      </c>
      <c r="K43" s="247">
        <v>2407.6</v>
      </c>
    </row>
    <row r="44" spans="1:11" ht="5.0999999999999996" customHeight="1" x14ac:dyDescent="0.3">
      <c r="A44" s="251"/>
      <c r="B44" s="252"/>
      <c r="C44" s="252"/>
      <c r="D44" s="252"/>
      <c r="E44" s="246"/>
      <c r="F44" s="246"/>
      <c r="G44" s="246"/>
      <c r="H44" s="246"/>
      <c r="I44" s="246"/>
      <c r="J44" s="246"/>
      <c r="K44" s="247"/>
    </row>
    <row r="45" spans="1:11" ht="18" customHeight="1" x14ac:dyDescent="0.3">
      <c r="A45" s="253" t="s">
        <v>1365</v>
      </c>
      <c r="B45" s="246"/>
      <c r="C45" s="246"/>
      <c r="D45" s="246"/>
      <c r="E45" s="246"/>
      <c r="F45" s="246"/>
      <c r="G45" s="246"/>
      <c r="H45" s="246"/>
      <c r="I45" s="246"/>
      <c r="J45" s="246"/>
      <c r="K45" s="247"/>
    </row>
    <row r="46" spans="1:11" ht="18" customHeight="1" x14ac:dyDescent="0.3">
      <c r="A46" s="245" t="s">
        <v>1352</v>
      </c>
      <c r="B46" s="252" t="s">
        <v>15</v>
      </c>
      <c r="C46" s="252" t="s">
        <v>15</v>
      </c>
      <c r="D46" s="252" t="s">
        <v>15</v>
      </c>
      <c r="E46" s="252" t="s">
        <v>15</v>
      </c>
      <c r="F46" s="252" t="s">
        <v>15</v>
      </c>
      <c r="G46" s="252" t="s">
        <v>15</v>
      </c>
      <c r="H46" s="252" t="s">
        <v>15</v>
      </c>
      <c r="I46" s="252" t="s">
        <v>15</v>
      </c>
      <c r="J46" s="252">
        <v>1214</v>
      </c>
      <c r="K46" s="248">
        <v>637.1</v>
      </c>
    </row>
    <row r="47" spans="1:11" ht="5.0999999999999996" customHeight="1" x14ac:dyDescent="0.3">
      <c r="A47" s="251"/>
      <c r="B47" s="252"/>
      <c r="C47" s="252"/>
      <c r="D47" s="252"/>
      <c r="E47" s="252"/>
      <c r="F47" s="252"/>
      <c r="G47" s="252"/>
      <c r="H47" s="252"/>
      <c r="I47" s="252"/>
      <c r="J47" s="252"/>
      <c r="K47" s="248"/>
    </row>
    <row r="48" spans="1:11" ht="18" customHeight="1" x14ac:dyDescent="0.3">
      <c r="A48" s="253" t="s">
        <v>1366</v>
      </c>
      <c r="B48" s="246"/>
      <c r="C48" s="246"/>
      <c r="D48" s="246"/>
      <c r="E48" s="246"/>
      <c r="F48" s="246"/>
      <c r="G48" s="246"/>
      <c r="H48" s="246"/>
      <c r="I48" s="246"/>
      <c r="J48" s="246"/>
      <c r="K48" s="247"/>
    </row>
    <row r="49" spans="1:11" ht="18" customHeight="1" x14ac:dyDescent="0.3">
      <c r="A49" s="245" t="s">
        <v>1352</v>
      </c>
      <c r="B49" s="252" t="s">
        <v>15</v>
      </c>
      <c r="C49" s="252" t="s">
        <v>15</v>
      </c>
      <c r="D49" s="252" t="s">
        <v>15</v>
      </c>
      <c r="E49" s="252" t="s">
        <v>15</v>
      </c>
      <c r="F49" s="252" t="s">
        <v>15</v>
      </c>
      <c r="G49" s="252" t="s">
        <v>15</v>
      </c>
      <c r="H49" s="252" t="s">
        <v>15</v>
      </c>
      <c r="I49" s="252" t="s">
        <v>15</v>
      </c>
      <c r="J49" s="252" t="s">
        <v>15</v>
      </c>
      <c r="K49" s="248">
        <v>672</v>
      </c>
    </row>
    <row r="50" spans="1:11" ht="9.9" customHeight="1" x14ac:dyDescent="0.3">
      <c r="A50" s="251"/>
      <c r="B50" s="246"/>
      <c r="C50" s="246"/>
      <c r="D50" s="246"/>
      <c r="E50" s="246"/>
      <c r="F50" s="246"/>
      <c r="G50" s="246"/>
      <c r="H50" s="246"/>
      <c r="I50" s="246"/>
      <c r="J50" s="246"/>
      <c r="K50" s="247"/>
    </row>
    <row r="51" spans="1:11" s="238" customFormat="1" ht="18" customHeight="1" x14ac:dyDescent="0.3">
      <c r="A51" s="253" t="s">
        <v>101</v>
      </c>
      <c r="B51" s="242">
        <v>52579.347386590627</v>
      </c>
      <c r="C51" s="242">
        <v>55647.286</v>
      </c>
      <c r="D51" s="242">
        <v>62746.100000000006</v>
      </c>
      <c r="E51" s="242">
        <v>60705.279999999999</v>
      </c>
      <c r="F51" s="242">
        <v>54758.718999999997</v>
      </c>
      <c r="G51" s="242">
        <v>59381.402000000002</v>
      </c>
      <c r="H51" s="242">
        <v>49426.914000000004</v>
      </c>
      <c r="I51" s="242">
        <v>45626.700665747689</v>
      </c>
      <c r="J51" s="242">
        <v>44117.587331276067</v>
      </c>
      <c r="K51" s="243">
        <v>38486.9</v>
      </c>
    </row>
    <row r="52" spans="1:11" s="238" customFormat="1" ht="9.9" customHeight="1" x14ac:dyDescent="0.3">
      <c r="A52" s="253"/>
      <c r="B52" s="242"/>
      <c r="C52" s="242"/>
      <c r="D52" s="242"/>
      <c r="E52" s="242"/>
      <c r="F52" s="242"/>
      <c r="G52" s="242"/>
      <c r="H52" s="242"/>
      <c r="K52" s="257"/>
    </row>
    <row r="53" spans="1:11" ht="18" customHeight="1" x14ac:dyDescent="0.3">
      <c r="A53" s="254" t="s">
        <v>91</v>
      </c>
      <c r="B53" s="255"/>
      <c r="C53" s="255"/>
      <c r="D53" s="255"/>
      <c r="E53" s="255"/>
      <c r="F53" s="255"/>
      <c r="G53" s="255"/>
      <c r="H53" s="255"/>
      <c r="I53" s="255"/>
      <c r="J53" s="255"/>
      <c r="K53" s="256"/>
    </row>
    <row r="54" spans="1:11" ht="18" customHeight="1" x14ac:dyDescent="0.3">
      <c r="A54" s="258"/>
    </row>
  </sheetData>
  <mergeCells count="7">
    <mergeCell ref="A6:K6"/>
    <mergeCell ref="A7:K7"/>
    <mergeCell ref="A1:K1"/>
    <mergeCell ref="A2:K2"/>
    <mergeCell ref="A3:K3"/>
    <mergeCell ref="A4:K4"/>
    <mergeCell ref="A5:K5"/>
  </mergeCells>
  <hyperlinks>
    <hyperlink ref="L1" location="Índice!A1" display="Volver al índice" xr:uid="{28E3CC5A-D35A-4529-8BBD-DB2502115E49}"/>
  </hyperlinks>
  <printOptions horizontalCentered="1" verticalCentered="1"/>
  <pageMargins left="0.78740157480314965" right="0.78740157480314965" top="0.78740157480314965" bottom="0.78740157480314965" header="0" footer="0"/>
  <pageSetup scale="53"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L48"/>
  <sheetViews>
    <sheetView showGridLines="0" zoomScale="70" workbookViewId="0">
      <selection activeCell="B10" sqref="B10:K45"/>
    </sheetView>
  </sheetViews>
  <sheetFormatPr baseColWidth="10" defaultColWidth="16" defaultRowHeight="17.399999999999999" x14ac:dyDescent="0.3"/>
  <cols>
    <col min="1" max="1" width="70.6640625" style="147" customWidth="1"/>
    <col min="2" max="11" width="15.6640625" style="147" customWidth="1"/>
    <col min="12" max="16384" width="16" style="147"/>
  </cols>
  <sheetData>
    <row r="1" spans="1:12" x14ac:dyDescent="0.3">
      <c r="A1" s="2094" t="s">
        <v>823</v>
      </c>
      <c r="B1" s="2094"/>
      <c r="C1" s="2094"/>
      <c r="D1" s="2094"/>
      <c r="E1" s="2094"/>
      <c r="F1" s="2094"/>
      <c r="G1" s="2094"/>
      <c r="H1" s="2094"/>
      <c r="I1" s="2094"/>
      <c r="J1" s="2094"/>
      <c r="K1" s="2094"/>
      <c r="L1" s="1596" t="s">
        <v>1</v>
      </c>
    </row>
    <row r="2" spans="1:12" s="148" customFormat="1" x14ac:dyDescent="0.3">
      <c r="A2" s="2095" t="s">
        <v>69</v>
      </c>
      <c r="B2" s="2095"/>
      <c r="C2" s="2095"/>
      <c r="D2" s="2095"/>
      <c r="E2" s="2095"/>
      <c r="F2" s="2095"/>
      <c r="G2" s="2095"/>
      <c r="H2" s="2095"/>
      <c r="I2" s="2095"/>
      <c r="J2" s="2095"/>
      <c r="K2" s="2095"/>
    </row>
    <row r="3" spans="1:12" ht="9.9" customHeight="1" x14ac:dyDescent="0.3">
      <c r="A3" s="2094"/>
      <c r="B3" s="2094"/>
      <c r="C3" s="2094"/>
      <c r="D3" s="2094"/>
      <c r="E3" s="2094"/>
      <c r="F3" s="2094"/>
      <c r="G3" s="2094"/>
      <c r="H3" s="2094"/>
      <c r="I3" s="2094"/>
      <c r="J3" s="2094"/>
      <c r="K3" s="2094"/>
    </row>
    <row r="4" spans="1:12" x14ac:dyDescent="0.3">
      <c r="A4" s="2094" t="s">
        <v>70</v>
      </c>
      <c r="B4" s="2094"/>
      <c r="C4" s="2094"/>
      <c r="D4" s="2094"/>
      <c r="E4" s="2094"/>
      <c r="F4" s="2094"/>
      <c r="G4" s="2094"/>
      <c r="H4" s="2094"/>
      <c r="I4" s="2094"/>
      <c r="J4" s="2094"/>
      <c r="K4" s="2094"/>
    </row>
    <row r="5" spans="1:12" ht="9.9" customHeight="1" x14ac:dyDescent="0.3">
      <c r="A5" s="2094"/>
      <c r="B5" s="2094"/>
      <c r="C5" s="2094"/>
      <c r="D5" s="2094"/>
      <c r="E5" s="2094"/>
      <c r="F5" s="2094"/>
      <c r="G5" s="2094"/>
      <c r="H5" s="2094"/>
      <c r="I5" s="2094"/>
      <c r="J5" s="2094"/>
      <c r="K5" s="2094"/>
    </row>
    <row r="6" spans="1:12" x14ac:dyDescent="0.3">
      <c r="A6" s="2096" t="s">
        <v>822</v>
      </c>
      <c r="B6" s="2096"/>
      <c r="C6" s="2096"/>
      <c r="D6" s="2096"/>
      <c r="E6" s="2096"/>
      <c r="F6" s="2096"/>
      <c r="G6" s="2096"/>
      <c r="H6" s="2096"/>
      <c r="I6" s="2096"/>
      <c r="J6" s="2096"/>
      <c r="K6" s="2096"/>
    </row>
    <row r="7" spans="1:12" ht="9.9" customHeight="1" x14ac:dyDescent="0.3">
      <c r="A7" s="2094"/>
      <c r="B7" s="2094"/>
      <c r="C7" s="2094"/>
      <c r="D7" s="2094"/>
      <c r="E7" s="2094"/>
      <c r="F7" s="2094"/>
      <c r="G7" s="2094"/>
      <c r="H7" s="2094"/>
      <c r="I7" s="2094"/>
      <c r="J7" s="2094"/>
      <c r="K7" s="2094"/>
    </row>
    <row r="8" spans="1:12" s="151" customFormat="1" x14ac:dyDescent="0.3">
      <c r="A8" s="150"/>
      <c r="B8" s="172">
        <v>2005</v>
      </c>
      <c r="C8" s="172">
        <v>2006</v>
      </c>
      <c r="D8" s="172">
        <v>2007</v>
      </c>
      <c r="E8" s="172">
        <v>2008</v>
      </c>
      <c r="F8" s="172">
        <v>2009</v>
      </c>
      <c r="G8" s="172">
        <v>2010</v>
      </c>
      <c r="H8" s="172">
        <v>2011</v>
      </c>
      <c r="I8" s="172">
        <v>2012</v>
      </c>
      <c r="J8" s="172">
        <v>2013</v>
      </c>
      <c r="K8" s="173">
        <v>2014</v>
      </c>
    </row>
    <row r="9" spans="1:12" ht="9.9" customHeight="1" x14ac:dyDescent="0.3">
      <c r="A9" s="152"/>
      <c r="B9" s="153"/>
      <c r="C9" s="153"/>
      <c r="D9" s="153"/>
      <c r="E9" s="153"/>
      <c r="F9" s="153"/>
      <c r="G9" s="153"/>
      <c r="H9" s="153"/>
      <c r="I9" s="153"/>
      <c r="J9" s="153"/>
      <c r="K9" s="154"/>
    </row>
    <row r="10" spans="1:12" s="151" customFormat="1" x14ac:dyDescent="0.3">
      <c r="A10" s="259" t="s">
        <v>1367</v>
      </c>
      <c r="B10" s="266">
        <v>24007</v>
      </c>
      <c r="C10" s="266">
        <v>26427</v>
      </c>
      <c r="D10" s="266">
        <v>26112</v>
      </c>
      <c r="E10" s="266">
        <v>24817</v>
      </c>
      <c r="F10" s="266">
        <v>26224</v>
      </c>
      <c r="G10" s="266">
        <v>24381</v>
      </c>
      <c r="H10" s="266">
        <v>26044</v>
      </c>
      <c r="I10" s="266">
        <v>29800</v>
      </c>
      <c r="J10" s="266">
        <v>31021</v>
      </c>
      <c r="K10" s="272">
        <v>26995</v>
      </c>
    </row>
    <row r="11" spans="1:12" s="151" customFormat="1" x14ac:dyDescent="0.3">
      <c r="A11" s="259" t="s">
        <v>1371</v>
      </c>
      <c r="B11" s="266">
        <v>5205</v>
      </c>
      <c r="C11" s="266">
        <v>11468</v>
      </c>
      <c r="D11" s="266">
        <v>12639</v>
      </c>
      <c r="E11" s="266">
        <v>12241</v>
      </c>
      <c r="F11" s="266">
        <v>13207</v>
      </c>
      <c r="G11" s="266">
        <v>18027</v>
      </c>
      <c r="H11" s="266">
        <v>20292</v>
      </c>
      <c r="I11" s="266">
        <v>22170</v>
      </c>
      <c r="J11" s="266">
        <v>21523</v>
      </c>
      <c r="K11" s="272">
        <v>22504</v>
      </c>
    </row>
    <row r="12" spans="1:12" x14ac:dyDescent="0.3">
      <c r="A12" s="152" t="s">
        <v>1372</v>
      </c>
      <c r="B12" s="269">
        <v>5205</v>
      </c>
      <c r="C12" s="269">
        <v>11468</v>
      </c>
      <c r="D12" s="269">
        <v>10641</v>
      </c>
      <c r="E12" s="269">
        <v>11148</v>
      </c>
      <c r="F12" s="269">
        <v>12146</v>
      </c>
      <c r="G12" s="269">
        <v>16864</v>
      </c>
      <c r="H12" s="269">
        <v>19284</v>
      </c>
      <c r="I12" s="269">
        <v>20457</v>
      </c>
      <c r="J12" s="269">
        <v>19874</v>
      </c>
      <c r="K12" s="273">
        <v>21318</v>
      </c>
    </row>
    <row r="13" spans="1:12" x14ac:dyDescent="0.3">
      <c r="A13" s="152" t="s">
        <v>1373</v>
      </c>
      <c r="B13" s="269" t="s">
        <v>15</v>
      </c>
      <c r="C13" s="269" t="s">
        <v>15</v>
      </c>
      <c r="D13" s="269">
        <v>1998</v>
      </c>
      <c r="E13" s="269">
        <v>1093</v>
      </c>
      <c r="F13" s="269">
        <v>1061</v>
      </c>
      <c r="G13" s="269">
        <v>1163</v>
      </c>
      <c r="H13" s="269">
        <v>983</v>
      </c>
      <c r="I13" s="269">
        <v>1695</v>
      </c>
      <c r="J13" s="269">
        <v>1637</v>
      </c>
      <c r="K13" s="273">
        <v>1186</v>
      </c>
    </row>
    <row r="14" spans="1:12" x14ac:dyDescent="0.3">
      <c r="A14" s="152" t="s">
        <v>1374</v>
      </c>
      <c r="B14" s="269" t="s">
        <v>15</v>
      </c>
      <c r="C14" s="269" t="s">
        <v>15</v>
      </c>
      <c r="D14" s="269" t="s">
        <v>15</v>
      </c>
      <c r="E14" s="269" t="s">
        <v>15</v>
      </c>
      <c r="F14" s="269" t="s">
        <v>15</v>
      </c>
      <c r="G14" s="269" t="s">
        <v>15</v>
      </c>
      <c r="H14" s="269">
        <v>25</v>
      </c>
      <c r="I14" s="269">
        <v>18</v>
      </c>
      <c r="J14" s="269">
        <v>12</v>
      </c>
      <c r="K14" s="273" t="s">
        <v>15</v>
      </c>
    </row>
    <row r="15" spans="1:12" x14ac:dyDescent="0.3">
      <c r="A15" s="260" t="s">
        <v>1377</v>
      </c>
      <c r="B15" s="269" t="s">
        <v>15</v>
      </c>
      <c r="C15" s="269" t="s">
        <v>15</v>
      </c>
      <c r="D15" s="269" t="s">
        <v>15</v>
      </c>
      <c r="E15" s="269" t="s">
        <v>15</v>
      </c>
      <c r="F15" s="269" t="s">
        <v>15</v>
      </c>
      <c r="G15" s="269" t="s">
        <v>15</v>
      </c>
      <c r="H15" s="269" t="s">
        <v>15</v>
      </c>
      <c r="I15" s="269" t="s">
        <v>15</v>
      </c>
      <c r="J15" s="269" t="s">
        <v>15</v>
      </c>
      <c r="K15" s="273" t="s">
        <v>15</v>
      </c>
    </row>
    <row r="16" spans="1:12" ht="9.9" customHeight="1" x14ac:dyDescent="0.3">
      <c r="A16" s="260"/>
      <c r="B16" s="269"/>
      <c r="C16" s="269"/>
      <c r="D16" s="269"/>
      <c r="E16" s="269"/>
      <c r="F16" s="269"/>
      <c r="G16" s="269"/>
      <c r="H16" s="269"/>
      <c r="I16" s="269"/>
      <c r="J16" s="269"/>
      <c r="K16" s="273"/>
    </row>
    <row r="17" spans="1:11" s="151" customFormat="1" x14ac:dyDescent="0.3">
      <c r="A17" s="259" t="s">
        <v>1375</v>
      </c>
      <c r="B17" s="266">
        <v>17241</v>
      </c>
      <c r="C17" s="266">
        <v>13604</v>
      </c>
      <c r="D17" s="266">
        <v>12060</v>
      </c>
      <c r="E17" s="266">
        <v>11182</v>
      </c>
      <c r="F17" s="266">
        <v>10776</v>
      </c>
      <c r="G17" s="266">
        <v>4782</v>
      </c>
      <c r="H17" s="266">
        <v>5150</v>
      </c>
      <c r="I17" s="266">
        <v>6046</v>
      </c>
      <c r="J17" s="266">
        <v>7970</v>
      </c>
      <c r="K17" s="272">
        <v>3346</v>
      </c>
    </row>
    <row r="18" spans="1:11" x14ac:dyDescent="0.3">
      <c r="A18" s="152" t="s">
        <v>1372</v>
      </c>
      <c r="B18" s="269">
        <v>13715</v>
      </c>
      <c r="C18" s="269">
        <v>10796</v>
      </c>
      <c r="D18" s="269">
        <v>11530</v>
      </c>
      <c r="E18" s="269">
        <v>10867</v>
      </c>
      <c r="F18" s="269">
        <v>10201</v>
      </c>
      <c r="G18" s="269">
        <v>4206</v>
      </c>
      <c r="H18" s="269">
        <v>4812</v>
      </c>
      <c r="I18" s="269">
        <v>5790</v>
      </c>
      <c r="J18" s="269">
        <v>7342</v>
      </c>
      <c r="K18" s="273">
        <v>2838</v>
      </c>
    </row>
    <row r="19" spans="1:11" x14ac:dyDescent="0.3">
      <c r="A19" s="152" t="s">
        <v>1373</v>
      </c>
      <c r="B19" s="269">
        <v>3329</v>
      </c>
      <c r="C19" s="269">
        <v>2533</v>
      </c>
      <c r="D19" s="269">
        <v>311</v>
      </c>
      <c r="E19" s="269">
        <v>305</v>
      </c>
      <c r="F19" s="269">
        <v>575</v>
      </c>
      <c r="G19" s="269">
        <v>576</v>
      </c>
      <c r="H19" s="269">
        <v>338</v>
      </c>
      <c r="I19" s="269">
        <v>256</v>
      </c>
      <c r="J19" s="269">
        <v>164</v>
      </c>
      <c r="K19" s="273">
        <v>311</v>
      </c>
    </row>
    <row r="20" spans="1:11" x14ac:dyDescent="0.3">
      <c r="A20" s="152" t="s">
        <v>1376</v>
      </c>
      <c r="B20" s="269" t="s">
        <v>15</v>
      </c>
      <c r="C20" s="269" t="s">
        <v>15</v>
      </c>
      <c r="D20" s="269" t="s">
        <v>15</v>
      </c>
      <c r="E20" s="269" t="s">
        <v>15</v>
      </c>
      <c r="F20" s="269" t="s">
        <v>15</v>
      </c>
      <c r="G20" s="269" t="s">
        <v>15</v>
      </c>
      <c r="H20" s="269" t="s">
        <v>15</v>
      </c>
      <c r="I20" s="269" t="s">
        <v>15</v>
      </c>
      <c r="J20" s="269">
        <v>185</v>
      </c>
      <c r="K20" s="273" t="s">
        <v>15</v>
      </c>
    </row>
    <row r="21" spans="1:11" x14ac:dyDescent="0.3">
      <c r="A21" s="152" t="s">
        <v>1374</v>
      </c>
      <c r="B21" s="269">
        <v>197</v>
      </c>
      <c r="C21" s="269">
        <v>250</v>
      </c>
      <c r="D21" s="269">
        <v>219</v>
      </c>
      <c r="E21" s="269">
        <v>10</v>
      </c>
      <c r="F21" s="269" t="s">
        <v>15</v>
      </c>
      <c r="G21" s="269" t="s">
        <v>15</v>
      </c>
      <c r="H21" s="269" t="s">
        <v>15</v>
      </c>
      <c r="I21" s="269" t="s">
        <v>15</v>
      </c>
      <c r="J21" s="269" t="s">
        <v>15</v>
      </c>
      <c r="K21" s="273" t="s">
        <v>15</v>
      </c>
    </row>
    <row r="22" spans="1:11" x14ac:dyDescent="0.3">
      <c r="A22" s="260" t="s">
        <v>1377</v>
      </c>
      <c r="B22" s="269" t="s">
        <v>15</v>
      </c>
      <c r="C22" s="269">
        <v>25</v>
      </c>
      <c r="D22" s="269" t="s">
        <v>15</v>
      </c>
      <c r="E22" s="269" t="s">
        <v>15</v>
      </c>
      <c r="F22" s="269" t="s">
        <v>15</v>
      </c>
      <c r="G22" s="269" t="s">
        <v>15</v>
      </c>
      <c r="H22" s="269" t="s">
        <v>15</v>
      </c>
      <c r="I22" s="269" t="s">
        <v>15</v>
      </c>
      <c r="J22" s="269">
        <v>279</v>
      </c>
      <c r="K22" s="273">
        <v>197</v>
      </c>
    </row>
    <row r="23" spans="1:11" ht="9.9" customHeight="1" x14ac:dyDescent="0.3">
      <c r="A23" s="260"/>
      <c r="B23" s="269"/>
      <c r="C23" s="269"/>
      <c r="D23" s="269"/>
      <c r="E23" s="269"/>
      <c r="F23" s="269"/>
      <c r="G23" s="269"/>
      <c r="H23" s="269"/>
      <c r="I23" s="269"/>
      <c r="J23" s="269"/>
      <c r="K23" s="273"/>
    </row>
    <row r="24" spans="1:11" s="151" customFormat="1" x14ac:dyDescent="0.3">
      <c r="A24" s="259" t="s">
        <v>1378</v>
      </c>
      <c r="B24" s="270">
        <v>1561</v>
      </c>
      <c r="C24" s="270">
        <v>1355</v>
      </c>
      <c r="D24" s="270">
        <v>1413</v>
      </c>
      <c r="E24" s="270">
        <v>1394</v>
      </c>
      <c r="F24" s="270">
        <v>2241</v>
      </c>
      <c r="G24" s="270">
        <v>1572</v>
      </c>
      <c r="H24" s="270">
        <v>602</v>
      </c>
      <c r="I24" s="270">
        <v>1584</v>
      </c>
      <c r="J24" s="270">
        <v>1528</v>
      </c>
      <c r="K24" s="267">
        <v>1145</v>
      </c>
    </row>
    <row r="25" spans="1:11" x14ac:dyDescent="0.3">
      <c r="A25" s="152" t="s">
        <v>1372</v>
      </c>
      <c r="B25" s="271">
        <v>590</v>
      </c>
      <c r="C25" s="271">
        <v>526</v>
      </c>
      <c r="D25" s="271">
        <v>595</v>
      </c>
      <c r="E25" s="271">
        <v>370</v>
      </c>
      <c r="F25" s="271">
        <v>379</v>
      </c>
      <c r="G25" s="271">
        <v>338</v>
      </c>
      <c r="H25" s="271">
        <v>57</v>
      </c>
      <c r="I25" s="271">
        <v>638</v>
      </c>
      <c r="J25" s="271">
        <v>660</v>
      </c>
      <c r="K25" s="268">
        <v>79</v>
      </c>
    </row>
    <row r="26" spans="1:11" x14ac:dyDescent="0.3">
      <c r="A26" s="152" t="s">
        <v>1373</v>
      </c>
      <c r="B26" s="271">
        <v>442</v>
      </c>
      <c r="C26" s="271">
        <v>278</v>
      </c>
      <c r="D26" s="271">
        <v>281</v>
      </c>
      <c r="E26" s="271">
        <v>383</v>
      </c>
      <c r="F26" s="271">
        <v>455</v>
      </c>
      <c r="G26" s="271">
        <v>187</v>
      </c>
      <c r="H26" s="271">
        <v>146</v>
      </c>
      <c r="I26" s="271">
        <v>225</v>
      </c>
      <c r="J26" s="271">
        <v>196</v>
      </c>
      <c r="K26" s="268">
        <v>234</v>
      </c>
    </row>
    <row r="27" spans="1:11" x14ac:dyDescent="0.3">
      <c r="A27" s="152" t="s">
        <v>1376</v>
      </c>
      <c r="B27" s="269" t="s">
        <v>15</v>
      </c>
      <c r="C27" s="269" t="s">
        <v>15</v>
      </c>
      <c r="D27" s="269" t="s">
        <v>15</v>
      </c>
      <c r="E27" s="269" t="s">
        <v>15</v>
      </c>
      <c r="F27" s="269" t="s">
        <v>15</v>
      </c>
      <c r="G27" s="269" t="s">
        <v>15</v>
      </c>
      <c r="H27" s="269" t="s">
        <v>15</v>
      </c>
      <c r="I27" s="269" t="s">
        <v>15</v>
      </c>
      <c r="J27" s="269" t="s">
        <v>15</v>
      </c>
      <c r="K27" s="273" t="s">
        <v>15</v>
      </c>
    </row>
    <row r="28" spans="1:11" x14ac:dyDescent="0.3">
      <c r="A28" s="152" t="s">
        <v>1374</v>
      </c>
      <c r="B28" s="271">
        <v>125</v>
      </c>
      <c r="C28" s="271">
        <v>153</v>
      </c>
      <c r="D28" s="271">
        <v>70</v>
      </c>
      <c r="E28" s="271">
        <v>161</v>
      </c>
      <c r="F28" s="271">
        <v>334</v>
      </c>
      <c r="G28" s="271">
        <v>166</v>
      </c>
      <c r="H28" s="271">
        <v>47</v>
      </c>
      <c r="I28" s="271">
        <v>52</v>
      </c>
      <c r="J28" s="271">
        <v>58</v>
      </c>
      <c r="K28" s="268">
        <v>19</v>
      </c>
    </row>
    <row r="29" spans="1:11" x14ac:dyDescent="0.3">
      <c r="A29" s="260" t="s">
        <v>1379</v>
      </c>
      <c r="B29" s="271">
        <v>35</v>
      </c>
      <c r="C29" s="271">
        <v>21</v>
      </c>
      <c r="D29" s="271">
        <v>31</v>
      </c>
      <c r="E29" s="271">
        <v>97</v>
      </c>
      <c r="F29" s="271">
        <v>83</v>
      </c>
      <c r="G29" s="271">
        <v>17</v>
      </c>
      <c r="H29" s="271">
        <v>20</v>
      </c>
      <c r="I29" s="271">
        <v>16</v>
      </c>
      <c r="J29" s="271">
        <v>20</v>
      </c>
      <c r="K29" s="268">
        <v>19</v>
      </c>
    </row>
    <row r="30" spans="1:11" x14ac:dyDescent="0.3">
      <c r="A30" s="260" t="s">
        <v>1377</v>
      </c>
      <c r="B30" s="271">
        <v>369</v>
      </c>
      <c r="C30" s="271">
        <v>377</v>
      </c>
      <c r="D30" s="271">
        <v>436</v>
      </c>
      <c r="E30" s="271">
        <v>383</v>
      </c>
      <c r="F30" s="271">
        <v>990</v>
      </c>
      <c r="G30" s="271">
        <v>864</v>
      </c>
      <c r="H30" s="271">
        <v>332</v>
      </c>
      <c r="I30" s="271">
        <v>653</v>
      </c>
      <c r="J30" s="269">
        <v>594</v>
      </c>
      <c r="K30" s="273">
        <v>794</v>
      </c>
    </row>
    <row r="31" spans="1:11" ht="9.9" customHeight="1" x14ac:dyDescent="0.3">
      <c r="A31" s="260"/>
      <c r="B31" s="271"/>
      <c r="C31" s="271"/>
      <c r="D31" s="271"/>
      <c r="E31" s="271"/>
      <c r="F31" s="271"/>
      <c r="G31" s="271"/>
      <c r="H31" s="271"/>
      <c r="I31" s="271"/>
      <c r="J31" s="271"/>
      <c r="K31" s="268"/>
    </row>
    <row r="32" spans="1:11" s="151" customFormat="1" x14ac:dyDescent="0.3">
      <c r="A32" s="259" t="s">
        <v>1368</v>
      </c>
      <c r="B32" s="270">
        <v>16049</v>
      </c>
      <c r="C32" s="270">
        <v>15341</v>
      </c>
      <c r="D32" s="270">
        <v>14967</v>
      </c>
      <c r="E32" s="270">
        <v>14037</v>
      </c>
      <c r="F32" s="270">
        <v>14250</v>
      </c>
      <c r="G32" s="270">
        <v>15069</v>
      </c>
      <c r="H32" s="270">
        <v>18806</v>
      </c>
      <c r="I32" s="270">
        <v>19728</v>
      </c>
      <c r="J32" s="270">
        <v>19851</v>
      </c>
      <c r="K32" s="267">
        <v>18737</v>
      </c>
    </row>
    <row r="33" spans="1:11" x14ac:dyDescent="0.3">
      <c r="A33" s="259" t="s">
        <v>1371</v>
      </c>
      <c r="B33" s="271">
        <v>12690</v>
      </c>
      <c r="C33" s="271">
        <v>12109</v>
      </c>
      <c r="D33" s="271">
        <v>12578</v>
      </c>
      <c r="E33" s="271">
        <v>11624</v>
      </c>
      <c r="F33" s="271">
        <v>11568</v>
      </c>
      <c r="G33" s="271">
        <v>12934</v>
      </c>
      <c r="H33" s="271">
        <v>16790</v>
      </c>
      <c r="I33" s="271">
        <v>17848</v>
      </c>
      <c r="J33" s="271">
        <v>17986</v>
      </c>
      <c r="K33" s="268">
        <v>16983</v>
      </c>
    </row>
    <row r="34" spans="1:11" x14ac:dyDescent="0.3">
      <c r="A34" s="259" t="s">
        <v>1375</v>
      </c>
      <c r="B34" s="271">
        <v>2815</v>
      </c>
      <c r="C34" s="271">
        <v>2753</v>
      </c>
      <c r="D34" s="271">
        <v>1834</v>
      </c>
      <c r="E34" s="271">
        <v>1728</v>
      </c>
      <c r="F34" s="271">
        <v>1641</v>
      </c>
      <c r="G34" s="271">
        <v>1332</v>
      </c>
      <c r="H34" s="271">
        <v>1235</v>
      </c>
      <c r="I34" s="271">
        <v>1197</v>
      </c>
      <c r="J34" s="271">
        <v>1127</v>
      </c>
      <c r="K34" s="268">
        <v>1112</v>
      </c>
    </row>
    <row r="35" spans="1:11" x14ac:dyDescent="0.3">
      <c r="A35" s="259" t="s">
        <v>1378</v>
      </c>
      <c r="B35" s="271">
        <v>544</v>
      </c>
      <c r="C35" s="271">
        <v>479</v>
      </c>
      <c r="D35" s="271">
        <v>555</v>
      </c>
      <c r="E35" s="271">
        <v>685</v>
      </c>
      <c r="F35" s="271">
        <v>1041</v>
      </c>
      <c r="G35" s="271">
        <v>803</v>
      </c>
      <c r="H35" s="271">
        <v>781</v>
      </c>
      <c r="I35" s="271">
        <v>683</v>
      </c>
      <c r="J35" s="271">
        <v>738</v>
      </c>
      <c r="K35" s="268">
        <v>642</v>
      </c>
    </row>
    <row r="36" spans="1:11" ht="9.9" customHeight="1" x14ac:dyDescent="0.3">
      <c r="A36" s="260"/>
      <c r="B36" s="271"/>
      <c r="C36" s="271"/>
      <c r="D36" s="271"/>
      <c r="E36" s="271"/>
      <c r="F36" s="271"/>
      <c r="G36" s="271"/>
      <c r="H36" s="271"/>
      <c r="I36" s="271"/>
      <c r="J36" s="271"/>
      <c r="K36" s="268"/>
    </row>
    <row r="37" spans="1:11" s="151" customFormat="1" x14ac:dyDescent="0.3">
      <c r="A37" s="259" t="s">
        <v>1369</v>
      </c>
      <c r="B37" s="270">
        <v>1</v>
      </c>
      <c r="C37" s="270">
        <v>2</v>
      </c>
      <c r="D37" s="270">
        <v>2</v>
      </c>
      <c r="E37" s="270">
        <v>2</v>
      </c>
      <c r="F37" s="270">
        <v>2</v>
      </c>
      <c r="G37" s="270">
        <v>1</v>
      </c>
      <c r="H37" s="270">
        <v>8</v>
      </c>
      <c r="I37" s="270">
        <v>1</v>
      </c>
      <c r="J37" s="270">
        <v>77</v>
      </c>
      <c r="K37" s="267">
        <v>0</v>
      </c>
    </row>
    <row r="38" spans="1:11" x14ac:dyDescent="0.3">
      <c r="A38" s="259" t="s">
        <v>1378</v>
      </c>
      <c r="B38" s="271">
        <v>1</v>
      </c>
      <c r="C38" s="271">
        <v>2</v>
      </c>
      <c r="D38" s="271">
        <v>2</v>
      </c>
      <c r="E38" s="271">
        <v>2</v>
      </c>
      <c r="F38" s="271">
        <v>2</v>
      </c>
      <c r="G38" s="271">
        <v>1</v>
      </c>
      <c r="H38" s="271">
        <v>8</v>
      </c>
      <c r="I38" s="271">
        <v>1</v>
      </c>
      <c r="J38" s="271">
        <v>77</v>
      </c>
      <c r="K38" s="273" t="s">
        <v>15</v>
      </c>
    </row>
    <row r="39" spans="1:11" ht="9.9" customHeight="1" x14ac:dyDescent="0.3">
      <c r="A39" s="260"/>
      <c r="B39" s="271"/>
      <c r="C39" s="271"/>
      <c r="D39" s="271"/>
      <c r="E39" s="271"/>
      <c r="F39" s="271"/>
      <c r="G39" s="271"/>
      <c r="H39" s="271"/>
      <c r="I39" s="271"/>
      <c r="J39" s="271"/>
      <c r="K39" s="268"/>
    </row>
    <row r="40" spans="1:11" s="151" customFormat="1" x14ac:dyDescent="0.3">
      <c r="A40" s="259" t="s">
        <v>1370</v>
      </c>
      <c r="B40" s="270">
        <v>390</v>
      </c>
      <c r="C40" s="270">
        <v>330</v>
      </c>
      <c r="D40" s="270">
        <v>446</v>
      </c>
      <c r="E40" s="270">
        <v>306</v>
      </c>
      <c r="F40" s="270">
        <v>358</v>
      </c>
      <c r="G40" s="270">
        <v>43</v>
      </c>
      <c r="H40" s="270">
        <v>278</v>
      </c>
      <c r="I40" s="270">
        <v>407</v>
      </c>
      <c r="J40" s="270">
        <v>360</v>
      </c>
      <c r="K40" s="267">
        <v>299</v>
      </c>
    </row>
    <row r="41" spans="1:11" s="151" customFormat="1" x14ac:dyDescent="0.3">
      <c r="A41" s="259" t="s">
        <v>1371</v>
      </c>
      <c r="B41" s="266" t="s">
        <v>15</v>
      </c>
      <c r="C41" s="266" t="s">
        <v>15</v>
      </c>
      <c r="D41" s="266" t="s">
        <v>15</v>
      </c>
      <c r="E41" s="266" t="s">
        <v>15</v>
      </c>
      <c r="F41" s="266" t="s">
        <v>15</v>
      </c>
      <c r="G41" s="271">
        <v>43</v>
      </c>
      <c r="H41" s="271">
        <v>278</v>
      </c>
      <c r="I41" s="271">
        <v>407</v>
      </c>
      <c r="J41" s="269">
        <v>360</v>
      </c>
      <c r="K41" s="273">
        <v>299</v>
      </c>
    </row>
    <row r="42" spans="1:11" x14ac:dyDescent="0.3">
      <c r="A42" s="259" t="s">
        <v>1375</v>
      </c>
      <c r="B42" s="271">
        <v>390</v>
      </c>
      <c r="C42" s="271">
        <v>330</v>
      </c>
      <c r="D42" s="271">
        <v>446</v>
      </c>
      <c r="E42" s="271">
        <v>306</v>
      </c>
      <c r="F42" s="271">
        <v>358</v>
      </c>
      <c r="G42" s="269" t="s">
        <v>15</v>
      </c>
      <c r="H42" s="269" t="s">
        <v>15</v>
      </c>
      <c r="I42" s="269" t="s">
        <v>15</v>
      </c>
      <c r="J42" s="269" t="s">
        <v>15</v>
      </c>
      <c r="K42" s="273" t="s">
        <v>15</v>
      </c>
    </row>
    <row r="43" spans="1:11" x14ac:dyDescent="0.3">
      <c r="A43" s="259" t="s">
        <v>1378</v>
      </c>
      <c r="B43" s="266" t="s">
        <v>15</v>
      </c>
      <c r="C43" s="266" t="s">
        <v>15</v>
      </c>
      <c r="D43" s="266" t="s">
        <v>15</v>
      </c>
      <c r="E43" s="266" t="s">
        <v>15</v>
      </c>
      <c r="F43" s="266" t="s">
        <v>15</v>
      </c>
      <c r="G43" s="266" t="s">
        <v>15</v>
      </c>
      <c r="H43" s="266" t="s">
        <v>15</v>
      </c>
      <c r="I43" s="266" t="s">
        <v>15</v>
      </c>
      <c r="J43" s="266" t="s">
        <v>15</v>
      </c>
      <c r="K43" s="272" t="s">
        <v>15</v>
      </c>
    </row>
    <row r="44" spans="1:11" ht="9.9" customHeight="1" x14ac:dyDescent="0.3">
      <c r="A44" s="259"/>
      <c r="B44" s="271"/>
      <c r="C44" s="271"/>
      <c r="D44" s="271"/>
      <c r="E44" s="271"/>
      <c r="F44" s="271"/>
      <c r="G44" s="271"/>
      <c r="H44" s="271"/>
      <c r="I44" s="271"/>
      <c r="J44" s="269"/>
      <c r="K44" s="273"/>
    </row>
    <row r="45" spans="1:11" s="161" customFormat="1" x14ac:dyDescent="0.3">
      <c r="A45" s="261" t="s">
        <v>72</v>
      </c>
      <c r="B45" s="270">
        <v>40447</v>
      </c>
      <c r="C45" s="270">
        <v>42100</v>
      </c>
      <c r="D45" s="270">
        <v>41527</v>
      </c>
      <c r="E45" s="270">
        <v>39162</v>
      </c>
      <c r="F45" s="270">
        <v>40834</v>
      </c>
      <c r="G45" s="270">
        <v>39494</v>
      </c>
      <c r="H45" s="270">
        <v>45136</v>
      </c>
      <c r="I45" s="270">
        <v>49936</v>
      </c>
      <c r="J45" s="270">
        <v>51309</v>
      </c>
      <c r="K45" s="267">
        <v>46031</v>
      </c>
    </row>
    <row r="46" spans="1:11" ht="9.9" customHeight="1" x14ac:dyDescent="0.3">
      <c r="A46" s="152"/>
      <c r="B46" s="157"/>
      <c r="C46" s="157"/>
      <c r="D46" s="157"/>
      <c r="E46" s="157"/>
      <c r="F46" s="157"/>
      <c r="G46" s="157"/>
      <c r="H46" s="157"/>
      <c r="I46" s="157"/>
      <c r="K46" s="175"/>
    </row>
    <row r="47" spans="1:11" x14ac:dyDescent="0.3">
      <c r="A47" s="263" t="s">
        <v>73</v>
      </c>
      <c r="B47" s="264"/>
      <c r="C47" s="264"/>
      <c r="D47" s="264"/>
      <c r="E47" s="264"/>
      <c r="F47" s="264"/>
      <c r="G47" s="264"/>
      <c r="H47" s="264"/>
      <c r="I47" s="264"/>
      <c r="J47" s="264"/>
      <c r="K47" s="265"/>
    </row>
    <row r="48" spans="1:11" x14ac:dyDescent="0.3">
      <c r="A48" s="262"/>
      <c r="I48" s="156"/>
      <c r="J48" s="156"/>
    </row>
  </sheetData>
  <mergeCells count="7">
    <mergeCell ref="A7:K7"/>
    <mergeCell ref="A1:K1"/>
    <mergeCell ref="A2:K2"/>
    <mergeCell ref="A4:K4"/>
    <mergeCell ref="A6:K6"/>
    <mergeCell ref="A3:K3"/>
    <mergeCell ref="A5:K5"/>
  </mergeCells>
  <hyperlinks>
    <hyperlink ref="L1" location="Índice!A1" display="Volver al índice" xr:uid="{779A0A82-F10E-4F5A-ACCD-E44136008365}"/>
  </hyperlinks>
  <printOptions horizontalCentered="1" verticalCentered="1"/>
  <pageMargins left="0.39370078740157483" right="0.39370078740157483" top="0.78740157480314965" bottom="0.78740157480314965" header="0" footer="0"/>
  <pageSetup scale="55"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M48"/>
  <sheetViews>
    <sheetView showGridLines="0" zoomScale="70" zoomScaleNormal="70" workbookViewId="0">
      <selection activeCell="M33" sqref="M33"/>
    </sheetView>
  </sheetViews>
  <sheetFormatPr baseColWidth="10" defaultColWidth="16" defaultRowHeight="17.399999999999999" x14ac:dyDescent="0.3"/>
  <cols>
    <col min="1" max="1" width="70.6640625" style="147" customWidth="1"/>
    <col min="2" max="11" width="15.6640625" style="147" customWidth="1"/>
    <col min="12" max="16384" width="16" style="147"/>
  </cols>
  <sheetData>
    <row r="1" spans="1:13" x14ac:dyDescent="0.3">
      <c r="A1" s="2094" t="s">
        <v>68</v>
      </c>
      <c r="B1" s="2094"/>
      <c r="C1" s="2094"/>
      <c r="D1" s="2094"/>
      <c r="E1" s="2094"/>
      <c r="F1" s="2094"/>
      <c r="G1" s="2094"/>
      <c r="H1" s="2094"/>
      <c r="I1" s="2094"/>
      <c r="J1" s="2094"/>
      <c r="K1" s="2094"/>
      <c r="L1" s="1596" t="s">
        <v>1</v>
      </c>
    </row>
    <row r="2" spans="1:13" s="148" customFormat="1" x14ac:dyDescent="0.3">
      <c r="A2" s="2095" t="s">
        <v>69</v>
      </c>
      <c r="B2" s="2095"/>
      <c r="C2" s="2095"/>
      <c r="D2" s="2095"/>
      <c r="E2" s="2095"/>
      <c r="F2" s="2095"/>
      <c r="G2" s="2095"/>
      <c r="H2" s="2095"/>
      <c r="I2" s="2095"/>
      <c r="J2" s="2095"/>
      <c r="K2" s="2095"/>
    </row>
    <row r="3" spans="1:13" ht="9.9" customHeight="1" x14ac:dyDescent="0.3">
      <c r="A3" s="2094"/>
      <c r="B3" s="2094"/>
      <c r="C3" s="2094"/>
      <c r="D3" s="2094"/>
      <c r="E3" s="2094"/>
      <c r="F3" s="2094"/>
      <c r="G3" s="2094"/>
      <c r="H3" s="2094"/>
      <c r="I3" s="2094"/>
      <c r="J3" s="2094"/>
      <c r="K3" s="2094"/>
    </row>
    <row r="4" spans="1:13" x14ac:dyDescent="0.3">
      <c r="A4" s="2094" t="s">
        <v>70</v>
      </c>
      <c r="B4" s="2094"/>
      <c r="C4" s="2094"/>
      <c r="D4" s="2094"/>
      <c r="E4" s="2094"/>
      <c r="F4" s="2094"/>
      <c r="G4" s="2094"/>
      <c r="H4" s="2094"/>
      <c r="I4" s="2094"/>
      <c r="J4" s="2094"/>
      <c r="K4" s="2094"/>
    </row>
    <row r="5" spans="1:13" ht="9.9" customHeight="1" x14ac:dyDescent="0.3">
      <c r="A5" s="2094"/>
      <c r="B5" s="2094"/>
      <c r="C5" s="2094"/>
      <c r="D5" s="2094"/>
      <c r="E5" s="2094"/>
      <c r="F5" s="2094"/>
      <c r="G5" s="2094"/>
      <c r="H5" s="2094"/>
      <c r="I5" s="2094"/>
      <c r="J5" s="2094"/>
      <c r="K5" s="2094"/>
    </row>
    <row r="6" spans="1:13" x14ac:dyDescent="0.3">
      <c r="A6" s="2123" t="s">
        <v>71</v>
      </c>
      <c r="B6" s="2123"/>
      <c r="C6" s="2123"/>
      <c r="D6" s="2123"/>
      <c r="E6" s="2123"/>
      <c r="F6" s="2123"/>
      <c r="G6" s="2123"/>
      <c r="H6" s="2123"/>
      <c r="I6" s="2123"/>
      <c r="J6" s="2123"/>
      <c r="K6" s="2123"/>
    </row>
    <row r="7" spans="1:13" ht="9.9" customHeight="1" x14ac:dyDescent="0.3">
      <c r="A7" s="2094"/>
      <c r="B7" s="2094"/>
      <c r="C7" s="2094"/>
      <c r="D7" s="2094"/>
      <c r="E7" s="2094"/>
      <c r="F7" s="2094"/>
      <c r="G7" s="2094"/>
      <c r="H7" s="2094"/>
      <c r="I7" s="2094"/>
      <c r="J7" s="2094"/>
      <c r="K7" s="2094"/>
    </row>
    <row r="8" spans="1:13" s="1875" customFormat="1" x14ac:dyDescent="0.3">
      <c r="A8" s="1874"/>
      <c r="B8" s="1746">
        <v>2015</v>
      </c>
      <c r="C8" s="1746">
        <v>2016</v>
      </c>
      <c r="D8" s="1746">
        <v>2017</v>
      </c>
      <c r="E8" s="1746">
        <v>2018</v>
      </c>
      <c r="F8" s="1746">
        <v>2019</v>
      </c>
      <c r="G8" s="1746">
        <v>2020</v>
      </c>
      <c r="H8" s="1746">
        <v>2021</v>
      </c>
      <c r="I8" s="1746">
        <v>2022</v>
      </c>
      <c r="J8" s="1746">
        <v>2023</v>
      </c>
      <c r="K8" s="1747">
        <v>2024</v>
      </c>
    </row>
    <row r="9" spans="1:13" ht="9.9" customHeight="1" x14ac:dyDescent="0.3">
      <c r="A9" s="152"/>
      <c r="B9" s="153"/>
      <c r="C9" s="153"/>
      <c r="D9" s="153"/>
      <c r="E9" s="153"/>
      <c r="F9" s="153"/>
      <c r="G9" s="153"/>
      <c r="H9" s="153"/>
      <c r="I9" s="153"/>
      <c r="J9" s="153"/>
      <c r="K9" s="154"/>
    </row>
    <row r="10" spans="1:13" s="151" customFormat="1" x14ac:dyDescent="0.3">
      <c r="A10" s="259" t="s">
        <v>1367</v>
      </c>
      <c r="B10" s="266">
        <v>23953</v>
      </c>
      <c r="C10" s="266">
        <v>23649</v>
      </c>
      <c r="D10" s="266">
        <v>16753</v>
      </c>
      <c r="E10" s="266">
        <v>13086</v>
      </c>
      <c r="F10" s="266">
        <v>12303</v>
      </c>
      <c r="G10" s="266">
        <v>12263</v>
      </c>
      <c r="H10" s="266">
        <v>11352</v>
      </c>
      <c r="I10" s="266">
        <v>10887</v>
      </c>
      <c r="J10" s="266">
        <v>10005.790000000001</v>
      </c>
      <c r="K10" s="272">
        <v>16467</v>
      </c>
      <c r="L10" s="161"/>
      <c r="M10" s="161"/>
    </row>
    <row r="11" spans="1:13" s="151" customFormat="1" x14ac:dyDescent="0.3">
      <c r="A11" s="259" t="s">
        <v>1371</v>
      </c>
      <c r="B11" s="266">
        <v>19531</v>
      </c>
      <c r="C11" s="266">
        <v>18675</v>
      </c>
      <c r="D11" s="266">
        <v>12783</v>
      </c>
      <c r="E11" s="266">
        <v>9485</v>
      </c>
      <c r="F11" s="266">
        <v>8487</v>
      </c>
      <c r="G11" s="266">
        <v>8598</v>
      </c>
      <c r="H11" s="266">
        <v>8217</v>
      </c>
      <c r="I11" s="266">
        <v>8112</v>
      </c>
      <c r="J11" s="266">
        <v>6783</v>
      </c>
      <c r="K11" s="272">
        <v>12675</v>
      </c>
    </row>
    <row r="12" spans="1:13" x14ac:dyDescent="0.3">
      <c r="A12" s="152" t="s">
        <v>1372</v>
      </c>
      <c r="B12" s="269">
        <v>18698</v>
      </c>
      <c r="C12" s="269">
        <v>15768</v>
      </c>
      <c r="D12" s="269">
        <v>10630</v>
      </c>
      <c r="E12" s="269">
        <v>8855</v>
      </c>
      <c r="F12" s="269">
        <v>8254</v>
      </c>
      <c r="G12" s="269">
        <v>8551</v>
      </c>
      <c r="H12" s="269">
        <v>8217</v>
      </c>
      <c r="I12" s="269">
        <v>8112</v>
      </c>
      <c r="J12" s="269">
        <v>6783</v>
      </c>
      <c r="K12" s="273">
        <v>12675</v>
      </c>
    </row>
    <row r="13" spans="1:13" x14ac:dyDescent="0.3">
      <c r="A13" s="152" t="s">
        <v>1373</v>
      </c>
      <c r="B13" s="269">
        <v>833</v>
      </c>
      <c r="C13" s="269">
        <v>2683</v>
      </c>
      <c r="D13" s="269">
        <v>1917</v>
      </c>
      <c r="E13" s="269">
        <v>309</v>
      </c>
      <c r="F13" s="269">
        <v>101</v>
      </c>
      <c r="G13" s="269">
        <v>47</v>
      </c>
      <c r="H13" s="269" t="s">
        <v>15</v>
      </c>
      <c r="I13" s="269" t="s">
        <v>15</v>
      </c>
      <c r="J13" s="269" t="s">
        <v>15</v>
      </c>
      <c r="K13" s="273">
        <v>0</v>
      </c>
    </row>
    <row r="14" spans="1:13" x14ac:dyDescent="0.3">
      <c r="A14" s="152" t="s">
        <v>1374</v>
      </c>
      <c r="B14" s="269" t="s">
        <v>15</v>
      </c>
      <c r="C14" s="269" t="s">
        <v>15</v>
      </c>
      <c r="D14" s="269" t="s">
        <v>15</v>
      </c>
      <c r="E14" s="269" t="s">
        <v>15</v>
      </c>
      <c r="F14" s="269" t="s">
        <v>15</v>
      </c>
      <c r="G14" s="269" t="s">
        <v>15</v>
      </c>
      <c r="H14" s="269" t="s">
        <v>15</v>
      </c>
      <c r="I14" s="269" t="s">
        <v>15</v>
      </c>
      <c r="J14" s="269" t="s">
        <v>15</v>
      </c>
      <c r="K14" s="273">
        <v>0</v>
      </c>
    </row>
    <row r="15" spans="1:13" x14ac:dyDescent="0.3">
      <c r="A15" s="260" t="s">
        <v>1377</v>
      </c>
      <c r="B15" s="269" t="s">
        <v>15</v>
      </c>
      <c r="C15" s="269">
        <v>224</v>
      </c>
      <c r="D15" s="269">
        <v>236</v>
      </c>
      <c r="E15" s="269">
        <v>321</v>
      </c>
      <c r="F15" s="269">
        <v>132</v>
      </c>
      <c r="G15" s="269" t="s">
        <v>15</v>
      </c>
      <c r="H15" s="269" t="s">
        <v>15</v>
      </c>
      <c r="I15" s="269" t="s">
        <v>15</v>
      </c>
      <c r="J15" s="269" t="s">
        <v>15</v>
      </c>
      <c r="K15" s="273">
        <v>0</v>
      </c>
    </row>
    <row r="16" spans="1:13" s="151" customFormat="1" ht="9.9" customHeight="1" x14ac:dyDescent="0.3">
      <c r="A16" s="155"/>
      <c r="B16" s="270"/>
      <c r="C16" s="270"/>
      <c r="D16" s="270"/>
      <c r="E16" s="270"/>
      <c r="F16" s="270"/>
      <c r="G16" s="270"/>
      <c r="H16" s="270"/>
      <c r="I16" s="270"/>
      <c r="J16" s="270"/>
      <c r="K16" s="267"/>
    </row>
    <row r="17" spans="1:11" x14ac:dyDescent="0.3">
      <c r="A17" s="259" t="s">
        <v>1375</v>
      </c>
      <c r="B17" s="266">
        <v>3579</v>
      </c>
      <c r="C17" s="266">
        <v>4002</v>
      </c>
      <c r="D17" s="266">
        <v>3171</v>
      </c>
      <c r="E17" s="266">
        <v>2805</v>
      </c>
      <c r="F17" s="266">
        <v>2826</v>
      </c>
      <c r="G17" s="266">
        <v>2664</v>
      </c>
      <c r="H17" s="266">
        <v>2193</v>
      </c>
      <c r="I17" s="266">
        <v>1904</v>
      </c>
      <c r="J17" s="266">
        <v>2301</v>
      </c>
      <c r="K17" s="272">
        <v>2699</v>
      </c>
    </row>
    <row r="18" spans="1:11" x14ac:dyDescent="0.3">
      <c r="A18" s="152" t="s">
        <v>1372</v>
      </c>
      <c r="B18" s="269">
        <v>2811</v>
      </c>
      <c r="C18" s="269">
        <v>2282</v>
      </c>
      <c r="D18" s="269">
        <v>1793</v>
      </c>
      <c r="E18" s="269">
        <v>1977</v>
      </c>
      <c r="F18" s="269">
        <v>2268</v>
      </c>
      <c r="G18" s="269">
        <v>1901</v>
      </c>
      <c r="H18" s="269">
        <v>1176</v>
      </c>
      <c r="I18" s="269">
        <v>938</v>
      </c>
      <c r="J18" s="269">
        <v>1227</v>
      </c>
      <c r="K18" s="273">
        <v>1830</v>
      </c>
    </row>
    <row r="19" spans="1:11" x14ac:dyDescent="0.3">
      <c r="A19" s="152" t="s">
        <v>1373</v>
      </c>
      <c r="B19" s="269">
        <v>181</v>
      </c>
      <c r="C19" s="269">
        <v>1612</v>
      </c>
      <c r="D19" s="269">
        <v>1311</v>
      </c>
      <c r="E19" s="269">
        <v>828</v>
      </c>
      <c r="F19" s="269">
        <v>558</v>
      </c>
      <c r="G19" s="269">
        <v>763</v>
      </c>
      <c r="H19" s="269">
        <v>1017</v>
      </c>
      <c r="I19" s="269">
        <v>966</v>
      </c>
      <c r="J19" s="269">
        <v>1019</v>
      </c>
      <c r="K19" s="273">
        <v>823</v>
      </c>
    </row>
    <row r="20" spans="1:11" x14ac:dyDescent="0.3">
      <c r="A20" s="152" t="s">
        <v>1376</v>
      </c>
      <c r="B20" s="269" t="s">
        <v>15</v>
      </c>
      <c r="C20" s="269" t="s">
        <v>15</v>
      </c>
      <c r="D20" s="269" t="s">
        <v>15</v>
      </c>
      <c r="E20" s="269" t="s">
        <v>15</v>
      </c>
      <c r="F20" s="269" t="s">
        <v>15</v>
      </c>
      <c r="G20" s="269" t="s">
        <v>15</v>
      </c>
      <c r="H20" s="269" t="s">
        <v>15</v>
      </c>
      <c r="I20" s="269" t="s">
        <v>15</v>
      </c>
      <c r="J20" s="269" t="s">
        <v>15</v>
      </c>
      <c r="K20" s="273">
        <v>0</v>
      </c>
    </row>
    <row r="21" spans="1:11" x14ac:dyDescent="0.3">
      <c r="A21" s="152" t="s">
        <v>1374</v>
      </c>
      <c r="B21" s="269" t="s">
        <v>15</v>
      </c>
      <c r="C21" s="269" t="s">
        <v>15</v>
      </c>
      <c r="D21" s="269" t="s">
        <v>15</v>
      </c>
      <c r="E21" s="269" t="s">
        <v>15</v>
      </c>
      <c r="F21" s="269" t="s">
        <v>15</v>
      </c>
      <c r="G21" s="269" t="s">
        <v>15</v>
      </c>
      <c r="H21" s="269" t="s">
        <v>15</v>
      </c>
      <c r="I21" s="269" t="s">
        <v>15</v>
      </c>
      <c r="J21" s="269" t="s">
        <v>15</v>
      </c>
      <c r="K21" s="273">
        <v>0</v>
      </c>
    </row>
    <row r="22" spans="1:11" x14ac:dyDescent="0.3">
      <c r="A22" s="260" t="s">
        <v>1377</v>
      </c>
      <c r="B22" s="269">
        <v>587</v>
      </c>
      <c r="C22" s="269">
        <v>108</v>
      </c>
      <c r="D22" s="269">
        <v>67</v>
      </c>
      <c r="E22" s="269">
        <v>0</v>
      </c>
      <c r="F22" s="269">
        <v>0</v>
      </c>
      <c r="G22" s="269">
        <v>0</v>
      </c>
      <c r="H22" s="269">
        <v>0</v>
      </c>
      <c r="I22" s="269">
        <v>0</v>
      </c>
      <c r="J22" s="269">
        <v>0</v>
      </c>
      <c r="K22" s="273">
        <v>0</v>
      </c>
    </row>
    <row r="23" spans="1:11" x14ac:dyDescent="0.3">
      <c r="A23" s="260" t="s">
        <v>1379</v>
      </c>
      <c r="B23" s="269">
        <v>0</v>
      </c>
      <c r="C23" s="269">
        <v>0</v>
      </c>
      <c r="D23" s="269">
        <v>0</v>
      </c>
      <c r="E23" s="269" t="s">
        <v>15</v>
      </c>
      <c r="F23" s="269" t="s">
        <v>15</v>
      </c>
      <c r="G23" s="269" t="s">
        <v>15</v>
      </c>
      <c r="H23" s="269" t="s">
        <v>15</v>
      </c>
      <c r="I23" s="269" t="s">
        <v>15</v>
      </c>
      <c r="J23" s="269">
        <v>55</v>
      </c>
      <c r="K23" s="1745">
        <v>46</v>
      </c>
    </row>
    <row r="24" spans="1:11" s="151" customFormat="1" ht="9.9" customHeight="1" x14ac:dyDescent="0.3">
      <c r="A24" s="260"/>
      <c r="B24" s="269"/>
      <c r="C24" s="269"/>
      <c r="D24" s="269"/>
      <c r="E24" s="269"/>
      <c r="F24" s="269"/>
      <c r="G24" s="269"/>
      <c r="H24" s="269"/>
      <c r="I24" s="269"/>
      <c r="J24" s="269"/>
      <c r="K24" s="273"/>
    </row>
    <row r="25" spans="1:11" x14ac:dyDescent="0.3">
      <c r="A25" s="259" t="s">
        <v>1378</v>
      </c>
      <c r="B25" s="266">
        <v>843</v>
      </c>
      <c r="C25" s="266">
        <v>972</v>
      </c>
      <c r="D25" s="266">
        <v>799</v>
      </c>
      <c r="E25" s="266">
        <v>796</v>
      </c>
      <c r="F25" s="266">
        <v>990</v>
      </c>
      <c r="G25" s="266">
        <v>1001</v>
      </c>
      <c r="H25" s="266">
        <v>942</v>
      </c>
      <c r="I25" s="266">
        <v>871</v>
      </c>
      <c r="J25" s="266">
        <v>921.79</v>
      </c>
      <c r="K25" s="272">
        <v>1093</v>
      </c>
    </row>
    <row r="26" spans="1:11" x14ac:dyDescent="0.3">
      <c r="A26" s="152" t="s">
        <v>1372</v>
      </c>
      <c r="B26" s="271">
        <v>54</v>
      </c>
      <c r="C26" s="271">
        <v>84</v>
      </c>
      <c r="D26" s="269">
        <v>66</v>
      </c>
      <c r="E26" s="269">
        <v>23</v>
      </c>
      <c r="F26" s="269">
        <v>11</v>
      </c>
      <c r="G26" s="269">
        <v>13</v>
      </c>
      <c r="H26" s="269">
        <v>6</v>
      </c>
      <c r="I26" s="269">
        <v>15</v>
      </c>
      <c r="J26" s="269">
        <v>3</v>
      </c>
      <c r="K26" s="273">
        <v>0</v>
      </c>
    </row>
    <row r="27" spans="1:11" x14ac:dyDescent="0.3">
      <c r="A27" s="152" t="s">
        <v>1373</v>
      </c>
      <c r="B27" s="271">
        <v>130</v>
      </c>
      <c r="C27" s="271">
        <v>127</v>
      </c>
      <c r="D27" s="269">
        <v>83</v>
      </c>
      <c r="E27" s="269">
        <v>111</v>
      </c>
      <c r="F27" s="269">
        <v>132</v>
      </c>
      <c r="G27" s="269">
        <v>167</v>
      </c>
      <c r="H27" s="269">
        <v>168</v>
      </c>
      <c r="I27" s="269">
        <v>182</v>
      </c>
      <c r="J27" s="269">
        <v>225</v>
      </c>
      <c r="K27" s="273">
        <v>284</v>
      </c>
    </row>
    <row r="28" spans="1:11" x14ac:dyDescent="0.3">
      <c r="A28" s="152" t="s">
        <v>1376</v>
      </c>
      <c r="B28" s="269" t="s">
        <v>15</v>
      </c>
      <c r="C28" s="269" t="s">
        <v>15</v>
      </c>
      <c r="D28" s="269" t="s">
        <v>15</v>
      </c>
      <c r="E28" s="269" t="s">
        <v>15</v>
      </c>
      <c r="F28" s="269" t="s">
        <v>15</v>
      </c>
      <c r="G28" s="269" t="s">
        <v>15</v>
      </c>
      <c r="H28" s="269" t="s">
        <v>15</v>
      </c>
      <c r="I28" s="269" t="s">
        <v>15</v>
      </c>
      <c r="J28" s="269" t="s">
        <v>15</v>
      </c>
      <c r="K28" s="273">
        <v>0</v>
      </c>
    </row>
    <row r="29" spans="1:11" x14ac:dyDescent="0.3">
      <c r="A29" s="152" t="s">
        <v>1374</v>
      </c>
      <c r="B29" s="271">
        <v>17</v>
      </c>
      <c r="C29" s="271">
        <v>15</v>
      </c>
      <c r="D29" s="269">
        <v>57</v>
      </c>
      <c r="E29" s="269">
        <v>89</v>
      </c>
      <c r="F29" s="269">
        <v>124</v>
      </c>
      <c r="G29" s="269">
        <v>51</v>
      </c>
      <c r="H29" s="269">
        <v>19</v>
      </c>
      <c r="I29" s="269">
        <v>56</v>
      </c>
      <c r="J29" s="269">
        <v>71</v>
      </c>
      <c r="K29" s="273">
        <v>60</v>
      </c>
    </row>
    <row r="30" spans="1:11" x14ac:dyDescent="0.3">
      <c r="A30" s="260" t="s">
        <v>1379</v>
      </c>
      <c r="B30" s="271">
        <v>18</v>
      </c>
      <c r="C30" s="271">
        <v>24</v>
      </c>
      <c r="D30" s="269">
        <v>26</v>
      </c>
      <c r="E30" s="269">
        <v>23</v>
      </c>
      <c r="F30" s="269">
        <v>17</v>
      </c>
      <c r="G30" s="269">
        <v>17</v>
      </c>
      <c r="H30" s="269">
        <v>26</v>
      </c>
      <c r="I30" s="269">
        <v>26</v>
      </c>
      <c r="J30" s="269">
        <v>7</v>
      </c>
      <c r="K30" s="273">
        <v>9</v>
      </c>
    </row>
    <row r="31" spans="1:11" x14ac:dyDescent="0.3">
      <c r="A31" s="260" t="s">
        <v>1377</v>
      </c>
      <c r="B31" s="271">
        <v>624</v>
      </c>
      <c r="C31" s="271">
        <v>722</v>
      </c>
      <c r="D31" s="269">
        <v>567</v>
      </c>
      <c r="E31" s="269">
        <v>550</v>
      </c>
      <c r="F31" s="269">
        <v>706</v>
      </c>
      <c r="G31" s="269">
        <v>753</v>
      </c>
      <c r="H31" s="269">
        <v>723</v>
      </c>
      <c r="I31" s="269">
        <v>592</v>
      </c>
      <c r="J31" s="269">
        <v>615.79</v>
      </c>
      <c r="K31" s="273">
        <v>740</v>
      </c>
    </row>
    <row r="32" spans="1:11" s="151" customFormat="1" ht="9.9" customHeight="1" x14ac:dyDescent="0.3">
      <c r="A32" s="260"/>
      <c r="B32" s="271"/>
      <c r="C32" s="271"/>
      <c r="D32" s="271"/>
      <c r="E32" s="271"/>
      <c r="F32" s="271"/>
      <c r="G32" s="271"/>
      <c r="H32" s="271"/>
      <c r="I32" s="271"/>
      <c r="J32" s="271"/>
      <c r="K32" s="268"/>
    </row>
    <row r="33" spans="1:11" x14ac:dyDescent="0.3">
      <c r="A33" s="259" t="s">
        <v>1368</v>
      </c>
      <c r="B33" s="266">
        <v>18358</v>
      </c>
      <c r="C33" s="266">
        <v>22498</v>
      </c>
      <c r="D33" s="266">
        <v>20927</v>
      </c>
      <c r="E33" s="266">
        <v>23805</v>
      </c>
      <c r="F33" s="266">
        <v>26152</v>
      </c>
      <c r="G33" s="266">
        <v>21544</v>
      </c>
      <c r="H33" s="266">
        <v>22854</v>
      </c>
      <c r="I33" s="266">
        <v>20020</v>
      </c>
      <c r="J33" s="266">
        <v>25748.55</v>
      </c>
      <c r="K33" s="272">
        <v>20749</v>
      </c>
    </row>
    <row r="34" spans="1:11" x14ac:dyDescent="0.3">
      <c r="A34" s="259" t="s">
        <v>1371</v>
      </c>
      <c r="B34" s="271">
        <v>16810</v>
      </c>
      <c r="C34" s="271">
        <v>20300</v>
      </c>
      <c r="D34" s="269">
        <v>18591</v>
      </c>
      <c r="E34" s="269">
        <v>21813</v>
      </c>
      <c r="F34" s="269">
        <v>23999</v>
      </c>
      <c r="G34" s="269">
        <v>19848</v>
      </c>
      <c r="H34" s="269">
        <v>21058</v>
      </c>
      <c r="I34" s="269">
        <v>18299</v>
      </c>
      <c r="J34" s="269">
        <v>22351</v>
      </c>
      <c r="K34" s="273">
        <v>19304</v>
      </c>
    </row>
    <row r="35" spans="1:11" x14ac:dyDescent="0.3">
      <c r="A35" s="259" t="s">
        <v>1375</v>
      </c>
      <c r="B35" s="271">
        <v>978</v>
      </c>
      <c r="C35" s="271">
        <v>1629</v>
      </c>
      <c r="D35" s="269">
        <v>1710</v>
      </c>
      <c r="E35" s="269">
        <v>1557</v>
      </c>
      <c r="F35" s="269">
        <v>1543</v>
      </c>
      <c r="G35" s="269">
        <v>1290</v>
      </c>
      <c r="H35" s="269">
        <v>1348</v>
      </c>
      <c r="I35" s="269">
        <v>1198</v>
      </c>
      <c r="J35" s="269">
        <v>2330.75</v>
      </c>
      <c r="K35" s="273">
        <v>973</v>
      </c>
    </row>
    <row r="36" spans="1:11" x14ac:dyDescent="0.3">
      <c r="A36" s="259" t="s">
        <v>1378</v>
      </c>
      <c r="B36" s="271">
        <v>570</v>
      </c>
      <c r="C36" s="271">
        <v>569</v>
      </c>
      <c r="D36" s="269">
        <v>626</v>
      </c>
      <c r="E36" s="269">
        <v>435</v>
      </c>
      <c r="F36" s="269">
        <v>610</v>
      </c>
      <c r="G36" s="269">
        <v>406</v>
      </c>
      <c r="H36" s="269">
        <v>448</v>
      </c>
      <c r="I36" s="269">
        <v>523</v>
      </c>
      <c r="J36" s="269">
        <v>1066.8</v>
      </c>
      <c r="K36" s="273">
        <v>472</v>
      </c>
    </row>
    <row r="37" spans="1:11" s="151" customFormat="1" ht="9.9" customHeight="1" x14ac:dyDescent="0.3">
      <c r="A37" s="260"/>
      <c r="B37" s="271"/>
      <c r="C37" s="271"/>
      <c r="D37" s="271"/>
      <c r="E37" s="271"/>
      <c r="F37" s="271"/>
      <c r="G37" s="271"/>
      <c r="H37" s="271"/>
      <c r="I37" s="271"/>
      <c r="J37" s="271"/>
      <c r="K37" s="268"/>
    </row>
    <row r="38" spans="1:11" x14ac:dyDescent="0.3">
      <c r="A38" s="259" t="s">
        <v>1369</v>
      </c>
      <c r="B38" s="266">
        <v>0</v>
      </c>
      <c r="C38" s="266">
        <v>0</v>
      </c>
      <c r="D38" s="266">
        <v>0</v>
      </c>
      <c r="E38" s="266">
        <v>0</v>
      </c>
      <c r="F38" s="266">
        <v>0</v>
      </c>
      <c r="G38" s="266">
        <v>0</v>
      </c>
      <c r="H38" s="266">
        <v>0</v>
      </c>
      <c r="I38" s="266">
        <v>0</v>
      </c>
      <c r="J38" s="266">
        <v>0</v>
      </c>
      <c r="K38" s="272">
        <v>0</v>
      </c>
    </row>
    <row r="39" spans="1:11" x14ac:dyDescent="0.3">
      <c r="A39" s="259" t="s">
        <v>1378</v>
      </c>
      <c r="B39" s="269" t="s">
        <v>15</v>
      </c>
      <c r="C39" s="269" t="s">
        <v>15</v>
      </c>
      <c r="D39" s="269" t="s">
        <v>15</v>
      </c>
      <c r="E39" s="269" t="s">
        <v>15</v>
      </c>
      <c r="F39" s="269" t="s">
        <v>15</v>
      </c>
      <c r="G39" s="269" t="s">
        <v>15</v>
      </c>
      <c r="H39" s="269" t="s">
        <v>15</v>
      </c>
      <c r="I39" s="269" t="s">
        <v>15</v>
      </c>
      <c r="J39" s="269" t="s">
        <v>15</v>
      </c>
      <c r="K39" s="273">
        <v>0</v>
      </c>
    </row>
    <row r="40" spans="1:11" s="151" customFormat="1" ht="9.9" customHeight="1" x14ac:dyDescent="0.3">
      <c r="A40" s="260"/>
      <c r="B40" s="271"/>
      <c r="C40" s="271"/>
      <c r="D40" s="271"/>
      <c r="E40" s="271"/>
      <c r="F40" s="271"/>
      <c r="G40" s="271"/>
      <c r="H40" s="271"/>
      <c r="I40" s="271"/>
      <c r="J40" s="271"/>
      <c r="K40" s="268"/>
    </row>
    <row r="41" spans="1:11" s="151" customFormat="1" x14ac:dyDescent="0.3">
      <c r="A41" s="259" t="s">
        <v>1370</v>
      </c>
      <c r="B41" s="270">
        <v>190</v>
      </c>
      <c r="C41" s="270">
        <v>186</v>
      </c>
      <c r="D41" s="270">
        <v>231</v>
      </c>
      <c r="E41" s="270">
        <v>175</v>
      </c>
      <c r="F41" s="270">
        <v>0</v>
      </c>
      <c r="G41" s="270">
        <v>88</v>
      </c>
      <c r="H41" s="270">
        <v>42</v>
      </c>
      <c r="I41" s="270">
        <v>59</v>
      </c>
      <c r="J41" s="270">
        <v>35</v>
      </c>
      <c r="K41" s="267">
        <v>31</v>
      </c>
    </row>
    <row r="42" spans="1:11" x14ac:dyDescent="0.3">
      <c r="A42" s="259" t="s">
        <v>1371</v>
      </c>
      <c r="B42" s="269">
        <v>190</v>
      </c>
      <c r="C42" s="269">
        <v>184</v>
      </c>
      <c r="D42" s="269">
        <v>203</v>
      </c>
      <c r="E42" s="269">
        <v>155</v>
      </c>
      <c r="F42" s="269" t="s">
        <v>15</v>
      </c>
      <c r="G42" s="269" t="s">
        <v>15</v>
      </c>
      <c r="H42" s="269" t="s">
        <v>15</v>
      </c>
      <c r="I42" s="269" t="s">
        <v>15</v>
      </c>
      <c r="J42" s="269" t="s">
        <v>15</v>
      </c>
      <c r="K42" s="273">
        <v>0</v>
      </c>
    </row>
    <row r="43" spans="1:11" x14ac:dyDescent="0.3">
      <c r="A43" s="259" t="s">
        <v>1375</v>
      </c>
      <c r="B43" s="269" t="s">
        <v>15</v>
      </c>
      <c r="C43" s="269" t="s">
        <v>15</v>
      </c>
      <c r="D43" s="269">
        <v>27</v>
      </c>
      <c r="E43" s="269">
        <v>20</v>
      </c>
      <c r="F43" s="269" t="s">
        <v>15</v>
      </c>
      <c r="G43" s="269">
        <v>88</v>
      </c>
      <c r="H43" s="269">
        <v>42</v>
      </c>
      <c r="I43" s="269">
        <v>59</v>
      </c>
      <c r="J43" s="269">
        <v>35</v>
      </c>
      <c r="K43" s="273">
        <v>31</v>
      </c>
    </row>
    <row r="44" spans="1:11" x14ac:dyDescent="0.3">
      <c r="A44" s="259" t="s">
        <v>1378</v>
      </c>
      <c r="B44" s="269" t="s">
        <v>15</v>
      </c>
      <c r="C44" s="269">
        <v>2</v>
      </c>
      <c r="D44" s="269">
        <v>1</v>
      </c>
      <c r="E44" s="269" t="s">
        <v>15</v>
      </c>
      <c r="F44" s="269" t="s">
        <v>15</v>
      </c>
      <c r="G44" s="269" t="s">
        <v>15</v>
      </c>
      <c r="H44" s="269" t="s">
        <v>15</v>
      </c>
      <c r="I44" s="269" t="s">
        <v>15</v>
      </c>
      <c r="J44" s="269" t="s">
        <v>15</v>
      </c>
      <c r="K44" s="273">
        <v>0</v>
      </c>
    </row>
    <row r="45" spans="1:11" s="161" customFormat="1" ht="9.9" customHeight="1" x14ac:dyDescent="0.3">
      <c r="A45" s="259"/>
      <c r="B45" s="271"/>
      <c r="C45" s="271"/>
      <c r="D45" s="271"/>
      <c r="E45" s="271"/>
      <c r="F45" s="271"/>
      <c r="G45" s="271"/>
      <c r="H45" s="271"/>
      <c r="I45" s="271"/>
      <c r="J45" s="271"/>
      <c r="K45" s="268"/>
    </row>
    <row r="46" spans="1:11" x14ac:dyDescent="0.3">
      <c r="A46" s="261" t="s">
        <v>72</v>
      </c>
      <c r="B46" s="270">
        <v>42501</v>
      </c>
      <c r="C46" s="270">
        <v>46333</v>
      </c>
      <c r="D46" s="270">
        <v>37911</v>
      </c>
      <c r="E46" s="270">
        <v>37066</v>
      </c>
      <c r="F46" s="270">
        <v>38455</v>
      </c>
      <c r="G46" s="270">
        <v>33895</v>
      </c>
      <c r="H46" s="270">
        <v>34248</v>
      </c>
      <c r="I46" s="270">
        <v>30966</v>
      </c>
      <c r="J46" s="270">
        <v>35789.339999999997</v>
      </c>
      <c r="K46" s="267">
        <v>37247</v>
      </c>
    </row>
    <row r="47" spans="1:11" ht="9.9" customHeight="1" x14ac:dyDescent="0.3">
      <c r="A47" s="152"/>
      <c r="B47" s="269"/>
      <c r="C47" s="269"/>
      <c r="D47" s="269"/>
      <c r="E47" s="269"/>
      <c r="F47" s="269"/>
      <c r="G47" s="269"/>
      <c r="H47" s="269"/>
      <c r="I47" s="269"/>
      <c r="J47" s="269"/>
      <c r="K47" s="273"/>
    </row>
    <row r="48" spans="1:11" x14ac:dyDescent="0.3">
      <c r="A48" s="263" t="s">
        <v>73</v>
      </c>
      <c r="B48" s="264"/>
      <c r="C48" s="264"/>
      <c r="D48" s="264"/>
      <c r="E48" s="264"/>
      <c r="F48" s="264"/>
      <c r="G48" s="264"/>
      <c r="H48" s="264"/>
      <c r="I48" s="264"/>
      <c r="J48" s="264"/>
      <c r="K48" s="1914"/>
    </row>
  </sheetData>
  <mergeCells count="7">
    <mergeCell ref="A7:K7"/>
    <mergeCell ref="A6:K6"/>
    <mergeCell ref="A4:K4"/>
    <mergeCell ref="A2:K2"/>
    <mergeCell ref="A1:K1"/>
    <mergeCell ref="A3:K3"/>
    <mergeCell ref="A5:K5"/>
  </mergeCells>
  <hyperlinks>
    <hyperlink ref="L1" location="Índice!A1" display="Volver al índice" xr:uid="{C5E7741E-057D-4567-8815-7BD1A1B3BE6B}"/>
  </hyperlinks>
  <printOptions horizontalCentered="1" verticalCentered="1"/>
  <pageMargins left="0.25" right="0.25" top="0.37" bottom="0.34" header="0.3" footer="0.3"/>
  <pageSetup scale="6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L39"/>
  <sheetViews>
    <sheetView showGridLines="0" zoomScale="70" zoomScaleNormal="70" workbookViewId="0">
      <selection activeCell="B10" sqref="B10:K35"/>
    </sheetView>
  </sheetViews>
  <sheetFormatPr baseColWidth="10" defaultColWidth="16" defaultRowHeight="18" customHeight="1" x14ac:dyDescent="0.3"/>
  <cols>
    <col min="1" max="1" width="70.6640625" style="147" customWidth="1"/>
    <col min="2" max="11" width="15.6640625" style="147" customWidth="1"/>
    <col min="12" max="16384" width="16" style="147"/>
  </cols>
  <sheetData>
    <row r="1" spans="1:12" ht="18" customHeight="1" x14ac:dyDescent="0.3">
      <c r="A1" s="2094" t="s">
        <v>825</v>
      </c>
      <c r="B1" s="2094"/>
      <c r="C1" s="2094"/>
      <c r="D1" s="2094"/>
      <c r="E1" s="2094"/>
      <c r="F1" s="2094"/>
      <c r="G1" s="2094"/>
      <c r="H1" s="2094"/>
      <c r="I1" s="2094"/>
      <c r="J1" s="2094"/>
      <c r="K1" s="2094"/>
      <c r="L1" s="1596" t="s">
        <v>1</v>
      </c>
    </row>
    <row r="2" spans="1:12" s="148" customFormat="1" ht="18" customHeight="1" x14ac:dyDescent="0.3">
      <c r="A2" s="2095" t="s">
        <v>75</v>
      </c>
      <c r="B2" s="2095"/>
      <c r="C2" s="2095"/>
      <c r="D2" s="2095"/>
      <c r="E2" s="2095"/>
      <c r="F2" s="2095"/>
      <c r="G2" s="2095"/>
      <c r="H2" s="2095"/>
      <c r="I2" s="2095"/>
      <c r="J2" s="2095"/>
      <c r="K2" s="2095"/>
    </row>
    <row r="3" spans="1:12" ht="9.9" customHeight="1" x14ac:dyDescent="0.3">
      <c r="A3" s="2094"/>
      <c r="B3" s="2094"/>
      <c r="C3" s="2094"/>
      <c r="D3" s="2094"/>
      <c r="E3" s="2094"/>
      <c r="F3" s="2094"/>
      <c r="G3" s="2094"/>
      <c r="H3" s="2094"/>
      <c r="I3" s="2094"/>
      <c r="J3" s="2094"/>
      <c r="K3" s="2094"/>
    </row>
    <row r="4" spans="1:12" ht="18" customHeight="1" x14ac:dyDescent="0.3">
      <c r="A4" s="2094" t="s">
        <v>76</v>
      </c>
      <c r="B4" s="2094"/>
      <c r="C4" s="2094"/>
      <c r="D4" s="2094"/>
      <c r="E4" s="2094"/>
      <c r="F4" s="2094"/>
      <c r="G4" s="2094"/>
      <c r="H4" s="2094"/>
      <c r="I4" s="2094"/>
      <c r="J4" s="2094"/>
      <c r="K4" s="2094"/>
    </row>
    <row r="5" spans="1:12" ht="9.9" customHeight="1" x14ac:dyDescent="0.3">
      <c r="A5" s="2094"/>
      <c r="B5" s="2094"/>
      <c r="C5" s="2094"/>
      <c r="D5" s="2094"/>
      <c r="E5" s="2094"/>
      <c r="F5" s="2094"/>
      <c r="G5" s="2094"/>
      <c r="H5" s="2094"/>
      <c r="I5" s="2094"/>
      <c r="J5" s="2094"/>
      <c r="K5" s="2094"/>
    </row>
    <row r="6" spans="1:12" ht="18" customHeight="1" x14ac:dyDescent="0.3">
      <c r="A6" s="2096" t="s">
        <v>824</v>
      </c>
      <c r="B6" s="2096"/>
      <c r="C6" s="2096"/>
      <c r="D6" s="2096"/>
      <c r="E6" s="2096"/>
      <c r="F6" s="2096"/>
      <c r="G6" s="2096"/>
      <c r="H6" s="2096"/>
      <c r="I6" s="2096"/>
      <c r="J6" s="2096"/>
      <c r="K6" s="2096"/>
    </row>
    <row r="7" spans="1:12" ht="9.9" customHeight="1" x14ac:dyDescent="0.3">
      <c r="A7" s="2094"/>
      <c r="B7" s="2094"/>
      <c r="C7" s="2094"/>
      <c r="D7" s="2094"/>
      <c r="E7" s="2094"/>
      <c r="F7" s="2094"/>
      <c r="G7" s="2094"/>
      <c r="H7" s="2094"/>
      <c r="I7" s="2094"/>
      <c r="J7" s="2094"/>
      <c r="K7" s="2094"/>
    </row>
    <row r="8" spans="1:12" s="151" customFormat="1" ht="18" customHeight="1" x14ac:dyDescent="0.3">
      <c r="A8" s="150"/>
      <c r="B8" s="172">
        <v>2005</v>
      </c>
      <c r="C8" s="172">
        <v>2006</v>
      </c>
      <c r="D8" s="172">
        <v>2007</v>
      </c>
      <c r="E8" s="172">
        <v>2008</v>
      </c>
      <c r="F8" s="172">
        <v>2009</v>
      </c>
      <c r="G8" s="172">
        <v>2010</v>
      </c>
      <c r="H8" s="172">
        <v>2011</v>
      </c>
      <c r="I8" s="172">
        <v>2012</v>
      </c>
      <c r="J8" s="172">
        <v>2013</v>
      </c>
      <c r="K8" s="173">
        <v>2014</v>
      </c>
    </row>
    <row r="9" spans="1:12" ht="9.9" customHeight="1" x14ac:dyDescent="0.3">
      <c r="A9" s="152"/>
      <c r="B9" s="153"/>
      <c r="C9" s="153"/>
      <c r="D9" s="153"/>
      <c r="E9" s="153"/>
      <c r="F9" s="153"/>
      <c r="G9" s="153"/>
      <c r="H9" s="153"/>
      <c r="I9" s="153"/>
      <c r="J9" s="153"/>
      <c r="K9" s="154"/>
    </row>
    <row r="10" spans="1:12" s="151" customFormat="1" ht="18" customHeight="1" x14ac:dyDescent="0.3">
      <c r="A10" s="259" t="s">
        <v>1380</v>
      </c>
      <c r="B10" s="266">
        <v>133</v>
      </c>
      <c r="C10" s="266">
        <v>298</v>
      </c>
      <c r="D10" s="266">
        <v>173</v>
      </c>
      <c r="E10" s="266">
        <v>200</v>
      </c>
      <c r="F10" s="266">
        <v>5</v>
      </c>
      <c r="G10" s="266">
        <v>657</v>
      </c>
      <c r="H10" s="266">
        <v>1360</v>
      </c>
      <c r="I10" s="266">
        <v>4072</v>
      </c>
      <c r="J10" s="266">
        <v>3509</v>
      </c>
      <c r="K10" s="272">
        <v>62</v>
      </c>
    </row>
    <row r="11" spans="1:12" ht="18" customHeight="1" x14ac:dyDescent="0.3">
      <c r="A11" s="259" t="s">
        <v>1371</v>
      </c>
      <c r="B11" s="266">
        <v>0</v>
      </c>
      <c r="C11" s="266">
        <v>0</v>
      </c>
      <c r="D11" s="266">
        <v>0</v>
      </c>
      <c r="E11" s="266">
        <v>0</v>
      </c>
      <c r="F11" s="266">
        <v>0</v>
      </c>
      <c r="G11" s="266">
        <v>0</v>
      </c>
      <c r="H11" s="266">
        <v>0</v>
      </c>
      <c r="I11" s="266">
        <v>0</v>
      </c>
      <c r="J11" s="266">
        <v>0</v>
      </c>
      <c r="K11" s="272">
        <v>0</v>
      </c>
    </row>
    <row r="12" spans="1:12" s="151" customFormat="1" ht="18" customHeight="1" x14ac:dyDescent="0.3">
      <c r="A12" s="152" t="s">
        <v>1373</v>
      </c>
      <c r="B12" s="266">
        <v>0</v>
      </c>
      <c r="C12" s="266">
        <v>0</v>
      </c>
      <c r="D12" s="266">
        <v>0</v>
      </c>
      <c r="E12" s="266">
        <v>0</v>
      </c>
      <c r="F12" s="266">
        <v>0</v>
      </c>
      <c r="G12" s="266">
        <v>0</v>
      </c>
      <c r="H12" s="266">
        <v>0</v>
      </c>
      <c r="I12" s="266">
        <v>0</v>
      </c>
      <c r="J12" s="266">
        <v>0</v>
      </c>
      <c r="K12" s="272">
        <v>0</v>
      </c>
    </row>
    <row r="13" spans="1:12" ht="9.9" customHeight="1" x14ac:dyDescent="0.3">
      <c r="A13" s="260"/>
      <c r="B13" s="269"/>
      <c r="C13" s="269"/>
      <c r="D13" s="269"/>
      <c r="E13" s="269"/>
      <c r="F13" s="269"/>
      <c r="G13" s="269"/>
      <c r="H13" s="269"/>
      <c r="I13" s="269"/>
      <c r="J13" s="269"/>
      <c r="K13" s="273"/>
    </row>
    <row r="14" spans="1:12" ht="18" customHeight="1" x14ac:dyDescent="0.3">
      <c r="A14" s="259" t="s">
        <v>1375</v>
      </c>
      <c r="B14" s="266">
        <v>0</v>
      </c>
      <c r="C14" s="266">
        <v>0</v>
      </c>
      <c r="D14" s="266">
        <v>0</v>
      </c>
      <c r="E14" s="266">
        <v>0</v>
      </c>
      <c r="F14" s="266">
        <v>0</v>
      </c>
      <c r="G14" s="266">
        <v>0</v>
      </c>
      <c r="H14" s="266">
        <v>0</v>
      </c>
      <c r="I14" s="266">
        <v>0</v>
      </c>
      <c r="J14" s="266">
        <v>0</v>
      </c>
      <c r="K14" s="272">
        <v>0</v>
      </c>
    </row>
    <row r="15" spans="1:12" s="151" customFormat="1" ht="18" customHeight="1" x14ac:dyDescent="0.3">
      <c r="A15" s="152" t="s">
        <v>1373</v>
      </c>
      <c r="B15" s="266">
        <v>0</v>
      </c>
      <c r="C15" s="266">
        <v>0</v>
      </c>
      <c r="D15" s="266">
        <v>0</v>
      </c>
      <c r="E15" s="266">
        <v>0</v>
      </c>
      <c r="F15" s="266">
        <v>0</v>
      </c>
      <c r="G15" s="266">
        <v>0</v>
      </c>
      <c r="H15" s="266">
        <v>0</v>
      </c>
      <c r="I15" s="266">
        <v>0</v>
      </c>
      <c r="J15" s="266">
        <v>0</v>
      </c>
      <c r="K15" s="272">
        <v>0</v>
      </c>
    </row>
    <row r="16" spans="1:12" s="151" customFormat="1" ht="9.9" customHeight="1" x14ac:dyDescent="0.3">
      <c r="A16" s="260"/>
      <c r="B16" s="269"/>
      <c r="C16" s="269"/>
      <c r="D16" s="269"/>
      <c r="E16" s="269"/>
      <c r="F16" s="269"/>
      <c r="G16" s="269"/>
      <c r="H16" s="269"/>
      <c r="I16" s="269"/>
      <c r="J16" s="269"/>
      <c r="K16" s="273"/>
    </row>
    <row r="17" spans="1:11" ht="18" customHeight="1" x14ac:dyDescent="0.3">
      <c r="A17" s="259" t="s">
        <v>1378</v>
      </c>
      <c r="B17" s="266">
        <v>133</v>
      </c>
      <c r="C17" s="266">
        <v>298</v>
      </c>
      <c r="D17" s="266">
        <v>173</v>
      </c>
      <c r="E17" s="266">
        <v>200</v>
      </c>
      <c r="F17" s="266">
        <v>5</v>
      </c>
      <c r="G17" s="266">
        <v>657</v>
      </c>
      <c r="H17" s="266">
        <v>1360</v>
      </c>
      <c r="I17" s="266">
        <v>4072</v>
      </c>
      <c r="J17" s="266">
        <v>3509</v>
      </c>
      <c r="K17" s="272">
        <v>62</v>
      </c>
    </row>
    <row r="18" spans="1:11" ht="18" customHeight="1" x14ac:dyDescent="0.3">
      <c r="A18" s="152" t="s">
        <v>1373</v>
      </c>
      <c r="B18" s="269">
        <v>133</v>
      </c>
      <c r="C18" s="269">
        <v>298</v>
      </c>
      <c r="D18" s="269">
        <v>173</v>
      </c>
      <c r="E18" s="269">
        <v>200</v>
      </c>
      <c r="F18" s="269">
        <v>5</v>
      </c>
      <c r="G18" s="269">
        <v>657</v>
      </c>
      <c r="H18" s="269">
        <v>1360</v>
      </c>
      <c r="I18" s="269">
        <v>4072</v>
      </c>
      <c r="J18" s="269">
        <v>3509</v>
      </c>
      <c r="K18" s="273">
        <v>62</v>
      </c>
    </row>
    <row r="19" spans="1:11" s="151" customFormat="1" ht="18" customHeight="1" x14ac:dyDescent="0.3">
      <c r="A19" s="260" t="s">
        <v>1377</v>
      </c>
      <c r="B19" s="269" t="s">
        <v>15</v>
      </c>
      <c r="C19" s="269" t="s">
        <v>15</v>
      </c>
      <c r="D19" s="269" t="s">
        <v>15</v>
      </c>
      <c r="E19" s="269" t="s">
        <v>15</v>
      </c>
      <c r="F19" s="269" t="s">
        <v>15</v>
      </c>
      <c r="G19" s="269" t="s">
        <v>15</v>
      </c>
      <c r="H19" s="269" t="s">
        <v>15</v>
      </c>
      <c r="I19" s="269" t="s">
        <v>15</v>
      </c>
      <c r="J19" s="269" t="s">
        <v>15</v>
      </c>
      <c r="K19" s="273" t="s">
        <v>15</v>
      </c>
    </row>
    <row r="20" spans="1:11" ht="9.9" customHeight="1" x14ac:dyDescent="0.3">
      <c r="A20" s="260"/>
      <c r="B20" s="269"/>
      <c r="C20" s="269"/>
      <c r="D20" s="269"/>
      <c r="E20" s="269"/>
      <c r="F20" s="269"/>
      <c r="G20" s="269"/>
      <c r="H20" s="269"/>
      <c r="I20" s="269"/>
      <c r="J20" s="269"/>
      <c r="K20" s="273"/>
    </row>
    <row r="21" spans="1:11" ht="18" customHeight="1" x14ac:dyDescent="0.3">
      <c r="A21" s="259" t="s">
        <v>1368</v>
      </c>
      <c r="B21" s="266">
        <v>857435</v>
      </c>
      <c r="C21" s="266">
        <v>852908</v>
      </c>
      <c r="D21" s="266">
        <v>853495</v>
      </c>
      <c r="E21" s="266">
        <v>792177</v>
      </c>
      <c r="F21" s="266">
        <v>778729</v>
      </c>
      <c r="G21" s="266">
        <v>809983</v>
      </c>
      <c r="H21" s="266">
        <v>769514</v>
      </c>
      <c r="I21" s="266">
        <v>716955</v>
      </c>
      <c r="J21" s="266">
        <v>731935</v>
      </c>
      <c r="K21" s="272">
        <v>1152953</v>
      </c>
    </row>
    <row r="22" spans="1:11" ht="18" customHeight="1" x14ac:dyDescent="0.3">
      <c r="A22" s="259" t="s">
        <v>1371</v>
      </c>
      <c r="B22" s="269">
        <v>789771</v>
      </c>
      <c r="C22" s="269">
        <v>778515</v>
      </c>
      <c r="D22" s="269">
        <v>782316</v>
      </c>
      <c r="E22" s="269">
        <v>730193</v>
      </c>
      <c r="F22" s="269">
        <v>707245</v>
      </c>
      <c r="G22" s="269">
        <v>742043</v>
      </c>
      <c r="H22" s="269">
        <v>689117</v>
      </c>
      <c r="I22" s="269">
        <v>631670</v>
      </c>
      <c r="J22" s="269">
        <v>640548</v>
      </c>
      <c r="K22" s="273">
        <v>1085561</v>
      </c>
    </row>
    <row r="23" spans="1:11" ht="18" customHeight="1" x14ac:dyDescent="0.3">
      <c r="A23" s="259" t="s">
        <v>1375</v>
      </c>
      <c r="B23" s="269">
        <v>47304</v>
      </c>
      <c r="C23" s="269">
        <v>55340</v>
      </c>
      <c r="D23" s="269">
        <v>59171</v>
      </c>
      <c r="E23" s="269">
        <v>46941</v>
      </c>
      <c r="F23" s="269">
        <v>54336</v>
      </c>
      <c r="G23" s="269">
        <v>55329</v>
      </c>
      <c r="H23" s="269">
        <v>68614</v>
      </c>
      <c r="I23" s="269">
        <v>72872</v>
      </c>
      <c r="J23" s="269">
        <v>73596</v>
      </c>
      <c r="K23" s="273">
        <v>56447</v>
      </c>
    </row>
    <row r="24" spans="1:11" s="151" customFormat="1" ht="18" customHeight="1" x14ac:dyDescent="0.3">
      <c r="A24" s="259" t="s">
        <v>1378</v>
      </c>
      <c r="B24" s="269">
        <v>20360</v>
      </c>
      <c r="C24" s="269">
        <v>19053</v>
      </c>
      <c r="D24" s="269">
        <v>12008</v>
      </c>
      <c r="E24" s="269">
        <v>15043</v>
      </c>
      <c r="F24" s="269">
        <v>17148</v>
      </c>
      <c r="G24" s="269">
        <v>12611</v>
      </c>
      <c r="H24" s="269">
        <v>11783</v>
      </c>
      <c r="I24" s="269">
        <v>12413</v>
      </c>
      <c r="J24" s="269">
        <v>17791</v>
      </c>
      <c r="K24" s="273">
        <v>10945</v>
      </c>
    </row>
    <row r="25" spans="1:11" ht="9.9" customHeight="1" x14ac:dyDescent="0.3">
      <c r="A25" s="260"/>
      <c r="B25" s="269"/>
      <c r="C25" s="269"/>
      <c r="D25" s="269"/>
      <c r="E25" s="269"/>
      <c r="F25" s="269"/>
      <c r="G25" s="269"/>
      <c r="H25" s="269"/>
      <c r="I25" s="269"/>
      <c r="J25" s="269"/>
      <c r="K25" s="273"/>
    </row>
    <row r="26" spans="1:11" ht="18" customHeight="1" x14ac:dyDescent="0.3">
      <c r="A26" s="259" t="s">
        <v>1381</v>
      </c>
      <c r="B26" s="266">
        <v>539404</v>
      </c>
      <c r="C26" s="266">
        <v>752303</v>
      </c>
      <c r="D26" s="266">
        <v>1079420</v>
      </c>
      <c r="E26" s="266">
        <v>603934</v>
      </c>
      <c r="F26" s="266">
        <v>518177</v>
      </c>
      <c r="G26" s="266">
        <v>474584</v>
      </c>
      <c r="H26" s="266">
        <v>517560</v>
      </c>
      <c r="I26" s="266">
        <v>472013</v>
      </c>
      <c r="J26" s="266">
        <v>435225</v>
      </c>
      <c r="K26" s="272">
        <v>410089</v>
      </c>
    </row>
    <row r="27" spans="1:11" ht="18" customHeight="1" x14ac:dyDescent="0.3">
      <c r="A27" s="259" t="s">
        <v>1371</v>
      </c>
      <c r="B27" s="269">
        <v>157138</v>
      </c>
      <c r="C27" s="269">
        <v>380647</v>
      </c>
      <c r="D27" s="269">
        <v>797488</v>
      </c>
      <c r="E27" s="269">
        <v>264093</v>
      </c>
      <c r="F27" s="269">
        <v>177518</v>
      </c>
      <c r="G27" s="269">
        <v>449616</v>
      </c>
      <c r="H27" s="269">
        <v>486563</v>
      </c>
      <c r="I27" s="269">
        <v>437793</v>
      </c>
      <c r="J27" s="269">
        <v>396172</v>
      </c>
      <c r="K27" s="273">
        <v>403547</v>
      </c>
    </row>
    <row r="28" spans="1:11" ht="18" customHeight="1" x14ac:dyDescent="0.3">
      <c r="A28" s="259" t="s">
        <v>1375</v>
      </c>
      <c r="B28" s="269">
        <v>363473</v>
      </c>
      <c r="C28" s="269">
        <v>356220</v>
      </c>
      <c r="D28" s="269">
        <v>267951</v>
      </c>
      <c r="E28" s="269">
        <v>320598</v>
      </c>
      <c r="F28" s="269">
        <v>324525</v>
      </c>
      <c r="G28" s="269">
        <v>22367</v>
      </c>
      <c r="H28" s="269">
        <v>29785</v>
      </c>
      <c r="I28" s="269">
        <v>32495</v>
      </c>
      <c r="J28" s="269">
        <v>36901</v>
      </c>
      <c r="K28" s="273">
        <v>4102</v>
      </c>
    </row>
    <row r="29" spans="1:11" s="151" customFormat="1" ht="18" customHeight="1" x14ac:dyDescent="0.3">
      <c r="A29" s="259" t="s">
        <v>1378</v>
      </c>
      <c r="B29" s="269">
        <v>18793</v>
      </c>
      <c r="C29" s="269">
        <v>15436</v>
      </c>
      <c r="D29" s="269">
        <v>13981</v>
      </c>
      <c r="E29" s="269">
        <v>19243</v>
      </c>
      <c r="F29" s="269">
        <v>16134</v>
      </c>
      <c r="G29" s="269">
        <v>2601</v>
      </c>
      <c r="H29" s="269">
        <v>1212</v>
      </c>
      <c r="I29" s="269">
        <v>1725</v>
      </c>
      <c r="J29" s="269">
        <v>2152</v>
      </c>
      <c r="K29" s="273">
        <v>2440</v>
      </c>
    </row>
    <row r="30" spans="1:11" s="151" customFormat="1" ht="9.9" customHeight="1" x14ac:dyDescent="0.3">
      <c r="A30" s="260"/>
      <c r="B30" s="269"/>
      <c r="C30" s="269"/>
      <c r="D30" s="269"/>
      <c r="E30" s="269"/>
      <c r="F30" s="269"/>
      <c r="G30" s="269"/>
      <c r="H30" s="269"/>
      <c r="I30" s="269"/>
      <c r="J30" s="269"/>
      <c r="K30" s="273"/>
    </row>
    <row r="31" spans="1:11" ht="18" customHeight="1" x14ac:dyDescent="0.3">
      <c r="A31" s="259" t="s">
        <v>1370</v>
      </c>
      <c r="B31" s="266">
        <v>2567</v>
      </c>
      <c r="C31" s="266">
        <v>1655</v>
      </c>
      <c r="D31" s="266">
        <v>3379</v>
      </c>
      <c r="E31" s="266">
        <v>8709</v>
      </c>
      <c r="F31" s="266">
        <v>4107</v>
      </c>
      <c r="G31" s="266">
        <v>1464</v>
      </c>
      <c r="H31" s="266">
        <v>2838</v>
      </c>
      <c r="I31" s="266">
        <v>1481</v>
      </c>
      <c r="J31" s="266">
        <v>3176</v>
      </c>
      <c r="K31" s="272">
        <v>8684</v>
      </c>
    </row>
    <row r="32" spans="1:11" ht="18" customHeight="1" x14ac:dyDescent="0.3">
      <c r="A32" s="259" t="s">
        <v>1371</v>
      </c>
      <c r="B32" s="269" t="s">
        <v>15</v>
      </c>
      <c r="C32" s="269" t="s">
        <v>15</v>
      </c>
      <c r="D32" s="269" t="s">
        <v>15</v>
      </c>
      <c r="E32" s="269">
        <v>8709</v>
      </c>
      <c r="F32" s="269">
        <v>4107</v>
      </c>
      <c r="G32" s="269">
        <v>1464</v>
      </c>
      <c r="H32" s="269">
        <v>2838</v>
      </c>
      <c r="I32" s="269">
        <v>1481</v>
      </c>
      <c r="J32" s="269">
        <v>3176</v>
      </c>
      <c r="K32" s="273">
        <v>8684</v>
      </c>
    </row>
    <row r="33" spans="1:11" ht="18" customHeight="1" x14ac:dyDescent="0.3">
      <c r="A33" s="259" t="s">
        <v>1375</v>
      </c>
      <c r="B33" s="269">
        <v>2567</v>
      </c>
      <c r="C33" s="269">
        <v>1655</v>
      </c>
      <c r="D33" s="269">
        <v>3379</v>
      </c>
      <c r="E33" s="269" t="s">
        <v>15</v>
      </c>
      <c r="F33" s="269" t="s">
        <v>15</v>
      </c>
      <c r="G33" s="269" t="s">
        <v>15</v>
      </c>
      <c r="H33" s="269" t="s">
        <v>15</v>
      </c>
      <c r="I33" s="269" t="s">
        <v>15</v>
      </c>
      <c r="J33" s="269" t="s">
        <v>15</v>
      </c>
      <c r="K33" s="273" t="s">
        <v>15</v>
      </c>
    </row>
    <row r="34" spans="1:11" s="161" customFormat="1" ht="9.9" customHeight="1" x14ac:dyDescent="0.3">
      <c r="A34" s="259"/>
      <c r="B34" s="269"/>
      <c r="C34" s="269"/>
      <c r="D34" s="269"/>
      <c r="E34" s="269"/>
      <c r="F34" s="269"/>
      <c r="G34" s="269"/>
      <c r="H34" s="269"/>
      <c r="I34" s="269"/>
      <c r="J34" s="269"/>
      <c r="K34" s="273"/>
    </row>
    <row r="35" spans="1:11" ht="18" customHeight="1" x14ac:dyDescent="0.3">
      <c r="A35" s="261" t="s">
        <v>72</v>
      </c>
      <c r="B35" s="266">
        <v>1399539</v>
      </c>
      <c r="C35" s="266">
        <v>1607164</v>
      </c>
      <c r="D35" s="266">
        <v>1936467</v>
      </c>
      <c r="E35" s="266">
        <v>1405020</v>
      </c>
      <c r="F35" s="266">
        <v>1301018</v>
      </c>
      <c r="G35" s="266">
        <v>1286688</v>
      </c>
      <c r="H35" s="266">
        <v>1291272</v>
      </c>
      <c r="I35" s="266">
        <v>1194521</v>
      </c>
      <c r="J35" s="266">
        <v>1173845</v>
      </c>
      <c r="K35" s="272">
        <v>1571788</v>
      </c>
    </row>
    <row r="36" spans="1:11" ht="9.9" customHeight="1" x14ac:dyDescent="0.3">
      <c r="A36" s="152"/>
      <c r="B36" s="157"/>
      <c r="C36" s="157"/>
      <c r="D36" s="157"/>
      <c r="E36" s="157"/>
      <c r="F36" s="157"/>
      <c r="G36" s="157"/>
      <c r="H36" s="157"/>
      <c r="I36" s="157"/>
      <c r="J36" s="157"/>
      <c r="K36" s="158"/>
    </row>
    <row r="37" spans="1:11" ht="18" customHeight="1" x14ac:dyDescent="0.3">
      <c r="A37" s="263" t="s">
        <v>73</v>
      </c>
      <c r="B37" s="264"/>
      <c r="C37" s="264"/>
      <c r="D37" s="264"/>
      <c r="E37" s="264"/>
      <c r="F37" s="264"/>
      <c r="G37" s="264"/>
      <c r="H37" s="264"/>
      <c r="I37" s="264"/>
      <c r="J37" s="264"/>
      <c r="K37" s="274"/>
    </row>
    <row r="39" spans="1:11" ht="18" customHeight="1" x14ac:dyDescent="0.3">
      <c r="A39" s="262"/>
    </row>
  </sheetData>
  <mergeCells count="7">
    <mergeCell ref="A7:K7"/>
    <mergeCell ref="A6:K6"/>
    <mergeCell ref="A4:K4"/>
    <mergeCell ref="A1:K1"/>
    <mergeCell ref="A2:K2"/>
    <mergeCell ref="A3:K3"/>
    <mergeCell ref="A5:K5"/>
  </mergeCells>
  <hyperlinks>
    <hyperlink ref="L1" location="Índice!A1" display="Volver al índice" xr:uid="{7BE030EA-FFE3-421B-BD9F-0FF37ECA1974}"/>
  </hyperlinks>
  <printOptions horizontalCentered="1" verticalCentered="1"/>
  <pageMargins left="0.39370078740157483" right="0.39370078740157483" top="0.78740157480314965" bottom="0.78740157480314965" header="0" footer="0"/>
  <pageSetup scale="47"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L38"/>
  <sheetViews>
    <sheetView showGridLines="0" zoomScale="70" zoomScaleNormal="70" workbookViewId="0">
      <selection activeCell="N29" sqref="N29"/>
    </sheetView>
  </sheetViews>
  <sheetFormatPr baseColWidth="10" defaultColWidth="16" defaultRowHeight="17.399999999999999" x14ac:dyDescent="0.3"/>
  <cols>
    <col min="1" max="1" width="70.6640625" style="147" customWidth="1"/>
    <col min="2" max="5" width="15.6640625" style="147" customWidth="1"/>
    <col min="6" max="8" width="15.6640625" style="153" customWidth="1"/>
    <col min="9" max="11" width="15.6640625" style="147" customWidth="1"/>
    <col min="12" max="16384" width="16" style="147"/>
  </cols>
  <sheetData>
    <row r="1" spans="1:12" x14ac:dyDescent="0.3">
      <c r="A1" s="2094" t="s">
        <v>74</v>
      </c>
      <c r="B1" s="2094"/>
      <c r="C1" s="2094"/>
      <c r="D1" s="2094"/>
      <c r="E1" s="2094"/>
      <c r="F1" s="2094"/>
      <c r="G1" s="2094"/>
      <c r="H1" s="2094"/>
      <c r="I1" s="2094"/>
      <c r="J1" s="2094"/>
      <c r="K1" s="2094"/>
      <c r="L1" s="1596" t="s">
        <v>1</v>
      </c>
    </row>
    <row r="2" spans="1:12" s="148" customFormat="1" x14ac:dyDescent="0.3">
      <c r="A2" s="2095" t="s">
        <v>75</v>
      </c>
      <c r="B2" s="2095"/>
      <c r="C2" s="2095"/>
      <c r="D2" s="2095"/>
      <c r="E2" s="2095"/>
      <c r="F2" s="2095"/>
      <c r="G2" s="2095"/>
      <c r="H2" s="2095"/>
      <c r="I2" s="2095"/>
      <c r="J2" s="2095"/>
      <c r="K2" s="2095"/>
    </row>
    <row r="3" spans="1:12" ht="9.9" customHeight="1" x14ac:dyDescent="0.3">
      <c r="A3" s="2094"/>
      <c r="B3" s="2094"/>
      <c r="C3" s="2094"/>
      <c r="D3" s="2094"/>
      <c r="E3" s="2094"/>
      <c r="F3" s="2094"/>
      <c r="G3" s="2094"/>
      <c r="H3" s="2094"/>
      <c r="I3" s="2094"/>
      <c r="J3" s="2094"/>
      <c r="K3" s="2094"/>
    </row>
    <row r="4" spans="1:12" x14ac:dyDescent="0.3">
      <c r="A4" s="2094" t="s">
        <v>76</v>
      </c>
      <c r="B4" s="2094"/>
      <c r="C4" s="2094"/>
      <c r="D4" s="2094"/>
      <c r="E4" s="2094"/>
      <c r="F4" s="2094"/>
      <c r="G4" s="2094"/>
      <c r="H4" s="2094"/>
      <c r="I4" s="2094"/>
      <c r="J4" s="2094"/>
      <c r="K4" s="2094"/>
    </row>
    <row r="5" spans="1:12" ht="9.9" customHeight="1" x14ac:dyDescent="0.3">
      <c r="A5" s="2094"/>
      <c r="B5" s="2094"/>
      <c r="C5" s="2094"/>
      <c r="D5" s="2094"/>
      <c r="E5" s="2094"/>
      <c r="F5" s="2094"/>
      <c r="G5" s="2094"/>
      <c r="H5" s="2094"/>
      <c r="I5" s="2094"/>
      <c r="J5" s="2094"/>
      <c r="K5" s="2094"/>
    </row>
    <row r="6" spans="1:12" x14ac:dyDescent="0.3">
      <c r="A6" s="2096" t="s">
        <v>77</v>
      </c>
      <c r="B6" s="2096"/>
      <c r="C6" s="2096"/>
      <c r="D6" s="2096"/>
      <c r="E6" s="2096"/>
      <c r="F6" s="2096"/>
      <c r="G6" s="2096"/>
      <c r="H6" s="2096"/>
      <c r="I6" s="2096"/>
      <c r="J6" s="2096"/>
      <c r="K6" s="2096"/>
    </row>
    <row r="7" spans="1:12" ht="9.9" customHeight="1" x14ac:dyDescent="0.3">
      <c r="A7" s="2094"/>
      <c r="B7" s="2094"/>
      <c r="C7" s="2094"/>
      <c r="D7" s="2094"/>
      <c r="E7" s="2094"/>
      <c r="F7" s="2094"/>
      <c r="G7" s="2094"/>
      <c r="H7" s="2094"/>
      <c r="I7" s="2094"/>
      <c r="J7" s="2094"/>
      <c r="K7" s="2094"/>
    </row>
    <row r="8" spans="1:12" s="1875" customFormat="1" x14ac:dyDescent="0.3">
      <c r="A8" s="1874"/>
      <c r="B8" s="1746">
        <v>2015</v>
      </c>
      <c r="C8" s="1746">
        <v>2016</v>
      </c>
      <c r="D8" s="1746">
        <v>2017</v>
      </c>
      <c r="E8" s="1746">
        <v>2018</v>
      </c>
      <c r="F8" s="1746">
        <v>2019</v>
      </c>
      <c r="G8" s="1746">
        <v>2020</v>
      </c>
      <c r="H8" s="1746">
        <v>2021</v>
      </c>
      <c r="I8" s="1746">
        <v>2022</v>
      </c>
      <c r="J8" s="1746">
        <v>2023</v>
      </c>
      <c r="K8" s="1747">
        <v>2024</v>
      </c>
    </row>
    <row r="9" spans="1:12" ht="9.9" customHeight="1" x14ac:dyDescent="0.3">
      <c r="A9" s="152"/>
      <c r="B9" s="153"/>
      <c r="C9" s="153"/>
      <c r="D9" s="153"/>
      <c r="E9" s="153"/>
      <c r="I9" s="153"/>
      <c r="J9" s="153"/>
      <c r="K9" s="154"/>
    </row>
    <row r="10" spans="1:12" s="151" customFormat="1" x14ac:dyDescent="0.3">
      <c r="A10" s="259" t="s">
        <v>1380</v>
      </c>
      <c r="B10" s="266">
        <v>248</v>
      </c>
      <c r="C10" s="266">
        <v>175</v>
      </c>
      <c r="D10" s="266">
        <v>1323</v>
      </c>
      <c r="E10" s="266">
        <v>20</v>
      </c>
      <c r="F10" s="266">
        <v>0</v>
      </c>
      <c r="G10" s="266">
        <v>51</v>
      </c>
      <c r="H10" s="266">
        <v>40</v>
      </c>
      <c r="I10" s="266">
        <v>13</v>
      </c>
      <c r="J10" s="266">
        <v>167</v>
      </c>
      <c r="K10" s="272">
        <v>63.879000000000005</v>
      </c>
    </row>
    <row r="11" spans="1:12" s="151" customFormat="1" x14ac:dyDescent="0.3">
      <c r="A11" s="259" t="s">
        <v>1371</v>
      </c>
      <c r="B11" s="266">
        <v>0</v>
      </c>
      <c r="C11" s="266">
        <v>0</v>
      </c>
      <c r="D11" s="266">
        <v>1087</v>
      </c>
      <c r="E11" s="266">
        <v>0</v>
      </c>
      <c r="F11" s="266">
        <v>0</v>
      </c>
      <c r="G11" s="266">
        <v>0</v>
      </c>
      <c r="H11" s="266">
        <v>0</v>
      </c>
      <c r="I11" s="266">
        <v>0</v>
      </c>
      <c r="J11" s="266">
        <v>0</v>
      </c>
      <c r="K11" s="272">
        <v>0</v>
      </c>
    </row>
    <row r="12" spans="1:12" s="151" customFormat="1" x14ac:dyDescent="0.3">
      <c r="A12" s="152" t="s">
        <v>1373</v>
      </c>
      <c r="B12" s="269" t="s">
        <v>15</v>
      </c>
      <c r="C12" s="269" t="s">
        <v>15</v>
      </c>
      <c r="D12" s="269">
        <v>1087</v>
      </c>
      <c r="E12" s="269" t="s">
        <v>15</v>
      </c>
      <c r="F12" s="269" t="s">
        <v>15</v>
      </c>
      <c r="G12" s="269" t="s">
        <v>15</v>
      </c>
      <c r="H12" s="269" t="s">
        <v>15</v>
      </c>
      <c r="I12" s="269" t="s">
        <v>15</v>
      </c>
      <c r="J12" s="269" t="s">
        <v>15</v>
      </c>
      <c r="K12" s="273">
        <v>0</v>
      </c>
    </row>
    <row r="13" spans="1:12" s="151" customFormat="1" ht="9.9" customHeight="1" x14ac:dyDescent="0.3">
      <c r="A13" s="260"/>
      <c r="B13" s="266"/>
      <c r="C13" s="266"/>
      <c r="D13" s="266"/>
      <c r="E13" s="266"/>
      <c r="F13" s="266"/>
      <c r="G13" s="266"/>
      <c r="H13" s="266"/>
      <c r="I13" s="266"/>
      <c r="J13" s="266"/>
      <c r="K13" s="272"/>
    </row>
    <row r="14" spans="1:12" s="151" customFormat="1" x14ac:dyDescent="0.3">
      <c r="A14" s="259" t="s">
        <v>1375</v>
      </c>
      <c r="B14" s="266">
        <v>0</v>
      </c>
      <c r="C14" s="266">
        <v>0</v>
      </c>
      <c r="D14" s="266">
        <v>0</v>
      </c>
      <c r="E14" s="266">
        <v>0</v>
      </c>
      <c r="F14" s="266">
        <v>0</v>
      </c>
      <c r="G14" s="266">
        <v>0</v>
      </c>
      <c r="H14" s="266">
        <v>0</v>
      </c>
      <c r="I14" s="266">
        <v>0</v>
      </c>
      <c r="J14" s="266">
        <v>0</v>
      </c>
      <c r="K14" s="272">
        <v>0</v>
      </c>
    </row>
    <row r="15" spans="1:12" x14ac:dyDescent="0.3">
      <c r="A15" s="152" t="s">
        <v>1373</v>
      </c>
      <c r="B15" s="269" t="s">
        <v>15</v>
      </c>
      <c r="C15" s="269" t="s">
        <v>15</v>
      </c>
      <c r="D15" s="269" t="s">
        <v>15</v>
      </c>
      <c r="E15" s="269" t="s">
        <v>15</v>
      </c>
      <c r="F15" s="269" t="s">
        <v>15</v>
      </c>
      <c r="G15" s="269" t="s">
        <v>15</v>
      </c>
      <c r="H15" s="269" t="s">
        <v>15</v>
      </c>
      <c r="I15" s="269" t="s">
        <v>15</v>
      </c>
      <c r="J15" s="269" t="s">
        <v>15</v>
      </c>
      <c r="K15" s="273">
        <v>0</v>
      </c>
    </row>
    <row r="16" spans="1:12" ht="9.9" customHeight="1" x14ac:dyDescent="0.3">
      <c r="A16" s="260"/>
      <c r="B16" s="269"/>
      <c r="C16" s="269"/>
      <c r="D16" s="269"/>
      <c r="E16" s="269"/>
      <c r="F16" s="269"/>
      <c r="G16" s="269"/>
      <c r="H16" s="269"/>
      <c r="I16" s="269"/>
      <c r="J16" s="269"/>
      <c r="K16" s="273"/>
    </row>
    <row r="17" spans="1:11" s="151" customFormat="1" x14ac:dyDescent="0.3">
      <c r="A17" s="259" t="s">
        <v>1378</v>
      </c>
      <c r="B17" s="270">
        <v>248</v>
      </c>
      <c r="C17" s="270">
        <v>175</v>
      </c>
      <c r="D17" s="270">
        <v>236</v>
      </c>
      <c r="E17" s="270">
        <v>20</v>
      </c>
      <c r="F17" s="270">
        <v>0</v>
      </c>
      <c r="G17" s="270">
        <v>51</v>
      </c>
      <c r="H17" s="270">
        <v>40</v>
      </c>
      <c r="I17" s="270">
        <v>13</v>
      </c>
      <c r="J17" s="270">
        <v>167</v>
      </c>
      <c r="K17" s="267">
        <v>63.879000000000005</v>
      </c>
    </row>
    <row r="18" spans="1:11" x14ac:dyDescent="0.3">
      <c r="A18" s="152" t="s">
        <v>1373</v>
      </c>
      <c r="B18" s="271">
        <v>248</v>
      </c>
      <c r="C18" s="271">
        <v>175</v>
      </c>
      <c r="D18" s="271">
        <v>236</v>
      </c>
      <c r="E18" s="271">
        <v>20</v>
      </c>
      <c r="F18" s="269" t="s">
        <v>15</v>
      </c>
      <c r="G18" s="269">
        <v>51</v>
      </c>
      <c r="H18" s="269">
        <v>40</v>
      </c>
      <c r="I18" s="269">
        <v>13</v>
      </c>
      <c r="J18" s="269">
        <v>167</v>
      </c>
      <c r="K18" s="273">
        <v>63.879000000000005</v>
      </c>
    </row>
    <row r="19" spans="1:11" x14ac:dyDescent="0.3">
      <c r="A19" s="260" t="s">
        <v>1377</v>
      </c>
      <c r="B19" s="269" t="s">
        <v>15</v>
      </c>
      <c r="C19" s="269" t="s">
        <v>15</v>
      </c>
      <c r="D19" s="269" t="s">
        <v>15</v>
      </c>
      <c r="E19" s="269" t="s">
        <v>15</v>
      </c>
      <c r="F19" s="269" t="s">
        <v>15</v>
      </c>
      <c r="G19" s="269" t="s">
        <v>15</v>
      </c>
      <c r="H19" s="269" t="s">
        <v>15</v>
      </c>
      <c r="I19" s="269" t="s">
        <v>15</v>
      </c>
      <c r="J19" s="269" t="s">
        <v>15</v>
      </c>
      <c r="K19" s="273">
        <v>0</v>
      </c>
    </row>
    <row r="20" spans="1:11" ht="9.9" customHeight="1" x14ac:dyDescent="0.3">
      <c r="A20" s="260"/>
      <c r="B20" s="271"/>
      <c r="C20" s="271"/>
      <c r="D20" s="271"/>
      <c r="E20" s="271"/>
      <c r="F20" s="269"/>
      <c r="G20" s="269"/>
      <c r="H20" s="269"/>
      <c r="I20" s="269"/>
      <c r="J20" s="269"/>
      <c r="K20" s="273"/>
    </row>
    <row r="21" spans="1:11" s="151" customFormat="1" x14ac:dyDescent="0.3">
      <c r="A21" s="259" t="s">
        <v>1368</v>
      </c>
      <c r="B21" s="270">
        <v>1169953</v>
      </c>
      <c r="C21" s="270">
        <v>1225311</v>
      </c>
      <c r="D21" s="270">
        <v>1129613</v>
      </c>
      <c r="E21" s="270">
        <v>1213739</v>
      </c>
      <c r="F21" s="270">
        <v>1149938</v>
      </c>
      <c r="G21" s="270">
        <v>1400437</v>
      </c>
      <c r="H21" s="270">
        <v>1248815</v>
      </c>
      <c r="I21" s="270">
        <v>1154129</v>
      </c>
      <c r="J21" s="270">
        <v>1128594.138</v>
      </c>
      <c r="K21" s="267">
        <v>1087136</v>
      </c>
    </row>
    <row r="22" spans="1:11" x14ac:dyDescent="0.3">
      <c r="A22" s="259" t="s">
        <v>1371</v>
      </c>
      <c r="B22" s="271">
        <v>1115448</v>
      </c>
      <c r="C22" s="271">
        <v>1162058</v>
      </c>
      <c r="D22" s="271">
        <v>1061435</v>
      </c>
      <c r="E22" s="271">
        <v>1160905</v>
      </c>
      <c r="F22" s="269">
        <v>1098812</v>
      </c>
      <c r="G22" s="269">
        <v>1353296</v>
      </c>
      <c r="H22" s="269">
        <v>1202429</v>
      </c>
      <c r="I22" s="269">
        <v>1108628</v>
      </c>
      <c r="J22" s="269">
        <v>1076030</v>
      </c>
      <c r="K22" s="273">
        <v>1050800</v>
      </c>
    </row>
    <row r="23" spans="1:11" x14ac:dyDescent="0.3">
      <c r="A23" s="259" t="s">
        <v>1375</v>
      </c>
      <c r="B23" s="271">
        <v>42605</v>
      </c>
      <c r="C23" s="271">
        <v>46473</v>
      </c>
      <c r="D23" s="271">
        <v>53415</v>
      </c>
      <c r="E23" s="271">
        <v>42233</v>
      </c>
      <c r="F23" s="269">
        <v>42566</v>
      </c>
      <c r="G23" s="269">
        <v>39724</v>
      </c>
      <c r="H23" s="269">
        <v>38925</v>
      </c>
      <c r="I23" s="269">
        <v>36679</v>
      </c>
      <c r="J23" s="269">
        <v>28934</v>
      </c>
      <c r="K23" s="273">
        <v>28701</v>
      </c>
    </row>
    <row r="24" spans="1:11" x14ac:dyDescent="0.3">
      <c r="A24" s="259" t="s">
        <v>1378</v>
      </c>
      <c r="B24" s="271">
        <v>11900</v>
      </c>
      <c r="C24" s="271">
        <v>16780</v>
      </c>
      <c r="D24" s="271">
        <v>14763</v>
      </c>
      <c r="E24" s="271">
        <v>10601</v>
      </c>
      <c r="F24" s="269">
        <v>8560</v>
      </c>
      <c r="G24" s="269">
        <v>7417</v>
      </c>
      <c r="H24" s="269">
        <v>7461</v>
      </c>
      <c r="I24" s="269">
        <v>8822</v>
      </c>
      <c r="J24" s="269">
        <v>23630.137999999999</v>
      </c>
      <c r="K24" s="273">
        <v>7634.4840000000004</v>
      </c>
    </row>
    <row r="25" spans="1:11" ht="9.9" customHeight="1" x14ac:dyDescent="0.3">
      <c r="A25" s="260"/>
      <c r="B25" s="271"/>
      <c r="C25" s="271"/>
      <c r="D25" s="271"/>
      <c r="E25" s="271"/>
      <c r="F25" s="269"/>
      <c r="G25" s="269"/>
      <c r="H25" s="269"/>
      <c r="I25" s="269"/>
      <c r="J25" s="269"/>
      <c r="K25" s="273"/>
    </row>
    <row r="26" spans="1:11" s="151" customFormat="1" x14ac:dyDescent="0.3">
      <c r="A26" s="259" t="s">
        <v>1381</v>
      </c>
      <c r="B26" s="270">
        <v>326792</v>
      </c>
      <c r="C26" s="270">
        <v>269586</v>
      </c>
      <c r="D26" s="270">
        <v>184834</v>
      </c>
      <c r="E26" s="270">
        <v>153950</v>
      </c>
      <c r="F26" s="270">
        <v>159383</v>
      </c>
      <c r="G26" s="270">
        <v>171919</v>
      </c>
      <c r="H26" s="270">
        <v>131708</v>
      </c>
      <c r="I26" s="270">
        <v>117305</v>
      </c>
      <c r="J26" s="270">
        <v>132061</v>
      </c>
      <c r="K26" s="267">
        <v>264944</v>
      </c>
    </row>
    <row r="27" spans="1:11" x14ac:dyDescent="0.3">
      <c r="A27" s="259" t="s">
        <v>1371</v>
      </c>
      <c r="B27" s="271">
        <v>322719</v>
      </c>
      <c r="C27" s="271">
        <v>265672</v>
      </c>
      <c r="D27" s="271">
        <v>178586</v>
      </c>
      <c r="E27" s="271">
        <v>134268</v>
      </c>
      <c r="F27" s="269">
        <v>140928</v>
      </c>
      <c r="G27" s="269">
        <v>162340</v>
      </c>
      <c r="H27" s="269">
        <v>118096</v>
      </c>
      <c r="I27" s="269">
        <v>103603</v>
      </c>
      <c r="J27" s="269">
        <v>129194</v>
      </c>
      <c r="K27" s="273">
        <v>257254</v>
      </c>
    </row>
    <row r="28" spans="1:11" x14ac:dyDescent="0.3">
      <c r="A28" s="259" t="s">
        <v>1375</v>
      </c>
      <c r="B28" s="271">
        <v>2552</v>
      </c>
      <c r="C28" s="271">
        <v>2348</v>
      </c>
      <c r="D28" s="271">
        <v>4996</v>
      </c>
      <c r="E28" s="271">
        <v>18349</v>
      </c>
      <c r="F28" s="269">
        <v>16889</v>
      </c>
      <c r="G28" s="269">
        <v>7963</v>
      </c>
      <c r="H28" s="269">
        <v>11990</v>
      </c>
      <c r="I28" s="269">
        <v>11641</v>
      </c>
      <c r="J28" s="269">
        <v>936</v>
      </c>
      <c r="K28" s="273">
        <v>5767</v>
      </c>
    </row>
    <row r="29" spans="1:11" x14ac:dyDescent="0.3">
      <c r="A29" s="259" t="s">
        <v>1378</v>
      </c>
      <c r="B29" s="271">
        <v>1521</v>
      </c>
      <c r="C29" s="271">
        <v>1566</v>
      </c>
      <c r="D29" s="271">
        <v>1252</v>
      </c>
      <c r="E29" s="271">
        <v>1333</v>
      </c>
      <c r="F29" s="269">
        <v>1566</v>
      </c>
      <c r="G29" s="269">
        <v>1616</v>
      </c>
      <c r="H29" s="269">
        <v>1622</v>
      </c>
      <c r="I29" s="269">
        <v>2061</v>
      </c>
      <c r="J29" s="269">
        <v>1931</v>
      </c>
      <c r="K29" s="273">
        <v>1922.8140000000001</v>
      </c>
    </row>
    <row r="30" spans="1:11" ht="9.9" customHeight="1" x14ac:dyDescent="0.3">
      <c r="A30" s="260"/>
      <c r="B30" s="271"/>
      <c r="C30" s="271"/>
      <c r="D30" s="271"/>
      <c r="E30" s="271"/>
      <c r="F30" s="269"/>
      <c r="G30" s="269"/>
      <c r="H30" s="269"/>
      <c r="I30" s="269"/>
      <c r="J30" s="269"/>
      <c r="K30" s="273"/>
    </row>
    <row r="31" spans="1:11" s="151" customFormat="1" x14ac:dyDescent="0.3">
      <c r="A31" s="259" t="s">
        <v>1370</v>
      </c>
      <c r="B31" s="270">
        <v>7278</v>
      </c>
      <c r="C31" s="270">
        <v>6364</v>
      </c>
      <c r="D31" s="270">
        <v>2812</v>
      </c>
      <c r="E31" s="270">
        <v>2528</v>
      </c>
      <c r="F31" s="270">
        <v>0</v>
      </c>
      <c r="G31" s="270">
        <v>3387</v>
      </c>
      <c r="H31" s="270">
        <v>2478</v>
      </c>
      <c r="I31" s="270">
        <v>2916</v>
      </c>
      <c r="J31" s="270">
        <v>1465</v>
      </c>
      <c r="K31" s="267">
        <v>2420</v>
      </c>
    </row>
    <row r="32" spans="1:11" s="151" customFormat="1" x14ac:dyDescent="0.3">
      <c r="A32" s="259" t="s">
        <v>1371</v>
      </c>
      <c r="B32" s="271">
        <v>7278</v>
      </c>
      <c r="C32" s="271">
        <v>6364</v>
      </c>
      <c r="D32" s="271">
        <v>2812</v>
      </c>
      <c r="E32" s="271">
        <v>2416</v>
      </c>
      <c r="F32" s="269" t="s">
        <v>15</v>
      </c>
      <c r="G32" s="269" t="s">
        <v>15</v>
      </c>
      <c r="H32" s="269" t="s">
        <v>15</v>
      </c>
      <c r="I32" s="269">
        <v>0</v>
      </c>
      <c r="J32" s="269">
        <v>0</v>
      </c>
      <c r="K32" s="273">
        <v>0</v>
      </c>
    </row>
    <row r="33" spans="1:11" x14ac:dyDescent="0.3">
      <c r="A33" s="259" t="s">
        <v>1375</v>
      </c>
      <c r="B33" s="269" t="s">
        <v>15</v>
      </c>
      <c r="C33" s="269" t="s">
        <v>15</v>
      </c>
      <c r="D33" s="269" t="s">
        <v>15</v>
      </c>
      <c r="E33" s="271">
        <v>112</v>
      </c>
      <c r="F33" s="269" t="s">
        <v>15</v>
      </c>
      <c r="G33" s="269">
        <v>3387</v>
      </c>
      <c r="H33" s="269">
        <v>2478</v>
      </c>
      <c r="I33" s="269">
        <v>2916</v>
      </c>
      <c r="J33" s="269">
        <v>1465</v>
      </c>
      <c r="K33" s="273">
        <v>2420</v>
      </c>
    </row>
    <row r="34" spans="1:11" ht="9.9" customHeight="1" x14ac:dyDescent="0.3">
      <c r="A34" s="259"/>
      <c r="B34" s="271"/>
      <c r="C34" s="271"/>
      <c r="D34" s="271"/>
      <c r="E34" s="271"/>
      <c r="F34" s="269"/>
      <c r="G34" s="269"/>
      <c r="H34" s="269"/>
      <c r="I34" s="269"/>
      <c r="J34" s="269"/>
      <c r="K34" s="273"/>
    </row>
    <row r="35" spans="1:11" s="161" customFormat="1" x14ac:dyDescent="0.3">
      <c r="A35" s="261" t="s">
        <v>72</v>
      </c>
      <c r="B35" s="270">
        <v>1504271</v>
      </c>
      <c r="C35" s="270">
        <v>1501436</v>
      </c>
      <c r="D35" s="270">
        <v>1318582</v>
      </c>
      <c r="E35" s="270">
        <v>1370237</v>
      </c>
      <c r="F35" s="270">
        <v>1309321</v>
      </c>
      <c r="G35" s="270">
        <v>1575794</v>
      </c>
      <c r="H35" s="270">
        <v>1383041</v>
      </c>
      <c r="I35" s="270">
        <v>1274363</v>
      </c>
      <c r="J35" s="270">
        <v>1262287.138</v>
      </c>
      <c r="K35" s="267">
        <v>1354564</v>
      </c>
    </row>
    <row r="36" spans="1:11" ht="9.9" customHeight="1" x14ac:dyDescent="0.3">
      <c r="A36" s="152"/>
      <c r="B36" s="157"/>
      <c r="C36" s="157"/>
      <c r="D36" s="157"/>
      <c r="E36" s="157"/>
      <c r="F36" s="157"/>
      <c r="G36" s="157"/>
      <c r="H36" s="157"/>
      <c r="I36" s="157"/>
      <c r="J36" s="157"/>
      <c r="K36" s="158"/>
    </row>
    <row r="37" spans="1:11" x14ac:dyDescent="0.3">
      <c r="A37" s="263" t="s">
        <v>73</v>
      </c>
      <c r="B37" s="264"/>
      <c r="C37" s="264"/>
      <c r="D37" s="264"/>
      <c r="E37" s="264"/>
      <c r="F37" s="1915"/>
      <c r="G37" s="1915"/>
      <c r="H37" s="1915"/>
      <c r="I37" s="1915"/>
      <c r="J37" s="1915"/>
      <c r="K37" s="265"/>
    </row>
    <row r="38" spans="1:11" x14ac:dyDescent="0.3">
      <c r="A38" s="262"/>
    </row>
  </sheetData>
  <mergeCells count="7">
    <mergeCell ref="A7:K7"/>
    <mergeCell ref="A6:K6"/>
    <mergeCell ref="A4:K4"/>
    <mergeCell ref="A1:K1"/>
    <mergeCell ref="A2:K2"/>
    <mergeCell ref="A3:K3"/>
    <mergeCell ref="A5:K5"/>
  </mergeCells>
  <hyperlinks>
    <hyperlink ref="L1" location="Índice!A1" display="Volver al índice" xr:uid="{B533A813-9E2A-4CB4-98AE-A1A033F607E2}"/>
  </hyperlinks>
  <printOptions horizontalCentered="1" verticalCentered="1"/>
  <pageMargins left="0.39370078740157483" right="0.39370078740157483" top="0.78740157480314965" bottom="0.78740157480314965" header="0" footer="0"/>
  <pageSetup scale="51"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L444"/>
  <sheetViews>
    <sheetView showGridLines="0" topLeftCell="A4" zoomScale="70" zoomScaleNormal="70" workbookViewId="0">
      <selection activeCell="M24" sqref="M24"/>
    </sheetView>
  </sheetViews>
  <sheetFormatPr baseColWidth="10" defaultColWidth="16" defaultRowHeight="17.399999999999999" x14ac:dyDescent="0.3"/>
  <cols>
    <col min="1" max="1" width="74.6640625" style="276" customWidth="1"/>
    <col min="2" max="11" width="16.6640625" style="276" customWidth="1"/>
    <col min="12" max="16384" width="16" style="276"/>
  </cols>
  <sheetData>
    <row r="1" spans="1:12" s="277" customFormat="1" x14ac:dyDescent="0.3">
      <c r="A1" s="2124" t="s">
        <v>744</v>
      </c>
      <c r="B1" s="2124"/>
      <c r="C1" s="2124"/>
      <c r="D1" s="2124"/>
      <c r="E1" s="2124"/>
      <c r="F1" s="2124"/>
      <c r="G1" s="2124"/>
      <c r="H1" s="2124"/>
      <c r="I1" s="2124"/>
      <c r="J1" s="2124"/>
      <c r="K1" s="2124"/>
      <c r="L1" s="1596" t="s">
        <v>1</v>
      </c>
    </row>
    <row r="2" spans="1:12" s="278" customFormat="1" x14ac:dyDescent="0.3">
      <c r="A2" s="2125" t="s">
        <v>743</v>
      </c>
      <c r="B2" s="2125"/>
      <c r="C2" s="2125"/>
      <c r="D2" s="2125"/>
      <c r="E2" s="2125"/>
      <c r="F2" s="2125"/>
      <c r="G2" s="2125"/>
      <c r="H2" s="2125"/>
      <c r="I2" s="2125"/>
      <c r="J2" s="2125"/>
      <c r="K2" s="2125"/>
    </row>
    <row r="3" spans="1:12" s="277" customFormat="1" ht="9.9" customHeight="1" x14ac:dyDescent="0.3">
      <c r="A3" s="2124"/>
      <c r="B3" s="2124"/>
      <c r="C3" s="2124"/>
      <c r="D3" s="2124"/>
      <c r="E3" s="2124"/>
      <c r="F3" s="2124"/>
      <c r="G3" s="2124"/>
      <c r="H3" s="2124"/>
      <c r="I3" s="2124"/>
      <c r="J3" s="2124"/>
      <c r="K3" s="2124"/>
    </row>
    <row r="4" spans="1:12" s="277" customFormat="1" x14ac:dyDescent="0.3">
      <c r="A4" s="2124" t="s">
        <v>742</v>
      </c>
      <c r="B4" s="2124"/>
      <c r="C4" s="2124"/>
      <c r="D4" s="2124"/>
      <c r="E4" s="2124"/>
      <c r="F4" s="2124"/>
      <c r="G4" s="2124"/>
      <c r="H4" s="2124"/>
      <c r="I4" s="2124"/>
      <c r="J4" s="2124"/>
      <c r="K4" s="2124"/>
    </row>
    <row r="5" spans="1:12" s="277" customFormat="1" ht="9.9" customHeight="1" x14ac:dyDescent="0.3">
      <c r="A5" s="2124"/>
      <c r="B5" s="2124"/>
      <c r="C5" s="2124"/>
      <c r="D5" s="2124"/>
      <c r="E5" s="2124"/>
      <c r="F5" s="2124"/>
      <c r="G5" s="2124"/>
      <c r="H5" s="2124"/>
      <c r="I5" s="2124"/>
      <c r="J5" s="2124"/>
      <c r="K5" s="2124"/>
    </row>
    <row r="6" spans="1:12" s="277" customFormat="1" x14ac:dyDescent="0.3">
      <c r="A6" s="2126" t="s">
        <v>741</v>
      </c>
      <c r="B6" s="2126"/>
      <c r="C6" s="2126"/>
      <c r="D6" s="2126"/>
      <c r="E6" s="2126"/>
      <c r="F6" s="2126"/>
      <c r="G6" s="2126"/>
      <c r="H6" s="2126"/>
      <c r="I6" s="2126"/>
      <c r="J6" s="2126"/>
      <c r="K6" s="2126"/>
    </row>
    <row r="7" spans="1:12" s="275" customFormat="1" ht="9.9" customHeight="1" x14ac:dyDescent="0.3">
      <c r="A7" s="2124"/>
      <c r="B7" s="2124"/>
      <c r="C7" s="2124"/>
      <c r="D7" s="2124"/>
      <c r="E7" s="2124"/>
      <c r="F7" s="2124"/>
      <c r="G7" s="2124"/>
      <c r="H7" s="2124"/>
      <c r="I7" s="2124"/>
      <c r="J7" s="2124"/>
      <c r="K7" s="2124"/>
    </row>
    <row r="8" spans="1:12" s="275" customFormat="1" x14ac:dyDescent="0.3">
      <c r="A8" s="279"/>
      <c r="B8" s="280">
        <v>2015</v>
      </c>
      <c r="C8" s="280">
        <v>2016</v>
      </c>
      <c r="D8" s="280">
        <v>2017</v>
      </c>
      <c r="E8" s="280">
        <v>2018</v>
      </c>
      <c r="F8" s="280">
        <v>2019</v>
      </c>
      <c r="G8" s="280">
        <v>2020</v>
      </c>
      <c r="H8" s="280">
        <v>2021</v>
      </c>
      <c r="I8" s="280">
        <v>2022</v>
      </c>
      <c r="J8" s="280">
        <v>2023</v>
      </c>
      <c r="K8" s="281">
        <v>2024</v>
      </c>
    </row>
    <row r="9" spans="1:12" s="275" customFormat="1" ht="9.9" customHeight="1" x14ac:dyDescent="0.3">
      <c r="A9" s="282"/>
      <c r="B9" s="1802"/>
      <c r="C9" s="1802"/>
      <c r="D9" s="1802"/>
      <c r="E9" s="1802"/>
      <c r="F9" s="1802"/>
      <c r="G9" s="1802"/>
      <c r="H9" s="1802"/>
      <c r="I9" s="1802"/>
      <c r="K9" s="283"/>
    </row>
    <row r="10" spans="1:12" s="285" customFormat="1" x14ac:dyDescent="0.3">
      <c r="A10" s="284" t="s">
        <v>1382</v>
      </c>
      <c r="B10" s="1803">
        <v>33062.800000000003</v>
      </c>
      <c r="C10" s="1803">
        <v>29627.599999999999</v>
      </c>
      <c r="D10" s="1803">
        <v>37077.599999999999</v>
      </c>
      <c r="E10" s="1803">
        <v>40317.000000000007</v>
      </c>
      <c r="F10" s="1803">
        <v>36702.899999999987</v>
      </c>
      <c r="G10" s="1803">
        <v>42206.399999999994</v>
      </c>
      <c r="H10" s="1803">
        <v>59525.700000000004</v>
      </c>
      <c r="I10" s="1803">
        <v>47579.735992121234</v>
      </c>
      <c r="J10" s="1803">
        <v>49410.124126660703</v>
      </c>
      <c r="K10" s="1769">
        <v>55394.648589731143</v>
      </c>
    </row>
    <row r="11" spans="1:12" s="275" customFormat="1" x14ac:dyDescent="0.3">
      <c r="A11" s="282" t="s">
        <v>1385</v>
      </c>
      <c r="B11" s="1803">
        <v>30371.1</v>
      </c>
      <c r="C11" s="1803">
        <v>26766.799999999999</v>
      </c>
      <c r="D11" s="1803">
        <v>33851.599999999999</v>
      </c>
      <c r="E11" s="1803">
        <v>36367.800000000003</v>
      </c>
      <c r="F11" s="1803">
        <v>33400.6</v>
      </c>
      <c r="G11" s="1803">
        <v>37992.600000000006</v>
      </c>
      <c r="H11" s="1803">
        <v>53422.8</v>
      </c>
      <c r="I11" s="1803">
        <v>42219.702992121238</v>
      </c>
      <c r="J11" s="1803">
        <v>42984.463126660703</v>
      </c>
      <c r="K11" s="1769">
        <v>49534.231589731142</v>
      </c>
      <c r="L11" s="289"/>
    </row>
    <row r="12" spans="1:12" s="275" customFormat="1" ht="5.0999999999999996" customHeight="1" x14ac:dyDescent="0.3">
      <c r="A12" s="286"/>
      <c r="B12" s="1804"/>
      <c r="C12" s="1804"/>
      <c r="D12" s="1804"/>
      <c r="E12" s="1804"/>
      <c r="F12" s="1804"/>
      <c r="G12" s="1804"/>
      <c r="H12" s="1804"/>
      <c r="I12" s="1804"/>
      <c r="J12" s="1804"/>
      <c r="K12" s="1769"/>
    </row>
    <row r="13" spans="1:12" s="275" customFormat="1" x14ac:dyDescent="0.3">
      <c r="A13" s="282" t="s">
        <v>1386</v>
      </c>
      <c r="B13" s="1803">
        <v>800.2</v>
      </c>
      <c r="C13" s="1803">
        <v>840.69999999999993</v>
      </c>
      <c r="D13" s="1803">
        <v>673.9</v>
      </c>
      <c r="E13" s="1803">
        <v>736.5</v>
      </c>
      <c r="F13" s="1803">
        <v>711.2</v>
      </c>
      <c r="G13" s="1803">
        <v>848.59999999999991</v>
      </c>
      <c r="H13" s="1803">
        <v>877.4</v>
      </c>
      <c r="I13" s="1803">
        <v>867.1</v>
      </c>
      <c r="J13" s="1803">
        <v>1077.02</v>
      </c>
      <c r="K13" s="1769">
        <v>1283.558</v>
      </c>
    </row>
    <row r="14" spans="1:12" s="275" customFormat="1" x14ac:dyDescent="0.3">
      <c r="A14" s="286" t="s">
        <v>1399</v>
      </c>
      <c r="B14" s="1804">
        <v>3.8</v>
      </c>
      <c r="C14" s="1804">
        <v>13</v>
      </c>
      <c r="D14" s="1804">
        <v>16.2</v>
      </c>
      <c r="E14" s="1804">
        <v>3.3</v>
      </c>
      <c r="F14" s="1804">
        <v>1.1000000000000001</v>
      </c>
      <c r="G14" s="1804">
        <v>8.9</v>
      </c>
      <c r="H14" s="1804">
        <v>18.8</v>
      </c>
      <c r="I14" s="1804">
        <v>33.5</v>
      </c>
      <c r="J14" s="1804">
        <v>67.72</v>
      </c>
      <c r="K14" s="1770">
        <v>78.167000000000002</v>
      </c>
    </row>
    <row r="15" spans="1:12" s="275" customFormat="1" x14ac:dyDescent="0.3">
      <c r="A15" s="286" t="s">
        <v>1400</v>
      </c>
      <c r="B15" s="1804">
        <v>796.40000000000009</v>
      </c>
      <c r="C15" s="1804">
        <v>827.7</v>
      </c>
      <c r="D15" s="1804">
        <v>657.7</v>
      </c>
      <c r="E15" s="1804">
        <v>733.2</v>
      </c>
      <c r="F15" s="1804">
        <v>710.09999999999991</v>
      </c>
      <c r="G15" s="1804">
        <v>839.69999999999993</v>
      </c>
      <c r="H15" s="1804">
        <v>858.6</v>
      </c>
      <c r="I15" s="1804">
        <v>833.6</v>
      </c>
      <c r="J15" s="1804">
        <v>1009.3</v>
      </c>
      <c r="K15" s="1770">
        <v>1205.3910000000001</v>
      </c>
    </row>
    <row r="16" spans="1:12" s="275" customFormat="1" ht="5.0999999999999996" customHeight="1" x14ac:dyDescent="0.3">
      <c r="A16" s="286"/>
      <c r="B16" s="1804"/>
      <c r="C16" s="1804"/>
      <c r="D16" s="1804"/>
      <c r="E16" s="1804"/>
      <c r="F16" s="1804"/>
      <c r="G16" s="1804"/>
      <c r="H16" s="1804"/>
      <c r="I16" s="1804"/>
      <c r="J16" s="1804"/>
      <c r="K16" s="1770"/>
    </row>
    <row r="17" spans="1:11" s="275" customFormat="1" x14ac:dyDescent="0.3">
      <c r="A17" s="282" t="s">
        <v>1387</v>
      </c>
      <c r="B17" s="1803">
        <v>906.2</v>
      </c>
      <c r="C17" s="1803">
        <v>921.30000000000018</v>
      </c>
      <c r="D17" s="1803">
        <v>1225</v>
      </c>
      <c r="E17" s="1803">
        <v>1904.3</v>
      </c>
      <c r="F17" s="1803">
        <v>1690.1</v>
      </c>
      <c r="G17" s="1803">
        <v>1475.1000000000001</v>
      </c>
      <c r="H17" s="1803">
        <v>2230</v>
      </c>
      <c r="I17" s="1803">
        <v>2366.3329999999996</v>
      </c>
      <c r="J17" s="1803">
        <v>3144.2609999999995</v>
      </c>
      <c r="K17" s="1769">
        <v>2539.7079999999996</v>
      </c>
    </row>
    <row r="18" spans="1:11" s="275" customFormat="1" x14ac:dyDescent="0.3">
      <c r="A18" s="286" t="s">
        <v>1401</v>
      </c>
      <c r="B18" s="1804">
        <v>573.4</v>
      </c>
      <c r="C18" s="1804">
        <v>581</v>
      </c>
      <c r="D18" s="1804">
        <v>779.7</v>
      </c>
      <c r="E18" s="1804">
        <v>1114</v>
      </c>
      <c r="F18" s="1804">
        <v>1019.9</v>
      </c>
      <c r="G18" s="1804">
        <v>948.6</v>
      </c>
      <c r="H18" s="1804">
        <v>1212.5999999999999</v>
      </c>
      <c r="I18" s="1804">
        <v>1361.6</v>
      </c>
      <c r="J18" s="1804">
        <v>1730.837</v>
      </c>
      <c r="K18" s="1770">
        <v>1463.5819999999999</v>
      </c>
    </row>
    <row r="19" spans="1:11" s="275" customFormat="1" x14ac:dyDescent="0.3">
      <c r="A19" s="286" t="s">
        <v>1402</v>
      </c>
      <c r="B19" s="1804">
        <v>69.8</v>
      </c>
      <c r="C19" s="1804">
        <v>68.2</v>
      </c>
      <c r="D19" s="1804">
        <v>91.2</v>
      </c>
      <c r="E19" s="1804">
        <v>208.39999999999998</v>
      </c>
      <c r="F19" s="1804">
        <v>161.4</v>
      </c>
      <c r="G19" s="1804">
        <v>100.8</v>
      </c>
      <c r="H19" s="1804">
        <v>310.60000000000002</v>
      </c>
      <c r="I19" s="1804">
        <v>283.71499999999997</v>
      </c>
      <c r="J19" s="1804">
        <v>328.53499999999997</v>
      </c>
      <c r="K19" s="1770">
        <v>271.59500000000003</v>
      </c>
    </row>
    <row r="20" spans="1:11" s="275" customFormat="1" x14ac:dyDescent="0.3">
      <c r="A20" s="286" t="s">
        <v>1403</v>
      </c>
      <c r="B20" s="1804">
        <v>82</v>
      </c>
      <c r="C20" s="1804">
        <v>116.6</v>
      </c>
      <c r="D20" s="1804">
        <v>147.79999999999998</v>
      </c>
      <c r="E20" s="1804">
        <v>227.3</v>
      </c>
      <c r="F20" s="1804">
        <v>194.2</v>
      </c>
      <c r="G20" s="1804">
        <v>159.4</v>
      </c>
      <c r="H20" s="1804">
        <v>296.5</v>
      </c>
      <c r="I20" s="1804">
        <v>249.61799999999999</v>
      </c>
      <c r="J20" s="1804">
        <v>422.61499999999995</v>
      </c>
      <c r="K20" s="1770">
        <v>342.65700000000004</v>
      </c>
    </row>
    <row r="21" spans="1:11" s="275" customFormat="1" x14ac:dyDescent="0.3">
      <c r="A21" s="286" t="s">
        <v>1404</v>
      </c>
      <c r="B21" s="1804">
        <v>181</v>
      </c>
      <c r="C21" s="1804">
        <v>155.5</v>
      </c>
      <c r="D21" s="1804">
        <v>206.3</v>
      </c>
      <c r="E21" s="1804">
        <v>354.6</v>
      </c>
      <c r="F21" s="1804">
        <v>314.59999999999997</v>
      </c>
      <c r="G21" s="1804">
        <v>266.3</v>
      </c>
      <c r="H21" s="1804">
        <v>445.5</v>
      </c>
      <c r="I21" s="1804">
        <v>471.4</v>
      </c>
      <c r="J21" s="1804">
        <v>662.27399999999989</v>
      </c>
      <c r="K21" s="1770">
        <v>461.87400000000002</v>
      </c>
    </row>
    <row r="22" spans="1:11" s="275" customFormat="1" ht="5.0999999999999996" customHeight="1" x14ac:dyDescent="0.3">
      <c r="A22" s="286"/>
      <c r="B22" s="1804"/>
      <c r="C22" s="1804"/>
      <c r="D22" s="1804"/>
      <c r="E22" s="1804"/>
      <c r="F22" s="1804"/>
      <c r="G22" s="1804"/>
      <c r="H22" s="1804"/>
      <c r="I22" s="1804"/>
      <c r="J22" s="1804"/>
      <c r="K22" s="1770"/>
    </row>
    <row r="23" spans="1:11" s="275" customFormat="1" x14ac:dyDescent="0.3">
      <c r="A23" s="282" t="s">
        <v>1388</v>
      </c>
      <c r="B23" s="1803">
        <v>717.6</v>
      </c>
      <c r="C23" s="1803">
        <v>828.6</v>
      </c>
      <c r="D23" s="1803">
        <v>1005.1999999999999</v>
      </c>
      <c r="E23" s="1803">
        <v>973.30000000000007</v>
      </c>
      <c r="F23" s="1803">
        <v>661.59999999999991</v>
      </c>
      <c r="G23" s="1803">
        <v>1512.2</v>
      </c>
      <c r="H23" s="1803">
        <v>2521.3999999999996</v>
      </c>
      <c r="I23" s="1803">
        <v>1681.6999999999998</v>
      </c>
      <c r="J23" s="1803">
        <v>1652.6569999999999</v>
      </c>
      <c r="K23" s="1769">
        <v>1493.5650000000001</v>
      </c>
    </row>
    <row r="24" spans="1:11" s="275" customFormat="1" x14ac:dyDescent="0.3">
      <c r="A24" s="286" t="s">
        <v>1405</v>
      </c>
      <c r="B24" s="1804">
        <v>515.59999999999991</v>
      </c>
      <c r="C24" s="1804">
        <v>604.9</v>
      </c>
      <c r="D24" s="1804">
        <v>708.69999999999993</v>
      </c>
      <c r="E24" s="1804">
        <v>690</v>
      </c>
      <c r="F24" s="1804">
        <v>631.20000000000005</v>
      </c>
      <c r="G24" s="1804">
        <v>1274.8</v>
      </c>
      <c r="H24" s="1804">
        <v>2333.6999999999998</v>
      </c>
      <c r="I24" s="1804">
        <v>1312.6</v>
      </c>
      <c r="J24" s="1804">
        <v>1408.3</v>
      </c>
      <c r="K24" s="1770">
        <v>1344.866</v>
      </c>
    </row>
    <row r="25" spans="1:11" s="275" customFormat="1" x14ac:dyDescent="0.3">
      <c r="A25" s="286" t="s">
        <v>1406</v>
      </c>
      <c r="B25" s="1804">
        <v>202</v>
      </c>
      <c r="C25" s="1804">
        <v>223.7</v>
      </c>
      <c r="D25" s="1804">
        <v>296.5</v>
      </c>
      <c r="E25" s="1804">
        <v>283.3</v>
      </c>
      <c r="F25" s="1804">
        <v>30.4</v>
      </c>
      <c r="G25" s="1804">
        <v>237.40000000000003</v>
      </c>
      <c r="H25" s="1804">
        <v>187.7</v>
      </c>
      <c r="I25" s="1804">
        <v>369.1</v>
      </c>
      <c r="J25" s="1804">
        <v>244.357</v>
      </c>
      <c r="K25" s="1770">
        <v>148.69900000000001</v>
      </c>
    </row>
    <row r="26" spans="1:11" s="275" customFormat="1" ht="5.0999999999999996" customHeight="1" x14ac:dyDescent="0.3">
      <c r="A26" s="286"/>
      <c r="B26" s="1804"/>
      <c r="C26" s="1804"/>
      <c r="D26" s="1804"/>
      <c r="E26" s="1804"/>
      <c r="F26" s="1804"/>
      <c r="G26" s="1804"/>
      <c r="H26" s="1804"/>
      <c r="I26" s="1804"/>
      <c r="J26" s="1804"/>
      <c r="K26" s="1770"/>
    </row>
    <row r="27" spans="1:11" s="275" customFormat="1" x14ac:dyDescent="0.3">
      <c r="A27" s="282" t="s">
        <v>1389</v>
      </c>
      <c r="B27" s="1803">
        <v>212.8</v>
      </c>
      <c r="C27" s="1803">
        <v>213.8</v>
      </c>
      <c r="D27" s="1803">
        <v>274.5</v>
      </c>
      <c r="E27" s="1803">
        <v>275.90000000000003</v>
      </c>
      <c r="F27" s="1803">
        <v>228.2</v>
      </c>
      <c r="G27" s="1803">
        <v>350.2</v>
      </c>
      <c r="H27" s="1803">
        <v>415.09999999999997</v>
      </c>
      <c r="I27" s="1803">
        <v>398.1</v>
      </c>
      <c r="J27" s="1803">
        <v>505.387</v>
      </c>
      <c r="K27" s="1769">
        <v>477.99099999999999</v>
      </c>
    </row>
    <row r="28" spans="1:11" s="275" customFormat="1" x14ac:dyDescent="0.3">
      <c r="A28" s="286" t="s">
        <v>1717</v>
      </c>
      <c r="B28" s="1804">
        <v>141.5</v>
      </c>
      <c r="C28" s="1804">
        <v>168.2</v>
      </c>
      <c r="D28" s="1804">
        <v>274.5</v>
      </c>
      <c r="E28" s="1804">
        <v>275.90000000000003</v>
      </c>
      <c r="F28" s="1804">
        <v>228.2</v>
      </c>
      <c r="G28" s="1804">
        <v>350.2</v>
      </c>
      <c r="H28" s="1804">
        <v>415.09999999999997</v>
      </c>
      <c r="I28" s="1804">
        <v>398.1</v>
      </c>
      <c r="J28" s="1804">
        <v>283.78300000000002</v>
      </c>
      <c r="K28" s="1770">
        <v>230.88400000000001</v>
      </c>
    </row>
    <row r="29" spans="1:11" s="275" customFormat="1" x14ac:dyDescent="0.3">
      <c r="A29" s="286" t="s">
        <v>1718</v>
      </c>
      <c r="B29" s="1804">
        <v>71.3</v>
      </c>
      <c r="C29" s="1804">
        <v>45.599999999999994</v>
      </c>
      <c r="D29" s="1804">
        <v>0</v>
      </c>
      <c r="E29" s="1804">
        <v>0</v>
      </c>
      <c r="F29" s="1804">
        <v>0</v>
      </c>
      <c r="G29" s="1804">
        <v>0</v>
      </c>
      <c r="H29" s="1804">
        <v>0</v>
      </c>
      <c r="I29" s="1804">
        <v>0</v>
      </c>
      <c r="J29" s="1804">
        <v>221.60399999999998</v>
      </c>
      <c r="K29" s="1770">
        <v>247.107</v>
      </c>
    </row>
    <row r="30" spans="1:11" s="275" customFormat="1" ht="5.0999999999999996" customHeight="1" x14ac:dyDescent="0.3">
      <c r="A30" s="286"/>
      <c r="B30" s="1804"/>
      <c r="C30" s="1804"/>
      <c r="D30" s="1804"/>
      <c r="E30" s="1804"/>
      <c r="F30" s="1804"/>
      <c r="G30" s="1804"/>
      <c r="H30" s="1804"/>
      <c r="I30" s="1804"/>
      <c r="J30" s="1804"/>
      <c r="K30" s="1770"/>
    </row>
    <row r="31" spans="1:11" s="275" customFormat="1" x14ac:dyDescent="0.3">
      <c r="A31" s="282" t="s">
        <v>1390</v>
      </c>
      <c r="B31" s="1803">
        <v>54.9</v>
      </c>
      <c r="C31" s="1803">
        <v>56.399999999999991</v>
      </c>
      <c r="D31" s="1803">
        <v>47.400000000000006</v>
      </c>
      <c r="E31" s="1803">
        <v>59.2</v>
      </c>
      <c r="F31" s="1803">
        <v>11.2</v>
      </c>
      <c r="G31" s="1803">
        <v>27.7</v>
      </c>
      <c r="H31" s="1803">
        <v>59</v>
      </c>
      <c r="I31" s="1803">
        <v>46.8</v>
      </c>
      <c r="J31" s="1803">
        <v>46.335999999999999</v>
      </c>
      <c r="K31" s="1770">
        <v>65.594999999999999</v>
      </c>
    </row>
    <row r="32" spans="1:11" s="275" customFormat="1" ht="9.9" customHeight="1" x14ac:dyDescent="0.3">
      <c r="A32" s="286"/>
      <c r="B32" s="1805"/>
      <c r="C32" s="1805"/>
      <c r="D32" s="1805"/>
      <c r="E32" s="1805"/>
      <c r="F32" s="1805"/>
      <c r="G32" s="1805"/>
      <c r="H32" s="1805"/>
      <c r="I32" s="1805"/>
      <c r="J32" s="1805"/>
      <c r="K32" s="1771"/>
    </row>
    <row r="33" spans="1:11" s="275" customFormat="1" x14ac:dyDescent="0.3">
      <c r="A33" s="282" t="s">
        <v>1383</v>
      </c>
      <c r="B33" s="1803">
        <v>1052.5</v>
      </c>
      <c r="C33" s="1803">
        <v>1117.3999999999999</v>
      </c>
      <c r="D33" s="1803">
        <v>1247.3999999999999</v>
      </c>
      <c r="E33" s="1803">
        <v>1652.3000000000002</v>
      </c>
      <c r="F33" s="1803">
        <v>1586.3</v>
      </c>
      <c r="G33" s="1803">
        <v>1494.7</v>
      </c>
      <c r="H33" s="1803">
        <v>1695.4</v>
      </c>
      <c r="I33" s="1803">
        <v>9198.1</v>
      </c>
      <c r="J33" s="1803">
        <v>7068.2576882899984</v>
      </c>
      <c r="K33" s="1769">
        <v>4225.4279999999999</v>
      </c>
    </row>
    <row r="34" spans="1:11" s="275" customFormat="1" x14ac:dyDescent="0.3">
      <c r="A34" s="282" t="s">
        <v>1393</v>
      </c>
      <c r="B34" s="1804">
        <v>245.00000000000003</v>
      </c>
      <c r="C34" s="1804">
        <v>465.4</v>
      </c>
      <c r="D34" s="1804">
        <v>684.19999999999993</v>
      </c>
      <c r="E34" s="1804">
        <v>948.30000000000007</v>
      </c>
      <c r="F34" s="1804">
        <v>834.2</v>
      </c>
      <c r="G34" s="1804">
        <v>632.79999999999995</v>
      </c>
      <c r="H34" s="1804">
        <v>885.2</v>
      </c>
      <c r="I34" s="1804">
        <v>7762.7</v>
      </c>
      <c r="J34" s="1804">
        <v>5430.2829999999994</v>
      </c>
      <c r="K34" s="1770">
        <v>2582.2979999999998</v>
      </c>
    </row>
    <row r="35" spans="1:11" s="275" customFormat="1" ht="5.0999999999999996" customHeight="1" x14ac:dyDescent="0.3">
      <c r="A35" s="282"/>
      <c r="B35" s="1804"/>
      <c r="C35" s="1804"/>
      <c r="D35" s="1804"/>
      <c r="E35" s="1804"/>
      <c r="F35" s="1804"/>
      <c r="G35" s="1804"/>
      <c r="H35" s="1804"/>
      <c r="I35" s="1804"/>
      <c r="J35" s="1804"/>
      <c r="K35" s="1770"/>
    </row>
    <row r="36" spans="1:11" s="275" customFormat="1" x14ac:dyDescent="0.3">
      <c r="A36" s="282" t="s">
        <v>1391</v>
      </c>
      <c r="B36" s="1804">
        <v>506.5</v>
      </c>
      <c r="C36" s="1804">
        <v>412.59999999999997</v>
      </c>
      <c r="D36" s="1804">
        <v>352.1</v>
      </c>
      <c r="E36" s="1804">
        <v>431.5</v>
      </c>
      <c r="F36" s="1804">
        <v>545.19999999999993</v>
      </c>
      <c r="G36" s="1804">
        <v>659</v>
      </c>
      <c r="H36" s="1804">
        <v>601.20000000000005</v>
      </c>
      <c r="I36" s="1804">
        <v>1126.8</v>
      </c>
      <c r="J36" s="1804">
        <v>1335.345</v>
      </c>
      <c r="K36" s="1770">
        <v>1435.81</v>
      </c>
    </row>
    <row r="37" spans="1:11" s="275" customFormat="1" ht="5.0999999999999996" customHeight="1" x14ac:dyDescent="0.3">
      <c r="A37" s="282"/>
      <c r="B37" s="1804"/>
      <c r="C37" s="1804"/>
      <c r="D37" s="1804"/>
      <c r="E37" s="1804"/>
      <c r="F37" s="1804"/>
      <c r="G37" s="1804"/>
      <c r="H37" s="1804"/>
      <c r="I37" s="1804"/>
      <c r="J37" s="1804"/>
      <c r="K37" s="1770"/>
    </row>
    <row r="38" spans="1:11" s="275" customFormat="1" x14ac:dyDescent="0.3">
      <c r="A38" s="282" t="s">
        <v>1394</v>
      </c>
      <c r="B38" s="1804">
        <v>188.79999999999998</v>
      </c>
      <c r="C38" s="1804">
        <v>129.6</v>
      </c>
      <c r="D38" s="1804">
        <v>128.80000000000001</v>
      </c>
      <c r="E38" s="1804">
        <v>191.60000000000002</v>
      </c>
      <c r="F38" s="1804">
        <v>148.5</v>
      </c>
      <c r="G38" s="1804">
        <v>115.19999999999999</v>
      </c>
      <c r="H38" s="1804">
        <v>138.1</v>
      </c>
      <c r="I38" s="1804">
        <v>175</v>
      </c>
      <c r="J38" s="1804">
        <v>175.9</v>
      </c>
      <c r="K38" s="1770">
        <v>140.6</v>
      </c>
    </row>
    <row r="39" spans="1:11" s="275" customFormat="1" ht="5.0999999999999996" customHeight="1" x14ac:dyDescent="0.3">
      <c r="A39" s="282"/>
      <c r="B39" s="1804"/>
      <c r="C39" s="1804"/>
      <c r="D39" s="1804"/>
      <c r="E39" s="1804"/>
      <c r="F39" s="1804"/>
      <c r="G39" s="1804"/>
      <c r="H39" s="1804"/>
      <c r="I39" s="1804"/>
      <c r="J39" s="1804"/>
      <c r="K39" s="1770"/>
    </row>
    <row r="40" spans="1:11" s="275" customFormat="1" x14ac:dyDescent="0.3">
      <c r="A40" s="282" t="s">
        <v>1392</v>
      </c>
      <c r="B40" s="1804">
        <v>104.7</v>
      </c>
      <c r="C40" s="1804">
        <v>104.00000000000001</v>
      </c>
      <c r="D40" s="1804">
        <v>74.900000000000006</v>
      </c>
      <c r="E40" s="1804">
        <v>72.899999999999991</v>
      </c>
      <c r="F40" s="1804">
        <v>52.400000000000006</v>
      </c>
      <c r="G40" s="1804">
        <v>81.5</v>
      </c>
      <c r="H40" s="1804">
        <v>62.9</v>
      </c>
      <c r="I40" s="1804">
        <v>126.19999999999999</v>
      </c>
      <c r="J40" s="1804">
        <v>116.821</v>
      </c>
      <c r="K40" s="1770">
        <v>57.02</v>
      </c>
    </row>
    <row r="41" spans="1:11" s="275" customFormat="1" x14ac:dyDescent="0.3">
      <c r="A41" s="286" t="s">
        <v>1407</v>
      </c>
      <c r="B41" s="1806">
        <v>74.8</v>
      </c>
      <c r="C41" s="1806">
        <v>82.1</v>
      </c>
      <c r="D41" s="1806">
        <v>55.900000000000006</v>
      </c>
      <c r="E41" s="1806">
        <v>54.300000000000004</v>
      </c>
      <c r="F41" s="1806">
        <v>35.4</v>
      </c>
      <c r="G41" s="1806">
        <v>70.099999999999994</v>
      </c>
      <c r="H41" s="1804">
        <v>51</v>
      </c>
      <c r="I41" s="1804">
        <v>113.2</v>
      </c>
      <c r="J41" s="1804">
        <v>112.621</v>
      </c>
      <c r="K41" s="1770">
        <v>52.42</v>
      </c>
    </row>
    <row r="42" spans="1:11" s="275" customFormat="1" x14ac:dyDescent="0.3">
      <c r="A42" s="286" t="s">
        <v>1408</v>
      </c>
      <c r="B42" s="1806">
        <v>29.9</v>
      </c>
      <c r="C42" s="1806">
        <v>21.900000000000002</v>
      </c>
      <c r="D42" s="1806">
        <v>19</v>
      </c>
      <c r="E42" s="1806">
        <v>18.600000000000001</v>
      </c>
      <c r="F42" s="1806">
        <v>17</v>
      </c>
      <c r="G42" s="1806">
        <v>11.399999999999999</v>
      </c>
      <c r="H42" s="1804">
        <v>11.9</v>
      </c>
      <c r="I42" s="1804">
        <v>13</v>
      </c>
      <c r="J42" s="1804">
        <v>4.2</v>
      </c>
      <c r="K42" s="1770">
        <v>4.6000000000000005</v>
      </c>
    </row>
    <row r="43" spans="1:11" s="275" customFormat="1" ht="5.0999999999999996" customHeight="1" x14ac:dyDescent="0.3">
      <c r="A43" s="286"/>
      <c r="B43" s="1806"/>
      <c r="C43" s="1806"/>
      <c r="D43" s="1806"/>
      <c r="E43" s="1806"/>
      <c r="F43" s="1806"/>
      <c r="G43" s="1806"/>
      <c r="H43" s="1804"/>
      <c r="I43" s="1804"/>
      <c r="J43" s="1804"/>
      <c r="K43" s="1770"/>
    </row>
    <row r="44" spans="1:11" s="275" customFormat="1" x14ac:dyDescent="0.3">
      <c r="A44" s="282" t="s">
        <v>1397</v>
      </c>
      <c r="B44" s="1804">
        <v>7</v>
      </c>
      <c r="C44" s="1804">
        <v>5.1999999999999993</v>
      </c>
      <c r="D44" s="1804">
        <v>6.9</v>
      </c>
      <c r="E44" s="1804">
        <v>7.5</v>
      </c>
      <c r="F44" s="1804">
        <v>5.3999999999999995</v>
      </c>
      <c r="G44" s="1804">
        <v>5.8999999999999995</v>
      </c>
      <c r="H44" s="1804">
        <v>7.7</v>
      </c>
      <c r="I44" s="1804">
        <v>6.9999999999999991</v>
      </c>
      <c r="J44" s="1804">
        <v>9.5</v>
      </c>
      <c r="K44" s="1770">
        <v>9.4</v>
      </c>
    </row>
    <row r="45" spans="1:11" s="275" customFormat="1" ht="5.0999999999999996" customHeight="1" x14ac:dyDescent="0.3">
      <c r="A45" s="286"/>
      <c r="B45" s="1806"/>
      <c r="C45" s="1806"/>
      <c r="D45" s="1806"/>
      <c r="E45" s="1806"/>
      <c r="F45" s="1806"/>
      <c r="G45" s="1806"/>
      <c r="H45" s="1804"/>
      <c r="I45" s="1804"/>
      <c r="J45" s="1804"/>
      <c r="K45" s="1770"/>
    </row>
    <row r="46" spans="1:11" s="275" customFormat="1" x14ac:dyDescent="0.3">
      <c r="A46" s="282" t="s">
        <v>1395</v>
      </c>
      <c r="B46" s="1804">
        <v>0</v>
      </c>
      <c r="C46" s="1804">
        <v>0</v>
      </c>
      <c r="D46" s="1804">
        <v>0</v>
      </c>
      <c r="E46" s="1804">
        <v>0</v>
      </c>
      <c r="F46" s="1804">
        <v>0</v>
      </c>
      <c r="G46" s="1804">
        <v>0</v>
      </c>
      <c r="H46" s="1804">
        <v>0</v>
      </c>
      <c r="I46" s="1804">
        <v>0</v>
      </c>
      <c r="J46" s="1804">
        <v>8.6382899999999999E-3</v>
      </c>
      <c r="K46" s="1770">
        <v>0</v>
      </c>
    </row>
    <row r="47" spans="1:11" s="275" customFormat="1" ht="5.0999999999999996" customHeight="1" x14ac:dyDescent="0.3">
      <c r="A47" s="282"/>
      <c r="B47" s="1804"/>
      <c r="C47" s="1804"/>
      <c r="D47" s="1804"/>
      <c r="E47" s="1804"/>
      <c r="F47" s="1804"/>
      <c r="G47" s="1804"/>
      <c r="H47" s="1804"/>
      <c r="I47" s="1804"/>
      <c r="J47" s="1804"/>
      <c r="K47" s="1770"/>
    </row>
    <row r="48" spans="1:11" s="275" customFormat="1" x14ac:dyDescent="0.3">
      <c r="A48" s="282" t="s">
        <v>1396</v>
      </c>
      <c r="B48" s="1804">
        <v>0</v>
      </c>
      <c r="C48" s="1804">
        <v>0</v>
      </c>
      <c r="D48" s="1804">
        <v>0</v>
      </c>
      <c r="E48" s="1804">
        <v>0</v>
      </c>
      <c r="F48" s="1804">
        <v>0</v>
      </c>
      <c r="G48" s="1804">
        <v>0</v>
      </c>
      <c r="H48" s="1804">
        <v>0</v>
      </c>
      <c r="I48" s="1804">
        <v>0</v>
      </c>
      <c r="J48" s="1804">
        <v>5.0000000000000002E-5</v>
      </c>
      <c r="K48" s="1770">
        <v>0</v>
      </c>
    </row>
    <row r="49" spans="1:11" s="275" customFormat="1" ht="5.0999999999999996" customHeight="1" x14ac:dyDescent="0.3">
      <c r="A49" s="282"/>
      <c r="B49" s="1804"/>
      <c r="C49" s="1804"/>
      <c r="D49" s="1804"/>
      <c r="E49" s="1804"/>
      <c r="F49" s="1804"/>
      <c r="G49" s="1804"/>
      <c r="H49" s="1804"/>
      <c r="I49" s="1804"/>
      <c r="J49" s="1804"/>
      <c r="K49" s="1770"/>
    </row>
    <row r="50" spans="1:11" s="275" customFormat="1" x14ac:dyDescent="0.3">
      <c r="A50" s="282" t="s">
        <v>1398</v>
      </c>
      <c r="B50" s="1804">
        <v>0.5</v>
      </c>
      <c r="C50" s="1804">
        <v>0.60000000000000009</v>
      </c>
      <c r="D50" s="1804">
        <v>0.5</v>
      </c>
      <c r="E50" s="1804">
        <v>0.5</v>
      </c>
      <c r="F50" s="1804">
        <v>0.60000000000000009</v>
      </c>
      <c r="G50" s="1804">
        <v>0.30000000000000004</v>
      </c>
      <c r="H50" s="1804">
        <v>0.30000000000000004</v>
      </c>
      <c r="I50" s="1804">
        <v>0.4</v>
      </c>
      <c r="J50" s="1804">
        <v>0.4</v>
      </c>
      <c r="K50" s="1770">
        <v>0.30000000000000004</v>
      </c>
    </row>
    <row r="51" spans="1:11" s="275" customFormat="1" ht="9.9" customHeight="1" x14ac:dyDescent="0.3">
      <c r="A51" s="286"/>
      <c r="B51" s="1804"/>
      <c r="C51" s="1804"/>
      <c r="D51" s="1804"/>
      <c r="E51" s="1804"/>
      <c r="F51" s="1804"/>
      <c r="G51" s="1804"/>
      <c r="H51" s="1804"/>
      <c r="I51" s="1804"/>
      <c r="J51" s="1804"/>
      <c r="K51" s="1770"/>
    </row>
    <row r="52" spans="1:11" s="275" customFormat="1" x14ac:dyDescent="0.3">
      <c r="A52" s="282" t="s">
        <v>1384</v>
      </c>
      <c r="B52" s="1803">
        <v>285.10000000000002</v>
      </c>
      <c r="C52" s="1803">
        <v>357.9</v>
      </c>
      <c r="D52" s="1803">
        <v>201.4</v>
      </c>
      <c r="E52" s="1803">
        <v>177.3</v>
      </c>
      <c r="F52" s="1803">
        <v>150.69999999999999</v>
      </c>
      <c r="G52" s="1803">
        <v>163.1</v>
      </c>
      <c r="H52" s="1803">
        <v>183.2</v>
      </c>
      <c r="I52" s="1803">
        <v>248.6</v>
      </c>
      <c r="J52" s="1803">
        <v>227.3</v>
      </c>
      <c r="K52" s="1769">
        <v>933.92341026885697</v>
      </c>
    </row>
    <row r="53" spans="1:11" s="275" customFormat="1" ht="9.9" customHeight="1" x14ac:dyDescent="0.3">
      <c r="A53" s="286"/>
      <c r="B53" s="1804"/>
      <c r="C53" s="1804"/>
      <c r="D53" s="1804"/>
      <c r="E53" s="1804"/>
      <c r="F53" s="1804"/>
      <c r="G53" s="1804"/>
      <c r="H53" s="1804"/>
      <c r="I53" s="1804"/>
      <c r="J53" s="1804"/>
      <c r="K53" s="1770"/>
    </row>
    <row r="54" spans="1:11" s="275" customFormat="1" x14ac:dyDescent="0.3">
      <c r="A54" s="282" t="s">
        <v>1409</v>
      </c>
      <c r="B54" s="1803">
        <v>34400.400000000001</v>
      </c>
      <c r="C54" s="1803">
        <v>31102.899999999998</v>
      </c>
      <c r="D54" s="1803">
        <v>38526.400000000001</v>
      </c>
      <c r="E54" s="1803">
        <v>42146.600000000006</v>
      </c>
      <c r="F54" s="1803">
        <v>38439.899999999987</v>
      </c>
      <c r="G54" s="1803">
        <v>43864.2</v>
      </c>
      <c r="H54" s="1803">
        <v>61404.3</v>
      </c>
      <c r="I54" s="1803">
        <v>57026.435992121231</v>
      </c>
      <c r="J54" s="1803">
        <v>56705.681814950702</v>
      </c>
      <c r="K54" s="1769">
        <v>60554</v>
      </c>
    </row>
    <row r="55" spans="1:11" s="275" customFormat="1" ht="9.9" customHeight="1" x14ac:dyDescent="0.3">
      <c r="A55" s="1807"/>
      <c r="B55" s="1808"/>
      <c r="C55" s="1808"/>
      <c r="D55" s="1808"/>
      <c r="E55" s="1808"/>
      <c r="F55" s="1808"/>
      <c r="G55" s="1808"/>
      <c r="H55" s="1808"/>
      <c r="I55" s="1808"/>
      <c r="J55" s="1808"/>
      <c r="K55" s="1809"/>
    </row>
    <row r="56" spans="1:11" s="275" customFormat="1" x14ac:dyDescent="0.3">
      <c r="A56" s="300" t="s">
        <v>1410</v>
      </c>
      <c r="B56" s="301"/>
      <c r="C56" s="301"/>
      <c r="D56" s="301"/>
      <c r="E56" s="301"/>
      <c r="F56" s="301"/>
      <c r="G56" s="301"/>
      <c r="H56" s="301"/>
      <c r="I56" s="301"/>
      <c r="J56" s="302"/>
      <c r="K56" s="303"/>
    </row>
    <row r="57" spans="1:11" s="285" customFormat="1" ht="18" customHeight="1" x14ac:dyDescent="0.3">
      <c r="A57" s="296" t="s">
        <v>2040</v>
      </c>
      <c r="B57" s="297"/>
      <c r="C57" s="297"/>
      <c r="D57" s="297"/>
      <c r="E57" s="297"/>
      <c r="F57" s="297"/>
      <c r="G57" s="297"/>
      <c r="H57" s="297"/>
      <c r="I57" s="297"/>
      <c r="J57" s="297"/>
      <c r="K57" s="299"/>
    </row>
    <row r="58" spans="1:11" s="275" customFormat="1" x14ac:dyDescent="0.3">
      <c r="G58" s="287"/>
      <c r="H58" s="287"/>
    </row>
    <row r="59" spans="1:11" s="275" customFormat="1" x14ac:dyDescent="0.3">
      <c r="K59" s="287"/>
    </row>
    <row r="60" spans="1:11" s="275" customFormat="1" ht="18" customHeight="1" x14ac:dyDescent="0.3"/>
    <row r="61" spans="1:11" s="275" customFormat="1" x14ac:dyDescent="0.3">
      <c r="K61" s="294"/>
    </row>
    <row r="62" spans="1:11" s="275" customFormat="1" x14ac:dyDescent="0.3"/>
    <row r="63" spans="1:11" s="275" customFormat="1" x14ac:dyDescent="0.3"/>
    <row r="64" spans="1:11" s="275" customFormat="1" x14ac:dyDescent="0.3"/>
    <row r="65" s="275" customFormat="1" x14ac:dyDescent="0.3"/>
    <row r="66" s="275" customFormat="1" x14ac:dyDescent="0.3"/>
    <row r="67" s="275" customFormat="1" x14ac:dyDescent="0.3"/>
    <row r="68" s="275" customFormat="1" x14ac:dyDescent="0.3"/>
    <row r="69" s="275" customFormat="1" x14ac:dyDescent="0.3"/>
    <row r="70" s="275" customFormat="1" x14ac:dyDescent="0.3"/>
    <row r="71" s="275" customFormat="1" x14ac:dyDescent="0.3"/>
    <row r="72" s="275" customFormat="1" x14ac:dyDescent="0.3"/>
    <row r="73" s="275" customFormat="1" x14ac:dyDescent="0.3"/>
    <row r="74" s="275" customFormat="1" x14ac:dyDescent="0.3"/>
    <row r="75" s="275" customFormat="1" x14ac:dyDescent="0.3"/>
    <row r="76" s="275" customFormat="1" x14ac:dyDescent="0.3"/>
    <row r="77" s="275" customFormat="1" x14ac:dyDescent="0.3"/>
    <row r="78" s="275" customFormat="1" x14ac:dyDescent="0.3"/>
    <row r="79" s="275" customFormat="1" x14ac:dyDescent="0.3"/>
    <row r="80" s="275" customFormat="1" x14ac:dyDescent="0.3"/>
    <row r="81" s="275" customFormat="1" x14ac:dyDescent="0.3"/>
    <row r="82" s="275" customFormat="1" x14ac:dyDescent="0.3"/>
    <row r="83" s="275" customFormat="1" x14ac:dyDescent="0.3"/>
    <row r="84" s="275" customFormat="1" x14ac:dyDescent="0.3"/>
    <row r="85" s="275" customFormat="1" x14ac:dyDescent="0.3"/>
    <row r="86" s="275" customFormat="1" x14ac:dyDescent="0.3"/>
    <row r="87" s="275" customFormat="1" x14ac:dyDescent="0.3"/>
    <row r="88" s="275" customFormat="1" x14ac:dyDescent="0.3"/>
    <row r="89" s="275" customFormat="1" x14ac:dyDescent="0.3"/>
    <row r="90" s="275" customFormat="1" x14ac:dyDescent="0.3"/>
    <row r="91" s="275" customFormat="1" x14ac:dyDescent="0.3"/>
    <row r="92" s="275" customFormat="1" x14ac:dyDescent="0.3"/>
    <row r="93" s="275" customFormat="1" x14ac:dyDescent="0.3"/>
    <row r="94" s="275" customFormat="1" x14ac:dyDescent="0.3"/>
    <row r="95" s="275" customFormat="1" x14ac:dyDescent="0.3"/>
    <row r="96" s="275" customFormat="1" x14ac:dyDescent="0.3"/>
    <row r="97" s="275" customFormat="1" x14ac:dyDescent="0.3"/>
    <row r="98" s="275" customFormat="1" x14ac:dyDescent="0.3"/>
    <row r="99" s="275" customFormat="1" x14ac:dyDescent="0.3"/>
    <row r="100" s="275" customFormat="1" x14ac:dyDescent="0.3"/>
    <row r="101" s="275" customFormat="1" x14ac:dyDescent="0.3"/>
    <row r="102" s="275" customFormat="1" x14ac:dyDescent="0.3"/>
    <row r="103" s="275" customFormat="1" x14ac:dyDescent="0.3"/>
    <row r="104" s="275" customFormat="1" x14ac:dyDescent="0.3"/>
    <row r="105" s="275" customFormat="1" x14ac:dyDescent="0.3"/>
    <row r="106" s="275" customFormat="1" x14ac:dyDescent="0.3"/>
    <row r="107" s="275" customFormat="1" x14ac:dyDescent="0.3"/>
    <row r="108" s="275" customFormat="1" x14ac:dyDescent="0.3"/>
    <row r="109" s="275" customFormat="1" x14ac:dyDescent="0.3"/>
    <row r="110" s="275" customFormat="1" x14ac:dyDescent="0.3"/>
    <row r="111" s="275" customFormat="1" x14ac:dyDescent="0.3"/>
    <row r="112" s="275" customFormat="1" x14ac:dyDescent="0.3"/>
    <row r="113" s="275" customFormat="1" x14ac:dyDescent="0.3"/>
    <row r="114" s="275" customFormat="1" x14ac:dyDescent="0.3"/>
    <row r="115" s="275" customFormat="1" x14ac:dyDescent="0.3"/>
    <row r="116" s="275" customFormat="1" x14ac:dyDescent="0.3"/>
    <row r="117" s="275" customFormat="1" x14ac:dyDescent="0.3"/>
    <row r="118" s="275" customFormat="1" x14ac:dyDescent="0.3"/>
    <row r="119" s="275" customFormat="1" x14ac:dyDescent="0.3"/>
    <row r="120" s="275" customFormat="1" x14ac:dyDescent="0.3"/>
    <row r="121" s="275" customFormat="1" x14ac:dyDescent="0.3"/>
    <row r="122" s="275" customFormat="1" x14ac:dyDescent="0.3"/>
    <row r="123" s="275" customFormat="1" x14ac:dyDescent="0.3"/>
    <row r="124" s="275" customFormat="1" x14ac:dyDescent="0.3"/>
    <row r="125" s="275" customFormat="1" x14ac:dyDescent="0.3"/>
    <row r="126" s="275" customFormat="1" x14ac:dyDescent="0.3"/>
    <row r="127" s="275" customFormat="1" x14ac:dyDescent="0.3"/>
    <row r="128" s="275" customFormat="1" x14ac:dyDescent="0.3"/>
    <row r="129" s="275" customFormat="1" x14ac:dyDescent="0.3"/>
    <row r="130" s="275" customFormat="1" x14ac:dyDescent="0.3"/>
    <row r="131" s="275" customFormat="1" x14ac:dyDescent="0.3"/>
    <row r="132" s="275" customFormat="1" x14ac:dyDescent="0.3"/>
    <row r="133" s="275" customFormat="1" x14ac:dyDescent="0.3"/>
    <row r="134" s="275" customFormat="1" x14ac:dyDescent="0.3"/>
    <row r="135" s="275" customFormat="1" x14ac:dyDescent="0.3"/>
    <row r="136" s="275" customFormat="1" x14ac:dyDescent="0.3"/>
    <row r="137" s="275" customFormat="1" x14ac:dyDescent="0.3"/>
    <row r="138" s="275" customFormat="1" x14ac:dyDescent="0.3"/>
    <row r="139" s="275" customFormat="1" x14ac:dyDescent="0.3"/>
    <row r="140" s="275" customFormat="1" x14ac:dyDescent="0.3"/>
    <row r="141" s="275" customFormat="1" x14ac:dyDescent="0.3"/>
    <row r="142" s="275" customFormat="1" x14ac:dyDescent="0.3"/>
    <row r="143" s="275" customFormat="1" x14ac:dyDescent="0.3"/>
    <row r="144" s="275" customFormat="1" x14ac:dyDescent="0.3"/>
    <row r="145" s="275" customFormat="1" x14ac:dyDescent="0.3"/>
    <row r="146" s="275" customFormat="1" x14ac:dyDescent="0.3"/>
    <row r="147" s="275" customFormat="1" x14ac:dyDescent="0.3"/>
    <row r="148" s="275" customFormat="1" x14ac:dyDescent="0.3"/>
    <row r="149" s="275" customFormat="1" x14ac:dyDescent="0.3"/>
    <row r="150" s="275" customFormat="1" x14ac:dyDescent="0.3"/>
    <row r="151" s="275" customFormat="1" x14ac:dyDescent="0.3"/>
    <row r="152" s="275" customFormat="1" x14ac:dyDescent="0.3"/>
    <row r="153" s="275" customFormat="1" x14ac:dyDescent="0.3"/>
    <row r="154" s="275" customFormat="1" x14ac:dyDescent="0.3"/>
    <row r="155" s="275" customFormat="1" x14ac:dyDescent="0.3"/>
    <row r="156" s="275" customFormat="1" x14ac:dyDescent="0.3"/>
    <row r="157" s="275" customFormat="1" x14ac:dyDescent="0.3"/>
    <row r="158" s="275" customFormat="1" x14ac:dyDescent="0.3"/>
    <row r="159" s="275" customFormat="1" x14ac:dyDescent="0.3"/>
    <row r="160" s="275" customFormat="1" x14ac:dyDescent="0.3"/>
    <row r="161" s="275" customFormat="1" x14ac:dyDescent="0.3"/>
    <row r="162" s="275" customFormat="1" x14ac:dyDescent="0.3"/>
    <row r="163" s="275" customFormat="1" x14ac:dyDescent="0.3"/>
    <row r="164" s="275" customFormat="1" x14ac:dyDescent="0.3"/>
    <row r="165" s="275" customFormat="1" x14ac:dyDescent="0.3"/>
    <row r="166" s="275" customFormat="1" x14ac:dyDescent="0.3"/>
    <row r="167" s="275" customFormat="1" x14ac:dyDescent="0.3"/>
    <row r="168" s="275" customFormat="1" x14ac:dyDescent="0.3"/>
    <row r="169" s="275" customFormat="1" x14ac:dyDescent="0.3"/>
    <row r="170" s="275" customFormat="1" x14ac:dyDescent="0.3"/>
    <row r="171" s="275" customFormat="1" x14ac:dyDescent="0.3"/>
    <row r="172" s="275" customFormat="1" x14ac:dyDescent="0.3"/>
    <row r="173" s="275" customFormat="1" x14ac:dyDescent="0.3"/>
    <row r="174" s="275" customFormat="1" x14ac:dyDescent="0.3"/>
    <row r="175" s="275" customFormat="1" x14ac:dyDescent="0.3"/>
    <row r="176" s="275" customFormat="1" x14ac:dyDescent="0.3"/>
    <row r="177" s="275" customFormat="1" x14ac:dyDescent="0.3"/>
    <row r="178" s="275" customFormat="1" x14ac:dyDescent="0.3"/>
    <row r="179" s="275" customFormat="1" x14ac:dyDescent="0.3"/>
    <row r="180" s="275" customFormat="1" x14ac:dyDescent="0.3"/>
    <row r="181" s="275" customFormat="1" x14ac:dyDescent="0.3"/>
    <row r="182" s="275" customFormat="1" x14ac:dyDescent="0.3"/>
    <row r="183" s="275" customFormat="1" x14ac:dyDescent="0.3"/>
    <row r="184" s="275" customFormat="1" x14ac:dyDescent="0.3"/>
    <row r="185" s="275" customFormat="1" x14ac:dyDescent="0.3"/>
    <row r="186" s="275" customFormat="1" x14ac:dyDescent="0.3"/>
    <row r="187" s="275" customFormat="1" x14ac:dyDescent="0.3"/>
    <row r="188" s="275" customFormat="1" x14ac:dyDescent="0.3"/>
    <row r="189" s="275" customFormat="1" x14ac:dyDescent="0.3"/>
    <row r="190" s="275" customFormat="1" x14ac:dyDescent="0.3"/>
    <row r="191" s="275" customFormat="1" x14ac:dyDescent="0.3"/>
    <row r="192" s="275" customFormat="1" x14ac:dyDescent="0.3"/>
    <row r="193" s="275" customFormat="1" x14ac:dyDescent="0.3"/>
    <row r="194" s="275" customFormat="1" x14ac:dyDescent="0.3"/>
    <row r="195" s="275" customFormat="1" x14ac:dyDescent="0.3"/>
    <row r="196" s="275" customFormat="1" x14ac:dyDescent="0.3"/>
    <row r="197" s="275" customFormat="1" x14ac:dyDescent="0.3"/>
    <row r="198" s="275" customFormat="1" x14ac:dyDescent="0.3"/>
    <row r="199" s="275" customFormat="1" x14ac:dyDescent="0.3"/>
    <row r="200" s="275" customFormat="1" x14ac:dyDescent="0.3"/>
    <row r="201" s="275" customFormat="1" x14ac:dyDescent="0.3"/>
    <row r="202" s="275" customFormat="1" x14ac:dyDescent="0.3"/>
    <row r="203" s="275" customFormat="1" x14ac:dyDescent="0.3"/>
    <row r="204" s="275" customFormat="1" x14ac:dyDescent="0.3"/>
    <row r="205" s="275" customFormat="1" x14ac:dyDescent="0.3"/>
    <row r="206" s="275" customFormat="1" x14ac:dyDescent="0.3"/>
    <row r="207" s="275" customFormat="1" x14ac:dyDescent="0.3"/>
    <row r="208" s="275" customFormat="1" x14ac:dyDescent="0.3"/>
    <row r="209" s="275" customFormat="1" x14ac:dyDescent="0.3"/>
    <row r="210" s="275" customFormat="1" x14ac:dyDescent="0.3"/>
    <row r="211" s="275" customFormat="1" x14ac:dyDescent="0.3"/>
    <row r="212" s="275" customFormat="1" x14ac:dyDescent="0.3"/>
    <row r="213" s="275" customFormat="1" x14ac:dyDescent="0.3"/>
    <row r="214" s="275" customFormat="1" x14ac:dyDescent="0.3"/>
    <row r="215" s="275" customFormat="1" x14ac:dyDescent="0.3"/>
    <row r="216" s="275" customFormat="1" x14ac:dyDescent="0.3"/>
    <row r="217" s="275" customFormat="1" x14ac:dyDescent="0.3"/>
    <row r="218" s="275" customFormat="1" x14ac:dyDescent="0.3"/>
    <row r="219" s="275" customFormat="1" x14ac:dyDescent="0.3"/>
    <row r="220" s="275" customFormat="1" x14ac:dyDescent="0.3"/>
    <row r="221" s="275" customFormat="1" x14ac:dyDescent="0.3"/>
    <row r="222" s="275" customFormat="1" x14ac:dyDescent="0.3"/>
    <row r="223" s="275" customFormat="1" x14ac:dyDescent="0.3"/>
    <row r="224" s="275" customFormat="1" x14ac:dyDescent="0.3"/>
    <row r="225" s="275" customFormat="1" x14ac:dyDescent="0.3"/>
    <row r="226" s="275" customFormat="1" x14ac:dyDescent="0.3"/>
    <row r="227" s="275" customFormat="1" x14ac:dyDescent="0.3"/>
    <row r="228" s="275" customFormat="1" x14ac:dyDescent="0.3"/>
    <row r="229" s="275" customFormat="1" x14ac:dyDescent="0.3"/>
    <row r="230" s="275" customFormat="1" x14ac:dyDescent="0.3"/>
    <row r="231" s="275" customFormat="1" x14ac:dyDescent="0.3"/>
    <row r="232" s="275" customFormat="1" x14ac:dyDescent="0.3"/>
    <row r="233" s="275" customFormat="1" x14ac:dyDescent="0.3"/>
    <row r="234" s="275" customFormat="1" x14ac:dyDescent="0.3"/>
    <row r="235" s="275" customFormat="1" x14ac:dyDescent="0.3"/>
    <row r="236" s="275" customFormat="1" x14ac:dyDescent="0.3"/>
    <row r="237" s="275" customFormat="1" x14ac:dyDescent="0.3"/>
    <row r="238" s="275" customFormat="1" x14ac:dyDescent="0.3"/>
    <row r="239" s="275" customFormat="1" x14ac:dyDescent="0.3"/>
    <row r="240" s="275" customFormat="1" x14ac:dyDescent="0.3"/>
    <row r="241" s="275" customFormat="1" x14ac:dyDescent="0.3"/>
    <row r="242" s="275" customFormat="1" x14ac:dyDescent="0.3"/>
    <row r="243" s="275" customFormat="1" x14ac:dyDescent="0.3"/>
    <row r="244" s="275" customFormat="1" x14ac:dyDescent="0.3"/>
    <row r="245" s="275" customFormat="1" x14ac:dyDescent="0.3"/>
    <row r="246" s="275" customFormat="1" x14ac:dyDescent="0.3"/>
    <row r="247" s="275" customFormat="1" x14ac:dyDescent="0.3"/>
    <row r="248" s="275" customFormat="1" x14ac:dyDescent="0.3"/>
    <row r="249" s="275" customFormat="1" x14ac:dyDescent="0.3"/>
    <row r="250" s="275" customFormat="1" x14ac:dyDescent="0.3"/>
    <row r="251" s="275" customFormat="1" x14ac:dyDescent="0.3"/>
    <row r="252" s="275" customFormat="1" x14ac:dyDescent="0.3"/>
    <row r="253" s="275" customFormat="1" x14ac:dyDescent="0.3"/>
    <row r="254" s="275" customFormat="1" x14ac:dyDescent="0.3"/>
    <row r="255" s="275" customFormat="1" x14ac:dyDescent="0.3"/>
    <row r="256" s="275" customFormat="1" x14ac:dyDescent="0.3"/>
    <row r="257" s="275" customFormat="1" x14ac:dyDescent="0.3"/>
    <row r="258" s="275" customFormat="1" x14ac:dyDescent="0.3"/>
    <row r="259" s="275" customFormat="1" x14ac:dyDescent="0.3"/>
    <row r="260" s="275" customFormat="1" x14ac:dyDescent="0.3"/>
    <row r="261" s="275" customFormat="1" x14ac:dyDescent="0.3"/>
    <row r="262" s="275" customFormat="1" x14ac:dyDescent="0.3"/>
    <row r="263" s="275" customFormat="1" x14ac:dyDescent="0.3"/>
    <row r="264" s="275" customFormat="1" x14ac:dyDescent="0.3"/>
    <row r="265" s="275" customFormat="1" x14ac:dyDescent="0.3"/>
    <row r="266" s="275" customFormat="1" x14ac:dyDescent="0.3"/>
    <row r="267" s="275" customFormat="1" x14ac:dyDescent="0.3"/>
    <row r="268" s="275" customFormat="1" x14ac:dyDescent="0.3"/>
    <row r="269" s="275" customFormat="1" x14ac:dyDescent="0.3"/>
    <row r="270" s="275" customFormat="1" x14ac:dyDescent="0.3"/>
    <row r="271" s="275" customFormat="1" x14ac:dyDescent="0.3"/>
    <row r="272" s="275" customFormat="1" x14ac:dyDescent="0.3"/>
    <row r="273" s="275" customFormat="1" x14ac:dyDescent="0.3"/>
    <row r="274" s="275" customFormat="1" x14ac:dyDescent="0.3"/>
    <row r="275" s="275" customFormat="1" x14ac:dyDescent="0.3"/>
    <row r="276" s="275" customFormat="1" x14ac:dyDescent="0.3"/>
    <row r="277" s="275" customFormat="1" x14ac:dyDescent="0.3"/>
    <row r="278" s="275" customFormat="1" x14ac:dyDescent="0.3"/>
    <row r="279" s="275" customFormat="1" x14ac:dyDescent="0.3"/>
    <row r="280" s="275" customFormat="1" x14ac:dyDescent="0.3"/>
    <row r="281" s="275" customFormat="1" x14ac:dyDescent="0.3"/>
    <row r="282" s="275" customFormat="1" x14ac:dyDescent="0.3"/>
    <row r="283" s="275" customFormat="1" x14ac:dyDescent="0.3"/>
    <row r="284" s="275" customFormat="1" x14ac:dyDescent="0.3"/>
    <row r="285" s="275" customFormat="1" x14ac:dyDescent="0.3"/>
    <row r="286" s="275" customFormat="1" x14ac:dyDescent="0.3"/>
    <row r="287" s="275" customFormat="1" x14ac:dyDescent="0.3"/>
    <row r="288" s="275" customFormat="1" x14ac:dyDescent="0.3"/>
    <row r="289" s="275" customFormat="1" x14ac:dyDescent="0.3"/>
    <row r="290" s="275" customFormat="1" x14ac:dyDescent="0.3"/>
    <row r="291" s="275" customFormat="1" x14ac:dyDescent="0.3"/>
    <row r="292" s="275" customFormat="1" x14ac:dyDescent="0.3"/>
    <row r="293" s="275" customFormat="1" x14ac:dyDescent="0.3"/>
    <row r="294" s="275" customFormat="1" x14ac:dyDescent="0.3"/>
    <row r="295" s="275" customFormat="1" x14ac:dyDescent="0.3"/>
    <row r="296" s="275" customFormat="1" x14ac:dyDescent="0.3"/>
    <row r="297" s="275" customFormat="1" x14ac:dyDescent="0.3"/>
    <row r="298" s="275" customFormat="1" x14ac:dyDescent="0.3"/>
    <row r="299" s="275" customFormat="1" x14ac:dyDescent="0.3"/>
    <row r="300" s="275" customFormat="1" x14ac:dyDescent="0.3"/>
    <row r="301" s="275" customFormat="1" x14ac:dyDescent="0.3"/>
    <row r="302" s="275" customFormat="1" x14ac:dyDescent="0.3"/>
    <row r="303" s="275" customFormat="1" x14ac:dyDescent="0.3"/>
    <row r="304" s="275" customFormat="1" x14ac:dyDescent="0.3"/>
    <row r="305" s="275" customFormat="1" x14ac:dyDescent="0.3"/>
    <row r="306" s="275" customFormat="1" x14ac:dyDescent="0.3"/>
    <row r="307" s="275" customFormat="1" x14ac:dyDescent="0.3"/>
    <row r="308" s="275" customFormat="1" x14ac:dyDescent="0.3"/>
    <row r="309" s="275" customFormat="1" x14ac:dyDescent="0.3"/>
    <row r="310" s="275" customFormat="1" x14ac:dyDescent="0.3"/>
    <row r="311" s="275" customFormat="1" x14ac:dyDescent="0.3"/>
    <row r="312" s="275" customFormat="1" x14ac:dyDescent="0.3"/>
    <row r="313" s="275" customFormat="1" x14ac:dyDescent="0.3"/>
    <row r="314" s="275" customFormat="1" x14ac:dyDescent="0.3"/>
    <row r="315" s="275" customFormat="1" x14ac:dyDescent="0.3"/>
    <row r="316" s="275" customFormat="1" x14ac:dyDescent="0.3"/>
    <row r="317" s="275" customFormat="1" x14ac:dyDescent="0.3"/>
    <row r="318" s="275" customFormat="1" x14ac:dyDescent="0.3"/>
    <row r="319" s="275" customFormat="1" x14ac:dyDescent="0.3"/>
    <row r="320" s="275" customFormat="1" x14ac:dyDescent="0.3"/>
    <row r="321" s="275" customFormat="1" x14ac:dyDescent="0.3"/>
    <row r="322" s="275" customFormat="1" x14ac:dyDescent="0.3"/>
    <row r="323" s="275" customFormat="1" x14ac:dyDescent="0.3"/>
    <row r="324" s="275" customFormat="1" x14ac:dyDescent="0.3"/>
    <row r="325" s="275" customFormat="1" x14ac:dyDescent="0.3"/>
    <row r="326" s="275" customFormat="1" x14ac:dyDescent="0.3"/>
    <row r="327" s="275" customFormat="1" x14ac:dyDescent="0.3"/>
    <row r="328" s="275" customFormat="1" x14ac:dyDescent="0.3"/>
    <row r="329" s="275" customFormat="1" x14ac:dyDescent="0.3"/>
    <row r="330" s="275" customFormat="1" x14ac:dyDescent="0.3"/>
    <row r="331" s="275" customFormat="1" x14ac:dyDescent="0.3"/>
    <row r="332" s="275" customFormat="1" x14ac:dyDescent="0.3"/>
    <row r="333" s="275" customFormat="1" x14ac:dyDescent="0.3"/>
    <row r="334" s="275" customFormat="1" x14ac:dyDescent="0.3"/>
    <row r="335" s="275" customFormat="1" x14ac:dyDescent="0.3"/>
    <row r="336" s="275" customFormat="1" x14ac:dyDescent="0.3"/>
    <row r="337" s="275" customFormat="1" x14ac:dyDescent="0.3"/>
    <row r="338" s="275" customFormat="1" x14ac:dyDescent="0.3"/>
    <row r="339" s="275" customFormat="1" x14ac:dyDescent="0.3"/>
    <row r="340" s="275" customFormat="1" x14ac:dyDescent="0.3"/>
    <row r="341" s="275" customFormat="1" x14ac:dyDescent="0.3"/>
    <row r="342" s="275" customFormat="1" x14ac:dyDescent="0.3"/>
    <row r="343" s="275" customFormat="1" x14ac:dyDescent="0.3"/>
    <row r="344" s="275" customFormat="1" x14ac:dyDescent="0.3"/>
    <row r="345" s="275" customFormat="1" x14ac:dyDescent="0.3"/>
    <row r="346" s="275" customFormat="1" x14ac:dyDescent="0.3"/>
    <row r="347" s="275" customFormat="1" x14ac:dyDescent="0.3"/>
    <row r="348" s="275" customFormat="1" x14ac:dyDescent="0.3"/>
    <row r="349" s="275" customFormat="1" x14ac:dyDescent="0.3"/>
    <row r="350" s="275" customFormat="1" x14ac:dyDescent="0.3"/>
    <row r="351" s="275" customFormat="1" x14ac:dyDescent="0.3"/>
    <row r="352" s="275" customFormat="1" x14ac:dyDescent="0.3"/>
    <row r="353" s="275" customFormat="1" x14ac:dyDescent="0.3"/>
    <row r="354" s="275" customFormat="1" x14ac:dyDescent="0.3"/>
    <row r="355" s="275" customFormat="1" x14ac:dyDescent="0.3"/>
    <row r="356" s="275" customFormat="1" x14ac:dyDescent="0.3"/>
    <row r="357" s="275" customFormat="1" x14ac:dyDescent="0.3"/>
    <row r="358" s="275" customFormat="1" x14ac:dyDescent="0.3"/>
    <row r="359" s="275" customFormat="1" x14ac:dyDescent="0.3"/>
    <row r="360" s="275" customFormat="1" x14ac:dyDescent="0.3"/>
    <row r="361" s="275" customFormat="1" x14ac:dyDescent="0.3"/>
    <row r="362" s="275" customFormat="1" x14ac:dyDescent="0.3"/>
    <row r="363" s="275" customFormat="1" x14ac:dyDescent="0.3"/>
    <row r="364" s="275" customFormat="1" x14ac:dyDescent="0.3"/>
    <row r="365" s="275" customFormat="1" x14ac:dyDescent="0.3"/>
    <row r="366" s="275" customFormat="1" x14ac:dyDescent="0.3"/>
    <row r="367" s="275" customFormat="1" x14ac:dyDescent="0.3"/>
    <row r="368" s="275" customFormat="1" x14ac:dyDescent="0.3"/>
    <row r="369" s="275" customFormat="1" x14ac:dyDescent="0.3"/>
    <row r="370" s="275" customFormat="1" x14ac:dyDescent="0.3"/>
    <row r="371" s="275" customFormat="1" x14ac:dyDescent="0.3"/>
    <row r="372" s="275" customFormat="1" x14ac:dyDescent="0.3"/>
    <row r="373" s="275" customFormat="1" x14ac:dyDescent="0.3"/>
    <row r="374" s="275" customFormat="1" x14ac:dyDescent="0.3"/>
    <row r="375" s="275" customFormat="1" x14ac:dyDescent="0.3"/>
    <row r="376" s="275" customFormat="1" x14ac:dyDescent="0.3"/>
    <row r="377" s="275" customFormat="1" x14ac:dyDescent="0.3"/>
    <row r="378" s="275" customFormat="1" x14ac:dyDescent="0.3"/>
    <row r="379" s="275" customFormat="1" x14ac:dyDescent="0.3"/>
    <row r="380" s="275" customFormat="1" x14ac:dyDescent="0.3"/>
    <row r="381" s="275" customFormat="1" x14ac:dyDescent="0.3"/>
    <row r="382" s="275" customFormat="1" x14ac:dyDescent="0.3"/>
    <row r="383" s="275" customFormat="1" x14ac:dyDescent="0.3"/>
    <row r="384" s="275" customFormat="1" x14ac:dyDescent="0.3"/>
    <row r="385" s="275" customFormat="1" x14ac:dyDescent="0.3"/>
    <row r="386" s="275" customFormat="1" x14ac:dyDescent="0.3"/>
    <row r="387" s="275" customFormat="1" x14ac:dyDescent="0.3"/>
    <row r="388" s="275" customFormat="1" x14ac:dyDescent="0.3"/>
    <row r="389" s="275" customFormat="1" x14ac:dyDescent="0.3"/>
    <row r="390" s="275" customFormat="1" x14ac:dyDescent="0.3"/>
    <row r="391" s="275" customFormat="1" x14ac:dyDescent="0.3"/>
    <row r="392" s="275" customFormat="1" x14ac:dyDescent="0.3"/>
    <row r="393" s="275" customFormat="1" x14ac:dyDescent="0.3"/>
    <row r="394" s="275" customFormat="1" x14ac:dyDescent="0.3"/>
    <row r="395" s="275" customFormat="1" x14ac:dyDescent="0.3"/>
    <row r="396" s="275" customFormat="1" x14ac:dyDescent="0.3"/>
    <row r="397" s="275" customFormat="1" x14ac:dyDescent="0.3"/>
    <row r="398" s="275" customFormat="1" x14ac:dyDescent="0.3"/>
    <row r="399" s="275" customFormat="1" x14ac:dyDescent="0.3"/>
    <row r="400" s="275" customFormat="1" x14ac:dyDescent="0.3"/>
    <row r="401" s="275" customFormat="1" x14ac:dyDescent="0.3"/>
    <row r="402" s="275" customFormat="1" x14ac:dyDescent="0.3"/>
    <row r="403" s="275" customFormat="1" x14ac:dyDescent="0.3"/>
    <row r="404" s="275" customFormat="1" x14ac:dyDescent="0.3"/>
    <row r="405" s="275" customFormat="1" x14ac:dyDescent="0.3"/>
    <row r="406" s="275" customFormat="1" x14ac:dyDescent="0.3"/>
    <row r="407" s="275" customFormat="1" x14ac:dyDescent="0.3"/>
    <row r="408" s="275" customFormat="1" x14ac:dyDescent="0.3"/>
    <row r="409" s="275" customFormat="1" x14ac:dyDescent="0.3"/>
    <row r="410" s="275" customFormat="1" x14ac:dyDescent="0.3"/>
    <row r="411" s="275" customFormat="1" x14ac:dyDescent="0.3"/>
    <row r="412" s="275" customFormat="1" x14ac:dyDescent="0.3"/>
    <row r="413" s="275" customFormat="1" x14ac:dyDescent="0.3"/>
    <row r="414" s="275" customFormat="1" x14ac:dyDescent="0.3"/>
    <row r="415" s="275" customFormat="1" x14ac:dyDescent="0.3"/>
    <row r="416" s="275" customFormat="1" x14ac:dyDescent="0.3"/>
    <row r="417" spans="1:10" s="275" customFormat="1" x14ac:dyDescent="0.3"/>
    <row r="418" spans="1:10" s="275" customFormat="1" x14ac:dyDescent="0.3"/>
    <row r="419" spans="1:10" s="275" customFormat="1" x14ac:dyDescent="0.3"/>
    <row r="420" spans="1:10" s="275" customFormat="1" x14ac:dyDescent="0.3"/>
    <row r="421" spans="1:10" s="275" customFormat="1" x14ac:dyDescent="0.3"/>
    <row r="422" spans="1:10" s="275" customFormat="1" x14ac:dyDescent="0.3"/>
    <row r="423" spans="1:10" s="275" customFormat="1" x14ac:dyDescent="0.3"/>
    <row r="424" spans="1:10" s="275" customFormat="1" x14ac:dyDescent="0.3"/>
    <row r="425" spans="1:10" s="275" customFormat="1" x14ac:dyDescent="0.3"/>
    <row r="426" spans="1:10" s="275" customFormat="1" x14ac:dyDescent="0.3"/>
    <row r="427" spans="1:10" s="275" customFormat="1" x14ac:dyDescent="0.3"/>
    <row r="428" spans="1:10" s="275" customFormat="1" x14ac:dyDescent="0.3"/>
    <row r="429" spans="1:10" s="275" customFormat="1" x14ac:dyDescent="0.3"/>
    <row r="430" spans="1:10" s="275" customFormat="1" x14ac:dyDescent="0.3">
      <c r="A430" s="276"/>
      <c r="B430" s="276"/>
      <c r="C430" s="276"/>
      <c r="D430" s="276"/>
      <c r="E430" s="276"/>
      <c r="F430" s="276"/>
      <c r="G430" s="276"/>
      <c r="H430" s="276"/>
      <c r="I430" s="276"/>
      <c r="J430" s="276"/>
    </row>
    <row r="431" spans="1:10" s="275" customFormat="1" x14ac:dyDescent="0.3">
      <c r="A431" s="276"/>
      <c r="B431" s="276"/>
      <c r="C431" s="276"/>
      <c r="D431" s="276"/>
      <c r="E431" s="276"/>
      <c r="F431" s="276"/>
      <c r="G431" s="276"/>
      <c r="H431" s="276"/>
      <c r="I431" s="276"/>
      <c r="J431" s="276"/>
    </row>
    <row r="432" spans="1:10" s="275" customFormat="1" x14ac:dyDescent="0.3">
      <c r="A432" s="276"/>
      <c r="B432" s="276"/>
      <c r="C432" s="276"/>
      <c r="D432" s="276"/>
      <c r="E432" s="276"/>
      <c r="F432" s="276"/>
      <c r="G432" s="276"/>
      <c r="H432" s="276"/>
      <c r="I432" s="276"/>
      <c r="J432" s="276"/>
    </row>
    <row r="433" spans="1:10" s="275" customFormat="1" x14ac:dyDescent="0.3">
      <c r="A433" s="276"/>
      <c r="B433" s="276"/>
      <c r="C433" s="276"/>
      <c r="D433" s="276"/>
      <c r="E433" s="276"/>
      <c r="F433" s="276"/>
      <c r="G433" s="276"/>
      <c r="H433" s="276"/>
      <c r="I433" s="276"/>
      <c r="J433" s="276"/>
    </row>
    <row r="434" spans="1:10" s="275" customFormat="1" x14ac:dyDescent="0.3">
      <c r="A434" s="276"/>
      <c r="B434" s="276"/>
      <c r="C434" s="276"/>
      <c r="D434" s="276"/>
      <c r="E434" s="276"/>
      <c r="F434" s="276"/>
      <c r="G434" s="276"/>
      <c r="H434" s="276"/>
      <c r="I434" s="276"/>
      <c r="J434" s="276"/>
    </row>
    <row r="435" spans="1:10" s="275" customFormat="1" x14ac:dyDescent="0.3">
      <c r="A435" s="276"/>
      <c r="B435" s="276"/>
      <c r="C435" s="276"/>
      <c r="D435" s="276"/>
      <c r="E435" s="276"/>
      <c r="F435" s="276"/>
      <c r="G435" s="276"/>
      <c r="H435" s="276"/>
      <c r="I435" s="276"/>
      <c r="J435" s="276"/>
    </row>
    <row r="436" spans="1:10" s="275" customFormat="1" x14ac:dyDescent="0.3">
      <c r="A436" s="276"/>
      <c r="B436" s="276"/>
      <c r="C436" s="276"/>
      <c r="D436" s="276"/>
      <c r="E436" s="276"/>
      <c r="F436" s="276"/>
      <c r="G436" s="276"/>
      <c r="H436" s="276"/>
      <c r="I436" s="276"/>
      <c r="J436" s="276"/>
    </row>
    <row r="437" spans="1:10" s="275" customFormat="1" x14ac:dyDescent="0.3">
      <c r="A437" s="276"/>
      <c r="B437" s="276"/>
      <c r="C437" s="276"/>
      <c r="D437" s="276"/>
      <c r="E437" s="276"/>
      <c r="F437" s="276"/>
      <c r="G437" s="276"/>
      <c r="H437" s="276"/>
      <c r="I437" s="276"/>
      <c r="J437" s="276"/>
    </row>
    <row r="438" spans="1:10" s="275" customFormat="1" x14ac:dyDescent="0.3">
      <c r="A438" s="276"/>
      <c r="B438" s="276"/>
      <c r="C438" s="276"/>
      <c r="D438" s="276"/>
      <c r="E438" s="276"/>
      <c r="F438" s="276"/>
      <c r="G438" s="276"/>
      <c r="H438" s="276"/>
      <c r="I438" s="276"/>
      <c r="J438" s="276"/>
    </row>
    <row r="439" spans="1:10" s="275" customFormat="1" x14ac:dyDescent="0.3">
      <c r="A439" s="276"/>
      <c r="B439" s="276"/>
      <c r="C439" s="276"/>
      <c r="D439" s="276"/>
      <c r="E439" s="276"/>
      <c r="F439" s="276"/>
      <c r="G439" s="276"/>
      <c r="H439" s="276"/>
      <c r="I439" s="276"/>
      <c r="J439" s="276"/>
    </row>
    <row r="440" spans="1:10" s="275" customFormat="1" x14ac:dyDescent="0.3">
      <c r="A440" s="276"/>
      <c r="B440" s="276"/>
      <c r="C440" s="276"/>
      <c r="D440" s="276"/>
      <c r="E440" s="276"/>
      <c r="F440" s="276"/>
      <c r="G440" s="276"/>
      <c r="H440" s="276"/>
      <c r="I440" s="276"/>
      <c r="J440" s="276"/>
    </row>
    <row r="441" spans="1:10" s="275" customFormat="1" x14ac:dyDescent="0.3">
      <c r="A441" s="276"/>
      <c r="B441" s="276"/>
      <c r="C441" s="276"/>
      <c r="D441" s="276"/>
      <c r="E441" s="276"/>
      <c r="F441" s="276"/>
      <c r="G441" s="276"/>
      <c r="H441" s="276"/>
      <c r="I441" s="276"/>
      <c r="J441" s="276"/>
    </row>
    <row r="442" spans="1:10" s="275" customFormat="1" x14ac:dyDescent="0.3">
      <c r="A442" s="276"/>
      <c r="B442" s="276"/>
      <c r="C442" s="276"/>
      <c r="D442" s="276"/>
      <c r="E442" s="276"/>
      <c r="F442" s="276"/>
      <c r="G442" s="276"/>
      <c r="H442" s="276"/>
      <c r="I442" s="276"/>
      <c r="J442" s="276"/>
    </row>
    <row r="443" spans="1:10" s="275" customFormat="1" x14ac:dyDescent="0.3">
      <c r="A443" s="276"/>
      <c r="B443" s="276"/>
      <c r="C443" s="276"/>
      <c r="D443" s="276"/>
      <c r="E443" s="276"/>
      <c r="F443" s="276"/>
      <c r="G443" s="276"/>
      <c r="H443" s="276"/>
      <c r="I443" s="276"/>
      <c r="J443" s="276"/>
    </row>
    <row r="444" spans="1:10" s="275" customFormat="1" x14ac:dyDescent="0.3">
      <c r="A444" s="276"/>
      <c r="B444" s="276"/>
      <c r="C444" s="276"/>
      <c r="D444" s="276"/>
      <c r="E444" s="276"/>
      <c r="F444" s="276"/>
      <c r="G444" s="276"/>
      <c r="H444" s="276"/>
      <c r="I444" s="276"/>
      <c r="J444" s="276"/>
    </row>
  </sheetData>
  <mergeCells count="7">
    <mergeCell ref="A7:K7"/>
    <mergeCell ref="A2:K2"/>
    <mergeCell ref="A1:K1"/>
    <mergeCell ref="A6:K6"/>
    <mergeCell ref="A5:K5"/>
    <mergeCell ref="A4:K4"/>
    <mergeCell ref="A3:K3"/>
  </mergeCells>
  <hyperlinks>
    <hyperlink ref="L1" location="Índice!A1" display="Volver al índice" xr:uid="{1F475024-F1FD-46AE-AEC0-7C6F8A25D32E}"/>
  </hyperlinks>
  <printOptions horizontalCentered="1"/>
  <pageMargins left="0.78740157480314965" right="0.78740157480314965" top="0.78740157480314965" bottom="0.78740157480314965" header="0" footer="0"/>
  <pageSetup scale="37"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20DE0-40EE-465D-B569-713C24FE5DEA}">
  <dimension ref="A1:O21"/>
  <sheetViews>
    <sheetView showGridLines="0" zoomScale="70" zoomScaleNormal="70" workbookViewId="0">
      <selection activeCell="K12" sqref="K12"/>
    </sheetView>
  </sheetViews>
  <sheetFormatPr baseColWidth="10" defaultColWidth="11.44140625" defaultRowHeight="17.399999999999999" x14ac:dyDescent="0.3"/>
  <cols>
    <col min="1" max="1" width="54.6640625" style="309" customWidth="1"/>
    <col min="2" max="11" width="15.6640625" style="309" customWidth="1"/>
    <col min="12" max="12" width="15.109375" style="309" bestFit="1" customWidth="1"/>
    <col min="13" max="13" width="16.88671875" style="309" bestFit="1" customWidth="1"/>
    <col min="14" max="14" width="11.88671875" style="309" bestFit="1" customWidth="1"/>
    <col min="15" max="16384" width="11.44140625" style="309"/>
  </cols>
  <sheetData>
    <row r="1" spans="1:15" x14ac:dyDescent="0.3">
      <c r="A1" s="2130" t="s">
        <v>748</v>
      </c>
      <c r="B1" s="2130"/>
      <c r="C1" s="2130"/>
      <c r="D1" s="2130"/>
      <c r="E1" s="2130"/>
      <c r="F1" s="2130"/>
      <c r="G1" s="2130"/>
      <c r="H1" s="2130"/>
      <c r="I1" s="2130"/>
      <c r="J1" s="2130"/>
      <c r="K1" s="2130"/>
      <c r="L1" s="1596" t="s">
        <v>1</v>
      </c>
    </row>
    <row r="2" spans="1:15" x14ac:dyDescent="0.3">
      <c r="A2" s="2127" t="s">
        <v>740</v>
      </c>
      <c r="B2" s="2127"/>
      <c r="C2" s="2127"/>
      <c r="D2" s="2127"/>
      <c r="E2" s="2127"/>
      <c r="F2" s="2127"/>
      <c r="G2" s="2127"/>
      <c r="H2" s="2127"/>
      <c r="I2" s="2127"/>
      <c r="J2" s="2127"/>
      <c r="K2" s="2127"/>
    </row>
    <row r="3" spans="1:15" ht="9.9" customHeight="1" x14ac:dyDescent="0.3">
      <c r="A3" s="2127"/>
      <c r="B3" s="2127"/>
      <c r="C3" s="2127"/>
      <c r="D3" s="2127"/>
      <c r="E3" s="2127"/>
      <c r="F3" s="2127"/>
      <c r="G3" s="2127"/>
      <c r="H3" s="2127"/>
      <c r="I3" s="2127"/>
      <c r="J3" s="2127"/>
      <c r="K3" s="2127"/>
    </row>
    <row r="4" spans="1:15" x14ac:dyDescent="0.3">
      <c r="A4" s="2129" t="s">
        <v>739</v>
      </c>
      <c r="B4" s="2129"/>
      <c r="C4" s="2129"/>
      <c r="D4" s="2129"/>
      <c r="E4" s="2129"/>
      <c r="F4" s="2129"/>
      <c r="G4" s="2129"/>
      <c r="H4" s="2129"/>
      <c r="I4" s="2129"/>
      <c r="J4" s="2129"/>
      <c r="K4" s="2129"/>
    </row>
    <row r="5" spans="1:15" ht="9.9" customHeight="1" x14ac:dyDescent="0.3">
      <c r="A5" s="2127"/>
      <c r="B5" s="2127"/>
      <c r="C5" s="2127"/>
      <c r="D5" s="2127"/>
      <c r="E5" s="2127"/>
      <c r="F5" s="2127"/>
      <c r="G5" s="2127"/>
      <c r="H5" s="2127"/>
      <c r="I5" s="2127"/>
      <c r="J5" s="2127"/>
      <c r="K5" s="2127"/>
    </row>
    <row r="6" spans="1:15" x14ac:dyDescent="0.3">
      <c r="A6" s="2128" t="s">
        <v>376</v>
      </c>
      <c r="B6" s="2128"/>
      <c r="C6" s="2128"/>
      <c r="D6" s="2128"/>
      <c r="E6" s="2128"/>
      <c r="F6" s="2128"/>
      <c r="G6" s="2128"/>
      <c r="H6" s="2128"/>
      <c r="I6" s="2128"/>
      <c r="J6" s="2128"/>
      <c r="K6" s="2128"/>
    </row>
    <row r="7" spans="1:15" ht="9.9" customHeight="1" x14ac:dyDescent="0.3">
      <c r="A7" s="2127"/>
      <c r="B7" s="2127"/>
      <c r="C7" s="2127"/>
      <c r="D7" s="2127"/>
      <c r="E7" s="2127"/>
      <c r="F7" s="2127"/>
      <c r="G7" s="2127"/>
      <c r="H7" s="2127"/>
      <c r="I7" s="2127"/>
      <c r="J7" s="2127"/>
      <c r="K7" s="2127"/>
    </row>
    <row r="8" spans="1:15" x14ac:dyDescent="0.3">
      <c r="A8" s="306"/>
      <c r="B8" s="307">
        <v>2015</v>
      </c>
      <c r="C8" s="307">
        <v>2016</v>
      </c>
      <c r="D8" s="307">
        <v>2017</v>
      </c>
      <c r="E8" s="307">
        <v>2018</v>
      </c>
      <c r="F8" s="307">
        <v>2019</v>
      </c>
      <c r="G8" s="307">
        <v>2020</v>
      </c>
      <c r="H8" s="307">
        <v>2021</v>
      </c>
      <c r="I8" s="307">
        <v>2022</v>
      </c>
      <c r="J8" s="307">
        <v>2023</v>
      </c>
      <c r="K8" s="308">
        <v>2024</v>
      </c>
    </row>
    <row r="9" spans="1:15" ht="9.9" customHeight="1" x14ac:dyDescent="0.3">
      <c r="A9" s="291"/>
      <c r="B9" s="305"/>
      <c r="C9" s="305"/>
      <c r="D9" s="305"/>
      <c r="E9" s="305"/>
      <c r="F9" s="305"/>
      <c r="G9" s="305"/>
      <c r="H9" s="305"/>
      <c r="I9" s="305"/>
      <c r="J9" s="275"/>
      <c r="K9" s="283"/>
    </row>
    <row r="10" spans="1:15" x14ac:dyDescent="0.3">
      <c r="A10" s="292" t="s">
        <v>341</v>
      </c>
      <c r="B10" s="298">
        <v>54.291675478439828</v>
      </c>
      <c r="C10" s="298">
        <v>51.910062102678864</v>
      </c>
      <c r="D10" s="298">
        <v>56.402576051040818</v>
      </c>
      <c r="E10" s="298">
        <v>55.836697274445932</v>
      </c>
      <c r="F10" s="298">
        <v>55.164906761880438</v>
      </c>
      <c r="G10" s="298">
        <v>59.691284355604047</v>
      </c>
      <c r="H10" s="298">
        <v>64.756100265139395</v>
      </c>
      <c r="I10" s="298">
        <v>60.146468029323763</v>
      </c>
      <c r="J10" s="298">
        <v>59.362326279539062</v>
      </c>
      <c r="K10" s="290">
        <v>60.455457604105312</v>
      </c>
      <c r="L10" s="1817"/>
      <c r="M10" s="1817"/>
      <c r="N10" s="1817"/>
    </row>
    <row r="11" spans="1:15" x14ac:dyDescent="0.3">
      <c r="A11" s="293" t="s">
        <v>738</v>
      </c>
      <c r="B11" s="287">
        <v>47.932521282404963</v>
      </c>
      <c r="C11" s="287">
        <v>44.67320572326004</v>
      </c>
      <c r="D11" s="287">
        <v>49.558677775484171</v>
      </c>
      <c r="E11" s="287">
        <v>48.180822157364886</v>
      </c>
      <c r="F11" s="287">
        <v>47.933032728775672</v>
      </c>
      <c r="G11" s="287">
        <v>51.701093146773978</v>
      </c>
      <c r="H11" s="287">
        <v>56.409752821659708</v>
      </c>
      <c r="I11" s="287">
        <v>44.95865767984499</v>
      </c>
      <c r="J11" s="287">
        <v>45.276905761166852</v>
      </c>
      <c r="K11" s="288">
        <v>49.453622185568662</v>
      </c>
      <c r="L11" s="1817"/>
      <c r="M11" s="1817"/>
      <c r="N11" s="1817"/>
      <c r="O11" s="1816"/>
    </row>
    <row r="12" spans="1:15" x14ac:dyDescent="0.3">
      <c r="A12" s="286" t="s">
        <v>298</v>
      </c>
      <c r="B12" s="287">
        <v>0.38666586703113215</v>
      </c>
      <c r="C12" s="287">
        <v>0.7767424549667955</v>
      </c>
      <c r="D12" s="287">
        <v>1.0016674938255878</v>
      </c>
      <c r="E12" s="287">
        <v>1.2563276759064095</v>
      </c>
      <c r="F12" s="287">
        <v>1.1971562158268014</v>
      </c>
      <c r="G12" s="287">
        <v>0.86112694954487357</v>
      </c>
      <c r="H12" s="287">
        <v>0.93215873729870369</v>
      </c>
      <c r="I12" s="287">
        <v>7.9624867551740728</v>
      </c>
      <c r="J12" s="287">
        <v>5.7198902525077742</v>
      </c>
      <c r="K12" s="288">
        <v>2.5780957040024757</v>
      </c>
      <c r="L12" s="1817"/>
      <c r="M12" s="1817"/>
      <c r="N12" s="1817"/>
      <c r="O12" s="1816"/>
    </row>
    <row r="13" spans="1:15" x14ac:dyDescent="0.3">
      <c r="A13" s="293" t="s">
        <v>736</v>
      </c>
      <c r="B13" s="287">
        <v>1.4301902396065793</v>
      </c>
      <c r="C13" s="287">
        <v>1.5376296170195722</v>
      </c>
      <c r="D13" s="287">
        <v>1.7933976614094496</v>
      </c>
      <c r="E13" s="287">
        <v>2.522856472876279</v>
      </c>
      <c r="F13" s="287">
        <v>2.4254539922906702</v>
      </c>
      <c r="G13" s="287">
        <v>2.0073457068167562</v>
      </c>
      <c r="H13" s="287">
        <v>2.3546828094428061</v>
      </c>
      <c r="I13" s="287">
        <v>2.4272347470379283</v>
      </c>
      <c r="J13" s="287">
        <v>3.3119503799784185</v>
      </c>
      <c r="K13" s="288">
        <v>2.5355750127292511</v>
      </c>
      <c r="L13" s="1817"/>
      <c r="M13" s="1817"/>
      <c r="N13" s="1817"/>
      <c r="O13" s="1816"/>
    </row>
    <row r="14" spans="1:15" x14ac:dyDescent="0.3">
      <c r="A14" s="293" t="s">
        <v>737</v>
      </c>
      <c r="B14" s="287">
        <v>1.1325364333940424</v>
      </c>
      <c r="C14" s="287">
        <v>1.3829153377427734</v>
      </c>
      <c r="D14" s="287">
        <v>1.4716108810194111</v>
      </c>
      <c r="E14" s="287">
        <v>1.2894481988397222</v>
      </c>
      <c r="F14" s="287">
        <v>0.94945882569049589</v>
      </c>
      <c r="G14" s="287">
        <v>2.0578321319560016</v>
      </c>
      <c r="H14" s="287">
        <v>2.5818093889545315</v>
      </c>
      <c r="I14" s="287">
        <v>1.7249815110948814</v>
      </c>
      <c r="J14" s="287">
        <v>1.7407963203830705</v>
      </c>
      <c r="K14" s="288">
        <v>1.4911344508451225</v>
      </c>
      <c r="L14" s="1817"/>
      <c r="M14" s="1817"/>
      <c r="N14" s="1817"/>
      <c r="O14" s="1816"/>
    </row>
    <row r="15" spans="1:15" x14ac:dyDescent="0.3">
      <c r="A15" s="286" t="s">
        <v>291</v>
      </c>
      <c r="B15" s="287">
        <v>0.79937249653578946</v>
      </c>
      <c r="C15" s="287">
        <v>0.68862040592887808</v>
      </c>
      <c r="D15" s="287">
        <v>0.51547372782225898</v>
      </c>
      <c r="E15" s="287">
        <v>0.57166022582897358</v>
      </c>
      <c r="F15" s="287">
        <v>0.78241377231931442</v>
      </c>
      <c r="G15" s="287">
        <v>0.89678043576180733</v>
      </c>
      <c r="H15" s="287">
        <v>0.63576435854955748</v>
      </c>
      <c r="I15" s="287">
        <v>1.1558001823759962</v>
      </c>
      <c r="J15" s="287">
        <v>1.4065614718855342</v>
      </c>
      <c r="K15" s="288">
        <v>1.4334734382955783</v>
      </c>
      <c r="L15" s="1817"/>
      <c r="M15" s="1817"/>
      <c r="N15" s="1817"/>
      <c r="O15" s="1816"/>
    </row>
    <row r="16" spans="1:15" x14ac:dyDescent="0.3">
      <c r="A16" s="293" t="s">
        <v>284</v>
      </c>
      <c r="B16" s="287">
        <v>1.2628980685645383</v>
      </c>
      <c r="C16" s="287">
        <v>1.4031099739806294</v>
      </c>
      <c r="D16" s="287">
        <v>0.98658831348883913</v>
      </c>
      <c r="E16" s="287">
        <v>0.97573060561538594</v>
      </c>
      <c r="F16" s="287">
        <v>1.0206395357180786</v>
      </c>
      <c r="G16" s="287">
        <v>1.1547919238049618</v>
      </c>
      <c r="H16" s="287">
        <v>0.92592885901363087</v>
      </c>
      <c r="I16" s="287">
        <v>0.88941634552558246</v>
      </c>
      <c r="J16" s="287">
        <v>1.1344595115495681</v>
      </c>
      <c r="K16" s="288">
        <v>1.2814692051955312</v>
      </c>
      <c r="L16" s="1817"/>
      <c r="M16" s="1817"/>
      <c r="N16" s="1817"/>
      <c r="O16" s="1816"/>
    </row>
    <row r="17" spans="1:15" x14ac:dyDescent="0.3">
      <c r="A17" s="293" t="s">
        <v>283</v>
      </c>
      <c r="B17" s="287">
        <v>0.33584692450704046</v>
      </c>
      <c r="C17" s="287">
        <v>0.35682753947550688</v>
      </c>
      <c r="D17" s="287">
        <v>0.40186747596481132</v>
      </c>
      <c r="E17" s="287">
        <v>0.3655180910920367</v>
      </c>
      <c r="F17" s="287">
        <v>0.32748866992528897</v>
      </c>
      <c r="G17" s="287">
        <v>0.47655919363245064</v>
      </c>
      <c r="H17" s="287">
        <v>0.43830889425995906</v>
      </c>
      <c r="I17" s="287">
        <v>0.40834580458278674</v>
      </c>
      <c r="J17" s="287">
        <v>0.53234024360132737</v>
      </c>
      <c r="K17" s="288">
        <v>0.47721314257759856</v>
      </c>
      <c r="L17" s="1817"/>
      <c r="M17" s="1817"/>
      <c r="N17" s="1817"/>
      <c r="O17" s="1816"/>
    </row>
    <row r="18" spans="1:15" x14ac:dyDescent="0.3">
      <c r="A18" s="293" t="s">
        <v>102</v>
      </c>
      <c r="B18" s="287">
        <v>1.0116441663957403</v>
      </c>
      <c r="C18" s="287">
        <v>1.0910110503046724</v>
      </c>
      <c r="D18" s="287">
        <v>0.67329272202628943</v>
      </c>
      <c r="E18" s="287">
        <v>0.67433384692223797</v>
      </c>
      <c r="F18" s="287">
        <v>0.52926302133411696</v>
      </c>
      <c r="G18" s="287">
        <v>0.53575486731320865</v>
      </c>
      <c r="H18" s="289">
        <v>0.47769439596049779</v>
      </c>
      <c r="I18" s="289">
        <v>0.61954500368752718</v>
      </c>
      <c r="J18" s="289">
        <v>0.23942233846652511</v>
      </c>
      <c r="K18" s="295">
        <v>1.2048744648910854</v>
      </c>
      <c r="L18" s="1818"/>
      <c r="N18" s="1817"/>
      <c r="O18" s="1816"/>
    </row>
    <row r="19" spans="1:15" ht="9.9" customHeight="1" x14ac:dyDescent="0.3">
      <c r="A19" s="310"/>
      <c r="K19" s="311"/>
    </row>
    <row r="20" spans="1:15" x14ac:dyDescent="0.3">
      <c r="A20" s="1810" t="s">
        <v>1889</v>
      </c>
      <c r="B20" s="1811"/>
      <c r="C20" s="1811"/>
      <c r="D20" s="1811"/>
      <c r="E20" s="1811"/>
      <c r="F20" s="1811"/>
      <c r="G20" s="1811"/>
      <c r="H20" s="1811"/>
      <c r="I20" s="1811"/>
      <c r="J20" s="1811"/>
      <c r="K20" s="1812"/>
    </row>
    <row r="21" spans="1:15" x14ac:dyDescent="0.3">
      <c r="A21" s="1813" t="s">
        <v>1890</v>
      </c>
      <c r="B21" s="1814"/>
      <c r="C21" s="1814"/>
      <c r="D21" s="1814"/>
      <c r="E21" s="1814"/>
      <c r="F21" s="1814"/>
      <c r="G21" s="1814"/>
      <c r="H21" s="1814"/>
      <c r="I21" s="1814"/>
      <c r="J21" s="1814"/>
      <c r="K21" s="1815"/>
    </row>
  </sheetData>
  <sortState xmlns:xlrd2="http://schemas.microsoft.com/office/spreadsheetml/2017/richdata2" ref="A11:K17">
    <sortCondition descending="1" ref="K17"/>
  </sortState>
  <mergeCells count="7">
    <mergeCell ref="A5:K5"/>
    <mergeCell ref="A7:K7"/>
    <mergeCell ref="A6:K6"/>
    <mergeCell ref="A4:K4"/>
    <mergeCell ref="A1:K1"/>
    <mergeCell ref="A2:K2"/>
    <mergeCell ref="A3:K3"/>
  </mergeCells>
  <hyperlinks>
    <hyperlink ref="L1" location="Índice!A1" display="Volver al índice" xr:uid="{FE2713FB-FF2B-4BD3-AE68-B6960E375456}"/>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ES43"/>
  <sheetViews>
    <sheetView showGridLines="0" zoomScale="70" zoomScaleNormal="70" workbookViewId="0">
      <selection activeCell="L1" sqref="L1"/>
    </sheetView>
  </sheetViews>
  <sheetFormatPr baseColWidth="10" defaultColWidth="16" defaultRowHeight="18" customHeight="1" x14ac:dyDescent="0.3"/>
  <cols>
    <col min="1" max="1" width="99.6640625" style="323" customWidth="1"/>
    <col min="2" max="10" width="15.6640625" style="327" customWidth="1"/>
    <col min="11" max="11" width="15.6640625" style="323" customWidth="1"/>
    <col min="12" max="50" width="16" style="323"/>
    <col min="51" max="51" width="21.88671875" style="323" bestFit="1" customWidth="1"/>
    <col min="52" max="205" width="16" style="323"/>
    <col min="206" max="206" width="8" style="323" customWidth="1"/>
    <col min="207" max="207" width="64.33203125" style="323" customWidth="1"/>
    <col min="208" max="222" width="0" style="323" hidden="1" customWidth="1"/>
    <col min="223" max="226" width="16" style="323" customWidth="1"/>
    <col min="227" max="229" width="16" style="323" bestFit="1" customWidth="1"/>
    <col min="230" max="230" width="17.5546875" style="323" bestFit="1" customWidth="1"/>
    <col min="231" max="232" width="16" style="323" customWidth="1"/>
    <col min="233" max="233" width="16" style="323" bestFit="1" customWidth="1"/>
    <col min="234" max="234" width="23.88671875" style="323" customWidth="1"/>
    <col min="235" max="238" width="21.88671875" style="323" bestFit="1" customWidth="1"/>
    <col min="239" max="239" width="10" style="323" bestFit="1" customWidth="1"/>
    <col min="240" max="240" width="24.109375" style="323" bestFit="1" customWidth="1"/>
    <col min="241" max="241" width="17" style="323" bestFit="1" customWidth="1"/>
    <col min="242" max="243" width="16" style="323"/>
    <col min="244" max="244" width="22.33203125" style="323" customWidth="1"/>
    <col min="245" max="245" width="24.109375" style="323" bestFit="1" customWidth="1"/>
    <col min="246" max="246" width="21.88671875" style="323" bestFit="1" customWidth="1"/>
    <col min="247" max="247" width="24.109375" style="323" bestFit="1" customWidth="1"/>
    <col min="248" max="248" width="18.5546875" style="323" bestFit="1" customWidth="1"/>
    <col min="249" max="253" width="16" style="323"/>
    <col min="254" max="254" width="17" style="323" customWidth="1"/>
    <col min="255" max="306" width="16" style="323"/>
    <col min="307" max="307" width="21.88671875" style="323" bestFit="1" customWidth="1"/>
    <col min="308" max="461" width="16" style="323"/>
    <col min="462" max="462" width="8" style="323" customWidth="1"/>
    <col min="463" max="463" width="64.33203125" style="323" customWidth="1"/>
    <col min="464" max="478" width="0" style="323" hidden="1" customWidth="1"/>
    <col min="479" max="482" width="16" style="323" customWidth="1"/>
    <col min="483" max="485" width="16" style="323" bestFit="1" customWidth="1"/>
    <col min="486" max="486" width="17.5546875" style="323" bestFit="1" customWidth="1"/>
    <col min="487" max="488" width="16" style="323" customWidth="1"/>
    <col min="489" max="489" width="16" style="323" bestFit="1" customWidth="1"/>
    <col min="490" max="490" width="23.88671875" style="323" customWidth="1"/>
    <col min="491" max="494" width="21.88671875" style="323" bestFit="1" customWidth="1"/>
    <col min="495" max="495" width="10" style="323" bestFit="1" customWidth="1"/>
    <col min="496" max="496" width="24.109375" style="323" bestFit="1" customWidth="1"/>
    <col min="497" max="497" width="17" style="323" bestFit="1" customWidth="1"/>
    <col min="498" max="499" width="16" style="323"/>
    <col min="500" max="500" width="22.33203125" style="323" customWidth="1"/>
    <col min="501" max="501" width="24.109375" style="323" bestFit="1" customWidth="1"/>
    <col min="502" max="502" width="21.88671875" style="323" bestFit="1" customWidth="1"/>
    <col min="503" max="503" width="24.109375" style="323" bestFit="1" customWidth="1"/>
    <col min="504" max="504" width="18.5546875" style="323" bestFit="1" customWidth="1"/>
    <col min="505" max="509" width="16" style="323"/>
    <col min="510" max="510" width="17" style="323" customWidth="1"/>
    <col min="511" max="562" width="16" style="323"/>
    <col min="563" max="563" width="21.88671875" style="323" bestFit="1" customWidth="1"/>
    <col min="564" max="717" width="16" style="323"/>
    <col min="718" max="718" width="8" style="323" customWidth="1"/>
    <col min="719" max="719" width="64.33203125" style="323" customWidth="1"/>
    <col min="720" max="734" width="0" style="323" hidden="1" customWidth="1"/>
    <col min="735" max="738" width="16" style="323" customWidth="1"/>
    <col min="739" max="741" width="16" style="323" bestFit="1" customWidth="1"/>
    <col min="742" max="742" width="17.5546875" style="323" bestFit="1" customWidth="1"/>
    <col min="743" max="744" width="16" style="323" customWidth="1"/>
    <col min="745" max="745" width="16" style="323" bestFit="1" customWidth="1"/>
    <col min="746" max="746" width="23.88671875" style="323" customWidth="1"/>
    <col min="747" max="750" width="21.88671875" style="323" bestFit="1" customWidth="1"/>
    <col min="751" max="751" width="10" style="323" bestFit="1" customWidth="1"/>
    <col min="752" max="752" width="24.109375" style="323" bestFit="1" customWidth="1"/>
    <col min="753" max="753" width="17" style="323" bestFit="1" customWidth="1"/>
    <col min="754" max="755" width="16" style="323"/>
    <col min="756" max="756" width="22.33203125" style="323" customWidth="1"/>
    <col min="757" max="757" width="24.109375" style="323" bestFit="1" customWidth="1"/>
    <col min="758" max="758" width="21.88671875" style="323" bestFit="1" customWidth="1"/>
    <col min="759" max="759" width="24.109375" style="323" bestFit="1" customWidth="1"/>
    <col min="760" max="760" width="18.5546875" style="323" bestFit="1" customWidth="1"/>
    <col min="761" max="765" width="16" style="323"/>
    <col min="766" max="766" width="17" style="323" customWidth="1"/>
    <col min="767" max="818" width="16" style="323"/>
    <col min="819" max="819" width="21.88671875" style="323" bestFit="1" customWidth="1"/>
    <col min="820" max="973" width="16" style="323"/>
    <col min="974" max="974" width="8" style="323" customWidth="1"/>
    <col min="975" max="975" width="64.33203125" style="323" customWidth="1"/>
    <col min="976" max="990" width="0" style="323" hidden="1" customWidth="1"/>
    <col min="991" max="994" width="16" style="323" customWidth="1"/>
    <col min="995" max="997" width="16" style="323" bestFit="1" customWidth="1"/>
    <col min="998" max="998" width="17.5546875" style="323" bestFit="1" customWidth="1"/>
    <col min="999" max="1000" width="16" style="323" customWidth="1"/>
    <col min="1001" max="1001" width="16" style="323" bestFit="1" customWidth="1"/>
    <col min="1002" max="1002" width="23.88671875" style="323" customWidth="1"/>
    <col min="1003" max="1006" width="21.88671875" style="323" bestFit="1" customWidth="1"/>
    <col min="1007" max="1007" width="10" style="323" bestFit="1" customWidth="1"/>
    <col min="1008" max="1008" width="24.109375" style="323" bestFit="1" customWidth="1"/>
    <col min="1009" max="1009" width="17" style="323" bestFit="1" customWidth="1"/>
    <col min="1010" max="1011" width="16" style="323"/>
    <col min="1012" max="1012" width="22.33203125" style="323" customWidth="1"/>
    <col min="1013" max="1013" width="24.109375" style="323" bestFit="1" customWidth="1"/>
    <col min="1014" max="1014" width="21.88671875" style="323" bestFit="1" customWidth="1"/>
    <col min="1015" max="1015" width="24.109375" style="323" bestFit="1" customWidth="1"/>
    <col min="1016" max="1016" width="18.5546875" style="323" bestFit="1" customWidth="1"/>
    <col min="1017" max="1021" width="16" style="323"/>
    <col min="1022" max="1022" width="17" style="323" customWidth="1"/>
    <col min="1023" max="1074" width="16" style="323"/>
    <col min="1075" max="1075" width="21.88671875" style="323" bestFit="1" customWidth="1"/>
    <col min="1076" max="1229" width="16" style="323"/>
    <col min="1230" max="1230" width="8" style="323" customWidth="1"/>
    <col min="1231" max="1231" width="64.33203125" style="323" customWidth="1"/>
    <col min="1232" max="1246" width="0" style="323" hidden="1" customWidth="1"/>
    <col min="1247" max="1250" width="16" style="323" customWidth="1"/>
    <col min="1251" max="1253" width="16" style="323" bestFit="1" customWidth="1"/>
    <col min="1254" max="1254" width="17.5546875" style="323" bestFit="1" customWidth="1"/>
    <col min="1255" max="1256" width="16" style="323" customWidth="1"/>
    <col min="1257" max="1257" width="16" style="323" bestFit="1" customWidth="1"/>
    <col min="1258" max="1258" width="23.88671875" style="323" customWidth="1"/>
    <col min="1259" max="1262" width="21.88671875" style="323" bestFit="1" customWidth="1"/>
    <col min="1263" max="1263" width="10" style="323" bestFit="1" customWidth="1"/>
    <col min="1264" max="1264" width="24.109375" style="323" bestFit="1" customWidth="1"/>
    <col min="1265" max="1265" width="17" style="323" bestFit="1" customWidth="1"/>
    <col min="1266" max="1267" width="16" style="323"/>
    <col min="1268" max="1268" width="22.33203125" style="323" customWidth="1"/>
    <col min="1269" max="1269" width="24.109375" style="323" bestFit="1" customWidth="1"/>
    <col min="1270" max="1270" width="21.88671875" style="323" bestFit="1" customWidth="1"/>
    <col min="1271" max="1271" width="24.109375" style="323" bestFit="1" customWidth="1"/>
    <col min="1272" max="1272" width="18.5546875" style="323" bestFit="1" customWidth="1"/>
    <col min="1273" max="1277" width="16" style="323"/>
    <col min="1278" max="1278" width="17" style="323" customWidth="1"/>
    <col min="1279" max="1330" width="16" style="323"/>
    <col min="1331" max="1331" width="21.88671875" style="323" bestFit="1" customWidth="1"/>
    <col min="1332" max="1485" width="16" style="323"/>
    <col min="1486" max="1486" width="8" style="323" customWidth="1"/>
    <col min="1487" max="1487" width="64.33203125" style="323" customWidth="1"/>
    <col min="1488" max="1502" width="0" style="323" hidden="1" customWidth="1"/>
    <col min="1503" max="1506" width="16" style="323" customWidth="1"/>
    <col min="1507" max="1509" width="16" style="323" bestFit="1" customWidth="1"/>
    <col min="1510" max="1510" width="17.5546875" style="323" bestFit="1" customWidth="1"/>
    <col min="1511" max="1512" width="16" style="323" customWidth="1"/>
    <col min="1513" max="1513" width="16" style="323" bestFit="1" customWidth="1"/>
    <col min="1514" max="1514" width="23.88671875" style="323" customWidth="1"/>
    <col min="1515" max="1518" width="21.88671875" style="323" bestFit="1" customWidth="1"/>
    <col min="1519" max="1519" width="10" style="323" bestFit="1" customWidth="1"/>
    <col min="1520" max="1520" width="24.109375" style="323" bestFit="1" customWidth="1"/>
    <col min="1521" max="1521" width="17" style="323" bestFit="1" customWidth="1"/>
    <col min="1522" max="1523" width="16" style="323"/>
    <col min="1524" max="1524" width="22.33203125" style="323" customWidth="1"/>
    <col min="1525" max="1525" width="24.109375" style="323" bestFit="1" customWidth="1"/>
    <col min="1526" max="1526" width="21.88671875" style="323" bestFit="1" customWidth="1"/>
    <col min="1527" max="1527" width="24.109375" style="323" bestFit="1" customWidth="1"/>
    <col min="1528" max="1528" width="18.5546875" style="323" bestFit="1" customWidth="1"/>
    <col min="1529" max="1533" width="16" style="323"/>
    <col min="1534" max="1534" width="17" style="323" customWidth="1"/>
    <col min="1535" max="1586" width="16" style="323"/>
    <col min="1587" max="1587" width="21.88671875" style="323" bestFit="1" customWidth="1"/>
    <col min="1588" max="1741" width="16" style="323"/>
    <col min="1742" max="1742" width="8" style="323" customWidth="1"/>
    <col min="1743" max="1743" width="64.33203125" style="323" customWidth="1"/>
    <col min="1744" max="1758" width="0" style="323" hidden="1" customWidth="1"/>
    <col min="1759" max="1762" width="16" style="323" customWidth="1"/>
    <col min="1763" max="1765" width="16" style="323" bestFit="1" customWidth="1"/>
    <col min="1766" max="1766" width="17.5546875" style="323" bestFit="1" customWidth="1"/>
    <col min="1767" max="1768" width="16" style="323" customWidth="1"/>
    <col min="1769" max="1769" width="16" style="323" bestFit="1" customWidth="1"/>
    <col min="1770" max="1770" width="23.88671875" style="323" customWidth="1"/>
    <col min="1771" max="1774" width="21.88671875" style="323" bestFit="1" customWidth="1"/>
    <col min="1775" max="1775" width="10" style="323" bestFit="1" customWidth="1"/>
    <col min="1776" max="1776" width="24.109375" style="323" bestFit="1" customWidth="1"/>
    <col min="1777" max="1777" width="17" style="323" bestFit="1" customWidth="1"/>
    <col min="1778" max="1779" width="16" style="323"/>
    <col min="1780" max="1780" width="22.33203125" style="323" customWidth="1"/>
    <col min="1781" max="1781" width="24.109375" style="323" bestFit="1" customWidth="1"/>
    <col min="1782" max="1782" width="21.88671875" style="323" bestFit="1" customWidth="1"/>
    <col min="1783" max="1783" width="24.109375" style="323" bestFit="1" customWidth="1"/>
    <col min="1784" max="1784" width="18.5546875" style="323" bestFit="1" customWidth="1"/>
    <col min="1785" max="1789" width="16" style="323"/>
    <col min="1790" max="1790" width="17" style="323" customWidth="1"/>
    <col min="1791" max="1842" width="16" style="323"/>
    <col min="1843" max="1843" width="21.88671875" style="323" bestFit="1" customWidth="1"/>
    <col min="1844" max="1997" width="16" style="323"/>
    <col min="1998" max="1998" width="8" style="323" customWidth="1"/>
    <col min="1999" max="1999" width="64.33203125" style="323" customWidth="1"/>
    <col min="2000" max="2014" width="0" style="323" hidden="1" customWidth="1"/>
    <col min="2015" max="2018" width="16" style="323" customWidth="1"/>
    <col min="2019" max="2021" width="16" style="323" bestFit="1" customWidth="1"/>
    <col min="2022" max="2022" width="17.5546875" style="323" bestFit="1" customWidth="1"/>
    <col min="2023" max="2024" width="16" style="323" customWidth="1"/>
    <col min="2025" max="2025" width="16" style="323" bestFit="1" customWidth="1"/>
    <col min="2026" max="2026" width="23.88671875" style="323" customWidth="1"/>
    <col min="2027" max="2030" width="21.88671875" style="323" bestFit="1" customWidth="1"/>
    <col min="2031" max="2031" width="10" style="323" bestFit="1" customWidth="1"/>
    <col min="2032" max="2032" width="24.109375" style="323" bestFit="1" customWidth="1"/>
    <col min="2033" max="2033" width="17" style="323" bestFit="1" customWidth="1"/>
    <col min="2034" max="2035" width="16" style="323"/>
    <col min="2036" max="2036" width="22.33203125" style="323" customWidth="1"/>
    <col min="2037" max="2037" width="24.109375" style="323" bestFit="1" customWidth="1"/>
    <col min="2038" max="2038" width="21.88671875" style="323" bestFit="1" customWidth="1"/>
    <col min="2039" max="2039" width="24.109375" style="323" bestFit="1" customWidth="1"/>
    <col min="2040" max="2040" width="18.5546875" style="323" bestFit="1" customWidth="1"/>
    <col min="2041" max="2045" width="16" style="323"/>
    <col min="2046" max="2046" width="17" style="323" customWidth="1"/>
    <col min="2047" max="2098" width="16" style="323"/>
    <col min="2099" max="2099" width="21.88671875" style="323" bestFit="1" customWidth="1"/>
    <col min="2100" max="2253" width="16" style="323"/>
    <col min="2254" max="2254" width="8" style="323" customWidth="1"/>
    <col min="2255" max="2255" width="64.33203125" style="323" customWidth="1"/>
    <col min="2256" max="2270" width="0" style="323" hidden="1" customWidth="1"/>
    <col min="2271" max="2274" width="16" style="323" customWidth="1"/>
    <col min="2275" max="2277" width="16" style="323" bestFit="1" customWidth="1"/>
    <col min="2278" max="2278" width="17.5546875" style="323" bestFit="1" customWidth="1"/>
    <col min="2279" max="2280" width="16" style="323" customWidth="1"/>
    <col min="2281" max="2281" width="16" style="323" bestFit="1" customWidth="1"/>
    <col min="2282" max="2282" width="23.88671875" style="323" customWidth="1"/>
    <col min="2283" max="2286" width="21.88671875" style="323" bestFit="1" customWidth="1"/>
    <col min="2287" max="2287" width="10" style="323" bestFit="1" customWidth="1"/>
    <col min="2288" max="2288" width="24.109375" style="323" bestFit="1" customWidth="1"/>
    <col min="2289" max="2289" width="17" style="323" bestFit="1" customWidth="1"/>
    <col min="2290" max="2291" width="16" style="323"/>
    <col min="2292" max="2292" width="22.33203125" style="323" customWidth="1"/>
    <col min="2293" max="2293" width="24.109375" style="323" bestFit="1" customWidth="1"/>
    <col min="2294" max="2294" width="21.88671875" style="323" bestFit="1" customWidth="1"/>
    <col min="2295" max="2295" width="24.109375" style="323" bestFit="1" customWidth="1"/>
    <col min="2296" max="2296" width="18.5546875" style="323" bestFit="1" customWidth="1"/>
    <col min="2297" max="2301" width="16" style="323"/>
    <col min="2302" max="2302" width="17" style="323" customWidth="1"/>
    <col min="2303" max="2354" width="16" style="323"/>
    <col min="2355" max="2355" width="21.88671875" style="323" bestFit="1" customWidth="1"/>
    <col min="2356" max="2509" width="16" style="323"/>
    <col min="2510" max="2510" width="8" style="323" customWidth="1"/>
    <col min="2511" max="2511" width="64.33203125" style="323" customWidth="1"/>
    <col min="2512" max="2526" width="0" style="323" hidden="1" customWidth="1"/>
    <col min="2527" max="2530" width="16" style="323" customWidth="1"/>
    <col min="2531" max="2533" width="16" style="323" bestFit="1" customWidth="1"/>
    <col min="2534" max="2534" width="17.5546875" style="323" bestFit="1" customWidth="1"/>
    <col min="2535" max="2536" width="16" style="323" customWidth="1"/>
    <col min="2537" max="2537" width="16" style="323" bestFit="1" customWidth="1"/>
    <col min="2538" max="2538" width="23.88671875" style="323" customWidth="1"/>
    <col min="2539" max="2542" width="21.88671875" style="323" bestFit="1" customWidth="1"/>
    <col min="2543" max="2543" width="10" style="323" bestFit="1" customWidth="1"/>
    <col min="2544" max="2544" width="24.109375" style="323" bestFit="1" customWidth="1"/>
    <col min="2545" max="2545" width="17" style="323" bestFit="1" customWidth="1"/>
    <col min="2546" max="2547" width="16" style="323"/>
    <col min="2548" max="2548" width="22.33203125" style="323" customWidth="1"/>
    <col min="2549" max="2549" width="24.109375" style="323" bestFit="1" customWidth="1"/>
    <col min="2550" max="2550" width="21.88671875" style="323" bestFit="1" customWidth="1"/>
    <col min="2551" max="2551" width="24.109375" style="323" bestFit="1" customWidth="1"/>
    <col min="2552" max="2552" width="18.5546875" style="323" bestFit="1" customWidth="1"/>
    <col min="2553" max="2557" width="16" style="323"/>
    <col min="2558" max="2558" width="17" style="323" customWidth="1"/>
    <col min="2559" max="2610" width="16" style="323"/>
    <col min="2611" max="2611" width="21.88671875" style="323" bestFit="1" customWidth="1"/>
    <col min="2612" max="2765" width="16" style="323"/>
    <col min="2766" max="2766" width="8" style="323" customWidth="1"/>
    <col min="2767" max="2767" width="64.33203125" style="323" customWidth="1"/>
    <col min="2768" max="2782" width="0" style="323" hidden="1" customWidth="1"/>
    <col min="2783" max="2786" width="16" style="323" customWidth="1"/>
    <col min="2787" max="2789" width="16" style="323" bestFit="1" customWidth="1"/>
    <col min="2790" max="2790" width="17.5546875" style="323" bestFit="1" customWidth="1"/>
    <col min="2791" max="2792" width="16" style="323" customWidth="1"/>
    <col min="2793" max="2793" width="16" style="323" bestFit="1" customWidth="1"/>
    <col min="2794" max="2794" width="23.88671875" style="323" customWidth="1"/>
    <col min="2795" max="2798" width="21.88671875" style="323" bestFit="1" customWidth="1"/>
    <col min="2799" max="2799" width="10" style="323" bestFit="1" customWidth="1"/>
    <col min="2800" max="2800" width="24.109375" style="323" bestFit="1" customWidth="1"/>
    <col min="2801" max="2801" width="17" style="323" bestFit="1" customWidth="1"/>
    <col min="2802" max="2803" width="16" style="323"/>
    <col min="2804" max="2804" width="22.33203125" style="323" customWidth="1"/>
    <col min="2805" max="2805" width="24.109375" style="323" bestFit="1" customWidth="1"/>
    <col min="2806" max="2806" width="21.88671875" style="323" bestFit="1" customWidth="1"/>
    <col min="2807" max="2807" width="24.109375" style="323" bestFit="1" customWidth="1"/>
    <col min="2808" max="2808" width="18.5546875" style="323" bestFit="1" customWidth="1"/>
    <col min="2809" max="2813" width="16" style="323"/>
    <col min="2814" max="2814" width="17" style="323" customWidth="1"/>
    <col min="2815" max="2866" width="16" style="323"/>
    <col min="2867" max="2867" width="21.88671875" style="323" bestFit="1" customWidth="1"/>
    <col min="2868" max="3021" width="16" style="323"/>
    <col min="3022" max="3022" width="8" style="323" customWidth="1"/>
    <col min="3023" max="3023" width="64.33203125" style="323" customWidth="1"/>
    <col min="3024" max="3038" width="0" style="323" hidden="1" customWidth="1"/>
    <col min="3039" max="3042" width="16" style="323" customWidth="1"/>
    <col min="3043" max="3045" width="16" style="323" bestFit="1" customWidth="1"/>
    <col min="3046" max="3046" width="17.5546875" style="323" bestFit="1" customWidth="1"/>
    <col min="3047" max="3048" width="16" style="323" customWidth="1"/>
    <col min="3049" max="3049" width="16" style="323" bestFit="1" customWidth="1"/>
    <col min="3050" max="3050" width="23.88671875" style="323" customWidth="1"/>
    <col min="3051" max="3054" width="21.88671875" style="323" bestFit="1" customWidth="1"/>
    <col min="3055" max="3055" width="10" style="323" bestFit="1" customWidth="1"/>
    <col min="3056" max="3056" width="24.109375" style="323" bestFit="1" customWidth="1"/>
    <col min="3057" max="3057" width="17" style="323" bestFit="1" customWidth="1"/>
    <col min="3058" max="3059" width="16" style="323"/>
    <col min="3060" max="3060" width="22.33203125" style="323" customWidth="1"/>
    <col min="3061" max="3061" width="24.109375" style="323" bestFit="1" customWidth="1"/>
    <col min="3062" max="3062" width="21.88671875" style="323" bestFit="1" customWidth="1"/>
    <col min="3063" max="3063" width="24.109375" style="323" bestFit="1" customWidth="1"/>
    <col min="3064" max="3064" width="18.5546875" style="323" bestFit="1" customWidth="1"/>
    <col min="3065" max="3069" width="16" style="323"/>
    <col min="3070" max="3070" width="17" style="323" customWidth="1"/>
    <col min="3071" max="3122" width="16" style="323"/>
    <col min="3123" max="3123" width="21.88671875" style="323" bestFit="1" customWidth="1"/>
    <col min="3124" max="3277" width="16" style="323"/>
    <col min="3278" max="3278" width="8" style="323" customWidth="1"/>
    <col min="3279" max="3279" width="64.33203125" style="323" customWidth="1"/>
    <col min="3280" max="3294" width="0" style="323" hidden="1" customWidth="1"/>
    <col min="3295" max="3298" width="16" style="323" customWidth="1"/>
    <col min="3299" max="3301" width="16" style="323" bestFit="1" customWidth="1"/>
    <col min="3302" max="3302" width="17.5546875" style="323" bestFit="1" customWidth="1"/>
    <col min="3303" max="3304" width="16" style="323" customWidth="1"/>
    <col min="3305" max="3305" width="16" style="323" bestFit="1" customWidth="1"/>
    <col min="3306" max="3306" width="23.88671875" style="323" customWidth="1"/>
    <col min="3307" max="3310" width="21.88671875" style="323" bestFit="1" customWidth="1"/>
    <col min="3311" max="3311" width="10" style="323" bestFit="1" customWidth="1"/>
    <col min="3312" max="3312" width="24.109375" style="323" bestFit="1" customWidth="1"/>
    <col min="3313" max="3313" width="17" style="323" bestFit="1" customWidth="1"/>
    <col min="3314" max="3315" width="16" style="323"/>
    <col min="3316" max="3316" width="22.33203125" style="323" customWidth="1"/>
    <col min="3317" max="3317" width="24.109375" style="323" bestFit="1" customWidth="1"/>
    <col min="3318" max="3318" width="21.88671875" style="323" bestFit="1" customWidth="1"/>
    <col min="3319" max="3319" width="24.109375" style="323" bestFit="1" customWidth="1"/>
    <col min="3320" max="3320" width="18.5546875" style="323" bestFit="1" customWidth="1"/>
    <col min="3321" max="3325" width="16" style="323"/>
    <col min="3326" max="3326" width="17" style="323" customWidth="1"/>
    <col min="3327" max="3378" width="16" style="323"/>
    <col min="3379" max="3379" width="21.88671875" style="323" bestFit="1" customWidth="1"/>
    <col min="3380" max="3533" width="16" style="323"/>
    <col min="3534" max="3534" width="8" style="323" customWidth="1"/>
    <col min="3535" max="3535" width="64.33203125" style="323" customWidth="1"/>
    <col min="3536" max="3550" width="0" style="323" hidden="1" customWidth="1"/>
    <col min="3551" max="3554" width="16" style="323" customWidth="1"/>
    <col min="3555" max="3557" width="16" style="323" bestFit="1" customWidth="1"/>
    <col min="3558" max="3558" width="17.5546875" style="323" bestFit="1" customWidth="1"/>
    <col min="3559" max="3560" width="16" style="323" customWidth="1"/>
    <col min="3561" max="3561" width="16" style="323" bestFit="1" customWidth="1"/>
    <col min="3562" max="3562" width="23.88671875" style="323" customWidth="1"/>
    <col min="3563" max="3566" width="21.88671875" style="323" bestFit="1" customWidth="1"/>
    <col min="3567" max="3567" width="10" style="323" bestFit="1" customWidth="1"/>
    <col min="3568" max="3568" width="24.109375" style="323" bestFit="1" customWidth="1"/>
    <col min="3569" max="3569" width="17" style="323" bestFit="1" customWidth="1"/>
    <col min="3570" max="3571" width="16" style="323"/>
    <col min="3572" max="3572" width="22.33203125" style="323" customWidth="1"/>
    <col min="3573" max="3573" width="24.109375" style="323" bestFit="1" customWidth="1"/>
    <col min="3574" max="3574" width="21.88671875" style="323" bestFit="1" customWidth="1"/>
    <col min="3575" max="3575" width="24.109375" style="323" bestFit="1" customWidth="1"/>
    <col min="3576" max="3576" width="18.5546875" style="323" bestFit="1" customWidth="1"/>
    <col min="3577" max="3581" width="16" style="323"/>
    <col min="3582" max="3582" width="17" style="323" customWidth="1"/>
    <col min="3583" max="3634" width="16" style="323"/>
    <col min="3635" max="3635" width="21.88671875" style="323" bestFit="1" customWidth="1"/>
    <col min="3636" max="3789" width="16" style="323"/>
    <col min="3790" max="3790" width="8" style="323" customWidth="1"/>
    <col min="3791" max="3791" width="64.33203125" style="323" customWidth="1"/>
    <col min="3792" max="3806" width="0" style="323" hidden="1" customWidth="1"/>
    <col min="3807" max="3810" width="16" style="323" customWidth="1"/>
    <col min="3811" max="3813" width="16" style="323" bestFit="1" customWidth="1"/>
    <col min="3814" max="3814" width="17.5546875" style="323" bestFit="1" customWidth="1"/>
    <col min="3815" max="3816" width="16" style="323" customWidth="1"/>
    <col min="3817" max="3817" width="16" style="323" bestFit="1" customWidth="1"/>
    <col min="3818" max="3818" width="23.88671875" style="323" customWidth="1"/>
    <col min="3819" max="3822" width="21.88671875" style="323" bestFit="1" customWidth="1"/>
    <col min="3823" max="3823" width="10" style="323" bestFit="1" customWidth="1"/>
    <col min="3824" max="3824" width="24.109375" style="323" bestFit="1" customWidth="1"/>
    <col min="3825" max="3825" width="17" style="323" bestFit="1" customWidth="1"/>
    <col min="3826" max="3827" width="16" style="323"/>
    <col min="3828" max="3828" width="22.33203125" style="323" customWidth="1"/>
    <col min="3829" max="3829" width="24.109375" style="323" bestFit="1" customWidth="1"/>
    <col min="3830" max="3830" width="21.88671875" style="323" bestFit="1" customWidth="1"/>
    <col min="3831" max="3831" width="24.109375" style="323" bestFit="1" customWidth="1"/>
    <col min="3832" max="3832" width="18.5546875" style="323" bestFit="1" customWidth="1"/>
    <col min="3833" max="3837" width="16" style="323"/>
    <col min="3838" max="3838" width="17" style="323" customWidth="1"/>
    <col min="3839" max="3890" width="16" style="323"/>
    <col min="3891" max="3891" width="21.88671875" style="323" bestFit="1" customWidth="1"/>
    <col min="3892" max="4045" width="16" style="323"/>
    <col min="4046" max="4046" width="8" style="323" customWidth="1"/>
    <col min="4047" max="4047" width="64.33203125" style="323" customWidth="1"/>
    <col min="4048" max="4062" width="0" style="323" hidden="1" customWidth="1"/>
    <col min="4063" max="4066" width="16" style="323" customWidth="1"/>
    <col min="4067" max="4069" width="16" style="323" bestFit="1" customWidth="1"/>
    <col min="4070" max="4070" width="17.5546875" style="323" bestFit="1" customWidth="1"/>
    <col min="4071" max="4072" width="16" style="323" customWidth="1"/>
    <col min="4073" max="4073" width="16" style="323" bestFit="1" customWidth="1"/>
    <col min="4074" max="4074" width="23.88671875" style="323" customWidth="1"/>
    <col min="4075" max="4078" width="21.88671875" style="323" bestFit="1" customWidth="1"/>
    <col min="4079" max="4079" width="10" style="323" bestFit="1" customWidth="1"/>
    <col min="4080" max="4080" width="24.109375" style="323" bestFit="1" customWidth="1"/>
    <col min="4081" max="4081" width="17" style="323" bestFit="1" customWidth="1"/>
    <col min="4082" max="4083" width="16" style="323"/>
    <col min="4084" max="4084" width="22.33203125" style="323" customWidth="1"/>
    <col min="4085" max="4085" width="24.109375" style="323" bestFit="1" customWidth="1"/>
    <col min="4086" max="4086" width="21.88671875" style="323" bestFit="1" customWidth="1"/>
    <col min="4087" max="4087" width="24.109375" style="323" bestFit="1" customWidth="1"/>
    <col min="4088" max="4088" width="18.5546875" style="323" bestFit="1" customWidth="1"/>
    <col min="4089" max="4093" width="16" style="323"/>
    <col min="4094" max="4094" width="17" style="323" customWidth="1"/>
    <col min="4095" max="4146" width="16" style="323"/>
    <col min="4147" max="4147" width="21.88671875" style="323" bestFit="1" customWidth="1"/>
    <col min="4148" max="4301" width="16" style="323"/>
    <col min="4302" max="4302" width="8" style="323" customWidth="1"/>
    <col min="4303" max="4303" width="64.33203125" style="323" customWidth="1"/>
    <col min="4304" max="4318" width="0" style="323" hidden="1" customWidth="1"/>
    <col min="4319" max="4322" width="16" style="323" customWidth="1"/>
    <col min="4323" max="4325" width="16" style="323" bestFit="1" customWidth="1"/>
    <col min="4326" max="4326" width="17.5546875" style="323" bestFit="1" customWidth="1"/>
    <col min="4327" max="4328" width="16" style="323" customWidth="1"/>
    <col min="4329" max="4329" width="16" style="323" bestFit="1" customWidth="1"/>
    <col min="4330" max="4330" width="23.88671875" style="323" customWidth="1"/>
    <col min="4331" max="4334" width="21.88671875" style="323" bestFit="1" customWidth="1"/>
    <col min="4335" max="4335" width="10" style="323" bestFit="1" customWidth="1"/>
    <col min="4336" max="4336" width="24.109375" style="323" bestFit="1" customWidth="1"/>
    <col min="4337" max="4337" width="17" style="323" bestFit="1" customWidth="1"/>
    <col min="4338" max="4339" width="16" style="323"/>
    <col min="4340" max="4340" width="22.33203125" style="323" customWidth="1"/>
    <col min="4341" max="4341" width="24.109375" style="323" bestFit="1" customWidth="1"/>
    <col min="4342" max="4342" width="21.88671875" style="323" bestFit="1" customWidth="1"/>
    <col min="4343" max="4343" width="24.109375" style="323" bestFit="1" customWidth="1"/>
    <col min="4344" max="4344" width="18.5546875" style="323" bestFit="1" customWidth="1"/>
    <col min="4345" max="4349" width="16" style="323"/>
    <col min="4350" max="4350" width="17" style="323" customWidth="1"/>
    <col min="4351" max="4402" width="16" style="323"/>
    <col min="4403" max="4403" width="21.88671875" style="323" bestFit="1" customWidth="1"/>
    <col min="4404" max="4557" width="16" style="323"/>
    <col min="4558" max="4558" width="8" style="323" customWidth="1"/>
    <col min="4559" max="4559" width="64.33203125" style="323" customWidth="1"/>
    <col min="4560" max="4574" width="0" style="323" hidden="1" customWidth="1"/>
    <col min="4575" max="4578" width="16" style="323" customWidth="1"/>
    <col min="4579" max="4581" width="16" style="323" bestFit="1" customWidth="1"/>
    <col min="4582" max="4582" width="17.5546875" style="323" bestFit="1" customWidth="1"/>
    <col min="4583" max="4584" width="16" style="323" customWidth="1"/>
    <col min="4585" max="4585" width="16" style="323" bestFit="1" customWidth="1"/>
    <col min="4586" max="4586" width="23.88671875" style="323" customWidth="1"/>
    <col min="4587" max="4590" width="21.88671875" style="323" bestFit="1" customWidth="1"/>
    <col min="4591" max="4591" width="10" style="323" bestFit="1" customWidth="1"/>
    <col min="4592" max="4592" width="24.109375" style="323" bestFit="1" customWidth="1"/>
    <col min="4593" max="4593" width="17" style="323" bestFit="1" customWidth="1"/>
    <col min="4594" max="4595" width="16" style="323"/>
    <col min="4596" max="4596" width="22.33203125" style="323" customWidth="1"/>
    <col min="4597" max="4597" width="24.109375" style="323" bestFit="1" customWidth="1"/>
    <col min="4598" max="4598" width="21.88671875" style="323" bestFit="1" customWidth="1"/>
    <col min="4599" max="4599" width="24.109375" style="323" bestFit="1" customWidth="1"/>
    <col min="4600" max="4600" width="18.5546875" style="323" bestFit="1" customWidth="1"/>
    <col min="4601" max="4605" width="16" style="323"/>
    <col min="4606" max="4606" width="17" style="323" customWidth="1"/>
    <col min="4607" max="4658" width="16" style="323"/>
    <col min="4659" max="4659" width="21.88671875" style="323" bestFit="1" customWidth="1"/>
    <col min="4660" max="4813" width="16" style="323"/>
    <col min="4814" max="4814" width="8" style="323" customWidth="1"/>
    <col min="4815" max="4815" width="64.33203125" style="323" customWidth="1"/>
    <col min="4816" max="4830" width="0" style="323" hidden="1" customWidth="1"/>
    <col min="4831" max="4834" width="16" style="323" customWidth="1"/>
    <col min="4835" max="4837" width="16" style="323" bestFit="1" customWidth="1"/>
    <col min="4838" max="4838" width="17.5546875" style="323" bestFit="1" customWidth="1"/>
    <col min="4839" max="4840" width="16" style="323" customWidth="1"/>
    <col min="4841" max="4841" width="16" style="323" bestFit="1" customWidth="1"/>
    <col min="4842" max="4842" width="23.88671875" style="323" customWidth="1"/>
    <col min="4843" max="4846" width="21.88671875" style="323" bestFit="1" customWidth="1"/>
    <col min="4847" max="4847" width="10" style="323" bestFit="1" customWidth="1"/>
    <col min="4848" max="4848" width="24.109375" style="323" bestFit="1" customWidth="1"/>
    <col min="4849" max="4849" width="17" style="323" bestFit="1" customWidth="1"/>
    <col min="4850" max="4851" width="16" style="323"/>
    <col min="4852" max="4852" width="22.33203125" style="323" customWidth="1"/>
    <col min="4853" max="4853" width="24.109375" style="323" bestFit="1" customWidth="1"/>
    <col min="4854" max="4854" width="21.88671875" style="323" bestFit="1" customWidth="1"/>
    <col min="4855" max="4855" width="24.109375" style="323" bestFit="1" customWidth="1"/>
    <col min="4856" max="4856" width="18.5546875" style="323" bestFit="1" customWidth="1"/>
    <col min="4857" max="4861" width="16" style="323"/>
    <col min="4862" max="4862" width="17" style="323" customWidth="1"/>
    <col min="4863" max="4914" width="16" style="323"/>
    <col min="4915" max="4915" width="21.88671875" style="323" bestFit="1" customWidth="1"/>
    <col min="4916" max="5069" width="16" style="323"/>
    <col min="5070" max="5070" width="8" style="323" customWidth="1"/>
    <col min="5071" max="5071" width="64.33203125" style="323" customWidth="1"/>
    <col min="5072" max="5086" width="0" style="323" hidden="1" customWidth="1"/>
    <col min="5087" max="5090" width="16" style="323" customWidth="1"/>
    <col min="5091" max="5093" width="16" style="323" bestFit="1" customWidth="1"/>
    <col min="5094" max="5094" width="17.5546875" style="323" bestFit="1" customWidth="1"/>
    <col min="5095" max="5096" width="16" style="323" customWidth="1"/>
    <col min="5097" max="5097" width="16" style="323" bestFit="1" customWidth="1"/>
    <col min="5098" max="5098" width="23.88671875" style="323" customWidth="1"/>
    <col min="5099" max="5102" width="21.88671875" style="323" bestFit="1" customWidth="1"/>
    <col min="5103" max="5103" width="10" style="323" bestFit="1" customWidth="1"/>
    <col min="5104" max="5104" width="24.109375" style="323" bestFit="1" customWidth="1"/>
    <col min="5105" max="5105" width="17" style="323" bestFit="1" customWidth="1"/>
    <col min="5106" max="5107" width="16" style="323"/>
    <col min="5108" max="5108" width="22.33203125" style="323" customWidth="1"/>
    <col min="5109" max="5109" width="24.109375" style="323" bestFit="1" customWidth="1"/>
    <col min="5110" max="5110" width="21.88671875" style="323" bestFit="1" customWidth="1"/>
    <col min="5111" max="5111" width="24.109375" style="323" bestFit="1" customWidth="1"/>
    <col min="5112" max="5112" width="18.5546875" style="323" bestFit="1" customWidth="1"/>
    <col min="5113" max="5117" width="16" style="323"/>
    <col min="5118" max="5118" width="17" style="323" customWidth="1"/>
    <col min="5119" max="5170" width="16" style="323"/>
    <col min="5171" max="5171" width="21.88671875" style="323" bestFit="1" customWidth="1"/>
    <col min="5172" max="5325" width="16" style="323"/>
    <col min="5326" max="5326" width="8" style="323" customWidth="1"/>
    <col min="5327" max="5327" width="64.33203125" style="323" customWidth="1"/>
    <col min="5328" max="5342" width="0" style="323" hidden="1" customWidth="1"/>
    <col min="5343" max="5346" width="16" style="323" customWidth="1"/>
    <col min="5347" max="5349" width="16" style="323" bestFit="1" customWidth="1"/>
    <col min="5350" max="5350" width="17.5546875" style="323" bestFit="1" customWidth="1"/>
    <col min="5351" max="5352" width="16" style="323" customWidth="1"/>
    <col min="5353" max="5353" width="16" style="323" bestFit="1" customWidth="1"/>
    <col min="5354" max="5354" width="23.88671875" style="323" customWidth="1"/>
    <col min="5355" max="5358" width="21.88671875" style="323" bestFit="1" customWidth="1"/>
    <col min="5359" max="5359" width="10" style="323" bestFit="1" customWidth="1"/>
    <col min="5360" max="5360" width="24.109375" style="323" bestFit="1" customWidth="1"/>
    <col min="5361" max="5361" width="17" style="323" bestFit="1" customWidth="1"/>
    <col min="5362" max="5363" width="16" style="323"/>
    <col min="5364" max="5364" width="22.33203125" style="323" customWidth="1"/>
    <col min="5365" max="5365" width="24.109375" style="323" bestFit="1" customWidth="1"/>
    <col min="5366" max="5366" width="21.88671875" style="323" bestFit="1" customWidth="1"/>
    <col min="5367" max="5367" width="24.109375" style="323" bestFit="1" customWidth="1"/>
    <col min="5368" max="5368" width="18.5546875" style="323" bestFit="1" customWidth="1"/>
    <col min="5369" max="5373" width="16" style="323"/>
    <col min="5374" max="5374" width="17" style="323" customWidth="1"/>
    <col min="5375" max="5426" width="16" style="323"/>
    <col min="5427" max="5427" width="21.88671875" style="323" bestFit="1" customWidth="1"/>
    <col min="5428" max="5581" width="16" style="323"/>
    <col min="5582" max="5582" width="8" style="323" customWidth="1"/>
    <col min="5583" max="5583" width="64.33203125" style="323" customWidth="1"/>
    <col min="5584" max="5598" width="0" style="323" hidden="1" customWidth="1"/>
    <col min="5599" max="5602" width="16" style="323" customWidth="1"/>
    <col min="5603" max="5605" width="16" style="323" bestFit="1" customWidth="1"/>
    <col min="5606" max="5606" width="17.5546875" style="323" bestFit="1" customWidth="1"/>
    <col min="5607" max="5608" width="16" style="323" customWidth="1"/>
    <col min="5609" max="5609" width="16" style="323" bestFit="1" customWidth="1"/>
    <col min="5610" max="5610" width="23.88671875" style="323" customWidth="1"/>
    <col min="5611" max="5614" width="21.88671875" style="323" bestFit="1" customWidth="1"/>
    <col min="5615" max="5615" width="10" style="323" bestFit="1" customWidth="1"/>
    <col min="5616" max="5616" width="24.109375" style="323" bestFit="1" customWidth="1"/>
    <col min="5617" max="5617" width="17" style="323" bestFit="1" customWidth="1"/>
    <col min="5618" max="5619" width="16" style="323"/>
    <col min="5620" max="5620" width="22.33203125" style="323" customWidth="1"/>
    <col min="5621" max="5621" width="24.109375" style="323" bestFit="1" customWidth="1"/>
    <col min="5622" max="5622" width="21.88671875" style="323" bestFit="1" customWidth="1"/>
    <col min="5623" max="5623" width="24.109375" style="323" bestFit="1" customWidth="1"/>
    <col min="5624" max="5624" width="18.5546875" style="323" bestFit="1" customWidth="1"/>
    <col min="5625" max="5629" width="16" style="323"/>
    <col min="5630" max="5630" width="17" style="323" customWidth="1"/>
    <col min="5631" max="5682" width="16" style="323"/>
    <col min="5683" max="5683" width="21.88671875" style="323" bestFit="1" customWidth="1"/>
    <col min="5684" max="5837" width="16" style="323"/>
    <col min="5838" max="5838" width="8" style="323" customWidth="1"/>
    <col min="5839" max="5839" width="64.33203125" style="323" customWidth="1"/>
    <col min="5840" max="5854" width="0" style="323" hidden="1" customWidth="1"/>
    <col min="5855" max="5858" width="16" style="323" customWidth="1"/>
    <col min="5859" max="5861" width="16" style="323" bestFit="1" customWidth="1"/>
    <col min="5862" max="5862" width="17.5546875" style="323" bestFit="1" customWidth="1"/>
    <col min="5863" max="5864" width="16" style="323" customWidth="1"/>
    <col min="5865" max="5865" width="16" style="323" bestFit="1" customWidth="1"/>
    <col min="5866" max="5866" width="23.88671875" style="323" customWidth="1"/>
    <col min="5867" max="5870" width="21.88671875" style="323" bestFit="1" customWidth="1"/>
    <col min="5871" max="5871" width="10" style="323" bestFit="1" customWidth="1"/>
    <col min="5872" max="5872" width="24.109375" style="323" bestFit="1" customWidth="1"/>
    <col min="5873" max="5873" width="17" style="323" bestFit="1" customWidth="1"/>
    <col min="5874" max="5875" width="16" style="323"/>
    <col min="5876" max="5876" width="22.33203125" style="323" customWidth="1"/>
    <col min="5877" max="5877" width="24.109375" style="323" bestFit="1" customWidth="1"/>
    <col min="5878" max="5878" width="21.88671875" style="323" bestFit="1" customWidth="1"/>
    <col min="5879" max="5879" width="24.109375" style="323" bestFit="1" customWidth="1"/>
    <col min="5880" max="5880" width="18.5546875" style="323" bestFit="1" customWidth="1"/>
    <col min="5881" max="5885" width="16" style="323"/>
    <col min="5886" max="5886" width="17" style="323" customWidth="1"/>
    <col min="5887" max="5938" width="16" style="323"/>
    <col min="5939" max="5939" width="21.88671875" style="323" bestFit="1" customWidth="1"/>
    <col min="5940" max="6093" width="16" style="323"/>
    <col min="6094" max="6094" width="8" style="323" customWidth="1"/>
    <col min="6095" max="6095" width="64.33203125" style="323" customWidth="1"/>
    <col min="6096" max="6110" width="0" style="323" hidden="1" customWidth="1"/>
    <col min="6111" max="6114" width="16" style="323" customWidth="1"/>
    <col min="6115" max="6117" width="16" style="323" bestFit="1" customWidth="1"/>
    <col min="6118" max="6118" width="17.5546875" style="323" bestFit="1" customWidth="1"/>
    <col min="6119" max="6120" width="16" style="323" customWidth="1"/>
    <col min="6121" max="6121" width="16" style="323" bestFit="1" customWidth="1"/>
    <col min="6122" max="6122" width="23.88671875" style="323" customWidth="1"/>
    <col min="6123" max="6126" width="21.88671875" style="323" bestFit="1" customWidth="1"/>
    <col min="6127" max="6127" width="10" style="323" bestFit="1" customWidth="1"/>
    <col min="6128" max="6128" width="24.109375" style="323" bestFit="1" customWidth="1"/>
    <col min="6129" max="6129" width="17" style="323" bestFit="1" customWidth="1"/>
    <col min="6130" max="6131" width="16" style="323"/>
    <col min="6132" max="6132" width="22.33203125" style="323" customWidth="1"/>
    <col min="6133" max="6133" width="24.109375" style="323" bestFit="1" customWidth="1"/>
    <col min="6134" max="6134" width="21.88671875" style="323" bestFit="1" customWidth="1"/>
    <col min="6135" max="6135" width="24.109375" style="323" bestFit="1" customWidth="1"/>
    <col min="6136" max="6136" width="18.5546875" style="323" bestFit="1" customWidth="1"/>
    <col min="6137" max="6141" width="16" style="323"/>
    <col min="6142" max="6142" width="17" style="323" customWidth="1"/>
    <col min="6143" max="6194" width="16" style="323"/>
    <col min="6195" max="6195" width="21.88671875" style="323" bestFit="1" customWidth="1"/>
    <col min="6196" max="6349" width="16" style="323"/>
    <col min="6350" max="6350" width="8" style="323" customWidth="1"/>
    <col min="6351" max="6351" width="64.33203125" style="323" customWidth="1"/>
    <col min="6352" max="6366" width="0" style="323" hidden="1" customWidth="1"/>
    <col min="6367" max="6370" width="16" style="323" customWidth="1"/>
    <col min="6371" max="6373" width="16" style="323" bestFit="1" customWidth="1"/>
    <col min="6374" max="6374" width="17.5546875" style="323" bestFit="1" customWidth="1"/>
    <col min="6375" max="6376" width="16" style="323" customWidth="1"/>
    <col min="6377" max="6377" width="16" style="323" bestFit="1" customWidth="1"/>
    <col min="6378" max="6378" width="23.88671875" style="323" customWidth="1"/>
    <col min="6379" max="6382" width="21.88671875" style="323" bestFit="1" customWidth="1"/>
    <col min="6383" max="6383" width="10" style="323" bestFit="1" customWidth="1"/>
    <col min="6384" max="6384" width="24.109375" style="323" bestFit="1" customWidth="1"/>
    <col min="6385" max="6385" width="17" style="323" bestFit="1" customWidth="1"/>
    <col min="6386" max="6387" width="16" style="323"/>
    <col min="6388" max="6388" width="22.33203125" style="323" customWidth="1"/>
    <col min="6389" max="6389" width="24.109375" style="323" bestFit="1" customWidth="1"/>
    <col min="6390" max="6390" width="21.88671875" style="323" bestFit="1" customWidth="1"/>
    <col min="6391" max="6391" width="24.109375" style="323" bestFit="1" customWidth="1"/>
    <col min="6392" max="6392" width="18.5546875" style="323" bestFit="1" customWidth="1"/>
    <col min="6393" max="6397" width="16" style="323"/>
    <col min="6398" max="6398" width="17" style="323" customWidth="1"/>
    <col min="6399" max="6450" width="16" style="323"/>
    <col min="6451" max="6451" width="21.88671875" style="323" bestFit="1" customWidth="1"/>
    <col min="6452" max="6605" width="16" style="323"/>
    <col min="6606" max="6606" width="8" style="323" customWidth="1"/>
    <col min="6607" max="6607" width="64.33203125" style="323" customWidth="1"/>
    <col min="6608" max="6622" width="0" style="323" hidden="1" customWidth="1"/>
    <col min="6623" max="6626" width="16" style="323" customWidth="1"/>
    <col min="6627" max="6629" width="16" style="323" bestFit="1" customWidth="1"/>
    <col min="6630" max="6630" width="17.5546875" style="323" bestFit="1" customWidth="1"/>
    <col min="6631" max="6632" width="16" style="323" customWidth="1"/>
    <col min="6633" max="6633" width="16" style="323" bestFit="1" customWidth="1"/>
    <col min="6634" max="6634" width="23.88671875" style="323" customWidth="1"/>
    <col min="6635" max="6638" width="21.88671875" style="323" bestFit="1" customWidth="1"/>
    <col min="6639" max="6639" width="10" style="323" bestFit="1" customWidth="1"/>
    <col min="6640" max="6640" width="24.109375" style="323" bestFit="1" customWidth="1"/>
    <col min="6641" max="6641" width="17" style="323" bestFit="1" customWidth="1"/>
    <col min="6642" max="6643" width="16" style="323"/>
    <col min="6644" max="6644" width="22.33203125" style="323" customWidth="1"/>
    <col min="6645" max="6645" width="24.109375" style="323" bestFit="1" customWidth="1"/>
    <col min="6646" max="6646" width="21.88671875" style="323" bestFit="1" customWidth="1"/>
    <col min="6647" max="6647" width="24.109375" style="323" bestFit="1" customWidth="1"/>
    <col min="6648" max="6648" width="18.5546875" style="323" bestFit="1" customWidth="1"/>
    <col min="6649" max="6653" width="16" style="323"/>
    <col min="6654" max="6654" width="17" style="323" customWidth="1"/>
    <col min="6655" max="6706" width="16" style="323"/>
    <col min="6707" max="6707" width="21.88671875" style="323" bestFit="1" customWidth="1"/>
    <col min="6708" max="6861" width="16" style="323"/>
    <col min="6862" max="6862" width="8" style="323" customWidth="1"/>
    <col min="6863" max="6863" width="64.33203125" style="323" customWidth="1"/>
    <col min="6864" max="6878" width="0" style="323" hidden="1" customWidth="1"/>
    <col min="6879" max="6882" width="16" style="323" customWidth="1"/>
    <col min="6883" max="6885" width="16" style="323" bestFit="1" customWidth="1"/>
    <col min="6886" max="6886" width="17.5546875" style="323" bestFit="1" customWidth="1"/>
    <col min="6887" max="6888" width="16" style="323" customWidth="1"/>
    <col min="6889" max="6889" width="16" style="323" bestFit="1" customWidth="1"/>
    <col min="6890" max="6890" width="23.88671875" style="323" customWidth="1"/>
    <col min="6891" max="6894" width="21.88671875" style="323" bestFit="1" customWidth="1"/>
    <col min="6895" max="6895" width="10" style="323" bestFit="1" customWidth="1"/>
    <col min="6896" max="6896" width="24.109375" style="323" bestFit="1" customWidth="1"/>
    <col min="6897" max="6897" width="17" style="323" bestFit="1" customWidth="1"/>
    <col min="6898" max="6899" width="16" style="323"/>
    <col min="6900" max="6900" width="22.33203125" style="323" customWidth="1"/>
    <col min="6901" max="6901" width="24.109375" style="323" bestFit="1" customWidth="1"/>
    <col min="6902" max="6902" width="21.88671875" style="323" bestFit="1" customWidth="1"/>
    <col min="6903" max="6903" width="24.109375" style="323" bestFit="1" customWidth="1"/>
    <col min="6904" max="6904" width="18.5546875" style="323" bestFit="1" customWidth="1"/>
    <col min="6905" max="6909" width="16" style="323"/>
    <col min="6910" max="6910" width="17" style="323" customWidth="1"/>
    <col min="6911" max="6962" width="16" style="323"/>
    <col min="6963" max="6963" width="21.88671875" style="323" bestFit="1" customWidth="1"/>
    <col min="6964" max="7117" width="16" style="323"/>
    <col min="7118" max="7118" width="8" style="323" customWidth="1"/>
    <col min="7119" max="7119" width="64.33203125" style="323" customWidth="1"/>
    <col min="7120" max="7134" width="0" style="323" hidden="1" customWidth="1"/>
    <col min="7135" max="7138" width="16" style="323" customWidth="1"/>
    <col min="7139" max="7141" width="16" style="323" bestFit="1" customWidth="1"/>
    <col min="7142" max="7142" width="17.5546875" style="323" bestFit="1" customWidth="1"/>
    <col min="7143" max="7144" width="16" style="323" customWidth="1"/>
    <col min="7145" max="7145" width="16" style="323" bestFit="1" customWidth="1"/>
    <col min="7146" max="7146" width="23.88671875" style="323" customWidth="1"/>
    <col min="7147" max="7150" width="21.88671875" style="323" bestFit="1" customWidth="1"/>
    <col min="7151" max="7151" width="10" style="323" bestFit="1" customWidth="1"/>
    <col min="7152" max="7152" width="24.109375" style="323" bestFit="1" customWidth="1"/>
    <col min="7153" max="7153" width="17" style="323" bestFit="1" customWidth="1"/>
    <col min="7154" max="7155" width="16" style="323"/>
    <col min="7156" max="7156" width="22.33203125" style="323" customWidth="1"/>
    <col min="7157" max="7157" width="24.109375" style="323" bestFit="1" customWidth="1"/>
    <col min="7158" max="7158" width="21.88671875" style="323" bestFit="1" customWidth="1"/>
    <col min="7159" max="7159" width="24.109375" style="323" bestFit="1" customWidth="1"/>
    <col min="7160" max="7160" width="18.5546875" style="323" bestFit="1" customWidth="1"/>
    <col min="7161" max="7165" width="16" style="323"/>
    <col min="7166" max="7166" width="17" style="323" customWidth="1"/>
    <col min="7167" max="7218" width="16" style="323"/>
    <col min="7219" max="7219" width="21.88671875" style="323" bestFit="1" customWidth="1"/>
    <col min="7220" max="7373" width="16" style="323"/>
    <col min="7374" max="7374" width="8" style="323" customWidth="1"/>
    <col min="7375" max="7375" width="64.33203125" style="323" customWidth="1"/>
    <col min="7376" max="7390" width="0" style="323" hidden="1" customWidth="1"/>
    <col min="7391" max="7394" width="16" style="323" customWidth="1"/>
    <col min="7395" max="7397" width="16" style="323" bestFit="1" customWidth="1"/>
    <col min="7398" max="7398" width="17.5546875" style="323" bestFit="1" customWidth="1"/>
    <col min="7399" max="7400" width="16" style="323" customWidth="1"/>
    <col min="7401" max="7401" width="16" style="323" bestFit="1" customWidth="1"/>
    <col min="7402" max="7402" width="23.88671875" style="323" customWidth="1"/>
    <col min="7403" max="7406" width="21.88671875" style="323" bestFit="1" customWidth="1"/>
    <col min="7407" max="7407" width="10" style="323" bestFit="1" customWidth="1"/>
    <col min="7408" max="7408" width="24.109375" style="323" bestFit="1" customWidth="1"/>
    <col min="7409" max="7409" width="17" style="323" bestFit="1" customWidth="1"/>
    <col min="7410" max="7411" width="16" style="323"/>
    <col min="7412" max="7412" width="22.33203125" style="323" customWidth="1"/>
    <col min="7413" max="7413" width="24.109375" style="323" bestFit="1" customWidth="1"/>
    <col min="7414" max="7414" width="21.88671875" style="323" bestFit="1" customWidth="1"/>
    <col min="7415" max="7415" width="24.109375" style="323" bestFit="1" customWidth="1"/>
    <col min="7416" max="7416" width="18.5546875" style="323" bestFit="1" customWidth="1"/>
    <col min="7417" max="7421" width="16" style="323"/>
    <col min="7422" max="7422" width="17" style="323" customWidth="1"/>
    <col min="7423" max="7474" width="16" style="323"/>
    <col min="7475" max="7475" width="21.88671875" style="323" bestFit="1" customWidth="1"/>
    <col min="7476" max="7629" width="16" style="323"/>
    <col min="7630" max="7630" width="8" style="323" customWidth="1"/>
    <col min="7631" max="7631" width="64.33203125" style="323" customWidth="1"/>
    <col min="7632" max="7646" width="0" style="323" hidden="1" customWidth="1"/>
    <col min="7647" max="7650" width="16" style="323" customWidth="1"/>
    <col min="7651" max="7653" width="16" style="323" bestFit="1" customWidth="1"/>
    <col min="7654" max="7654" width="17.5546875" style="323" bestFit="1" customWidth="1"/>
    <col min="7655" max="7656" width="16" style="323" customWidth="1"/>
    <col min="7657" max="7657" width="16" style="323" bestFit="1" customWidth="1"/>
    <col min="7658" max="7658" width="23.88671875" style="323" customWidth="1"/>
    <col min="7659" max="7662" width="21.88671875" style="323" bestFit="1" customWidth="1"/>
    <col min="7663" max="7663" width="10" style="323" bestFit="1" customWidth="1"/>
    <col min="7664" max="7664" width="24.109375" style="323" bestFit="1" customWidth="1"/>
    <col min="7665" max="7665" width="17" style="323" bestFit="1" customWidth="1"/>
    <col min="7666" max="7667" width="16" style="323"/>
    <col min="7668" max="7668" width="22.33203125" style="323" customWidth="1"/>
    <col min="7669" max="7669" width="24.109375" style="323" bestFit="1" customWidth="1"/>
    <col min="7670" max="7670" width="21.88671875" style="323" bestFit="1" customWidth="1"/>
    <col min="7671" max="7671" width="24.109375" style="323" bestFit="1" customWidth="1"/>
    <col min="7672" max="7672" width="18.5546875" style="323" bestFit="1" customWidth="1"/>
    <col min="7673" max="7677" width="16" style="323"/>
    <col min="7678" max="7678" width="17" style="323" customWidth="1"/>
    <col min="7679" max="7730" width="16" style="323"/>
    <col min="7731" max="7731" width="21.88671875" style="323" bestFit="1" customWidth="1"/>
    <col min="7732" max="7885" width="16" style="323"/>
    <col min="7886" max="7886" width="8" style="323" customWidth="1"/>
    <col min="7887" max="7887" width="64.33203125" style="323" customWidth="1"/>
    <col min="7888" max="7902" width="0" style="323" hidden="1" customWidth="1"/>
    <col min="7903" max="7906" width="16" style="323" customWidth="1"/>
    <col min="7907" max="7909" width="16" style="323" bestFit="1" customWidth="1"/>
    <col min="7910" max="7910" width="17.5546875" style="323" bestFit="1" customWidth="1"/>
    <col min="7911" max="7912" width="16" style="323" customWidth="1"/>
    <col min="7913" max="7913" width="16" style="323" bestFit="1" customWidth="1"/>
    <col min="7914" max="7914" width="23.88671875" style="323" customWidth="1"/>
    <col min="7915" max="7918" width="21.88671875" style="323" bestFit="1" customWidth="1"/>
    <col min="7919" max="7919" width="10" style="323" bestFit="1" customWidth="1"/>
    <col min="7920" max="7920" width="24.109375" style="323" bestFit="1" customWidth="1"/>
    <col min="7921" max="7921" width="17" style="323" bestFit="1" customWidth="1"/>
    <col min="7922" max="7923" width="16" style="323"/>
    <col min="7924" max="7924" width="22.33203125" style="323" customWidth="1"/>
    <col min="7925" max="7925" width="24.109375" style="323" bestFit="1" customWidth="1"/>
    <col min="7926" max="7926" width="21.88671875" style="323" bestFit="1" customWidth="1"/>
    <col min="7927" max="7927" width="24.109375" style="323" bestFit="1" customWidth="1"/>
    <col min="7928" max="7928" width="18.5546875" style="323" bestFit="1" customWidth="1"/>
    <col min="7929" max="7933" width="16" style="323"/>
    <col min="7934" max="7934" width="17" style="323" customWidth="1"/>
    <col min="7935" max="7986" width="16" style="323"/>
    <col min="7987" max="7987" width="21.88671875" style="323" bestFit="1" customWidth="1"/>
    <col min="7988" max="8141" width="16" style="323"/>
    <col min="8142" max="8142" width="8" style="323" customWidth="1"/>
    <col min="8143" max="8143" width="64.33203125" style="323" customWidth="1"/>
    <col min="8144" max="8158" width="0" style="323" hidden="1" customWidth="1"/>
    <col min="8159" max="8162" width="16" style="323" customWidth="1"/>
    <col min="8163" max="8165" width="16" style="323" bestFit="1" customWidth="1"/>
    <col min="8166" max="8166" width="17.5546875" style="323" bestFit="1" customWidth="1"/>
    <col min="8167" max="8168" width="16" style="323" customWidth="1"/>
    <col min="8169" max="8169" width="16" style="323" bestFit="1" customWidth="1"/>
    <col min="8170" max="8170" width="23.88671875" style="323" customWidth="1"/>
    <col min="8171" max="8174" width="21.88671875" style="323" bestFit="1" customWidth="1"/>
    <col min="8175" max="8175" width="10" style="323" bestFit="1" customWidth="1"/>
    <col min="8176" max="8176" width="24.109375" style="323" bestFit="1" customWidth="1"/>
    <col min="8177" max="8177" width="17" style="323" bestFit="1" customWidth="1"/>
    <col min="8178" max="8179" width="16" style="323"/>
    <col min="8180" max="8180" width="22.33203125" style="323" customWidth="1"/>
    <col min="8181" max="8181" width="24.109375" style="323" bestFit="1" customWidth="1"/>
    <col min="8182" max="8182" width="21.88671875" style="323" bestFit="1" customWidth="1"/>
    <col min="8183" max="8183" width="24.109375" style="323" bestFit="1" customWidth="1"/>
    <col min="8184" max="8184" width="18.5546875" style="323" bestFit="1" customWidth="1"/>
    <col min="8185" max="8189" width="16" style="323"/>
    <col min="8190" max="8190" width="17" style="323" customWidth="1"/>
    <col min="8191" max="8242" width="16" style="323"/>
    <col min="8243" max="8243" width="21.88671875" style="323" bestFit="1" customWidth="1"/>
    <col min="8244" max="8397" width="16" style="323"/>
    <col min="8398" max="8398" width="8" style="323" customWidth="1"/>
    <col min="8399" max="8399" width="64.33203125" style="323" customWidth="1"/>
    <col min="8400" max="8414" width="0" style="323" hidden="1" customWidth="1"/>
    <col min="8415" max="8418" width="16" style="323" customWidth="1"/>
    <col min="8419" max="8421" width="16" style="323" bestFit="1" customWidth="1"/>
    <col min="8422" max="8422" width="17.5546875" style="323" bestFit="1" customWidth="1"/>
    <col min="8423" max="8424" width="16" style="323" customWidth="1"/>
    <col min="8425" max="8425" width="16" style="323" bestFit="1" customWidth="1"/>
    <col min="8426" max="8426" width="23.88671875" style="323" customWidth="1"/>
    <col min="8427" max="8430" width="21.88671875" style="323" bestFit="1" customWidth="1"/>
    <col min="8431" max="8431" width="10" style="323" bestFit="1" customWidth="1"/>
    <col min="8432" max="8432" width="24.109375" style="323" bestFit="1" customWidth="1"/>
    <col min="8433" max="8433" width="17" style="323" bestFit="1" customWidth="1"/>
    <col min="8434" max="8435" width="16" style="323"/>
    <col min="8436" max="8436" width="22.33203125" style="323" customWidth="1"/>
    <col min="8437" max="8437" width="24.109375" style="323" bestFit="1" customWidth="1"/>
    <col min="8438" max="8438" width="21.88671875" style="323" bestFit="1" customWidth="1"/>
    <col min="8439" max="8439" width="24.109375" style="323" bestFit="1" customWidth="1"/>
    <col min="8440" max="8440" width="18.5546875" style="323" bestFit="1" customWidth="1"/>
    <col min="8441" max="8445" width="16" style="323"/>
    <col min="8446" max="8446" width="17" style="323" customWidth="1"/>
    <col min="8447" max="8498" width="16" style="323"/>
    <col min="8499" max="8499" width="21.88671875" style="323" bestFit="1" customWidth="1"/>
    <col min="8500" max="8653" width="16" style="323"/>
    <col min="8654" max="8654" width="8" style="323" customWidth="1"/>
    <col min="8655" max="8655" width="64.33203125" style="323" customWidth="1"/>
    <col min="8656" max="8670" width="0" style="323" hidden="1" customWidth="1"/>
    <col min="8671" max="8674" width="16" style="323" customWidth="1"/>
    <col min="8675" max="8677" width="16" style="323" bestFit="1" customWidth="1"/>
    <col min="8678" max="8678" width="17.5546875" style="323" bestFit="1" customWidth="1"/>
    <col min="8679" max="8680" width="16" style="323" customWidth="1"/>
    <col min="8681" max="8681" width="16" style="323" bestFit="1" customWidth="1"/>
    <col min="8682" max="8682" width="23.88671875" style="323" customWidth="1"/>
    <col min="8683" max="8686" width="21.88671875" style="323" bestFit="1" customWidth="1"/>
    <col min="8687" max="8687" width="10" style="323" bestFit="1" customWidth="1"/>
    <col min="8688" max="8688" width="24.109375" style="323" bestFit="1" customWidth="1"/>
    <col min="8689" max="8689" width="17" style="323" bestFit="1" customWidth="1"/>
    <col min="8690" max="8691" width="16" style="323"/>
    <col min="8692" max="8692" width="22.33203125" style="323" customWidth="1"/>
    <col min="8693" max="8693" width="24.109375" style="323" bestFit="1" customWidth="1"/>
    <col min="8694" max="8694" width="21.88671875" style="323" bestFit="1" customWidth="1"/>
    <col min="8695" max="8695" width="24.109375" style="323" bestFit="1" customWidth="1"/>
    <col min="8696" max="8696" width="18.5546875" style="323" bestFit="1" customWidth="1"/>
    <col min="8697" max="8701" width="16" style="323"/>
    <col min="8702" max="8702" width="17" style="323" customWidth="1"/>
    <col min="8703" max="8754" width="16" style="323"/>
    <col min="8755" max="8755" width="21.88671875" style="323" bestFit="1" customWidth="1"/>
    <col min="8756" max="8909" width="16" style="323"/>
    <col min="8910" max="8910" width="8" style="323" customWidth="1"/>
    <col min="8911" max="8911" width="64.33203125" style="323" customWidth="1"/>
    <col min="8912" max="8926" width="0" style="323" hidden="1" customWidth="1"/>
    <col min="8927" max="8930" width="16" style="323" customWidth="1"/>
    <col min="8931" max="8933" width="16" style="323" bestFit="1" customWidth="1"/>
    <col min="8934" max="8934" width="17.5546875" style="323" bestFit="1" customWidth="1"/>
    <col min="8935" max="8936" width="16" style="323" customWidth="1"/>
    <col min="8937" max="8937" width="16" style="323" bestFit="1" customWidth="1"/>
    <col min="8938" max="8938" width="23.88671875" style="323" customWidth="1"/>
    <col min="8939" max="8942" width="21.88671875" style="323" bestFit="1" customWidth="1"/>
    <col min="8943" max="8943" width="10" style="323" bestFit="1" customWidth="1"/>
    <col min="8944" max="8944" width="24.109375" style="323" bestFit="1" customWidth="1"/>
    <col min="8945" max="8945" width="17" style="323" bestFit="1" customWidth="1"/>
    <col min="8946" max="8947" width="16" style="323"/>
    <col min="8948" max="8948" width="22.33203125" style="323" customWidth="1"/>
    <col min="8949" max="8949" width="24.109375" style="323" bestFit="1" customWidth="1"/>
    <col min="8950" max="8950" width="21.88671875" style="323" bestFit="1" customWidth="1"/>
    <col min="8951" max="8951" width="24.109375" style="323" bestFit="1" customWidth="1"/>
    <col min="8952" max="8952" width="18.5546875" style="323" bestFit="1" customWidth="1"/>
    <col min="8953" max="8957" width="16" style="323"/>
    <col min="8958" max="8958" width="17" style="323" customWidth="1"/>
    <col min="8959" max="9010" width="16" style="323"/>
    <col min="9011" max="9011" width="21.88671875" style="323" bestFit="1" customWidth="1"/>
    <col min="9012" max="9165" width="16" style="323"/>
    <col min="9166" max="9166" width="8" style="323" customWidth="1"/>
    <col min="9167" max="9167" width="64.33203125" style="323" customWidth="1"/>
    <col min="9168" max="9182" width="0" style="323" hidden="1" customWidth="1"/>
    <col min="9183" max="9186" width="16" style="323" customWidth="1"/>
    <col min="9187" max="9189" width="16" style="323" bestFit="1" customWidth="1"/>
    <col min="9190" max="9190" width="17.5546875" style="323" bestFit="1" customWidth="1"/>
    <col min="9191" max="9192" width="16" style="323" customWidth="1"/>
    <col min="9193" max="9193" width="16" style="323" bestFit="1" customWidth="1"/>
    <col min="9194" max="9194" width="23.88671875" style="323" customWidth="1"/>
    <col min="9195" max="9198" width="21.88671875" style="323" bestFit="1" customWidth="1"/>
    <col min="9199" max="9199" width="10" style="323" bestFit="1" customWidth="1"/>
    <col min="9200" max="9200" width="24.109375" style="323" bestFit="1" customWidth="1"/>
    <col min="9201" max="9201" width="17" style="323" bestFit="1" customWidth="1"/>
    <col min="9202" max="9203" width="16" style="323"/>
    <col min="9204" max="9204" width="22.33203125" style="323" customWidth="1"/>
    <col min="9205" max="9205" width="24.109375" style="323" bestFit="1" customWidth="1"/>
    <col min="9206" max="9206" width="21.88671875" style="323" bestFit="1" customWidth="1"/>
    <col min="9207" max="9207" width="24.109375" style="323" bestFit="1" customWidth="1"/>
    <col min="9208" max="9208" width="18.5546875" style="323" bestFit="1" customWidth="1"/>
    <col min="9209" max="9213" width="16" style="323"/>
    <col min="9214" max="9214" width="17" style="323" customWidth="1"/>
    <col min="9215" max="9266" width="16" style="323"/>
    <col min="9267" max="9267" width="21.88671875" style="323" bestFit="1" customWidth="1"/>
    <col min="9268" max="9421" width="16" style="323"/>
    <col min="9422" max="9422" width="8" style="323" customWidth="1"/>
    <col min="9423" max="9423" width="64.33203125" style="323" customWidth="1"/>
    <col min="9424" max="9438" width="0" style="323" hidden="1" customWidth="1"/>
    <col min="9439" max="9442" width="16" style="323" customWidth="1"/>
    <col min="9443" max="9445" width="16" style="323" bestFit="1" customWidth="1"/>
    <col min="9446" max="9446" width="17.5546875" style="323" bestFit="1" customWidth="1"/>
    <col min="9447" max="9448" width="16" style="323" customWidth="1"/>
    <col min="9449" max="9449" width="16" style="323" bestFit="1" customWidth="1"/>
    <col min="9450" max="9450" width="23.88671875" style="323" customWidth="1"/>
    <col min="9451" max="9454" width="21.88671875" style="323" bestFit="1" customWidth="1"/>
    <col min="9455" max="9455" width="10" style="323" bestFit="1" customWidth="1"/>
    <col min="9456" max="9456" width="24.109375" style="323" bestFit="1" customWidth="1"/>
    <col min="9457" max="9457" width="17" style="323" bestFit="1" customWidth="1"/>
    <col min="9458" max="9459" width="16" style="323"/>
    <col min="9460" max="9460" width="22.33203125" style="323" customWidth="1"/>
    <col min="9461" max="9461" width="24.109375" style="323" bestFit="1" customWidth="1"/>
    <col min="9462" max="9462" width="21.88671875" style="323" bestFit="1" customWidth="1"/>
    <col min="9463" max="9463" width="24.109375" style="323" bestFit="1" customWidth="1"/>
    <col min="9464" max="9464" width="18.5546875" style="323" bestFit="1" customWidth="1"/>
    <col min="9465" max="9469" width="16" style="323"/>
    <col min="9470" max="9470" width="17" style="323" customWidth="1"/>
    <col min="9471" max="9522" width="16" style="323"/>
    <col min="9523" max="9523" width="21.88671875" style="323" bestFit="1" customWidth="1"/>
    <col min="9524" max="9677" width="16" style="323"/>
    <col min="9678" max="9678" width="8" style="323" customWidth="1"/>
    <col min="9679" max="9679" width="64.33203125" style="323" customWidth="1"/>
    <col min="9680" max="9694" width="0" style="323" hidden="1" customWidth="1"/>
    <col min="9695" max="9698" width="16" style="323" customWidth="1"/>
    <col min="9699" max="9701" width="16" style="323" bestFit="1" customWidth="1"/>
    <col min="9702" max="9702" width="17.5546875" style="323" bestFit="1" customWidth="1"/>
    <col min="9703" max="9704" width="16" style="323" customWidth="1"/>
    <col min="9705" max="9705" width="16" style="323" bestFit="1" customWidth="1"/>
    <col min="9706" max="9706" width="23.88671875" style="323" customWidth="1"/>
    <col min="9707" max="9710" width="21.88671875" style="323" bestFit="1" customWidth="1"/>
    <col min="9711" max="9711" width="10" style="323" bestFit="1" customWidth="1"/>
    <col min="9712" max="9712" width="24.109375" style="323" bestFit="1" customWidth="1"/>
    <col min="9713" max="9713" width="17" style="323" bestFit="1" customWidth="1"/>
    <col min="9714" max="9715" width="16" style="323"/>
    <col min="9716" max="9716" width="22.33203125" style="323" customWidth="1"/>
    <col min="9717" max="9717" width="24.109375" style="323" bestFit="1" customWidth="1"/>
    <col min="9718" max="9718" width="21.88671875" style="323" bestFit="1" customWidth="1"/>
    <col min="9719" max="9719" width="24.109375" style="323" bestFit="1" customWidth="1"/>
    <col min="9720" max="9720" width="18.5546875" style="323" bestFit="1" customWidth="1"/>
    <col min="9721" max="9725" width="16" style="323"/>
    <col min="9726" max="9726" width="17" style="323" customWidth="1"/>
    <col min="9727" max="9778" width="16" style="323"/>
    <col min="9779" max="9779" width="21.88671875" style="323" bestFit="1" customWidth="1"/>
    <col min="9780" max="9933" width="16" style="323"/>
    <col min="9934" max="9934" width="8" style="323" customWidth="1"/>
    <col min="9935" max="9935" width="64.33203125" style="323" customWidth="1"/>
    <col min="9936" max="9950" width="0" style="323" hidden="1" customWidth="1"/>
    <col min="9951" max="9954" width="16" style="323" customWidth="1"/>
    <col min="9955" max="9957" width="16" style="323" bestFit="1" customWidth="1"/>
    <col min="9958" max="9958" width="17.5546875" style="323" bestFit="1" customWidth="1"/>
    <col min="9959" max="9960" width="16" style="323" customWidth="1"/>
    <col min="9961" max="9961" width="16" style="323" bestFit="1" customWidth="1"/>
    <col min="9962" max="9962" width="23.88671875" style="323" customWidth="1"/>
    <col min="9963" max="9966" width="21.88671875" style="323" bestFit="1" customWidth="1"/>
    <col min="9967" max="9967" width="10" style="323" bestFit="1" customWidth="1"/>
    <col min="9968" max="9968" width="24.109375" style="323" bestFit="1" customWidth="1"/>
    <col min="9969" max="9969" width="17" style="323" bestFit="1" customWidth="1"/>
    <col min="9970" max="9971" width="16" style="323"/>
    <col min="9972" max="9972" width="22.33203125" style="323" customWidth="1"/>
    <col min="9973" max="9973" width="24.109375" style="323" bestFit="1" customWidth="1"/>
    <col min="9974" max="9974" width="21.88671875" style="323" bestFit="1" customWidth="1"/>
    <col min="9975" max="9975" width="24.109375" style="323" bestFit="1" customWidth="1"/>
    <col min="9976" max="9976" width="18.5546875" style="323" bestFit="1" customWidth="1"/>
    <col min="9977" max="9981" width="16" style="323"/>
    <col min="9982" max="9982" width="17" style="323" customWidth="1"/>
    <col min="9983" max="10034" width="16" style="323"/>
    <col min="10035" max="10035" width="21.88671875" style="323" bestFit="1" customWidth="1"/>
    <col min="10036" max="10189" width="16" style="323"/>
    <col min="10190" max="10190" width="8" style="323" customWidth="1"/>
    <col min="10191" max="10191" width="64.33203125" style="323" customWidth="1"/>
    <col min="10192" max="10206" width="0" style="323" hidden="1" customWidth="1"/>
    <col min="10207" max="10210" width="16" style="323" customWidth="1"/>
    <col min="10211" max="10213" width="16" style="323" bestFit="1" customWidth="1"/>
    <col min="10214" max="10214" width="17.5546875" style="323" bestFit="1" customWidth="1"/>
    <col min="10215" max="10216" width="16" style="323" customWidth="1"/>
    <col min="10217" max="10217" width="16" style="323" bestFit="1" customWidth="1"/>
    <col min="10218" max="10218" width="23.88671875" style="323" customWidth="1"/>
    <col min="10219" max="10222" width="21.88671875" style="323" bestFit="1" customWidth="1"/>
    <col min="10223" max="10223" width="10" style="323" bestFit="1" customWidth="1"/>
    <col min="10224" max="10224" width="24.109375" style="323" bestFit="1" customWidth="1"/>
    <col min="10225" max="10225" width="17" style="323" bestFit="1" customWidth="1"/>
    <col min="10226" max="10227" width="16" style="323"/>
    <col min="10228" max="10228" width="22.33203125" style="323" customWidth="1"/>
    <col min="10229" max="10229" width="24.109375" style="323" bestFit="1" customWidth="1"/>
    <col min="10230" max="10230" width="21.88671875" style="323" bestFit="1" customWidth="1"/>
    <col min="10231" max="10231" width="24.109375" style="323" bestFit="1" customWidth="1"/>
    <col min="10232" max="10232" width="18.5546875" style="323" bestFit="1" customWidth="1"/>
    <col min="10233" max="10237" width="16" style="323"/>
    <col min="10238" max="10238" width="17" style="323" customWidth="1"/>
    <col min="10239" max="10290" width="16" style="323"/>
    <col min="10291" max="10291" width="21.88671875" style="323" bestFit="1" customWidth="1"/>
    <col min="10292" max="10445" width="16" style="323"/>
    <col min="10446" max="10446" width="8" style="323" customWidth="1"/>
    <col min="10447" max="10447" width="64.33203125" style="323" customWidth="1"/>
    <col min="10448" max="10462" width="0" style="323" hidden="1" customWidth="1"/>
    <col min="10463" max="10466" width="16" style="323" customWidth="1"/>
    <col min="10467" max="10469" width="16" style="323" bestFit="1" customWidth="1"/>
    <col min="10470" max="10470" width="17.5546875" style="323" bestFit="1" customWidth="1"/>
    <col min="10471" max="10472" width="16" style="323" customWidth="1"/>
    <col min="10473" max="10473" width="16" style="323" bestFit="1" customWidth="1"/>
    <col min="10474" max="10474" width="23.88671875" style="323" customWidth="1"/>
    <col min="10475" max="10478" width="21.88671875" style="323" bestFit="1" customWidth="1"/>
    <col min="10479" max="10479" width="10" style="323" bestFit="1" customWidth="1"/>
    <col min="10480" max="10480" width="24.109375" style="323" bestFit="1" customWidth="1"/>
    <col min="10481" max="10481" width="17" style="323" bestFit="1" customWidth="1"/>
    <col min="10482" max="10483" width="16" style="323"/>
    <col min="10484" max="10484" width="22.33203125" style="323" customWidth="1"/>
    <col min="10485" max="10485" width="24.109375" style="323" bestFit="1" customWidth="1"/>
    <col min="10486" max="10486" width="21.88671875" style="323" bestFit="1" customWidth="1"/>
    <col min="10487" max="10487" width="24.109375" style="323" bestFit="1" customWidth="1"/>
    <col min="10488" max="10488" width="18.5546875" style="323" bestFit="1" customWidth="1"/>
    <col min="10489" max="10493" width="16" style="323"/>
    <col min="10494" max="10494" width="17" style="323" customWidth="1"/>
    <col min="10495" max="10546" width="16" style="323"/>
    <col min="10547" max="10547" width="21.88671875" style="323" bestFit="1" customWidth="1"/>
    <col min="10548" max="10701" width="16" style="323"/>
    <col min="10702" max="10702" width="8" style="323" customWidth="1"/>
    <col min="10703" max="10703" width="64.33203125" style="323" customWidth="1"/>
    <col min="10704" max="10718" width="0" style="323" hidden="1" customWidth="1"/>
    <col min="10719" max="10722" width="16" style="323" customWidth="1"/>
    <col min="10723" max="10725" width="16" style="323" bestFit="1" customWidth="1"/>
    <col min="10726" max="10726" width="17.5546875" style="323" bestFit="1" customWidth="1"/>
    <col min="10727" max="10728" width="16" style="323" customWidth="1"/>
    <col min="10729" max="10729" width="16" style="323" bestFit="1" customWidth="1"/>
    <col min="10730" max="10730" width="23.88671875" style="323" customWidth="1"/>
    <col min="10731" max="10734" width="21.88671875" style="323" bestFit="1" customWidth="1"/>
    <col min="10735" max="10735" width="10" style="323" bestFit="1" customWidth="1"/>
    <col min="10736" max="10736" width="24.109375" style="323" bestFit="1" customWidth="1"/>
    <col min="10737" max="10737" width="17" style="323" bestFit="1" customWidth="1"/>
    <col min="10738" max="10739" width="16" style="323"/>
    <col min="10740" max="10740" width="22.33203125" style="323" customWidth="1"/>
    <col min="10741" max="10741" width="24.109375" style="323" bestFit="1" customWidth="1"/>
    <col min="10742" max="10742" width="21.88671875" style="323" bestFit="1" customWidth="1"/>
    <col min="10743" max="10743" width="24.109375" style="323" bestFit="1" customWidth="1"/>
    <col min="10744" max="10744" width="18.5546875" style="323" bestFit="1" customWidth="1"/>
    <col min="10745" max="10749" width="16" style="323"/>
    <col min="10750" max="10750" width="17" style="323" customWidth="1"/>
    <col min="10751" max="10802" width="16" style="323"/>
    <col min="10803" max="10803" width="21.88671875" style="323" bestFit="1" customWidth="1"/>
    <col min="10804" max="10957" width="16" style="323"/>
    <col min="10958" max="10958" width="8" style="323" customWidth="1"/>
    <col min="10959" max="10959" width="64.33203125" style="323" customWidth="1"/>
    <col min="10960" max="10974" width="0" style="323" hidden="1" customWidth="1"/>
    <col min="10975" max="10978" width="16" style="323" customWidth="1"/>
    <col min="10979" max="10981" width="16" style="323" bestFit="1" customWidth="1"/>
    <col min="10982" max="10982" width="17.5546875" style="323" bestFit="1" customWidth="1"/>
    <col min="10983" max="10984" width="16" style="323" customWidth="1"/>
    <col min="10985" max="10985" width="16" style="323" bestFit="1" customWidth="1"/>
    <col min="10986" max="10986" width="23.88671875" style="323" customWidth="1"/>
    <col min="10987" max="10990" width="21.88671875" style="323" bestFit="1" customWidth="1"/>
    <col min="10991" max="10991" width="10" style="323" bestFit="1" customWidth="1"/>
    <col min="10992" max="10992" width="24.109375" style="323" bestFit="1" customWidth="1"/>
    <col min="10993" max="10993" width="17" style="323" bestFit="1" customWidth="1"/>
    <col min="10994" max="10995" width="16" style="323"/>
    <col min="10996" max="10996" width="22.33203125" style="323" customWidth="1"/>
    <col min="10997" max="10997" width="24.109375" style="323" bestFit="1" customWidth="1"/>
    <col min="10998" max="10998" width="21.88671875" style="323" bestFit="1" customWidth="1"/>
    <col min="10999" max="10999" width="24.109375" style="323" bestFit="1" customWidth="1"/>
    <col min="11000" max="11000" width="18.5546875" style="323" bestFit="1" customWidth="1"/>
    <col min="11001" max="11005" width="16" style="323"/>
    <col min="11006" max="11006" width="17" style="323" customWidth="1"/>
    <col min="11007" max="11058" width="16" style="323"/>
    <col min="11059" max="11059" width="21.88671875" style="323" bestFit="1" customWidth="1"/>
    <col min="11060" max="11213" width="16" style="323"/>
    <col min="11214" max="11214" width="8" style="323" customWidth="1"/>
    <col min="11215" max="11215" width="64.33203125" style="323" customWidth="1"/>
    <col min="11216" max="11230" width="0" style="323" hidden="1" customWidth="1"/>
    <col min="11231" max="11234" width="16" style="323" customWidth="1"/>
    <col min="11235" max="11237" width="16" style="323" bestFit="1" customWidth="1"/>
    <col min="11238" max="11238" width="17.5546875" style="323" bestFit="1" customWidth="1"/>
    <col min="11239" max="11240" width="16" style="323" customWidth="1"/>
    <col min="11241" max="11241" width="16" style="323" bestFit="1" customWidth="1"/>
    <col min="11242" max="11242" width="23.88671875" style="323" customWidth="1"/>
    <col min="11243" max="11246" width="21.88671875" style="323" bestFit="1" customWidth="1"/>
    <col min="11247" max="11247" width="10" style="323" bestFit="1" customWidth="1"/>
    <col min="11248" max="11248" width="24.109375" style="323" bestFit="1" customWidth="1"/>
    <col min="11249" max="11249" width="17" style="323" bestFit="1" customWidth="1"/>
    <col min="11250" max="11251" width="16" style="323"/>
    <col min="11252" max="11252" width="22.33203125" style="323" customWidth="1"/>
    <col min="11253" max="11253" width="24.109375" style="323" bestFit="1" customWidth="1"/>
    <col min="11254" max="11254" width="21.88671875" style="323" bestFit="1" customWidth="1"/>
    <col min="11255" max="11255" width="24.109375" style="323" bestFit="1" customWidth="1"/>
    <col min="11256" max="11256" width="18.5546875" style="323" bestFit="1" customWidth="1"/>
    <col min="11257" max="11261" width="16" style="323"/>
    <col min="11262" max="11262" width="17" style="323" customWidth="1"/>
    <col min="11263" max="11314" width="16" style="323"/>
    <col min="11315" max="11315" width="21.88671875" style="323" bestFit="1" customWidth="1"/>
    <col min="11316" max="11469" width="16" style="323"/>
    <col min="11470" max="11470" width="8" style="323" customWidth="1"/>
    <col min="11471" max="11471" width="64.33203125" style="323" customWidth="1"/>
    <col min="11472" max="11486" width="0" style="323" hidden="1" customWidth="1"/>
    <col min="11487" max="11490" width="16" style="323" customWidth="1"/>
    <col min="11491" max="11493" width="16" style="323" bestFit="1" customWidth="1"/>
    <col min="11494" max="11494" width="17.5546875" style="323" bestFit="1" customWidth="1"/>
    <col min="11495" max="11496" width="16" style="323" customWidth="1"/>
    <col min="11497" max="11497" width="16" style="323" bestFit="1" customWidth="1"/>
    <col min="11498" max="11498" width="23.88671875" style="323" customWidth="1"/>
    <col min="11499" max="11502" width="21.88671875" style="323" bestFit="1" customWidth="1"/>
    <col min="11503" max="11503" width="10" style="323" bestFit="1" customWidth="1"/>
    <col min="11504" max="11504" width="24.109375" style="323" bestFit="1" customWidth="1"/>
    <col min="11505" max="11505" width="17" style="323" bestFit="1" customWidth="1"/>
    <col min="11506" max="11507" width="16" style="323"/>
    <col min="11508" max="11508" width="22.33203125" style="323" customWidth="1"/>
    <col min="11509" max="11509" width="24.109375" style="323" bestFit="1" customWidth="1"/>
    <col min="11510" max="11510" width="21.88671875" style="323" bestFit="1" customWidth="1"/>
    <col min="11511" max="11511" width="24.109375" style="323" bestFit="1" customWidth="1"/>
    <col min="11512" max="11512" width="18.5546875" style="323" bestFit="1" customWidth="1"/>
    <col min="11513" max="11517" width="16" style="323"/>
    <col min="11518" max="11518" width="17" style="323" customWidth="1"/>
    <col min="11519" max="11570" width="16" style="323"/>
    <col min="11571" max="11571" width="21.88671875" style="323" bestFit="1" customWidth="1"/>
    <col min="11572" max="11725" width="16" style="323"/>
    <col min="11726" max="11726" width="8" style="323" customWidth="1"/>
    <col min="11727" max="11727" width="64.33203125" style="323" customWidth="1"/>
    <col min="11728" max="11742" width="0" style="323" hidden="1" customWidth="1"/>
    <col min="11743" max="11746" width="16" style="323" customWidth="1"/>
    <col min="11747" max="11749" width="16" style="323" bestFit="1" customWidth="1"/>
    <col min="11750" max="11750" width="17.5546875" style="323" bestFit="1" customWidth="1"/>
    <col min="11751" max="11752" width="16" style="323" customWidth="1"/>
    <col min="11753" max="11753" width="16" style="323" bestFit="1" customWidth="1"/>
    <col min="11754" max="11754" width="23.88671875" style="323" customWidth="1"/>
    <col min="11755" max="11758" width="21.88671875" style="323" bestFit="1" customWidth="1"/>
    <col min="11759" max="11759" width="10" style="323" bestFit="1" customWidth="1"/>
    <col min="11760" max="11760" width="24.109375" style="323" bestFit="1" customWidth="1"/>
    <col min="11761" max="11761" width="17" style="323" bestFit="1" customWidth="1"/>
    <col min="11762" max="11763" width="16" style="323"/>
    <col min="11764" max="11764" width="22.33203125" style="323" customWidth="1"/>
    <col min="11765" max="11765" width="24.109375" style="323" bestFit="1" customWidth="1"/>
    <col min="11766" max="11766" width="21.88671875" style="323" bestFit="1" customWidth="1"/>
    <col min="11767" max="11767" width="24.109375" style="323" bestFit="1" customWidth="1"/>
    <col min="11768" max="11768" width="18.5546875" style="323" bestFit="1" customWidth="1"/>
    <col min="11769" max="11773" width="16" style="323"/>
    <col min="11774" max="11774" width="17" style="323" customWidth="1"/>
    <col min="11775" max="11826" width="16" style="323"/>
    <col min="11827" max="11827" width="21.88671875" style="323" bestFit="1" customWidth="1"/>
    <col min="11828" max="11981" width="16" style="323"/>
    <col min="11982" max="11982" width="8" style="323" customWidth="1"/>
    <col min="11983" max="11983" width="64.33203125" style="323" customWidth="1"/>
    <col min="11984" max="11998" width="0" style="323" hidden="1" customWidth="1"/>
    <col min="11999" max="12002" width="16" style="323" customWidth="1"/>
    <col min="12003" max="12005" width="16" style="323" bestFit="1" customWidth="1"/>
    <col min="12006" max="12006" width="17.5546875" style="323" bestFit="1" customWidth="1"/>
    <col min="12007" max="12008" width="16" style="323" customWidth="1"/>
    <col min="12009" max="12009" width="16" style="323" bestFit="1" customWidth="1"/>
    <col min="12010" max="12010" width="23.88671875" style="323" customWidth="1"/>
    <col min="12011" max="12014" width="21.88671875" style="323" bestFit="1" customWidth="1"/>
    <col min="12015" max="12015" width="10" style="323" bestFit="1" customWidth="1"/>
    <col min="12016" max="12016" width="24.109375" style="323" bestFit="1" customWidth="1"/>
    <col min="12017" max="12017" width="17" style="323" bestFit="1" customWidth="1"/>
    <col min="12018" max="12019" width="16" style="323"/>
    <col min="12020" max="12020" width="22.33203125" style="323" customWidth="1"/>
    <col min="12021" max="12021" width="24.109375" style="323" bestFit="1" customWidth="1"/>
    <col min="12022" max="12022" width="21.88671875" style="323" bestFit="1" customWidth="1"/>
    <col min="12023" max="12023" width="24.109375" style="323" bestFit="1" customWidth="1"/>
    <col min="12024" max="12024" width="18.5546875" style="323" bestFit="1" customWidth="1"/>
    <col min="12025" max="12029" width="16" style="323"/>
    <col min="12030" max="12030" width="17" style="323" customWidth="1"/>
    <col min="12031" max="12082" width="16" style="323"/>
    <col min="12083" max="12083" width="21.88671875" style="323" bestFit="1" customWidth="1"/>
    <col min="12084" max="12237" width="16" style="323"/>
    <col min="12238" max="12238" width="8" style="323" customWidth="1"/>
    <col min="12239" max="12239" width="64.33203125" style="323" customWidth="1"/>
    <col min="12240" max="12254" width="0" style="323" hidden="1" customWidth="1"/>
    <col min="12255" max="12258" width="16" style="323" customWidth="1"/>
    <col min="12259" max="12261" width="16" style="323" bestFit="1" customWidth="1"/>
    <col min="12262" max="12262" width="17.5546875" style="323" bestFit="1" customWidth="1"/>
    <col min="12263" max="12264" width="16" style="323" customWidth="1"/>
    <col min="12265" max="12265" width="16" style="323" bestFit="1" customWidth="1"/>
    <col min="12266" max="12266" width="23.88671875" style="323" customWidth="1"/>
    <col min="12267" max="12270" width="21.88671875" style="323" bestFit="1" customWidth="1"/>
    <col min="12271" max="12271" width="10" style="323" bestFit="1" customWidth="1"/>
    <col min="12272" max="12272" width="24.109375" style="323" bestFit="1" customWidth="1"/>
    <col min="12273" max="12273" width="17" style="323" bestFit="1" customWidth="1"/>
    <col min="12274" max="12275" width="16" style="323"/>
    <col min="12276" max="12276" width="22.33203125" style="323" customWidth="1"/>
    <col min="12277" max="12277" width="24.109375" style="323" bestFit="1" customWidth="1"/>
    <col min="12278" max="12278" width="21.88671875" style="323" bestFit="1" customWidth="1"/>
    <col min="12279" max="12279" width="24.109375" style="323" bestFit="1" customWidth="1"/>
    <col min="12280" max="12280" width="18.5546875" style="323" bestFit="1" customWidth="1"/>
    <col min="12281" max="12285" width="16" style="323"/>
    <col min="12286" max="12286" width="17" style="323" customWidth="1"/>
    <col min="12287" max="12338" width="16" style="323"/>
    <col min="12339" max="12339" width="21.88671875" style="323" bestFit="1" customWidth="1"/>
    <col min="12340" max="12493" width="16" style="323"/>
    <col min="12494" max="12494" width="8" style="323" customWidth="1"/>
    <col min="12495" max="12495" width="64.33203125" style="323" customWidth="1"/>
    <col min="12496" max="12510" width="0" style="323" hidden="1" customWidth="1"/>
    <col min="12511" max="12514" width="16" style="323" customWidth="1"/>
    <col min="12515" max="12517" width="16" style="323" bestFit="1" customWidth="1"/>
    <col min="12518" max="12518" width="17.5546875" style="323" bestFit="1" customWidth="1"/>
    <col min="12519" max="12520" width="16" style="323" customWidth="1"/>
    <col min="12521" max="12521" width="16" style="323" bestFit="1" customWidth="1"/>
    <col min="12522" max="12522" width="23.88671875" style="323" customWidth="1"/>
    <col min="12523" max="12526" width="21.88671875" style="323" bestFit="1" customWidth="1"/>
    <col min="12527" max="12527" width="10" style="323" bestFit="1" customWidth="1"/>
    <col min="12528" max="12528" width="24.109375" style="323" bestFit="1" customWidth="1"/>
    <col min="12529" max="12529" width="17" style="323" bestFit="1" customWidth="1"/>
    <col min="12530" max="12531" width="16" style="323"/>
    <col min="12532" max="12532" width="22.33203125" style="323" customWidth="1"/>
    <col min="12533" max="12533" width="24.109375" style="323" bestFit="1" customWidth="1"/>
    <col min="12534" max="12534" width="21.88671875" style="323" bestFit="1" customWidth="1"/>
    <col min="12535" max="12535" width="24.109375" style="323" bestFit="1" customWidth="1"/>
    <col min="12536" max="12536" width="18.5546875" style="323" bestFit="1" customWidth="1"/>
    <col min="12537" max="12541" width="16" style="323"/>
    <col min="12542" max="12542" width="17" style="323" customWidth="1"/>
    <col min="12543" max="12594" width="16" style="323"/>
    <col min="12595" max="12595" width="21.88671875" style="323" bestFit="1" customWidth="1"/>
    <col min="12596" max="12749" width="16" style="323"/>
    <col min="12750" max="12750" width="8" style="323" customWidth="1"/>
    <col min="12751" max="12751" width="64.33203125" style="323" customWidth="1"/>
    <col min="12752" max="12766" width="0" style="323" hidden="1" customWidth="1"/>
    <col min="12767" max="12770" width="16" style="323" customWidth="1"/>
    <col min="12771" max="12773" width="16" style="323" bestFit="1" customWidth="1"/>
    <col min="12774" max="12774" width="17.5546875" style="323" bestFit="1" customWidth="1"/>
    <col min="12775" max="12776" width="16" style="323" customWidth="1"/>
    <col min="12777" max="12777" width="16" style="323" bestFit="1" customWidth="1"/>
    <col min="12778" max="12778" width="23.88671875" style="323" customWidth="1"/>
    <col min="12779" max="12782" width="21.88671875" style="323" bestFit="1" customWidth="1"/>
    <col min="12783" max="12783" width="10" style="323" bestFit="1" customWidth="1"/>
    <col min="12784" max="12784" width="24.109375" style="323" bestFit="1" customWidth="1"/>
    <col min="12785" max="12785" width="17" style="323" bestFit="1" customWidth="1"/>
    <col min="12786" max="12787" width="16" style="323"/>
    <col min="12788" max="12788" width="22.33203125" style="323" customWidth="1"/>
    <col min="12789" max="12789" width="24.109375" style="323" bestFit="1" customWidth="1"/>
    <col min="12790" max="12790" width="21.88671875" style="323" bestFit="1" customWidth="1"/>
    <col min="12791" max="12791" width="24.109375" style="323" bestFit="1" customWidth="1"/>
    <col min="12792" max="12792" width="18.5546875" style="323" bestFit="1" customWidth="1"/>
    <col min="12793" max="12797" width="16" style="323"/>
    <col min="12798" max="12798" width="17" style="323" customWidth="1"/>
    <col min="12799" max="12850" width="16" style="323"/>
    <col min="12851" max="12851" width="21.88671875" style="323" bestFit="1" customWidth="1"/>
    <col min="12852" max="13005" width="16" style="323"/>
    <col min="13006" max="13006" width="8" style="323" customWidth="1"/>
    <col min="13007" max="13007" width="64.33203125" style="323" customWidth="1"/>
    <col min="13008" max="13022" width="0" style="323" hidden="1" customWidth="1"/>
    <col min="13023" max="13026" width="16" style="323" customWidth="1"/>
    <col min="13027" max="13029" width="16" style="323" bestFit="1" customWidth="1"/>
    <col min="13030" max="13030" width="17.5546875" style="323" bestFit="1" customWidth="1"/>
    <col min="13031" max="13032" width="16" style="323" customWidth="1"/>
    <col min="13033" max="13033" width="16" style="323" bestFit="1" customWidth="1"/>
    <col min="13034" max="13034" width="23.88671875" style="323" customWidth="1"/>
    <col min="13035" max="13038" width="21.88671875" style="323" bestFit="1" customWidth="1"/>
    <col min="13039" max="13039" width="10" style="323" bestFit="1" customWidth="1"/>
    <col min="13040" max="13040" width="24.109375" style="323" bestFit="1" customWidth="1"/>
    <col min="13041" max="13041" width="17" style="323" bestFit="1" customWidth="1"/>
    <col min="13042" max="13043" width="16" style="323"/>
    <col min="13044" max="13044" width="22.33203125" style="323" customWidth="1"/>
    <col min="13045" max="13045" width="24.109375" style="323" bestFit="1" customWidth="1"/>
    <col min="13046" max="13046" width="21.88671875" style="323" bestFit="1" customWidth="1"/>
    <col min="13047" max="13047" width="24.109375" style="323" bestFit="1" customWidth="1"/>
    <col min="13048" max="13048" width="18.5546875" style="323" bestFit="1" customWidth="1"/>
    <col min="13049" max="13053" width="16" style="323"/>
    <col min="13054" max="13054" width="17" style="323" customWidth="1"/>
    <col min="13055" max="13106" width="16" style="323"/>
    <col min="13107" max="13107" width="21.88671875" style="323" bestFit="1" customWidth="1"/>
    <col min="13108" max="13261" width="16" style="323"/>
    <col min="13262" max="13262" width="8" style="323" customWidth="1"/>
    <col min="13263" max="13263" width="64.33203125" style="323" customWidth="1"/>
    <col min="13264" max="13278" width="0" style="323" hidden="1" customWidth="1"/>
    <col min="13279" max="13282" width="16" style="323" customWidth="1"/>
    <col min="13283" max="13285" width="16" style="323" bestFit="1" customWidth="1"/>
    <col min="13286" max="13286" width="17.5546875" style="323" bestFit="1" customWidth="1"/>
    <col min="13287" max="13288" width="16" style="323" customWidth="1"/>
    <col min="13289" max="13289" width="16" style="323" bestFit="1" customWidth="1"/>
    <col min="13290" max="13290" width="23.88671875" style="323" customWidth="1"/>
    <col min="13291" max="13294" width="21.88671875" style="323" bestFit="1" customWidth="1"/>
    <col min="13295" max="13295" width="10" style="323" bestFit="1" customWidth="1"/>
    <col min="13296" max="13296" width="24.109375" style="323" bestFit="1" customWidth="1"/>
    <col min="13297" max="13297" width="17" style="323" bestFit="1" customWidth="1"/>
    <col min="13298" max="13299" width="16" style="323"/>
    <col min="13300" max="13300" width="22.33203125" style="323" customWidth="1"/>
    <col min="13301" max="13301" width="24.109375" style="323" bestFit="1" customWidth="1"/>
    <col min="13302" max="13302" width="21.88671875" style="323" bestFit="1" customWidth="1"/>
    <col min="13303" max="13303" width="24.109375" style="323" bestFit="1" customWidth="1"/>
    <col min="13304" max="13304" width="18.5546875" style="323" bestFit="1" customWidth="1"/>
    <col min="13305" max="13309" width="16" style="323"/>
    <col min="13310" max="13310" width="17" style="323" customWidth="1"/>
    <col min="13311" max="13362" width="16" style="323"/>
    <col min="13363" max="13363" width="21.88671875" style="323" bestFit="1" customWidth="1"/>
    <col min="13364" max="13517" width="16" style="323"/>
    <col min="13518" max="13518" width="8" style="323" customWidth="1"/>
    <col min="13519" max="13519" width="64.33203125" style="323" customWidth="1"/>
    <col min="13520" max="13534" width="0" style="323" hidden="1" customWidth="1"/>
    <col min="13535" max="13538" width="16" style="323" customWidth="1"/>
    <col min="13539" max="13541" width="16" style="323" bestFit="1" customWidth="1"/>
    <col min="13542" max="13542" width="17.5546875" style="323" bestFit="1" customWidth="1"/>
    <col min="13543" max="13544" width="16" style="323" customWidth="1"/>
    <col min="13545" max="13545" width="16" style="323" bestFit="1" customWidth="1"/>
    <col min="13546" max="13546" width="23.88671875" style="323" customWidth="1"/>
    <col min="13547" max="13550" width="21.88671875" style="323" bestFit="1" customWidth="1"/>
    <col min="13551" max="13551" width="10" style="323" bestFit="1" customWidth="1"/>
    <col min="13552" max="13552" width="24.109375" style="323" bestFit="1" customWidth="1"/>
    <col min="13553" max="13553" width="17" style="323" bestFit="1" customWidth="1"/>
    <col min="13554" max="13555" width="16" style="323"/>
    <col min="13556" max="13556" width="22.33203125" style="323" customWidth="1"/>
    <col min="13557" max="13557" width="24.109375" style="323" bestFit="1" customWidth="1"/>
    <col min="13558" max="13558" width="21.88671875" style="323" bestFit="1" customWidth="1"/>
    <col min="13559" max="13559" width="24.109375" style="323" bestFit="1" customWidth="1"/>
    <col min="13560" max="13560" width="18.5546875" style="323" bestFit="1" customWidth="1"/>
    <col min="13561" max="13565" width="16" style="323"/>
    <col min="13566" max="13566" width="17" style="323" customWidth="1"/>
    <col min="13567" max="13618" width="16" style="323"/>
    <col min="13619" max="13619" width="21.88671875" style="323" bestFit="1" customWidth="1"/>
    <col min="13620" max="13773" width="16" style="323"/>
    <col min="13774" max="13774" width="8" style="323" customWidth="1"/>
    <col min="13775" max="13775" width="64.33203125" style="323" customWidth="1"/>
    <col min="13776" max="13790" width="0" style="323" hidden="1" customWidth="1"/>
    <col min="13791" max="13794" width="16" style="323" customWidth="1"/>
    <col min="13795" max="13797" width="16" style="323" bestFit="1" customWidth="1"/>
    <col min="13798" max="13798" width="17.5546875" style="323" bestFit="1" customWidth="1"/>
    <col min="13799" max="13800" width="16" style="323" customWidth="1"/>
    <col min="13801" max="13801" width="16" style="323" bestFit="1" customWidth="1"/>
    <col min="13802" max="13802" width="23.88671875" style="323" customWidth="1"/>
    <col min="13803" max="13806" width="21.88671875" style="323" bestFit="1" customWidth="1"/>
    <col min="13807" max="13807" width="10" style="323" bestFit="1" customWidth="1"/>
    <col min="13808" max="13808" width="24.109375" style="323" bestFit="1" customWidth="1"/>
    <col min="13809" max="13809" width="17" style="323" bestFit="1" customWidth="1"/>
    <col min="13810" max="13811" width="16" style="323"/>
    <col min="13812" max="13812" width="22.33203125" style="323" customWidth="1"/>
    <col min="13813" max="13813" width="24.109375" style="323" bestFit="1" customWidth="1"/>
    <col min="13814" max="13814" width="21.88671875" style="323" bestFit="1" customWidth="1"/>
    <col min="13815" max="13815" width="24.109375" style="323" bestFit="1" customWidth="1"/>
    <col min="13816" max="13816" width="18.5546875" style="323" bestFit="1" customWidth="1"/>
    <col min="13817" max="13821" width="16" style="323"/>
    <col min="13822" max="13822" width="17" style="323" customWidth="1"/>
    <col min="13823" max="13874" width="16" style="323"/>
    <col min="13875" max="13875" width="21.88671875" style="323" bestFit="1" customWidth="1"/>
    <col min="13876" max="14029" width="16" style="323"/>
    <col min="14030" max="14030" width="8" style="323" customWidth="1"/>
    <col min="14031" max="14031" width="64.33203125" style="323" customWidth="1"/>
    <col min="14032" max="14046" width="0" style="323" hidden="1" customWidth="1"/>
    <col min="14047" max="14050" width="16" style="323" customWidth="1"/>
    <col min="14051" max="14053" width="16" style="323" bestFit="1" customWidth="1"/>
    <col min="14054" max="14054" width="17.5546875" style="323" bestFit="1" customWidth="1"/>
    <col min="14055" max="14056" width="16" style="323" customWidth="1"/>
    <col min="14057" max="14057" width="16" style="323" bestFit="1" customWidth="1"/>
    <col min="14058" max="14058" width="23.88671875" style="323" customWidth="1"/>
    <col min="14059" max="14062" width="21.88671875" style="323" bestFit="1" customWidth="1"/>
    <col min="14063" max="14063" width="10" style="323" bestFit="1" customWidth="1"/>
    <col min="14064" max="14064" width="24.109375" style="323" bestFit="1" customWidth="1"/>
    <col min="14065" max="14065" width="17" style="323" bestFit="1" customWidth="1"/>
    <col min="14066" max="14067" width="16" style="323"/>
    <col min="14068" max="14068" width="22.33203125" style="323" customWidth="1"/>
    <col min="14069" max="14069" width="24.109375" style="323" bestFit="1" customWidth="1"/>
    <col min="14070" max="14070" width="21.88671875" style="323" bestFit="1" customWidth="1"/>
    <col min="14071" max="14071" width="24.109375" style="323" bestFit="1" customWidth="1"/>
    <col min="14072" max="14072" width="18.5546875" style="323" bestFit="1" customWidth="1"/>
    <col min="14073" max="14077" width="16" style="323"/>
    <col min="14078" max="14078" width="17" style="323" customWidth="1"/>
    <col min="14079" max="14130" width="16" style="323"/>
    <col min="14131" max="14131" width="21.88671875" style="323" bestFit="1" customWidth="1"/>
    <col min="14132" max="14285" width="16" style="323"/>
    <col min="14286" max="14286" width="8" style="323" customWidth="1"/>
    <col min="14287" max="14287" width="64.33203125" style="323" customWidth="1"/>
    <col min="14288" max="14302" width="0" style="323" hidden="1" customWidth="1"/>
    <col min="14303" max="14306" width="16" style="323" customWidth="1"/>
    <col min="14307" max="14309" width="16" style="323" bestFit="1" customWidth="1"/>
    <col min="14310" max="14310" width="17.5546875" style="323" bestFit="1" customWidth="1"/>
    <col min="14311" max="14312" width="16" style="323" customWidth="1"/>
    <col min="14313" max="14313" width="16" style="323" bestFit="1" customWidth="1"/>
    <col min="14314" max="14314" width="23.88671875" style="323" customWidth="1"/>
    <col min="14315" max="14318" width="21.88671875" style="323" bestFit="1" customWidth="1"/>
    <col min="14319" max="14319" width="10" style="323" bestFit="1" customWidth="1"/>
    <col min="14320" max="14320" width="24.109375" style="323" bestFit="1" customWidth="1"/>
    <col min="14321" max="14321" width="17" style="323" bestFit="1" customWidth="1"/>
    <col min="14322" max="14323" width="16" style="323"/>
    <col min="14324" max="14324" width="22.33203125" style="323" customWidth="1"/>
    <col min="14325" max="14325" width="24.109375" style="323" bestFit="1" customWidth="1"/>
    <col min="14326" max="14326" width="21.88671875" style="323" bestFit="1" customWidth="1"/>
    <col min="14327" max="14327" width="24.109375" style="323" bestFit="1" customWidth="1"/>
    <col min="14328" max="14328" width="18.5546875" style="323" bestFit="1" customWidth="1"/>
    <col min="14329" max="14333" width="16" style="323"/>
    <col min="14334" max="14334" width="17" style="323" customWidth="1"/>
    <col min="14335" max="14386" width="16" style="323"/>
    <col min="14387" max="14387" width="21.88671875" style="323" bestFit="1" customWidth="1"/>
    <col min="14388" max="14541" width="16" style="323"/>
    <col min="14542" max="14542" width="8" style="323" customWidth="1"/>
    <col min="14543" max="14543" width="64.33203125" style="323" customWidth="1"/>
    <col min="14544" max="14558" width="0" style="323" hidden="1" customWidth="1"/>
    <col min="14559" max="14562" width="16" style="323" customWidth="1"/>
    <col min="14563" max="14565" width="16" style="323" bestFit="1" customWidth="1"/>
    <col min="14566" max="14566" width="17.5546875" style="323" bestFit="1" customWidth="1"/>
    <col min="14567" max="14568" width="16" style="323" customWidth="1"/>
    <col min="14569" max="14569" width="16" style="323" bestFit="1" customWidth="1"/>
    <col min="14570" max="14570" width="23.88671875" style="323" customWidth="1"/>
    <col min="14571" max="14574" width="21.88671875" style="323" bestFit="1" customWidth="1"/>
    <col min="14575" max="14575" width="10" style="323" bestFit="1" customWidth="1"/>
    <col min="14576" max="14576" width="24.109375" style="323" bestFit="1" customWidth="1"/>
    <col min="14577" max="14577" width="17" style="323" bestFit="1" customWidth="1"/>
    <col min="14578" max="14579" width="16" style="323"/>
    <col min="14580" max="14580" width="22.33203125" style="323" customWidth="1"/>
    <col min="14581" max="14581" width="24.109375" style="323" bestFit="1" customWidth="1"/>
    <col min="14582" max="14582" width="21.88671875" style="323" bestFit="1" customWidth="1"/>
    <col min="14583" max="14583" width="24.109375" style="323" bestFit="1" customWidth="1"/>
    <col min="14584" max="14584" width="18.5546875" style="323" bestFit="1" customWidth="1"/>
    <col min="14585" max="14589" width="16" style="323"/>
    <col min="14590" max="14590" width="17" style="323" customWidth="1"/>
    <col min="14591" max="14642" width="16" style="323"/>
    <col min="14643" max="14643" width="21.88671875" style="323" bestFit="1" customWidth="1"/>
    <col min="14644" max="14797" width="16" style="323"/>
    <col min="14798" max="14798" width="8" style="323" customWidth="1"/>
    <col min="14799" max="14799" width="64.33203125" style="323" customWidth="1"/>
    <col min="14800" max="14814" width="0" style="323" hidden="1" customWidth="1"/>
    <col min="14815" max="14818" width="16" style="323" customWidth="1"/>
    <col min="14819" max="14821" width="16" style="323" bestFit="1" customWidth="1"/>
    <col min="14822" max="14822" width="17.5546875" style="323" bestFit="1" customWidth="1"/>
    <col min="14823" max="14824" width="16" style="323" customWidth="1"/>
    <col min="14825" max="14825" width="16" style="323" bestFit="1" customWidth="1"/>
    <col min="14826" max="14826" width="23.88671875" style="323" customWidth="1"/>
    <col min="14827" max="14830" width="21.88671875" style="323" bestFit="1" customWidth="1"/>
    <col min="14831" max="14831" width="10" style="323" bestFit="1" customWidth="1"/>
    <col min="14832" max="14832" width="24.109375" style="323" bestFit="1" customWidth="1"/>
    <col min="14833" max="14833" width="17" style="323" bestFit="1" customWidth="1"/>
    <col min="14834" max="14835" width="16" style="323"/>
    <col min="14836" max="14836" width="22.33203125" style="323" customWidth="1"/>
    <col min="14837" max="14837" width="24.109375" style="323" bestFit="1" customWidth="1"/>
    <col min="14838" max="14838" width="21.88671875" style="323" bestFit="1" customWidth="1"/>
    <col min="14839" max="14839" width="24.109375" style="323" bestFit="1" customWidth="1"/>
    <col min="14840" max="14840" width="18.5546875" style="323" bestFit="1" customWidth="1"/>
    <col min="14841" max="14845" width="16" style="323"/>
    <col min="14846" max="14846" width="17" style="323" customWidth="1"/>
    <col min="14847" max="14898" width="16" style="323"/>
    <col min="14899" max="14899" width="21.88671875" style="323" bestFit="1" customWidth="1"/>
    <col min="14900" max="15053" width="16" style="323"/>
    <col min="15054" max="15054" width="8" style="323" customWidth="1"/>
    <col min="15055" max="15055" width="64.33203125" style="323" customWidth="1"/>
    <col min="15056" max="15070" width="0" style="323" hidden="1" customWidth="1"/>
    <col min="15071" max="15074" width="16" style="323" customWidth="1"/>
    <col min="15075" max="15077" width="16" style="323" bestFit="1" customWidth="1"/>
    <col min="15078" max="15078" width="17.5546875" style="323" bestFit="1" customWidth="1"/>
    <col min="15079" max="15080" width="16" style="323" customWidth="1"/>
    <col min="15081" max="15081" width="16" style="323" bestFit="1" customWidth="1"/>
    <col min="15082" max="15082" width="23.88671875" style="323" customWidth="1"/>
    <col min="15083" max="15086" width="21.88671875" style="323" bestFit="1" customWidth="1"/>
    <col min="15087" max="15087" width="10" style="323" bestFit="1" customWidth="1"/>
    <col min="15088" max="15088" width="24.109375" style="323" bestFit="1" customWidth="1"/>
    <col min="15089" max="15089" width="17" style="323" bestFit="1" customWidth="1"/>
    <col min="15090" max="15091" width="16" style="323"/>
    <col min="15092" max="15092" width="22.33203125" style="323" customWidth="1"/>
    <col min="15093" max="15093" width="24.109375" style="323" bestFit="1" customWidth="1"/>
    <col min="15094" max="15094" width="21.88671875" style="323" bestFit="1" customWidth="1"/>
    <col min="15095" max="15095" width="24.109375" style="323" bestFit="1" customWidth="1"/>
    <col min="15096" max="15096" width="18.5546875" style="323" bestFit="1" customWidth="1"/>
    <col min="15097" max="15101" width="16" style="323"/>
    <col min="15102" max="15102" width="17" style="323" customWidth="1"/>
    <col min="15103" max="15154" width="16" style="323"/>
    <col min="15155" max="15155" width="21.88671875" style="323" bestFit="1" customWidth="1"/>
    <col min="15156" max="15309" width="16" style="323"/>
    <col min="15310" max="15310" width="8" style="323" customWidth="1"/>
    <col min="15311" max="15311" width="64.33203125" style="323" customWidth="1"/>
    <col min="15312" max="15326" width="0" style="323" hidden="1" customWidth="1"/>
    <col min="15327" max="15330" width="16" style="323" customWidth="1"/>
    <col min="15331" max="15333" width="16" style="323" bestFit="1" customWidth="1"/>
    <col min="15334" max="15334" width="17.5546875" style="323" bestFit="1" customWidth="1"/>
    <col min="15335" max="15336" width="16" style="323" customWidth="1"/>
    <col min="15337" max="15337" width="16" style="323" bestFit="1" customWidth="1"/>
    <col min="15338" max="15338" width="23.88671875" style="323" customWidth="1"/>
    <col min="15339" max="15342" width="21.88671875" style="323" bestFit="1" customWidth="1"/>
    <col min="15343" max="15343" width="10" style="323" bestFit="1" customWidth="1"/>
    <col min="15344" max="15344" width="24.109375" style="323" bestFit="1" customWidth="1"/>
    <col min="15345" max="15345" width="17" style="323" bestFit="1" customWidth="1"/>
    <col min="15346" max="15347" width="16" style="323"/>
    <col min="15348" max="15348" width="22.33203125" style="323" customWidth="1"/>
    <col min="15349" max="15349" width="24.109375" style="323" bestFit="1" customWidth="1"/>
    <col min="15350" max="15350" width="21.88671875" style="323" bestFit="1" customWidth="1"/>
    <col min="15351" max="15351" width="24.109375" style="323" bestFit="1" customWidth="1"/>
    <col min="15352" max="15352" width="18.5546875" style="323" bestFit="1" customWidth="1"/>
    <col min="15353" max="15357" width="16" style="323"/>
    <col min="15358" max="15358" width="17" style="323" customWidth="1"/>
    <col min="15359" max="15410" width="16" style="323"/>
    <col min="15411" max="15411" width="21.88671875" style="323" bestFit="1" customWidth="1"/>
    <col min="15412" max="15565" width="16" style="323"/>
    <col min="15566" max="15566" width="8" style="323" customWidth="1"/>
    <col min="15567" max="15567" width="64.33203125" style="323" customWidth="1"/>
    <col min="15568" max="15582" width="0" style="323" hidden="1" customWidth="1"/>
    <col min="15583" max="15586" width="16" style="323" customWidth="1"/>
    <col min="15587" max="15589" width="16" style="323" bestFit="1" customWidth="1"/>
    <col min="15590" max="15590" width="17.5546875" style="323" bestFit="1" customWidth="1"/>
    <col min="15591" max="15592" width="16" style="323" customWidth="1"/>
    <col min="15593" max="15593" width="16" style="323" bestFit="1" customWidth="1"/>
    <col min="15594" max="15594" width="23.88671875" style="323" customWidth="1"/>
    <col min="15595" max="15598" width="21.88671875" style="323" bestFit="1" customWidth="1"/>
    <col min="15599" max="15599" width="10" style="323" bestFit="1" customWidth="1"/>
    <col min="15600" max="15600" width="24.109375" style="323" bestFit="1" customWidth="1"/>
    <col min="15601" max="15601" width="17" style="323" bestFit="1" customWidth="1"/>
    <col min="15602" max="15603" width="16" style="323"/>
    <col min="15604" max="15604" width="22.33203125" style="323" customWidth="1"/>
    <col min="15605" max="15605" width="24.109375" style="323" bestFit="1" customWidth="1"/>
    <col min="15606" max="15606" width="21.88671875" style="323" bestFit="1" customWidth="1"/>
    <col min="15607" max="15607" width="24.109375" style="323" bestFit="1" customWidth="1"/>
    <col min="15608" max="15608" width="18.5546875" style="323" bestFit="1" customWidth="1"/>
    <col min="15609" max="15613" width="16" style="323"/>
    <col min="15614" max="15614" width="17" style="323" customWidth="1"/>
    <col min="15615" max="15666" width="16" style="323"/>
    <col min="15667" max="15667" width="21.88671875" style="323" bestFit="1" customWidth="1"/>
    <col min="15668" max="15821" width="16" style="323"/>
    <col min="15822" max="15822" width="8" style="323" customWidth="1"/>
    <col min="15823" max="15823" width="64.33203125" style="323" customWidth="1"/>
    <col min="15824" max="15838" width="0" style="323" hidden="1" customWidth="1"/>
    <col min="15839" max="15842" width="16" style="323" customWidth="1"/>
    <col min="15843" max="15845" width="16" style="323" bestFit="1" customWidth="1"/>
    <col min="15846" max="15846" width="17.5546875" style="323" bestFit="1" customWidth="1"/>
    <col min="15847" max="15848" width="16" style="323" customWidth="1"/>
    <col min="15849" max="15849" width="16" style="323" bestFit="1" customWidth="1"/>
    <col min="15850" max="15850" width="23.88671875" style="323" customWidth="1"/>
    <col min="15851" max="15854" width="21.88671875" style="323" bestFit="1" customWidth="1"/>
    <col min="15855" max="15855" width="10" style="323" bestFit="1" customWidth="1"/>
    <col min="15856" max="15856" width="24.109375" style="323" bestFit="1" customWidth="1"/>
    <col min="15857" max="15857" width="17" style="323" bestFit="1" customWidth="1"/>
    <col min="15858" max="15859" width="16" style="323"/>
    <col min="15860" max="15860" width="22.33203125" style="323" customWidth="1"/>
    <col min="15861" max="15861" width="24.109375" style="323" bestFit="1" customWidth="1"/>
    <col min="15862" max="15862" width="21.88671875" style="323" bestFit="1" customWidth="1"/>
    <col min="15863" max="15863" width="24.109375" style="323" bestFit="1" customWidth="1"/>
    <col min="15864" max="15864" width="18.5546875" style="323" bestFit="1" customWidth="1"/>
    <col min="15865" max="15869" width="16" style="323"/>
    <col min="15870" max="15870" width="17" style="323" customWidth="1"/>
    <col min="15871" max="15922" width="16" style="323"/>
    <col min="15923" max="15923" width="21.88671875" style="323" bestFit="1" customWidth="1"/>
    <col min="15924" max="16077" width="16" style="323"/>
    <col min="16078" max="16078" width="8" style="323" customWidth="1"/>
    <col min="16079" max="16079" width="64.33203125" style="323" customWidth="1"/>
    <col min="16080" max="16094" width="0" style="323" hidden="1" customWidth="1"/>
    <col min="16095" max="16098" width="16" style="323" customWidth="1"/>
    <col min="16099" max="16101" width="16" style="323" bestFit="1" customWidth="1"/>
    <col min="16102" max="16102" width="17.5546875" style="323" bestFit="1" customWidth="1"/>
    <col min="16103" max="16104" width="16" style="323" customWidth="1"/>
    <col min="16105" max="16105" width="16" style="323" bestFit="1" customWidth="1"/>
    <col min="16106" max="16106" width="23.88671875" style="323" customWidth="1"/>
    <col min="16107" max="16110" width="21.88671875" style="323" bestFit="1" customWidth="1"/>
    <col min="16111" max="16111" width="10" style="323" bestFit="1" customWidth="1"/>
    <col min="16112" max="16112" width="24.109375" style="323" bestFit="1" customWidth="1"/>
    <col min="16113" max="16113" width="17" style="323" bestFit="1" customWidth="1"/>
    <col min="16114" max="16115" width="16" style="323"/>
    <col min="16116" max="16116" width="22.33203125" style="323" customWidth="1"/>
    <col min="16117" max="16117" width="24.109375" style="323" bestFit="1" customWidth="1"/>
    <col min="16118" max="16118" width="21.88671875" style="323" bestFit="1" customWidth="1"/>
    <col min="16119" max="16119" width="24.109375" style="323" bestFit="1" customWidth="1"/>
    <col min="16120" max="16120" width="18.5546875" style="323" bestFit="1" customWidth="1"/>
    <col min="16121" max="16125" width="16" style="323"/>
    <col min="16126" max="16126" width="17" style="323" customWidth="1"/>
    <col min="16127" max="16178" width="16" style="323"/>
    <col min="16179" max="16179" width="21.88671875" style="323" bestFit="1" customWidth="1"/>
    <col min="16180" max="16384" width="16" style="323"/>
  </cols>
  <sheetData>
    <row r="1" spans="1:149" s="315" customFormat="1" ht="18" customHeight="1" x14ac:dyDescent="0.3">
      <c r="A1" s="2131" t="s">
        <v>762</v>
      </c>
      <c r="B1" s="2131"/>
      <c r="C1" s="2131"/>
      <c r="D1" s="2131"/>
      <c r="E1" s="2131"/>
      <c r="F1" s="2131"/>
      <c r="G1" s="2131"/>
      <c r="H1" s="2131"/>
      <c r="I1" s="2131"/>
      <c r="J1" s="2131"/>
      <c r="K1" s="319"/>
      <c r="L1" s="1596" t="s">
        <v>1</v>
      </c>
    </row>
    <row r="2" spans="1:149" s="317" customFormat="1" ht="18" customHeight="1" x14ac:dyDescent="0.3">
      <c r="A2" s="2132" t="s">
        <v>747</v>
      </c>
      <c r="B2" s="2132"/>
      <c r="C2" s="2132"/>
      <c r="D2" s="2132"/>
      <c r="E2" s="2132"/>
      <c r="F2" s="2132"/>
      <c r="G2" s="2132"/>
      <c r="H2" s="2132"/>
      <c r="I2" s="2132"/>
      <c r="J2" s="2132"/>
      <c r="K2" s="316"/>
      <c r="L2" s="316"/>
      <c r="M2" s="316"/>
      <c r="N2" s="316"/>
      <c r="O2" s="316"/>
      <c r="P2" s="316"/>
      <c r="Q2" s="316"/>
      <c r="R2" s="316"/>
      <c r="S2" s="316"/>
      <c r="T2" s="316"/>
      <c r="U2" s="316"/>
      <c r="V2" s="316"/>
      <c r="W2" s="316"/>
      <c r="X2" s="2132"/>
      <c r="Y2" s="2132"/>
      <c r="Z2" s="2132"/>
      <c r="AA2" s="2132"/>
      <c r="AB2" s="2132"/>
      <c r="AC2" s="2132"/>
      <c r="AD2" s="2132"/>
      <c r="AE2" s="2132"/>
      <c r="AF2" s="2132"/>
      <c r="AG2" s="2132"/>
      <c r="AH2" s="2132"/>
      <c r="AI2" s="2132"/>
      <c r="AJ2" s="2132"/>
      <c r="AK2" s="2132"/>
      <c r="AL2" s="2132"/>
      <c r="AM2" s="2132"/>
      <c r="AN2" s="2132"/>
      <c r="AO2" s="2132"/>
      <c r="AP2" s="2132"/>
      <c r="AQ2" s="2132"/>
      <c r="AR2" s="2132"/>
      <c r="AS2" s="2132"/>
      <c r="AT2" s="2132"/>
      <c r="AU2" s="2132"/>
      <c r="AV2" s="2132"/>
      <c r="AW2" s="2132"/>
      <c r="AX2" s="2132"/>
      <c r="AY2" s="2132"/>
      <c r="AZ2" s="2132"/>
      <c r="BA2" s="2132"/>
      <c r="BB2" s="2132"/>
      <c r="BC2" s="2132"/>
      <c r="BD2" s="2132"/>
      <c r="BE2" s="2132"/>
      <c r="BF2" s="2132"/>
      <c r="BG2" s="2132"/>
      <c r="BH2" s="2132"/>
      <c r="BI2" s="2132"/>
      <c r="BJ2" s="2132"/>
      <c r="BK2" s="2132"/>
      <c r="BL2" s="2132"/>
      <c r="BM2" s="2132"/>
      <c r="BN2" s="2132"/>
      <c r="BO2" s="2132"/>
      <c r="BP2" s="2132"/>
      <c r="BQ2" s="2132"/>
      <c r="BR2" s="2132"/>
      <c r="BS2" s="2132"/>
      <c r="BT2" s="2132"/>
      <c r="BU2" s="2132"/>
      <c r="BV2" s="2132"/>
      <c r="BW2" s="2132"/>
      <c r="BX2" s="2132"/>
      <c r="BY2" s="2132"/>
      <c r="BZ2" s="2132"/>
      <c r="CA2" s="2132"/>
      <c r="CB2" s="2132"/>
      <c r="CC2" s="2132"/>
      <c r="CD2" s="2132"/>
      <c r="CE2" s="2132"/>
      <c r="CF2" s="2132"/>
      <c r="CG2" s="2132"/>
      <c r="CH2" s="2132"/>
      <c r="CI2" s="2132"/>
      <c r="CJ2" s="2132"/>
      <c r="CK2" s="2132"/>
      <c r="CL2" s="2132"/>
      <c r="CM2" s="2132"/>
      <c r="CN2" s="2132"/>
      <c r="CO2" s="2132"/>
      <c r="CP2" s="2132"/>
      <c r="CQ2" s="2132"/>
      <c r="CR2" s="2132"/>
      <c r="CS2" s="2132"/>
      <c r="CT2" s="2132"/>
      <c r="CU2" s="2132"/>
      <c r="CV2" s="2132"/>
      <c r="CW2" s="2132"/>
      <c r="CX2" s="2132"/>
      <c r="CY2" s="2132"/>
      <c r="CZ2" s="2132"/>
      <c r="DA2" s="2132"/>
      <c r="DB2" s="2132"/>
      <c r="DC2" s="2132"/>
      <c r="DD2" s="2132"/>
      <c r="DE2" s="2132"/>
      <c r="DF2" s="2132"/>
      <c r="DG2" s="2132"/>
      <c r="DH2" s="2132"/>
      <c r="DI2" s="2132"/>
      <c r="DJ2" s="2132"/>
      <c r="DK2" s="2132"/>
      <c r="DL2" s="2132"/>
      <c r="DM2" s="2132"/>
      <c r="DN2" s="2132"/>
      <c r="DO2" s="2132"/>
      <c r="DP2" s="2132"/>
      <c r="DQ2" s="2132"/>
      <c r="DR2" s="2132"/>
      <c r="DS2" s="2132"/>
      <c r="DT2" s="2132"/>
      <c r="DU2" s="2132"/>
      <c r="DV2" s="2132"/>
      <c r="DW2" s="2132"/>
      <c r="DX2" s="2132"/>
      <c r="DY2" s="2132"/>
      <c r="DZ2" s="2132"/>
      <c r="EA2" s="2132"/>
      <c r="EB2" s="2132"/>
      <c r="EC2" s="2132"/>
      <c r="ED2" s="2132"/>
      <c r="EE2" s="2132"/>
      <c r="EF2" s="2132"/>
      <c r="EG2" s="2132"/>
      <c r="EH2" s="2132"/>
      <c r="EI2" s="2132"/>
      <c r="EJ2" s="2132"/>
      <c r="EK2" s="2132"/>
      <c r="EL2" s="2132"/>
      <c r="EM2" s="2132"/>
      <c r="EN2" s="2132"/>
      <c r="EO2" s="2132"/>
      <c r="EP2" s="2132"/>
      <c r="EQ2" s="2132"/>
      <c r="ER2" s="2132"/>
      <c r="ES2" s="2132"/>
    </row>
    <row r="3" spans="1:149" s="317" customFormat="1" ht="9.9" customHeight="1" x14ac:dyDescent="0.3">
      <c r="A3" s="316"/>
      <c r="B3" s="320"/>
      <c r="C3" s="320"/>
      <c r="D3" s="320"/>
      <c r="E3" s="320"/>
      <c r="F3" s="320"/>
      <c r="G3" s="320"/>
      <c r="H3" s="321"/>
      <c r="I3" s="321"/>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c r="EB3" s="316"/>
      <c r="EC3" s="316"/>
      <c r="ED3" s="316"/>
      <c r="EE3" s="316"/>
      <c r="EF3" s="316"/>
      <c r="EG3" s="316"/>
      <c r="EH3" s="316"/>
      <c r="EI3" s="316"/>
      <c r="EJ3" s="316"/>
      <c r="EK3" s="316"/>
      <c r="EL3" s="316"/>
      <c r="EM3" s="316"/>
      <c r="EN3" s="316"/>
      <c r="EO3" s="316"/>
      <c r="EP3" s="316"/>
      <c r="EQ3" s="316"/>
      <c r="ER3" s="316"/>
      <c r="ES3" s="316"/>
    </row>
    <row r="4" spans="1:149" s="315" customFormat="1" ht="18" customHeight="1" x14ac:dyDescent="0.3">
      <c r="A4" s="2131" t="s">
        <v>746</v>
      </c>
      <c r="B4" s="2131"/>
      <c r="C4" s="2131"/>
      <c r="D4" s="2131"/>
      <c r="E4" s="2131"/>
      <c r="F4" s="2131"/>
      <c r="G4" s="2131"/>
      <c r="H4" s="2131"/>
      <c r="I4" s="2131"/>
      <c r="J4" s="2131"/>
      <c r="K4" s="314"/>
      <c r="L4" s="314"/>
      <c r="M4" s="314"/>
      <c r="N4" s="314"/>
      <c r="O4" s="314"/>
      <c r="P4" s="314"/>
      <c r="Q4" s="314"/>
      <c r="R4" s="314"/>
      <c r="S4" s="314"/>
      <c r="T4" s="314"/>
      <c r="U4" s="314"/>
      <c r="V4" s="314"/>
      <c r="W4" s="314"/>
      <c r="X4" s="2131"/>
      <c r="Y4" s="2131"/>
      <c r="Z4" s="2131"/>
      <c r="AA4" s="2131"/>
      <c r="AB4" s="2131"/>
      <c r="AC4" s="2131"/>
      <c r="AD4" s="2131"/>
      <c r="AE4" s="2131"/>
      <c r="AF4" s="2131"/>
      <c r="AG4" s="2131"/>
      <c r="AH4" s="2131"/>
      <c r="AI4" s="2131"/>
      <c r="AJ4" s="2131"/>
      <c r="AK4" s="2131"/>
      <c r="AL4" s="2131"/>
      <c r="AM4" s="2131"/>
      <c r="AN4" s="2131"/>
      <c r="AO4" s="2131"/>
      <c r="AP4" s="2131"/>
      <c r="AQ4" s="2131"/>
      <c r="AR4" s="2131"/>
      <c r="AS4" s="2131"/>
      <c r="AT4" s="2131"/>
      <c r="AU4" s="2131"/>
      <c r="AV4" s="2131"/>
      <c r="AW4" s="2131"/>
      <c r="AX4" s="2131"/>
      <c r="AY4" s="2131"/>
      <c r="AZ4" s="2131"/>
      <c r="BA4" s="2131"/>
      <c r="BB4" s="2131"/>
      <c r="BC4" s="2131"/>
      <c r="BD4" s="2131"/>
      <c r="BE4" s="2131"/>
      <c r="BF4" s="2131"/>
      <c r="BG4" s="2131"/>
      <c r="BH4" s="2131"/>
      <c r="BI4" s="2131"/>
      <c r="BJ4" s="2131"/>
      <c r="BK4" s="2131"/>
      <c r="BL4" s="2131"/>
      <c r="BM4" s="2131"/>
      <c r="BN4" s="2131"/>
      <c r="BO4" s="2131"/>
      <c r="BP4" s="2131"/>
      <c r="BQ4" s="2131"/>
      <c r="BR4" s="2131"/>
      <c r="BS4" s="2131"/>
      <c r="BT4" s="2131"/>
      <c r="BU4" s="2131"/>
      <c r="BV4" s="2131"/>
      <c r="BW4" s="2131"/>
      <c r="BX4" s="2131"/>
      <c r="BY4" s="2131"/>
      <c r="BZ4" s="2131"/>
      <c r="CA4" s="2131"/>
      <c r="CB4" s="2131"/>
      <c r="CC4" s="2131"/>
      <c r="CD4" s="2131"/>
      <c r="CE4" s="2131"/>
      <c r="CF4" s="2131"/>
      <c r="CG4" s="2131"/>
      <c r="CH4" s="2131"/>
      <c r="CI4" s="2131"/>
      <c r="CJ4" s="2131"/>
      <c r="CK4" s="2131"/>
      <c r="CL4" s="2131"/>
      <c r="CM4" s="2131"/>
      <c r="CN4" s="2131"/>
      <c r="CO4" s="2131"/>
      <c r="CP4" s="2131"/>
      <c r="CQ4" s="2131"/>
      <c r="CR4" s="2131"/>
      <c r="CS4" s="2131"/>
      <c r="CT4" s="2131"/>
      <c r="CU4" s="2131"/>
      <c r="CV4" s="2131"/>
      <c r="CW4" s="2131"/>
      <c r="CX4" s="2131"/>
      <c r="CY4" s="2131"/>
      <c r="CZ4" s="2131"/>
      <c r="DA4" s="2131"/>
      <c r="DB4" s="2131"/>
      <c r="DC4" s="2131"/>
      <c r="DD4" s="2131"/>
      <c r="DE4" s="2131"/>
      <c r="DF4" s="2131"/>
      <c r="DG4" s="2131"/>
      <c r="DH4" s="2131"/>
      <c r="DI4" s="2131"/>
      <c r="DJ4" s="2131"/>
      <c r="DK4" s="2131"/>
      <c r="DL4" s="2131"/>
      <c r="DM4" s="2131"/>
      <c r="DN4" s="2131"/>
      <c r="DO4" s="2131"/>
      <c r="DP4" s="2131"/>
      <c r="DQ4" s="2131"/>
      <c r="DR4" s="2131"/>
      <c r="DS4" s="2131"/>
      <c r="DT4" s="2131"/>
      <c r="DU4" s="2131"/>
      <c r="DV4" s="2131"/>
      <c r="DW4" s="2131"/>
      <c r="DX4" s="2131"/>
      <c r="DY4" s="2131"/>
      <c r="DZ4" s="2131"/>
      <c r="EA4" s="2131"/>
      <c r="EB4" s="2131"/>
      <c r="EC4" s="2131"/>
      <c r="ED4" s="2131"/>
      <c r="EE4" s="2131"/>
      <c r="EF4" s="2131"/>
      <c r="EG4" s="2131"/>
      <c r="EH4" s="2131"/>
      <c r="EI4" s="2131"/>
      <c r="EJ4" s="2131"/>
      <c r="EK4" s="2131"/>
      <c r="EL4" s="2131"/>
      <c r="EM4" s="2131"/>
      <c r="EN4" s="2131"/>
      <c r="EO4" s="2131"/>
      <c r="EP4" s="2131"/>
      <c r="EQ4" s="2131"/>
      <c r="ER4" s="2131"/>
      <c r="ES4" s="2131"/>
    </row>
    <row r="5" spans="1:149" s="315" customFormat="1" ht="9.9" customHeight="1" x14ac:dyDescent="0.3">
      <c r="A5" s="314"/>
      <c r="B5" s="314"/>
      <c r="C5" s="314"/>
      <c r="D5" s="314"/>
      <c r="E5" s="314"/>
      <c r="F5" s="314"/>
      <c r="G5" s="314"/>
      <c r="H5" s="314"/>
      <c r="I5" s="314"/>
      <c r="J5" s="314"/>
      <c r="K5" s="314"/>
      <c r="L5" s="314"/>
      <c r="M5" s="314"/>
      <c r="N5" s="314"/>
      <c r="O5" s="314"/>
      <c r="P5" s="314"/>
      <c r="Q5" s="314"/>
      <c r="R5" s="314"/>
      <c r="S5" s="314"/>
      <c r="T5" s="314"/>
      <c r="U5" s="314"/>
      <c r="V5" s="314"/>
      <c r="W5" s="314"/>
      <c r="X5" s="314"/>
      <c r="Y5" s="314"/>
      <c r="Z5" s="314"/>
      <c r="AA5" s="314"/>
      <c r="AB5" s="314"/>
      <c r="AC5" s="314"/>
      <c r="AD5" s="314"/>
      <c r="AE5" s="314"/>
      <c r="AF5" s="314"/>
      <c r="AG5" s="314"/>
      <c r="AH5" s="314"/>
      <c r="AI5" s="314"/>
      <c r="AJ5" s="314"/>
      <c r="AK5" s="314"/>
      <c r="AL5" s="314"/>
      <c r="AM5" s="314"/>
      <c r="AN5" s="314"/>
      <c r="AO5" s="314"/>
      <c r="AP5" s="314"/>
      <c r="AQ5" s="314"/>
      <c r="AR5" s="314"/>
      <c r="AS5" s="314"/>
      <c r="AT5" s="314"/>
      <c r="AU5" s="314"/>
      <c r="AV5" s="314"/>
      <c r="AW5" s="314"/>
      <c r="AX5" s="314"/>
      <c r="AY5" s="314"/>
      <c r="AZ5" s="314"/>
      <c r="BA5" s="314"/>
      <c r="BB5" s="314"/>
      <c r="BC5" s="314"/>
      <c r="BD5" s="314"/>
      <c r="BE5" s="314"/>
      <c r="BF5" s="314"/>
      <c r="BG5" s="314"/>
      <c r="BH5" s="314"/>
      <c r="BI5" s="314"/>
      <c r="BJ5" s="314"/>
      <c r="BK5" s="314"/>
      <c r="BL5" s="314"/>
      <c r="BM5" s="314"/>
      <c r="BN5" s="314"/>
      <c r="BO5" s="314"/>
      <c r="BP5" s="314"/>
      <c r="BQ5" s="314"/>
      <c r="BR5" s="314"/>
      <c r="BS5" s="314"/>
      <c r="BT5" s="314"/>
      <c r="BU5" s="314"/>
      <c r="BV5" s="314"/>
      <c r="BW5" s="314"/>
      <c r="BX5" s="314"/>
      <c r="BY5" s="314"/>
      <c r="BZ5" s="314"/>
      <c r="CA5" s="314"/>
      <c r="CB5" s="314"/>
      <c r="CC5" s="314"/>
      <c r="CD5" s="314"/>
      <c r="CE5" s="314"/>
      <c r="CF5" s="314"/>
      <c r="CG5" s="314"/>
      <c r="CH5" s="314"/>
      <c r="CI5" s="314"/>
      <c r="CJ5" s="314"/>
      <c r="CK5" s="314"/>
      <c r="CL5" s="314"/>
      <c r="CM5" s="314"/>
      <c r="CN5" s="314"/>
      <c r="CO5" s="314"/>
      <c r="CP5" s="314"/>
      <c r="CQ5" s="314"/>
      <c r="CR5" s="314"/>
      <c r="CS5" s="314"/>
      <c r="CT5" s="314"/>
      <c r="CU5" s="314"/>
      <c r="CV5" s="314"/>
      <c r="CW5" s="314"/>
      <c r="CX5" s="314"/>
      <c r="CY5" s="314"/>
      <c r="CZ5" s="314"/>
      <c r="DA5" s="314"/>
      <c r="DB5" s="314"/>
      <c r="DC5" s="314"/>
      <c r="DD5" s="314"/>
      <c r="DE5" s="314"/>
      <c r="DF5" s="314"/>
      <c r="DG5" s="314"/>
      <c r="DH5" s="314"/>
      <c r="DI5" s="314"/>
      <c r="DJ5" s="314"/>
      <c r="DK5" s="314"/>
      <c r="DL5" s="314"/>
      <c r="DM5" s="314"/>
      <c r="DN5" s="314"/>
      <c r="DO5" s="314"/>
      <c r="DP5" s="314"/>
      <c r="DQ5" s="314"/>
      <c r="DR5" s="314"/>
      <c r="DS5" s="314"/>
      <c r="DT5" s="314"/>
      <c r="DU5" s="314"/>
      <c r="DV5" s="314"/>
      <c r="DW5" s="314"/>
      <c r="DX5" s="314"/>
      <c r="DY5" s="314"/>
      <c r="DZ5" s="314"/>
      <c r="EA5" s="314"/>
      <c r="EB5" s="314"/>
      <c r="EC5" s="314"/>
      <c r="ED5" s="314"/>
      <c r="EE5" s="314"/>
      <c r="EF5" s="314"/>
      <c r="EG5" s="314"/>
      <c r="EH5" s="314"/>
      <c r="EI5" s="314"/>
      <c r="EJ5" s="314"/>
      <c r="EK5" s="314"/>
      <c r="EL5" s="314"/>
      <c r="EM5" s="314"/>
      <c r="EN5" s="314"/>
      <c r="EO5" s="314"/>
      <c r="EP5" s="314"/>
      <c r="EQ5" s="314"/>
      <c r="ER5" s="314"/>
      <c r="ES5" s="314"/>
    </row>
    <row r="6" spans="1:149" s="315" customFormat="1" ht="18" customHeight="1" x14ac:dyDescent="0.3">
      <c r="A6" s="2133" t="s">
        <v>1141</v>
      </c>
      <c r="B6" s="2133"/>
      <c r="C6" s="2133"/>
      <c r="D6" s="2133"/>
      <c r="E6" s="2133"/>
      <c r="F6" s="2133"/>
      <c r="G6" s="2133"/>
      <c r="H6" s="2133"/>
      <c r="I6" s="2133"/>
      <c r="J6" s="2133"/>
      <c r="K6" s="314"/>
      <c r="L6" s="314"/>
      <c r="M6" s="314"/>
      <c r="N6" s="314"/>
      <c r="O6" s="314"/>
      <c r="P6" s="314"/>
      <c r="Q6" s="314"/>
      <c r="R6" s="314"/>
      <c r="S6" s="314"/>
      <c r="T6" s="314"/>
      <c r="U6" s="314"/>
      <c r="V6" s="314"/>
      <c r="W6" s="314"/>
      <c r="X6" s="2131"/>
      <c r="Y6" s="2131"/>
      <c r="Z6" s="2131"/>
      <c r="AA6" s="2131"/>
      <c r="AB6" s="2131"/>
      <c r="AC6" s="2131"/>
      <c r="AD6" s="2131"/>
      <c r="AE6" s="2131"/>
      <c r="AF6" s="2131"/>
      <c r="AG6" s="2131"/>
      <c r="AH6" s="2131"/>
      <c r="AI6" s="2131"/>
      <c r="AJ6" s="2131"/>
      <c r="AK6" s="2131"/>
      <c r="AL6" s="2131"/>
      <c r="AM6" s="2131"/>
      <c r="AN6" s="2131"/>
      <c r="AO6" s="2131"/>
      <c r="AP6" s="2131"/>
      <c r="AQ6" s="2131"/>
      <c r="AR6" s="2131"/>
      <c r="AS6" s="2131"/>
      <c r="AT6" s="2131"/>
      <c r="AU6" s="2131"/>
      <c r="AV6" s="2131"/>
      <c r="AW6" s="2131"/>
      <c r="AX6" s="2131"/>
      <c r="AY6" s="2131"/>
      <c r="AZ6" s="2131"/>
      <c r="BA6" s="2131"/>
      <c r="BB6" s="2131"/>
      <c r="BC6" s="2131"/>
      <c r="BD6" s="2131"/>
      <c r="BE6" s="2131"/>
      <c r="BF6" s="2131"/>
      <c r="BG6" s="2131"/>
      <c r="BH6" s="2131"/>
      <c r="BI6" s="2131"/>
      <c r="BJ6" s="2131"/>
      <c r="BK6" s="2131"/>
      <c r="BL6" s="2131"/>
      <c r="BM6" s="2131"/>
      <c r="BN6" s="2131"/>
      <c r="BO6" s="2131"/>
      <c r="BP6" s="2131"/>
      <c r="BQ6" s="2131"/>
      <c r="BR6" s="2131"/>
      <c r="BS6" s="2131"/>
      <c r="BT6" s="2131"/>
      <c r="BU6" s="2131"/>
      <c r="BV6" s="2131"/>
      <c r="BW6" s="2131"/>
      <c r="BX6" s="2131"/>
      <c r="BY6" s="2131"/>
      <c r="BZ6" s="2131"/>
      <c r="CA6" s="2131"/>
      <c r="CB6" s="2131"/>
      <c r="CC6" s="2131"/>
      <c r="CD6" s="2131"/>
      <c r="CE6" s="2131"/>
      <c r="CF6" s="2131"/>
      <c r="CG6" s="2131"/>
      <c r="CH6" s="2131"/>
      <c r="CI6" s="2131"/>
      <c r="CJ6" s="2131"/>
      <c r="CK6" s="2131"/>
      <c r="CL6" s="2131"/>
      <c r="CM6" s="2131"/>
      <c r="CN6" s="2131"/>
      <c r="CO6" s="2131"/>
      <c r="CP6" s="2131"/>
      <c r="CQ6" s="2131"/>
      <c r="CR6" s="2131"/>
      <c r="CS6" s="2131"/>
      <c r="CT6" s="2131"/>
      <c r="CU6" s="2131"/>
      <c r="CV6" s="2131"/>
      <c r="CW6" s="2131"/>
      <c r="CX6" s="2131"/>
      <c r="CY6" s="2131"/>
      <c r="CZ6" s="2131"/>
      <c r="DA6" s="2131"/>
      <c r="DB6" s="2131"/>
      <c r="DC6" s="2131"/>
      <c r="DD6" s="2131"/>
      <c r="DE6" s="2131"/>
      <c r="DF6" s="2131"/>
      <c r="DG6" s="2131"/>
      <c r="DH6" s="2131"/>
      <c r="DI6" s="2131"/>
      <c r="DJ6" s="2131"/>
      <c r="DK6" s="2131"/>
      <c r="DL6" s="2131"/>
      <c r="DM6" s="2131"/>
      <c r="DN6" s="2131"/>
      <c r="DO6" s="2131"/>
      <c r="DP6" s="2131"/>
      <c r="DQ6" s="2131"/>
      <c r="DR6" s="2131"/>
      <c r="DS6" s="2131"/>
      <c r="DT6" s="2131"/>
      <c r="DU6" s="2131"/>
      <c r="DV6" s="2131"/>
      <c r="DW6" s="2131"/>
      <c r="DX6" s="2131"/>
      <c r="DY6" s="2131"/>
      <c r="DZ6" s="2131"/>
      <c r="EA6" s="2131"/>
      <c r="EB6" s="2131"/>
      <c r="EC6" s="2131"/>
      <c r="ED6" s="2131"/>
      <c r="EE6" s="2131"/>
      <c r="EF6" s="2131"/>
      <c r="EG6" s="2131"/>
      <c r="EH6" s="2131"/>
      <c r="EI6" s="2131"/>
      <c r="EJ6" s="2131"/>
      <c r="EK6" s="2131"/>
      <c r="EL6" s="2131"/>
      <c r="EM6" s="2131"/>
      <c r="EN6" s="2131"/>
      <c r="EO6" s="2131"/>
      <c r="EP6" s="2131"/>
      <c r="EQ6" s="2131"/>
      <c r="ER6" s="2131"/>
      <c r="ES6" s="2131"/>
    </row>
    <row r="7" spans="1:149" s="315" customFormat="1" ht="9.9" customHeight="1" x14ac:dyDescent="0.3">
      <c r="A7" s="318"/>
      <c r="B7" s="320"/>
      <c r="C7" s="320"/>
      <c r="D7" s="320"/>
      <c r="E7" s="320"/>
      <c r="F7" s="320"/>
      <c r="G7" s="320"/>
      <c r="H7" s="320"/>
      <c r="I7" s="320"/>
      <c r="J7" s="320"/>
    </row>
    <row r="8" spans="1:149" s="322" customFormat="1" ht="18" customHeight="1" x14ac:dyDescent="0.3">
      <c r="A8" s="332"/>
      <c r="B8" s="333">
        <v>2015</v>
      </c>
      <c r="C8" s="333">
        <v>2016</v>
      </c>
      <c r="D8" s="333">
        <v>2017</v>
      </c>
      <c r="E8" s="333">
        <v>2018</v>
      </c>
      <c r="F8" s="333">
        <v>2019</v>
      </c>
      <c r="G8" s="333">
        <v>2020</v>
      </c>
      <c r="H8" s="333">
        <v>2021</v>
      </c>
      <c r="I8" s="333">
        <v>2022</v>
      </c>
      <c r="J8" s="333">
        <v>2023</v>
      </c>
      <c r="K8" s="334">
        <v>2024</v>
      </c>
    </row>
    <row r="9" spans="1:149" ht="9.9" customHeight="1" x14ac:dyDescent="0.3">
      <c r="A9" s="335"/>
      <c r="B9" s="323"/>
      <c r="C9" s="323"/>
      <c r="D9" s="323"/>
      <c r="E9" s="323"/>
      <c r="F9" s="323"/>
      <c r="G9" s="323"/>
      <c r="H9" s="323"/>
      <c r="I9" s="323"/>
      <c r="J9" s="323"/>
      <c r="K9" s="336"/>
    </row>
    <row r="10" spans="1:149" ht="18" customHeight="1" x14ac:dyDescent="0.3">
      <c r="A10" s="337" t="s">
        <v>1411</v>
      </c>
      <c r="B10" s="323"/>
      <c r="C10" s="323"/>
      <c r="D10" s="323"/>
      <c r="E10" s="323"/>
      <c r="F10" s="323"/>
      <c r="G10" s="323"/>
      <c r="H10" s="323"/>
      <c r="I10" s="323"/>
      <c r="J10" s="323"/>
      <c r="K10" s="336"/>
    </row>
    <row r="11" spans="1:149" ht="18" customHeight="1" x14ac:dyDescent="0.3">
      <c r="A11" s="335" t="s">
        <v>1412</v>
      </c>
      <c r="B11" s="330">
        <v>5794.9000000000005</v>
      </c>
      <c r="C11" s="330">
        <v>5894.4</v>
      </c>
      <c r="D11" s="330">
        <v>5735.6</v>
      </c>
      <c r="E11" s="330">
        <v>6032.9000000000005</v>
      </c>
      <c r="F11" s="330">
        <v>5946.1</v>
      </c>
      <c r="G11" s="330">
        <v>5842.4000000000005</v>
      </c>
      <c r="H11" s="330">
        <v>5754.4</v>
      </c>
      <c r="I11" s="330">
        <v>5145.8</v>
      </c>
      <c r="J11" s="330">
        <v>5485.5999999999995</v>
      </c>
      <c r="K11" s="338">
        <v>5862.2</v>
      </c>
    </row>
    <row r="12" spans="1:149" ht="18" customHeight="1" x14ac:dyDescent="0.3">
      <c r="A12" s="339" t="s">
        <v>1413</v>
      </c>
      <c r="B12" s="330">
        <v>5793.1</v>
      </c>
      <c r="C12" s="330">
        <v>5892</v>
      </c>
      <c r="D12" s="330">
        <v>5732.5</v>
      </c>
      <c r="E12" s="330">
        <v>6028.3</v>
      </c>
      <c r="F12" s="348">
        <v>5942.3</v>
      </c>
      <c r="G12" s="330">
        <v>5839.1</v>
      </c>
      <c r="H12" s="348">
        <v>5750.9</v>
      </c>
      <c r="I12" s="330">
        <v>5141.3</v>
      </c>
      <c r="J12" s="330">
        <v>5479.9</v>
      </c>
      <c r="K12" s="338">
        <v>5846.7</v>
      </c>
      <c r="AY12" s="324"/>
      <c r="BA12" s="325"/>
    </row>
    <row r="13" spans="1:149" ht="18" customHeight="1" x14ac:dyDescent="0.3">
      <c r="A13" s="339" t="s">
        <v>1414</v>
      </c>
      <c r="B13" s="330">
        <v>1.8</v>
      </c>
      <c r="C13" s="330">
        <v>2.4</v>
      </c>
      <c r="D13" s="330">
        <v>3.1</v>
      </c>
      <c r="E13" s="330">
        <v>4.5999999999999996</v>
      </c>
      <c r="F13" s="330">
        <v>3.8</v>
      </c>
      <c r="G13" s="330">
        <v>3.3</v>
      </c>
      <c r="H13" s="348">
        <v>3.5</v>
      </c>
      <c r="I13" s="330">
        <v>4.5</v>
      </c>
      <c r="J13" s="330">
        <v>5.7</v>
      </c>
      <c r="K13" s="338">
        <v>15.5</v>
      </c>
    </row>
    <row r="14" spans="1:149" ht="18" customHeight="1" x14ac:dyDescent="0.3">
      <c r="A14" s="335" t="s">
        <v>1415</v>
      </c>
      <c r="B14" s="330">
        <v>36845.4</v>
      </c>
      <c r="C14" s="330">
        <v>42898.8</v>
      </c>
      <c r="D14" s="330">
        <v>44727</v>
      </c>
      <c r="E14" s="330">
        <v>42537</v>
      </c>
      <c r="F14" s="330">
        <v>40150.800000000003</v>
      </c>
      <c r="G14" s="330">
        <v>51531</v>
      </c>
      <c r="H14" s="330">
        <v>38079.300000000003</v>
      </c>
      <c r="I14" s="330">
        <v>34598</v>
      </c>
      <c r="J14" s="330">
        <v>32801.9</v>
      </c>
      <c r="K14" s="338">
        <v>32790.6</v>
      </c>
    </row>
    <row r="15" spans="1:149" ht="18" customHeight="1" x14ac:dyDescent="0.3">
      <c r="A15" s="335" t="s">
        <v>1416</v>
      </c>
      <c r="B15" s="330">
        <v>5560</v>
      </c>
      <c r="C15" s="330">
        <v>6130</v>
      </c>
      <c r="D15" s="330">
        <v>6827</v>
      </c>
      <c r="E15" s="330">
        <v>10882</v>
      </c>
      <c r="F15" s="330">
        <v>8630</v>
      </c>
      <c r="G15" s="330">
        <v>7127.4</v>
      </c>
      <c r="H15" s="330">
        <v>12098.458000000001</v>
      </c>
      <c r="I15" s="330">
        <v>9780.759</v>
      </c>
      <c r="J15" s="330">
        <v>8823.9</v>
      </c>
      <c r="K15" s="338">
        <v>8149.9780000000001</v>
      </c>
    </row>
    <row r="16" spans="1:149" ht="18" customHeight="1" x14ac:dyDescent="0.3">
      <c r="A16" s="335" t="s">
        <v>1417</v>
      </c>
      <c r="B16" s="331">
        <v>6815</v>
      </c>
      <c r="C16" s="331">
        <v>9377.2849999999999</v>
      </c>
      <c r="D16" s="331">
        <v>9997.2000000000007</v>
      </c>
      <c r="E16" s="331">
        <v>11110.14</v>
      </c>
      <c r="F16" s="331">
        <v>9759.1209999999992</v>
      </c>
      <c r="G16" s="331">
        <v>10469.779</v>
      </c>
      <c r="H16" s="331">
        <v>11013.546</v>
      </c>
      <c r="I16" s="331">
        <v>8458.0889999999999</v>
      </c>
      <c r="J16" s="331">
        <v>11511.817999999999</v>
      </c>
      <c r="K16" s="349">
        <v>10178.5</v>
      </c>
    </row>
    <row r="17" spans="1:11" ht="18" customHeight="1" x14ac:dyDescent="0.3">
      <c r="A17" s="335" t="s">
        <v>1418</v>
      </c>
      <c r="B17" s="330">
        <v>17255</v>
      </c>
      <c r="C17" s="330">
        <v>12394.4</v>
      </c>
      <c r="D17" s="330">
        <v>12904.8</v>
      </c>
      <c r="E17" s="330">
        <v>14884.9</v>
      </c>
      <c r="F17" s="330">
        <v>13783.2</v>
      </c>
      <c r="G17" s="330">
        <v>19030</v>
      </c>
      <c r="H17" s="330">
        <v>15203.6</v>
      </c>
      <c r="I17" s="330">
        <v>14267.6</v>
      </c>
      <c r="J17" s="330">
        <v>14925.8</v>
      </c>
      <c r="K17" s="338">
        <v>11306.4</v>
      </c>
    </row>
    <row r="18" spans="1:11" ht="18" customHeight="1" x14ac:dyDescent="0.3">
      <c r="A18" s="335" t="s">
        <v>1715</v>
      </c>
      <c r="B18" s="330">
        <v>0</v>
      </c>
      <c r="C18" s="330">
        <v>1</v>
      </c>
      <c r="D18" s="330" t="s">
        <v>352</v>
      </c>
      <c r="E18" s="330">
        <v>0</v>
      </c>
      <c r="F18" s="330">
        <v>0</v>
      </c>
      <c r="G18" s="330">
        <v>0</v>
      </c>
      <c r="H18" s="330">
        <v>271.8</v>
      </c>
      <c r="I18" s="330">
        <v>3</v>
      </c>
      <c r="J18" s="330">
        <v>0</v>
      </c>
      <c r="K18" s="338">
        <v>0</v>
      </c>
    </row>
    <row r="19" spans="1:11" ht="18" customHeight="1" x14ac:dyDescent="0.3">
      <c r="A19" s="335" t="s">
        <v>1716</v>
      </c>
      <c r="B19" s="330">
        <v>106729.808</v>
      </c>
      <c r="C19" s="330">
        <v>96979.1</v>
      </c>
      <c r="D19" s="330">
        <v>62915.855000000003</v>
      </c>
      <c r="E19" s="330">
        <v>71210.47</v>
      </c>
      <c r="F19" s="330">
        <v>18542</v>
      </c>
      <c r="G19" s="330">
        <v>54832</v>
      </c>
      <c r="H19" s="330">
        <v>63638.7</v>
      </c>
      <c r="I19" s="330">
        <v>39296.6</v>
      </c>
      <c r="J19" s="330">
        <v>66658.98</v>
      </c>
      <c r="K19" s="338">
        <v>74392.081000000006</v>
      </c>
    </row>
    <row r="20" spans="1:11" ht="18" customHeight="1" x14ac:dyDescent="0.3">
      <c r="A20" s="335" t="s">
        <v>1419</v>
      </c>
      <c r="B20" s="330">
        <v>3553.6</v>
      </c>
      <c r="C20" s="330">
        <v>715</v>
      </c>
      <c r="D20" s="330">
        <v>1533.954</v>
      </c>
      <c r="E20" s="330">
        <v>867.69</v>
      </c>
      <c r="F20" s="330">
        <v>288.39999999999998</v>
      </c>
      <c r="G20" s="330">
        <v>1620.7919999999999</v>
      </c>
      <c r="H20" s="330">
        <v>508.68799999999999</v>
      </c>
      <c r="I20" s="330" t="s">
        <v>352</v>
      </c>
      <c r="J20" s="330">
        <v>0</v>
      </c>
      <c r="K20" s="338">
        <v>0</v>
      </c>
    </row>
    <row r="21" spans="1:11" ht="18" customHeight="1" x14ac:dyDescent="0.3">
      <c r="A21" s="335" t="s">
        <v>1420</v>
      </c>
      <c r="B21" s="330">
        <v>295644</v>
      </c>
      <c r="C21" s="330">
        <v>316266</v>
      </c>
      <c r="D21" s="330">
        <v>518059</v>
      </c>
      <c r="E21" s="330">
        <v>554866</v>
      </c>
      <c r="F21" s="330">
        <v>456460</v>
      </c>
      <c r="G21" s="330">
        <v>573722</v>
      </c>
      <c r="H21" s="330">
        <v>524144</v>
      </c>
      <c r="I21" s="330">
        <v>573680</v>
      </c>
      <c r="J21" s="330">
        <v>690064</v>
      </c>
      <c r="K21" s="338">
        <v>589810</v>
      </c>
    </row>
    <row r="22" spans="1:11" ht="18" customHeight="1" x14ac:dyDescent="0.3">
      <c r="A22" s="335" t="s">
        <v>1421</v>
      </c>
      <c r="B22" s="330">
        <v>9212.85</v>
      </c>
      <c r="C22" s="330">
        <v>6579.7</v>
      </c>
      <c r="D22" s="330">
        <v>4006.1109999999999</v>
      </c>
      <c r="E22" s="330">
        <v>0</v>
      </c>
      <c r="F22" s="330">
        <v>3</v>
      </c>
      <c r="G22" s="330">
        <v>0</v>
      </c>
      <c r="H22" s="330">
        <v>0</v>
      </c>
      <c r="I22" s="330">
        <v>0</v>
      </c>
      <c r="J22" s="330">
        <v>0</v>
      </c>
      <c r="K22" s="338">
        <v>0</v>
      </c>
    </row>
    <row r="23" spans="1:11" ht="18" customHeight="1" x14ac:dyDescent="0.3">
      <c r="A23" s="335" t="s">
        <v>1422</v>
      </c>
      <c r="B23" s="330">
        <v>591</v>
      </c>
      <c r="C23" s="330">
        <v>4768.6469999999999</v>
      </c>
      <c r="D23" s="330">
        <v>6688</v>
      </c>
      <c r="E23" s="330">
        <v>686</v>
      </c>
      <c r="F23" s="330">
        <v>580</v>
      </c>
      <c r="G23" s="330">
        <v>1917</v>
      </c>
      <c r="H23" s="330">
        <v>4415.7</v>
      </c>
      <c r="I23" s="330">
        <v>8311.9</v>
      </c>
      <c r="J23" s="330">
        <v>14812.067999999999</v>
      </c>
      <c r="K23" s="338">
        <v>17626.294999999998</v>
      </c>
    </row>
    <row r="24" spans="1:11" ht="18" customHeight="1" x14ac:dyDescent="0.3">
      <c r="A24" s="335" t="s">
        <v>1423</v>
      </c>
      <c r="B24" s="330">
        <v>22045</v>
      </c>
      <c r="C24" s="330">
        <v>39629</v>
      </c>
      <c r="D24" s="330">
        <v>16700</v>
      </c>
      <c r="E24" s="330">
        <v>18453</v>
      </c>
      <c r="F24" s="330">
        <v>15669</v>
      </c>
      <c r="G24" s="330">
        <v>15381</v>
      </c>
      <c r="H24" s="330">
        <v>15160</v>
      </c>
      <c r="I24" s="330">
        <v>14750</v>
      </c>
      <c r="J24" s="330">
        <v>16630</v>
      </c>
      <c r="K24" s="338">
        <v>16547</v>
      </c>
    </row>
    <row r="25" spans="1:11" ht="18" customHeight="1" x14ac:dyDescent="0.3">
      <c r="A25" s="335" t="s">
        <v>1424</v>
      </c>
      <c r="B25" s="330">
        <v>11660.9</v>
      </c>
      <c r="C25" s="330">
        <v>12430.128000000001</v>
      </c>
      <c r="D25" s="330">
        <v>11969.6</v>
      </c>
      <c r="E25" s="330" t="s">
        <v>745</v>
      </c>
      <c r="F25" s="330">
        <v>8168.7510000000002</v>
      </c>
      <c r="G25" s="330">
        <v>13623.635</v>
      </c>
      <c r="H25" s="330">
        <v>15488.276</v>
      </c>
      <c r="I25" s="330">
        <v>12825.271000000001</v>
      </c>
      <c r="J25" s="330">
        <v>14268.939</v>
      </c>
      <c r="K25" s="338">
        <v>14139.844999999999</v>
      </c>
    </row>
    <row r="26" spans="1:11" ht="18" customHeight="1" x14ac:dyDescent="0.3">
      <c r="A26" s="335" t="s">
        <v>1425</v>
      </c>
      <c r="B26" s="330">
        <v>2477.1</v>
      </c>
      <c r="C26" s="330">
        <v>2913.8</v>
      </c>
      <c r="D26" s="330">
        <v>2880.3</v>
      </c>
      <c r="E26" s="330">
        <v>2577</v>
      </c>
      <c r="F26" s="330">
        <v>200.6</v>
      </c>
      <c r="G26" s="330">
        <v>2015</v>
      </c>
      <c r="H26" s="330">
        <v>882.73599999999999</v>
      </c>
      <c r="I26" s="330">
        <v>2018.115</v>
      </c>
      <c r="J26" s="330">
        <v>1802.896</v>
      </c>
      <c r="K26" s="338">
        <v>1055.2</v>
      </c>
    </row>
    <row r="27" spans="1:11" ht="18" customHeight="1" x14ac:dyDescent="0.3">
      <c r="A27" s="335" t="s">
        <v>1426</v>
      </c>
      <c r="B27" s="330">
        <v>85</v>
      </c>
      <c r="C27" s="330">
        <v>174.5</v>
      </c>
      <c r="D27" s="330">
        <v>69</v>
      </c>
      <c r="E27" s="330">
        <v>99</v>
      </c>
      <c r="F27" s="330">
        <v>156.762</v>
      </c>
      <c r="G27" s="330">
        <v>100</v>
      </c>
      <c r="H27" s="330">
        <v>180.5</v>
      </c>
      <c r="I27" s="330">
        <v>81</v>
      </c>
      <c r="J27" s="330">
        <v>77.5</v>
      </c>
      <c r="K27" s="338">
        <v>99</v>
      </c>
    </row>
    <row r="28" spans="1:11" ht="9.9" customHeight="1" x14ac:dyDescent="0.3">
      <c r="A28" s="335"/>
      <c r="B28" s="330"/>
      <c r="C28" s="330"/>
      <c r="D28" s="330"/>
      <c r="E28" s="330"/>
      <c r="F28" s="330"/>
      <c r="G28" s="330"/>
      <c r="H28" s="330"/>
      <c r="I28" s="330"/>
      <c r="J28" s="330"/>
      <c r="K28" s="338"/>
    </row>
    <row r="29" spans="1:11" ht="18" customHeight="1" x14ac:dyDescent="0.3">
      <c r="A29" s="337" t="s">
        <v>1427</v>
      </c>
      <c r="B29" s="330"/>
      <c r="C29" s="330"/>
      <c r="D29" s="330"/>
      <c r="E29" s="330"/>
      <c r="F29" s="330"/>
      <c r="G29" s="330"/>
      <c r="H29" s="330"/>
      <c r="I29" s="330"/>
      <c r="J29" s="330"/>
      <c r="K29" s="338"/>
    </row>
    <row r="30" spans="1:11" ht="18" customHeight="1" x14ac:dyDescent="0.3">
      <c r="A30" s="335" t="s">
        <v>1428</v>
      </c>
      <c r="B30" s="330">
        <v>22059</v>
      </c>
      <c r="C30" s="330">
        <v>20573</v>
      </c>
      <c r="D30" s="330">
        <v>25876</v>
      </c>
      <c r="E30" s="330">
        <v>26401</v>
      </c>
      <c r="F30" s="330">
        <v>20732</v>
      </c>
      <c r="G30" s="330">
        <v>24139</v>
      </c>
      <c r="H30" s="330">
        <v>30913.022000000001</v>
      </c>
      <c r="I30" s="330">
        <v>21979</v>
      </c>
      <c r="J30" s="330">
        <v>31283</v>
      </c>
      <c r="K30" s="338">
        <v>31176</v>
      </c>
    </row>
    <row r="31" spans="1:11" ht="18" customHeight="1" x14ac:dyDescent="0.3">
      <c r="A31" s="335" t="s">
        <v>1430</v>
      </c>
      <c r="B31" s="330">
        <v>1177</v>
      </c>
      <c r="C31" s="330">
        <v>1358</v>
      </c>
      <c r="D31" s="330">
        <v>1311</v>
      </c>
      <c r="E31" s="330">
        <v>1439.9</v>
      </c>
      <c r="F31" s="330">
        <v>1362.9649999999999</v>
      </c>
      <c r="G31" s="330">
        <v>769.6</v>
      </c>
      <c r="H31" s="330">
        <v>717.34199999999998</v>
      </c>
      <c r="I31" s="330">
        <v>774.12</v>
      </c>
      <c r="J31" s="330">
        <v>870.85400000000004</v>
      </c>
      <c r="K31" s="338">
        <v>511.86599999999999</v>
      </c>
    </row>
    <row r="32" spans="1:11" ht="18" customHeight="1" x14ac:dyDescent="0.3">
      <c r="A32" s="335" t="s">
        <v>1429</v>
      </c>
      <c r="B32" s="330">
        <v>49611</v>
      </c>
      <c r="C32" s="330">
        <v>65163</v>
      </c>
      <c r="D32" s="330">
        <v>65276</v>
      </c>
      <c r="E32" s="330">
        <v>71831</v>
      </c>
      <c r="F32" s="330">
        <v>81960</v>
      </c>
      <c r="G32" s="330">
        <v>97696</v>
      </c>
      <c r="H32" s="330">
        <v>134060</v>
      </c>
      <c r="I32" s="330">
        <v>198610.09</v>
      </c>
      <c r="J32" s="330">
        <v>188480</v>
      </c>
      <c r="K32" s="338">
        <v>233703.62899999999</v>
      </c>
    </row>
    <row r="33" spans="1:11" ht="18" customHeight="1" x14ac:dyDescent="0.3">
      <c r="A33" s="340" t="s">
        <v>1431</v>
      </c>
      <c r="B33" s="330">
        <v>125211</v>
      </c>
      <c r="C33" s="330">
        <v>123312</v>
      </c>
      <c r="D33" s="330">
        <v>93691</v>
      </c>
      <c r="E33" s="330">
        <v>91265</v>
      </c>
      <c r="F33" s="330">
        <v>62356.800000000003</v>
      </c>
      <c r="G33" s="330">
        <v>136193</v>
      </c>
      <c r="H33" s="330">
        <v>83740.125</v>
      </c>
      <c r="I33" s="330">
        <v>125539.3</v>
      </c>
      <c r="J33" s="330">
        <v>124808.8</v>
      </c>
      <c r="K33" s="338">
        <v>41657.025000000001</v>
      </c>
    </row>
    <row r="34" spans="1:11" ht="18" customHeight="1" x14ac:dyDescent="0.3">
      <c r="A34" s="340" t="s">
        <v>1432</v>
      </c>
      <c r="B34" s="330">
        <v>50371</v>
      </c>
      <c r="C34" s="330">
        <v>40753</v>
      </c>
      <c r="D34" s="330">
        <v>41464</v>
      </c>
      <c r="E34" s="330">
        <v>43082</v>
      </c>
      <c r="F34" s="330">
        <v>38601.5</v>
      </c>
      <c r="G34" s="330">
        <v>27337</v>
      </c>
      <c r="H34" s="330">
        <v>28412.400000000001</v>
      </c>
      <c r="I34" s="330">
        <v>15638.8</v>
      </c>
      <c r="J34" s="330">
        <v>5647.5</v>
      </c>
      <c r="K34" s="338">
        <v>7049</v>
      </c>
    </row>
    <row r="35" spans="1:11" ht="18" customHeight="1" x14ac:dyDescent="0.3">
      <c r="A35" s="335" t="s">
        <v>1433</v>
      </c>
      <c r="B35" s="330">
        <v>9976</v>
      </c>
      <c r="C35" s="330">
        <v>5868</v>
      </c>
      <c r="D35" s="330">
        <v>6107</v>
      </c>
      <c r="E35" s="330">
        <v>9274</v>
      </c>
      <c r="F35" s="330">
        <v>8632.1579999999994</v>
      </c>
      <c r="G35" s="330">
        <v>6083</v>
      </c>
      <c r="H35" s="330">
        <v>7446.4570000000003</v>
      </c>
      <c r="I35" s="330">
        <v>8687.0450000000001</v>
      </c>
      <c r="J35" s="330">
        <v>8151.96</v>
      </c>
      <c r="K35" s="338">
        <v>6399.9669999999996</v>
      </c>
    </row>
    <row r="36" spans="1:11" ht="18" customHeight="1" x14ac:dyDescent="0.3">
      <c r="A36" s="335" t="s">
        <v>1434</v>
      </c>
      <c r="B36" s="330">
        <v>841.19</v>
      </c>
      <c r="C36" s="330">
        <v>1281.5350000000001</v>
      </c>
      <c r="D36" s="330">
        <v>1176</v>
      </c>
      <c r="E36" s="330">
        <v>934.005</v>
      </c>
      <c r="F36" s="330">
        <v>0</v>
      </c>
      <c r="G36" s="330">
        <v>144</v>
      </c>
      <c r="H36" s="330">
        <v>0</v>
      </c>
      <c r="I36" s="330">
        <v>112.021</v>
      </c>
      <c r="J36" s="330">
        <v>4.8</v>
      </c>
      <c r="K36" s="338">
        <v>0</v>
      </c>
    </row>
    <row r="37" spans="1:11" ht="18" customHeight="1" x14ac:dyDescent="0.3">
      <c r="A37" s="335" t="s">
        <v>1435</v>
      </c>
      <c r="B37" s="330">
        <v>18351</v>
      </c>
      <c r="C37" s="330">
        <v>18657</v>
      </c>
      <c r="D37" s="330">
        <v>18423</v>
      </c>
      <c r="E37" s="330">
        <v>18701</v>
      </c>
      <c r="F37" s="330">
        <v>20262.141</v>
      </c>
      <c r="G37" s="330">
        <v>19781</v>
      </c>
      <c r="H37" s="330">
        <v>18128.57</v>
      </c>
      <c r="I37" s="330">
        <v>21086.434000000001</v>
      </c>
      <c r="J37" s="330">
        <v>20215.022000000001</v>
      </c>
      <c r="K37" s="338">
        <v>22284</v>
      </c>
    </row>
    <row r="38" spans="1:11" ht="9.9" customHeight="1" x14ac:dyDescent="0.3">
      <c r="A38" s="335"/>
      <c r="B38" s="326"/>
      <c r="C38" s="326"/>
      <c r="D38" s="326"/>
      <c r="E38" s="326"/>
      <c r="F38" s="326"/>
      <c r="G38" s="326"/>
      <c r="H38" s="326"/>
      <c r="I38" s="326"/>
      <c r="J38" s="326"/>
      <c r="K38" s="341"/>
    </row>
    <row r="39" spans="1:11" ht="18" customHeight="1" x14ac:dyDescent="0.3">
      <c r="A39" s="344" t="s">
        <v>546</v>
      </c>
      <c r="B39" s="1645"/>
      <c r="C39" s="1645"/>
      <c r="D39" s="1645"/>
      <c r="E39" s="1645"/>
      <c r="F39" s="1645"/>
      <c r="G39" s="1645"/>
      <c r="H39" s="1645"/>
      <c r="I39" s="1645"/>
      <c r="J39" s="1645"/>
      <c r="K39" s="346"/>
    </row>
    <row r="40" spans="1:11" ht="9.9" customHeight="1" x14ac:dyDescent="0.3">
      <c r="A40" s="335"/>
      <c r="B40" s="326"/>
      <c r="C40" s="326"/>
      <c r="D40" s="326"/>
      <c r="E40" s="326"/>
      <c r="F40" s="326"/>
      <c r="G40" s="326"/>
      <c r="H40" s="326"/>
      <c r="I40" s="326"/>
      <c r="J40" s="326"/>
      <c r="K40" s="341"/>
    </row>
    <row r="41" spans="1:11" ht="18" customHeight="1" x14ac:dyDescent="0.3">
      <c r="A41" s="335" t="s">
        <v>1436</v>
      </c>
      <c r="B41" s="326"/>
      <c r="C41" s="326"/>
      <c r="D41" s="326"/>
      <c r="E41" s="326"/>
      <c r="F41" s="326"/>
      <c r="G41" s="326"/>
      <c r="H41" s="326"/>
      <c r="I41" s="326"/>
      <c r="J41" s="326"/>
      <c r="K41" s="341"/>
    </row>
    <row r="42" spans="1:11" ht="18" customHeight="1" x14ac:dyDescent="0.3">
      <c r="A42" s="1264" t="s">
        <v>2040</v>
      </c>
      <c r="B42" s="342"/>
      <c r="C42" s="342"/>
      <c r="D42" s="342"/>
      <c r="E42" s="342"/>
      <c r="F42" s="342"/>
      <c r="G42" s="342"/>
      <c r="H42" s="342"/>
      <c r="I42" s="342"/>
      <c r="J42" s="342"/>
      <c r="K42" s="343"/>
    </row>
    <row r="43" spans="1:11" ht="18" customHeight="1" x14ac:dyDescent="0.3">
      <c r="B43" s="326"/>
      <c r="C43" s="326"/>
      <c r="D43" s="326"/>
      <c r="E43" s="326"/>
      <c r="F43" s="326"/>
      <c r="G43" s="326"/>
      <c r="H43" s="326"/>
      <c r="I43" s="326"/>
      <c r="J43" s="326"/>
    </row>
  </sheetData>
  <mergeCells count="34">
    <mergeCell ref="A6:J6"/>
    <mergeCell ref="X2:AJ2"/>
    <mergeCell ref="AK2:AW2"/>
    <mergeCell ref="A1:J1"/>
    <mergeCell ref="A2:J2"/>
    <mergeCell ref="A4:J4"/>
    <mergeCell ref="DX2:EJ2"/>
    <mergeCell ref="EK2:ES2"/>
    <mergeCell ref="X4:AJ4"/>
    <mergeCell ref="AK4:AW4"/>
    <mergeCell ref="AX4:BJ4"/>
    <mergeCell ref="CX2:DJ2"/>
    <mergeCell ref="DK2:DW2"/>
    <mergeCell ref="CK2:CW2"/>
    <mergeCell ref="CK4:CW4"/>
    <mergeCell ref="AX2:BJ2"/>
    <mergeCell ref="BK2:BW2"/>
    <mergeCell ref="BX2:CJ2"/>
    <mergeCell ref="EK4:ES4"/>
    <mergeCell ref="BK4:BW4"/>
    <mergeCell ref="EK6:ES6"/>
    <mergeCell ref="X6:AJ6"/>
    <mergeCell ref="CK6:CW6"/>
    <mergeCell ref="CX6:DJ6"/>
    <mergeCell ref="CX4:DJ4"/>
    <mergeCell ref="DK4:DW4"/>
    <mergeCell ref="DX4:EJ4"/>
    <mergeCell ref="BX4:CJ4"/>
    <mergeCell ref="AK6:AW6"/>
    <mergeCell ref="AX6:BJ6"/>
    <mergeCell ref="BK6:BW6"/>
    <mergeCell ref="BX6:CJ6"/>
    <mergeCell ref="DK6:DW6"/>
    <mergeCell ref="DX6:EJ6"/>
  </mergeCells>
  <hyperlinks>
    <hyperlink ref="L1" location="Índice!A1" display="Volver al índice" xr:uid="{CAFC3891-BBCE-4C37-B538-A5EE94A8F8C7}"/>
  </hyperlinks>
  <pageMargins left="0.19685039370078741" right="0.19685039370078741" top="1.4566929133858268" bottom="0.19685039370078741" header="0.15748031496062992" footer="0"/>
  <pageSetup scale="38"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L99"/>
  <sheetViews>
    <sheetView showGridLines="0" topLeftCell="A24" zoomScale="70" zoomScaleNormal="70" workbookViewId="0">
      <selection activeCell="S15" sqref="S15"/>
    </sheetView>
  </sheetViews>
  <sheetFormatPr baseColWidth="10" defaultColWidth="13.6640625" defaultRowHeight="18" customHeight="1" x14ac:dyDescent="0.3"/>
  <cols>
    <col min="1" max="1" width="57.6640625" style="315" customWidth="1"/>
    <col min="2" max="11" width="18.6640625" style="315" customWidth="1"/>
    <col min="12" max="16384" width="13.6640625" style="315"/>
  </cols>
  <sheetData>
    <row r="1" spans="1:12" ht="18" customHeight="1" x14ac:dyDescent="0.3">
      <c r="A1" s="2131" t="s">
        <v>771</v>
      </c>
      <c r="B1" s="2131"/>
      <c r="C1" s="2131"/>
      <c r="D1" s="2131"/>
      <c r="E1" s="2131"/>
      <c r="F1" s="2131"/>
      <c r="G1" s="2131"/>
      <c r="H1" s="2131"/>
      <c r="I1" s="2131"/>
      <c r="J1" s="2131"/>
      <c r="K1" s="2131"/>
      <c r="L1" s="1596" t="s">
        <v>1</v>
      </c>
    </row>
    <row r="2" spans="1:12" s="317" customFormat="1" ht="18" customHeight="1" x14ac:dyDescent="0.3">
      <c r="A2" s="2132" t="s">
        <v>1185</v>
      </c>
      <c r="B2" s="2132"/>
      <c r="C2" s="2132"/>
      <c r="D2" s="2132"/>
      <c r="E2" s="2132"/>
      <c r="F2" s="2132"/>
      <c r="G2" s="2132"/>
      <c r="H2" s="2132"/>
      <c r="I2" s="2132"/>
      <c r="J2" s="2132"/>
      <c r="K2" s="2132"/>
    </row>
    <row r="3" spans="1:12" ht="9.9" customHeight="1" x14ac:dyDescent="0.3">
      <c r="A3" s="2131"/>
      <c r="B3" s="2131"/>
      <c r="C3" s="2131"/>
      <c r="D3" s="2131"/>
      <c r="E3" s="2131"/>
      <c r="F3" s="2131"/>
      <c r="G3" s="2131"/>
      <c r="H3" s="2131"/>
      <c r="I3" s="2131"/>
      <c r="J3" s="2131"/>
      <c r="K3" s="2131"/>
    </row>
    <row r="4" spans="1:12" ht="18" customHeight="1" x14ac:dyDescent="0.3">
      <c r="A4" s="2131" t="s">
        <v>1437</v>
      </c>
      <c r="B4" s="2131"/>
      <c r="C4" s="2131"/>
      <c r="D4" s="2131"/>
      <c r="E4" s="2131"/>
      <c r="F4" s="2131"/>
      <c r="G4" s="2131"/>
      <c r="H4" s="2131"/>
      <c r="I4" s="2131"/>
      <c r="J4" s="2131"/>
      <c r="K4" s="2131"/>
    </row>
    <row r="5" spans="1:12" ht="9.9" customHeight="1" x14ac:dyDescent="0.3">
      <c r="A5" s="2131"/>
      <c r="B5" s="2131"/>
      <c r="C5" s="2131"/>
      <c r="D5" s="2131"/>
      <c r="E5" s="2131"/>
      <c r="F5" s="2131"/>
      <c r="G5" s="2131"/>
      <c r="H5" s="2131"/>
      <c r="I5" s="2131"/>
      <c r="J5" s="2131"/>
      <c r="K5" s="2131"/>
    </row>
    <row r="6" spans="1:12" ht="18" customHeight="1" x14ac:dyDescent="0.3">
      <c r="A6" s="2133" t="s">
        <v>79</v>
      </c>
      <c r="B6" s="2133"/>
      <c r="C6" s="2133"/>
      <c r="D6" s="2133"/>
      <c r="E6" s="2133"/>
      <c r="F6" s="2133"/>
      <c r="G6" s="2133"/>
      <c r="H6" s="2133"/>
      <c r="I6" s="2133"/>
      <c r="J6" s="2133"/>
      <c r="K6" s="2133"/>
    </row>
    <row r="7" spans="1:12" ht="9.9" customHeight="1" x14ac:dyDescent="0.3">
      <c r="A7" s="2131"/>
      <c r="B7" s="2131"/>
      <c r="C7" s="2131"/>
      <c r="D7" s="2131"/>
      <c r="E7" s="2131"/>
      <c r="F7" s="2131"/>
      <c r="G7" s="2131"/>
      <c r="H7" s="2131"/>
      <c r="I7" s="2131"/>
      <c r="J7" s="2131"/>
      <c r="K7" s="2131"/>
    </row>
    <row r="8" spans="1:12" ht="38.1" customHeight="1" x14ac:dyDescent="0.3">
      <c r="A8" s="351"/>
      <c r="B8" s="367" t="s">
        <v>761</v>
      </c>
      <c r="C8" s="367" t="s">
        <v>760</v>
      </c>
      <c r="D8" s="367" t="s">
        <v>759</v>
      </c>
      <c r="E8" s="367" t="s">
        <v>1440</v>
      </c>
      <c r="F8" s="367" t="s">
        <v>1441</v>
      </c>
      <c r="G8" s="367" t="s">
        <v>1445</v>
      </c>
      <c r="H8" s="367" t="s">
        <v>1444</v>
      </c>
      <c r="I8" s="367" t="s">
        <v>758</v>
      </c>
      <c r="J8" s="367" t="s">
        <v>1442</v>
      </c>
      <c r="K8" s="400" t="s">
        <v>1443</v>
      </c>
    </row>
    <row r="9" spans="1:12" ht="38.1" customHeight="1" x14ac:dyDescent="0.3">
      <c r="A9" s="368"/>
      <c r="B9" s="375" t="s">
        <v>757</v>
      </c>
      <c r="C9" s="375" t="s">
        <v>756</v>
      </c>
      <c r="D9" s="375" t="s">
        <v>755</v>
      </c>
      <c r="E9" s="375" t="s">
        <v>1446</v>
      </c>
      <c r="F9" s="375" t="s">
        <v>1448</v>
      </c>
      <c r="G9" s="375" t="s">
        <v>1451</v>
      </c>
      <c r="H9" s="375" t="s">
        <v>1447</v>
      </c>
      <c r="I9" s="375" t="s">
        <v>754</v>
      </c>
      <c r="J9" s="375" t="s">
        <v>1449</v>
      </c>
      <c r="K9" s="401" t="s">
        <v>1450</v>
      </c>
    </row>
    <row r="10" spans="1:12" ht="9.9" customHeight="1" x14ac:dyDescent="0.3">
      <c r="A10" s="352"/>
      <c r="B10" s="1801"/>
      <c r="C10" s="314"/>
      <c r="D10" s="314"/>
      <c r="E10" s="314"/>
      <c r="F10" s="314"/>
      <c r="G10" s="314"/>
      <c r="H10" s="314"/>
      <c r="I10" s="314"/>
      <c r="J10" s="314"/>
      <c r="K10" s="353"/>
    </row>
    <row r="11" spans="1:12" ht="18" customHeight="1" x14ac:dyDescent="0.3">
      <c r="A11" s="352" t="s">
        <v>154</v>
      </c>
      <c r="B11" s="369">
        <v>4007.6000000000004</v>
      </c>
      <c r="C11" s="369">
        <v>873.79794799999991</v>
      </c>
      <c r="D11" s="369">
        <v>0</v>
      </c>
      <c r="E11" s="369">
        <v>177.2</v>
      </c>
      <c r="F11" s="369">
        <v>183.40000000000003</v>
      </c>
      <c r="G11" s="369">
        <v>150.5</v>
      </c>
      <c r="H11" s="369">
        <v>45.262999999999998</v>
      </c>
      <c r="I11" s="369">
        <v>0.318</v>
      </c>
      <c r="J11" s="369">
        <v>0</v>
      </c>
      <c r="K11" s="372">
        <v>5438.0789479999985</v>
      </c>
    </row>
    <row r="12" spans="1:12" ht="18" customHeight="1" x14ac:dyDescent="0.3">
      <c r="A12" s="354" t="s">
        <v>478</v>
      </c>
      <c r="B12" s="370">
        <v>652.85</v>
      </c>
      <c r="C12" s="370" t="s">
        <v>15</v>
      </c>
      <c r="D12" s="370" t="s">
        <v>15</v>
      </c>
      <c r="E12" s="370" t="s">
        <v>15</v>
      </c>
      <c r="F12" s="370" t="s">
        <v>15</v>
      </c>
      <c r="G12" s="370" t="s">
        <v>15</v>
      </c>
      <c r="H12" s="370" t="s">
        <v>15</v>
      </c>
      <c r="I12" s="370" t="s">
        <v>15</v>
      </c>
      <c r="J12" s="370" t="s">
        <v>15</v>
      </c>
      <c r="K12" s="372">
        <v>652.85</v>
      </c>
    </row>
    <row r="13" spans="1:12" ht="18" customHeight="1" x14ac:dyDescent="0.3">
      <c r="A13" s="354" t="s">
        <v>151</v>
      </c>
      <c r="B13" s="370">
        <v>6.6</v>
      </c>
      <c r="C13" s="370">
        <v>0.75700000000000001</v>
      </c>
      <c r="D13" s="370" t="s">
        <v>15</v>
      </c>
      <c r="E13" s="370">
        <v>1.8</v>
      </c>
      <c r="F13" s="370" t="s">
        <v>15</v>
      </c>
      <c r="G13" s="370">
        <v>109.7</v>
      </c>
      <c r="H13" s="370">
        <v>0.39900000000000002</v>
      </c>
      <c r="I13" s="370" t="s">
        <v>15</v>
      </c>
      <c r="J13" s="370" t="s">
        <v>15</v>
      </c>
      <c r="K13" s="372">
        <v>119.256</v>
      </c>
    </row>
    <row r="14" spans="1:12" ht="18" customHeight="1" x14ac:dyDescent="0.3">
      <c r="A14" s="354" t="s">
        <v>150</v>
      </c>
      <c r="B14" s="370">
        <v>279</v>
      </c>
      <c r="C14" s="370" t="s">
        <v>15</v>
      </c>
      <c r="D14" s="370" t="s">
        <v>15</v>
      </c>
      <c r="E14" s="370" t="s">
        <v>15</v>
      </c>
      <c r="F14" s="370" t="s">
        <v>15</v>
      </c>
      <c r="G14" s="370" t="s">
        <v>15</v>
      </c>
      <c r="H14" s="370" t="s">
        <v>15</v>
      </c>
      <c r="I14" s="370" t="s">
        <v>15</v>
      </c>
      <c r="J14" s="370" t="s">
        <v>15</v>
      </c>
      <c r="K14" s="372">
        <v>279</v>
      </c>
    </row>
    <row r="15" spans="1:12" ht="18" customHeight="1" x14ac:dyDescent="0.3">
      <c r="A15" s="354" t="s">
        <v>149</v>
      </c>
      <c r="B15" s="370">
        <v>1040</v>
      </c>
      <c r="C15" s="370" t="s">
        <v>15</v>
      </c>
      <c r="D15" s="370" t="s">
        <v>15</v>
      </c>
      <c r="E15" s="370" t="s">
        <v>15</v>
      </c>
      <c r="F15" s="370" t="s">
        <v>15</v>
      </c>
      <c r="G15" s="370" t="s">
        <v>15</v>
      </c>
      <c r="H15" s="370" t="s">
        <v>15</v>
      </c>
      <c r="I15" s="370" t="s">
        <v>15</v>
      </c>
      <c r="J15" s="370" t="s">
        <v>15</v>
      </c>
      <c r="K15" s="372">
        <v>1040</v>
      </c>
    </row>
    <row r="16" spans="1:12" ht="18" customHeight="1" x14ac:dyDescent="0.3">
      <c r="A16" s="354" t="s">
        <v>148</v>
      </c>
      <c r="B16" s="370">
        <v>79.8</v>
      </c>
      <c r="C16" s="370" t="s">
        <v>15</v>
      </c>
      <c r="D16" s="370" t="s">
        <v>15</v>
      </c>
      <c r="E16" s="370" t="s">
        <v>15</v>
      </c>
      <c r="F16" s="370" t="s">
        <v>15</v>
      </c>
      <c r="G16" s="370" t="s">
        <v>15</v>
      </c>
      <c r="H16" s="370" t="s">
        <v>15</v>
      </c>
      <c r="I16" s="370" t="s">
        <v>15</v>
      </c>
      <c r="J16" s="370" t="s">
        <v>15</v>
      </c>
      <c r="K16" s="372">
        <v>79.8</v>
      </c>
    </row>
    <row r="17" spans="1:11" ht="18" customHeight="1" x14ac:dyDescent="0.3">
      <c r="A17" s="354" t="s">
        <v>147</v>
      </c>
      <c r="B17" s="370">
        <v>834.65</v>
      </c>
      <c r="C17" s="370" t="s">
        <v>15</v>
      </c>
      <c r="D17" s="370" t="s">
        <v>15</v>
      </c>
      <c r="E17" s="370" t="s">
        <v>15</v>
      </c>
      <c r="F17" s="370">
        <v>8.6</v>
      </c>
      <c r="G17" s="370" t="s">
        <v>15</v>
      </c>
      <c r="H17" s="370" t="s">
        <v>15</v>
      </c>
      <c r="I17" s="370" t="s">
        <v>15</v>
      </c>
      <c r="J17" s="370" t="s">
        <v>15</v>
      </c>
      <c r="K17" s="372">
        <v>843.25</v>
      </c>
    </row>
    <row r="18" spans="1:11" ht="18" customHeight="1" x14ac:dyDescent="0.3">
      <c r="A18" s="354" t="s">
        <v>146</v>
      </c>
      <c r="B18" s="370">
        <v>13.4</v>
      </c>
      <c r="C18" s="370" t="s">
        <v>15</v>
      </c>
      <c r="D18" s="370" t="s">
        <v>15</v>
      </c>
      <c r="E18" s="370" t="s">
        <v>15</v>
      </c>
      <c r="F18" s="370" t="s">
        <v>15</v>
      </c>
      <c r="G18" s="370" t="s">
        <v>15</v>
      </c>
      <c r="H18" s="370" t="s">
        <v>15</v>
      </c>
      <c r="I18" s="370" t="s">
        <v>15</v>
      </c>
      <c r="J18" s="370" t="s">
        <v>15</v>
      </c>
      <c r="K18" s="372">
        <v>13.4</v>
      </c>
    </row>
    <row r="19" spans="1:11" ht="18" customHeight="1" x14ac:dyDescent="0.3">
      <c r="A19" s="354" t="s">
        <v>145</v>
      </c>
      <c r="B19" s="370">
        <v>428.8</v>
      </c>
      <c r="C19" s="370" t="s">
        <v>15</v>
      </c>
      <c r="D19" s="370" t="s">
        <v>15</v>
      </c>
      <c r="E19" s="370">
        <v>40</v>
      </c>
      <c r="F19" s="370">
        <v>0.2</v>
      </c>
      <c r="G19" s="370" t="s">
        <v>15</v>
      </c>
      <c r="H19" s="370" t="s">
        <v>15</v>
      </c>
      <c r="I19" s="370" t="s">
        <v>15</v>
      </c>
      <c r="J19" s="370" t="s">
        <v>15</v>
      </c>
      <c r="K19" s="372">
        <v>469</v>
      </c>
    </row>
    <row r="20" spans="1:11" ht="18" customHeight="1" x14ac:dyDescent="0.3">
      <c r="A20" s="354" t="s">
        <v>1454</v>
      </c>
      <c r="B20" s="370">
        <v>368.3</v>
      </c>
      <c r="C20" s="370" t="s">
        <v>15</v>
      </c>
      <c r="D20" s="370" t="s">
        <v>352</v>
      </c>
      <c r="E20" s="370">
        <v>124.3</v>
      </c>
      <c r="F20" s="370">
        <v>160.4</v>
      </c>
      <c r="G20" s="370">
        <v>40.799999999999997</v>
      </c>
      <c r="H20" s="370">
        <v>44.863999999999997</v>
      </c>
      <c r="I20" s="370" t="s">
        <v>15</v>
      </c>
      <c r="J20" s="370" t="s">
        <v>15</v>
      </c>
      <c r="K20" s="372">
        <v>738.66399999999999</v>
      </c>
    </row>
    <row r="21" spans="1:11" ht="18" customHeight="1" x14ac:dyDescent="0.3">
      <c r="A21" s="354" t="s">
        <v>143</v>
      </c>
      <c r="B21" s="370">
        <v>0</v>
      </c>
      <c r="C21" s="370">
        <v>0</v>
      </c>
      <c r="D21" s="370">
        <v>0</v>
      </c>
      <c r="E21" s="370">
        <v>0.7</v>
      </c>
      <c r="F21" s="370">
        <v>0</v>
      </c>
      <c r="G21" s="370">
        <v>0</v>
      </c>
      <c r="H21" s="370">
        <v>0</v>
      </c>
      <c r="I21" s="370">
        <v>0</v>
      </c>
      <c r="J21" s="370">
        <v>0</v>
      </c>
      <c r="K21" s="372">
        <v>0.7</v>
      </c>
    </row>
    <row r="22" spans="1:11" ht="18" customHeight="1" x14ac:dyDescent="0.3">
      <c r="A22" s="354" t="s">
        <v>142</v>
      </c>
      <c r="B22" s="370">
        <v>0.4</v>
      </c>
      <c r="C22" s="370" t="s">
        <v>15</v>
      </c>
      <c r="D22" s="370" t="s">
        <v>15</v>
      </c>
      <c r="E22" s="370" t="s">
        <v>15</v>
      </c>
      <c r="F22" s="370" t="s">
        <v>15</v>
      </c>
      <c r="G22" s="370" t="s">
        <v>15</v>
      </c>
      <c r="H22" s="370" t="s">
        <v>15</v>
      </c>
      <c r="I22" s="370" t="s">
        <v>15</v>
      </c>
      <c r="J22" s="370" t="s">
        <v>15</v>
      </c>
      <c r="K22" s="372">
        <v>0.4</v>
      </c>
    </row>
    <row r="23" spans="1:11" ht="18" customHeight="1" x14ac:dyDescent="0.3">
      <c r="A23" s="354" t="s">
        <v>141</v>
      </c>
      <c r="B23" s="370">
        <v>0.7</v>
      </c>
      <c r="C23" s="370" t="s">
        <v>15</v>
      </c>
      <c r="D23" s="370" t="s">
        <v>15</v>
      </c>
      <c r="E23" s="370">
        <v>10.4</v>
      </c>
      <c r="F23" s="370" t="s">
        <v>15</v>
      </c>
      <c r="G23" s="370" t="s">
        <v>15</v>
      </c>
      <c r="H23" s="370" t="s">
        <v>15</v>
      </c>
      <c r="I23" s="370">
        <v>0.318</v>
      </c>
      <c r="J23" s="370" t="s">
        <v>15</v>
      </c>
      <c r="K23" s="372">
        <v>11.417999999999999</v>
      </c>
    </row>
    <row r="24" spans="1:11" ht="18" customHeight="1" x14ac:dyDescent="0.3">
      <c r="A24" s="354" t="s">
        <v>138</v>
      </c>
      <c r="B24" s="370">
        <v>302.7</v>
      </c>
      <c r="C24" s="370" t="s">
        <v>15</v>
      </c>
      <c r="D24" s="370" t="s">
        <v>352</v>
      </c>
      <c r="E24" s="370" t="s">
        <v>15</v>
      </c>
      <c r="F24" s="370">
        <v>8.8000000000000007</v>
      </c>
      <c r="G24" s="370" t="s">
        <v>15</v>
      </c>
      <c r="H24" s="370" t="s">
        <v>15</v>
      </c>
      <c r="I24" s="370" t="s">
        <v>15</v>
      </c>
      <c r="J24" s="370" t="s">
        <v>15</v>
      </c>
      <c r="K24" s="372">
        <v>311.5</v>
      </c>
    </row>
    <row r="25" spans="1:11" ht="18" customHeight="1" x14ac:dyDescent="0.3">
      <c r="A25" s="354" t="s">
        <v>137</v>
      </c>
      <c r="B25" s="370">
        <v>0.4</v>
      </c>
      <c r="C25" s="370">
        <v>873.04094799999996</v>
      </c>
      <c r="D25" s="370" t="s">
        <v>15</v>
      </c>
      <c r="E25" s="370" t="s">
        <v>15</v>
      </c>
      <c r="F25" s="370" t="s">
        <v>15</v>
      </c>
      <c r="G25" s="370" t="s">
        <v>15</v>
      </c>
      <c r="H25" s="370" t="s">
        <v>15</v>
      </c>
      <c r="I25" s="370" t="s">
        <v>15</v>
      </c>
      <c r="J25" s="370" t="s">
        <v>15</v>
      </c>
      <c r="K25" s="372">
        <v>873.44094799999993</v>
      </c>
    </row>
    <row r="26" spans="1:11" ht="18" customHeight="1" x14ac:dyDescent="0.3">
      <c r="A26" s="354" t="s">
        <v>1438</v>
      </c>
      <c r="B26" s="370" t="s">
        <v>15</v>
      </c>
      <c r="C26" s="370" t="s">
        <v>15</v>
      </c>
      <c r="D26" s="370" t="s">
        <v>15</v>
      </c>
      <c r="E26" s="370" t="s">
        <v>15</v>
      </c>
      <c r="F26" s="370">
        <v>5.4</v>
      </c>
      <c r="G26" s="370" t="s">
        <v>15</v>
      </c>
      <c r="H26" s="370" t="s">
        <v>15</v>
      </c>
      <c r="I26" s="370" t="s">
        <v>15</v>
      </c>
      <c r="J26" s="370" t="s">
        <v>15</v>
      </c>
      <c r="K26" s="372">
        <v>5.4</v>
      </c>
    </row>
    <row r="27" spans="1:11" ht="9.9" customHeight="1" x14ac:dyDescent="0.3">
      <c r="A27" s="354"/>
      <c r="B27" s="330"/>
      <c r="C27" s="370"/>
      <c r="D27" s="370"/>
      <c r="E27" s="330"/>
      <c r="F27" s="330"/>
      <c r="G27" s="330"/>
      <c r="H27" s="330"/>
      <c r="I27" s="330"/>
      <c r="J27" s="330"/>
      <c r="K27" s="372"/>
    </row>
    <row r="28" spans="1:11" ht="18" customHeight="1" x14ac:dyDescent="0.3">
      <c r="A28" s="352" t="s">
        <v>136</v>
      </c>
      <c r="B28" s="369">
        <v>8299.2999999999993</v>
      </c>
      <c r="C28" s="369">
        <v>546.15777200000002</v>
      </c>
      <c r="D28" s="369">
        <v>13.744</v>
      </c>
      <c r="E28" s="369">
        <v>340.8</v>
      </c>
      <c r="F28" s="369">
        <v>125.88000000000001</v>
      </c>
      <c r="G28" s="369">
        <v>69.8</v>
      </c>
      <c r="H28" s="369">
        <v>195.05299999999997</v>
      </c>
      <c r="I28" s="369">
        <v>247.88300000000001</v>
      </c>
      <c r="J28" s="369">
        <v>0</v>
      </c>
      <c r="K28" s="372">
        <v>9838.6177719999996</v>
      </c>
    </row>
    <row r="29" spans="1:11" ht="18" customHeight="1" x14ac:dyDescent="0.3">
      <c r="A29" s="354" t="s">
        <v>135</v>
      </c>
      <c r="B29" s="370">
        <v>4.4000000000000004</v>
      </c>
      <c r="C29" s="370" t="s">
        <v>15</v>
      </c>
      <c r="D29" s="370" t="s">
        <v>15</v>
      </c>
      <c r="E29" s="370" t="s">
        <v>15</v>
      </c>
      <c r="F29" s="370" t="s">
        <v>15</v>
      </c>
      <c r="G29" s="370" t="s">
        <v>15</v>
      </c>
      <c r="H29" s="370">
        <v>4.069</v>
      </c>
      <c r="I29" s="370">
        <v>0.33900000000000002</v>
      </c>
      <c r="J29" s="370" t="s">
        <v>15</v>
      </c>
      <c r="K29" s="372">
        <v>8.8080000000000016</v>
      </c>
    </row>
    <row r="30" spans="1:11" ht="18" customHeight="1" x14ac:dyDescent="0.3">
      <c r="A30" s="354" t="s">
        <v>133</v>
      </c>
      <c r="B30" s="370">
        <v>2093.9</v>
      </c>
      <c r="C30" s="370" t="s">
        <v>15</v>
      </c>
      <c r="D30" s="370" t="s">
        <v>15</v>
      </c>
      <c r="E30" s="370">
        <v>317.55</v>
      </c>
      <c r="F30" s="370">
        <v>1.34</v>
      </c>
      <c r="G30" s="370" t="s">
        <v>15</v>
      </c>
      <c r="H30" s="370">
        <v>14.194000000000001</v>
      </c>
      <c r="I30" s="370">
        <v>0.57499999999999996</v>
      </c>
      <c r="J30" s="370" t="s">
        <v>15</v>
      </c>
      <c r="K30" s="372">
        <v>2427.5590000000002</v>
      </c>
    </row>
    <row r="31" spans="1:11" ht="18" customHeight="1" x14ac:dyDescent="0.3">
      <c r="A31" s="354" t="s">
        <v>132</v>
      </c>
      <c r="B31" s="370">
        <v>311</v>
      </c>
      <c r="C31" s="370">
        <v>333.775532</v>
      </c>
      <c r="D31" s="370" t="s">
        <v>15</v>
      </c>
      <c r="E31" s="370" t="s">
        <v>15</v>
      </c>
      <c r="F31" s="370" t="s">
        <v>15</v>
      </c>
      <c r="G31" s="370" t="s">
        <v>15</v>
      </c>
      <c r="H31" s="370" t="s">
        <v>15</v>
      </c>
      <c r="I31" s="370" t="s">
        <v>15</v>
      </c>
      <c r="J31" s="370" t="s">
        <v>15</v>
      </c>
      <c r="K31" s="372">
        <v>644.775532</v>
      </c>
    </row>
    <row r="32" spans="1:11" ht="18" customHeight="1" x14ac:dyDescent="0.3">
      <c r="A32" s="354" t="s">
        <v>131</v>
      </c>
      <c r="B32" s="370">
        <v>11.1</v>
      </c>
      <c r="C32" s="370" t="s">
        <v>15</v>
      </c>
      <c r="D32" s="370" t="s">
        <v>15</v>
      </c>
      <c r="E32" s="370" t="s">
        <v>15</v>
      </c>
      <c r="F32" s="370" t="s">
        <v>15</v>
      </c>
      <c r="G32" s="370" t="s">
        <v>15</v>
      </c>
      <c r="H32" s="370" t="s">
        <v>15</v>
      </c>
      <c r="I32" s="370">
        <v>9.4E-2</v>
      </c>
      <c r="J32" s="370" t="s">
        <v>15</v>
      </c>
      <c r="K32" s="372">
        <v>11.193999999999999</v>
      </c>
    </row>
    <row r="33" spans="1:11" ht="18" customHeight="1" x14ac:dyDescent="0.3">
      <c r="A33" s="354" t="s">
        <v>130</v>
      </c>
      <c r="B33" s="370">
        <v>5656.9</v>
      </c>
      <c r="C33" s="370">
        <v>212.38224</v>
      </c>
      <c r="D33" s="370">
        <v>13.744</v>
      </c>
      <c r="E33" s="370">
        <v>23.25</v>
      </c>
      <c r="F33" s="370">
        <v>124.54</v>
      </c>
      <c r="G33" s="370">
        <v>69.8</v>
      </c>
      <c r="H33" s="370">
        <v>176.50899999999999</v>
      </c>
      <c r="I33" s="370">
        <v>246.57599999999999</v>
      </c>
      <c r="J33" s="370" t="s">
        <v>15</v>
      </c>
      <c r="K33" s="372">
        <v>6523.7012399999994</v>
      </c>
    </row>
    <row r="34" spans="1:11" ht="18" customHeight="1" x14ac:dyDescent="0.3">
      <c r="A34" s="354" t="s">
        <v>127</v>
      </c>
      <c r="B34" s="370">
        <v>162.4</v>
      </c>
      <c r="C34" s="370" t="s">
        <v>15</v>
      </c>
      <c r="D34" s="370" t="s">
        <v>15</v>
      </c>
      <c r="E34" s="370" t="s">
        <v>15</v>
      </c>
      <c r="F34" s="370" t="s">
        <v>15</v>
      </c>
      <c r="G34" s="370" t="s">
        <v>15</v>
      </c>
      <c r="H34" s="370" t="s">
        <v>15</v>
      </c>
      <c r="I34" s="370" t="s">
        <v>15</v>
      </c>
      <c r="J34" s="370" t="s">
        <v>15</v>
      </c>
      <c r="K34" s="372">
        <v>162.4</v>
      </c>
    </row>
    <row r="35" spans="1:11" ht="18" customHeight="1" x14ac:dyDescent="0.3">
      <c r="A35" s="354" t="s">
        <v>126</v>
      </c>
      <c r="B35" s="370">
        <v>6.4</v>
      </c>
      <c r="C35" s="370" t="s">
        <v>15</v>
      </c>
      <c r="D35" s="370" t="s">
        <v>15</v>
      </c>
      <c r="E35" s="370" t="s">
        <v>15</v>
      </c>
      <c r="F35" s="370" t="s">
        <v>15</v>
      </c>
      <c r="G35" s="370" t="s">
        <v>15</v>
      </c>
      <c r="H35" s="370" t="s">
        <v>15</v>
      </c>
      <c r="I35" s="370" t="s">
        <v>15</v>
      </c>
      <c r="J35" s="370" t="s">
        <v>15</v>
      </c>
      <c r="K35" s="372">
        <v>6.4</v>
      </c>
    </row>
    <row r="36" spans="1:11" ht="18" customHeight="1" x14ac:dyDescent="0.3">
      <c r="A36" s="354" t="s">
        <v>125</v>
      </c>
      <c r="B36" s="370">
        <v>53.2</v>
      </c>
      <c r="C36" s="370" t="s">
        <v>352</v>
      </c>
      <c r="D36" s="370" t="s">
        <v>15</v>
      </c>
      <c r="E36" s="370" t="s">
        <v>15</v>
      </c>
      <c r="F36" s="370" t="s">
        <v>15</v>
      </c>
      <c r="G36" s="370" t="s">
        <v>15</v>
      </c>
      <c r="H36" s="370">
        <v>0.14699999999999999</v>
      </c>
      <c r="I36" s="370" t="s">
        <v>352</v>
      </c>
      <c r="J36" s="370" t="s">
        <v>15</v>
      </c>
      <c r="K36" s="372">
        <v>53.347000000000001</v>
      </c>
    </row>
    <row r="37" spans="1:11" ht="18" customHeight="1" x14ac:dyDescent="0.3">
      <c r="A37" s="354" t="s">
        <v>751</v>
      </c>
      <c r="B37" s="370" t="s">
        <v>15</v>
      </c>
      <c r="C37" s="370" t="s">
        <v>15</v>
      </c>
      <c r="D37" s="370" t="s">
        <v>15</v>
      </c>
      <c r="E37" s="370" t="s">
        <v>15</v>
      </c>
      <c r="F37" s="370" t="s">
        <v>15</v>
      </c>
      <c r="G37" s="370" t="s">
        <v>15</v>
      </c>
      <c r="H37" s="370">
        <v>0.13400000000000001</v>
      </c>
      <c r="I37" s="370">
        <v>0.29899999999999999</v>
      </c>
      <c r="J37" s="370" t="s">
        <v>15</v>
      </c>
      <c r="K37" s="372">
        <v>0.433</v>
      </c>
    </row>
    <row r="38" spans="1:11" ht="9.9" customHeight="1" x14ac:dyDescent="0.3">
      <c r="A38" s="354"/>
      <c r="B38" s="370"/>
      <c r="C38" s="370"/>
      <c r="D38" s="370"/>
      <c r="E38" s="370"/>
      <c r="F38" s="370"/>
      <c r="G38" s="370"/>
      <c r="H38" s="370"/>
      <c r="I38" s="370"/>
      <c r="J38" s="370"/>
      <c r="K38" s="372"/>
    </row>
    <row r="39" spans="1:11" ht="18" customHeight="1" x14ac:dyDescent="0.3">
      <c r="A39" s="352" t="s">
        <v>123</v>
      </c>
      <c r="B39" s="369">
        <v>37227.299999999996</v>
      </c>
      <c r="C39" s="369">
        <v>89.781059999999997</v>
      </c>
      <c r="D39" s="369">
        <v>1540.6861430000001</v>
      </c>
      <c r="E39" s="369">
        <v>930.19999999999993</v>
      </c>
      <c r="F39" s="369">
        <v>19.8</v>
      </c>
      <c r="G39" s="369">
        <v>219.60000000000002</v>
      </c>
      <c r="H39" s="369">
        <v>25.923000000000002</v>
      </c>
      <c r="I39" s="369">
        <v>0</v>
      </c>
      <c r="J39" s="369">
        <v>66.293873000000005</v>
      </c>
      <c r="K39" s="372">
        <v>40119.584075999999</v>
      </c>
    </row>
    <row r="40" spans="1:11" ht="18" customHeight="1" x14ac:dyDescent="0.3">
      <c r="A40" s="354" t="s">
        <v>1827</v>
      </c>
      <c r="B40" s="370">
        <v>0</v>
      </c>
      <c r="C40" s="370">
        <v>0</v>
      </c>
      <c r="D40" s="370">
        <v>222.59800000000001</v>
      </c>
      <c r="E40" s="370" t="s">
        <v>15</v>
      </c>
      <c r="F40" s="370">
        <v>0</v>
      </c>
      <c r="G40" s="370">
        <v>0</v>
      </c>
      <c r="H40" s="370">
        <v>0</v>
      </c>
      <c r="I40" s="370">
        <v>0</v>
      </c>
      <c r="J40" s="370">
        <v>0</v>
      </c>
      <c r="K40" s="372">
        <v>222.59800000000001</v>
      </c>
    </row>
    <row r="41" spans="1:11" ht="18" customHeight="1" x14ac:dyDescent="0.3">
      <c r="A41" s="354" t="s">
        <v>119</v>
      </c>
      <c r="B41" s="370">
        <v>25891.599999999999</v>
      </c>
      <c r="C41" s="370">
        <v>69.769797999999994</v>
      </c>
      <c r="D41" s="370">
        <v>1127.383</v>
      </c>
      <c r="E41" s="370">
        <v>48.3</v>
      </c>
      <c r="F41" s="370" t="s">
        <v>15</v>
      </c>
      <c r="G41" s="370">
        <v>68.400000000000006</v>
      </c>
      <c r="H41" s="370" t="s">
        <v>15</v>
      </c>
      <c r="I41" s="370" t="s">
        <v>15</v>
      </c>
      <c r="J41" s="370">
        <v>65.036973000000003</v>
      </c>
      <c r="K41" s="372">
        <v>27270.489771</v>
      </c>
    </row>
    <row r="42" spans="1:11" ht="18" customHeight="1" x14ac:dyDescent="0.3">
      <c r="A42" s="354" t="s">
        <v>120</v>
      </c>
      <c r="B42" s="370">
        <v>2930.9</v>
      </c>
      <c r="C42" s="370" t="s">
        <v>15</v>
      </c>
      <c r="D42" s="370">
        <v>143.648143</v>
      </c>
      <c r="E42" s="370">
        <v>179.6</v>
      </c>
      <c r="F42" s="370">
        <v>0.7</v>
      </c>
      <c r="G42" s="370">
        <v>102.4</v>
      </c>
      <c r="H42" s="370">
        <v>1.1659999999999999</v>
      </c>
      <c r="I42" s="370" t="s">
        <v>15</v>
      </c>
      <c r="J42" s="370" t="s">
        <v>15</v>
      </c>
      <c r="K42" s="372">
        <v>3358.414143</v>
      </c>
    </row>
    <row r="43" spans="1:11" ht="18" customHeight="1" x14ac:dyDescent="0.3">
      <c r="A43" s="354" t="s">
        <v>1439</v>
      </c>
      <c r="B43" s="370">
        <v>0.6</v>
      </c>
      <c r="C43" s="370">
        <v>12.399362999999999</v>
      </c>
      <c r="D43" s="370" t="s">
        <v>15</v>
      </c>
      <c r="E43" s="370" t="s">
        <v>15</v>
      </c>
      <c r="F43" s="370" t="s">
        <v>15</v>
      </c>
      <c r="G43" s="370" t="s">
        <v>15</v>
      </c>
      <c r="H43" s="370" t="s">
        <v>15</v>
      </c>
      <c r="I43" s="370" t="s">
        <v>15</v>
      </c>
      <c r="J43" s="370" t="s">
        <v>15</v>
      </c>
      <c r="K43" s="372">
        <v>12.999362999999999</v>
      </c>
    </row>
    <row r="44" spans="1:11" ht="18" customHeight="1" x14ac:dyDescent="0.3">
      <c r="A44" s="354" t="s">
        <v>118</v>
      </c>
      <c r="B44" s="370">
        <v>257.10000000000002</v>
      </c>
      <c r="C44" s="370" t="s">
        <v>15</v>
      </c>
      <c r="D44" s="370" t="s">
        <v>15</v>
      </c>
      <c r="E44" s="370" t="s">
        <v>15</v>
      </c>
      <c r="F44" s="370" t="s">
        <v>15</v>
      </c>
      <c r="G44" s="370" t="s">
        <v>15</v>
      </c>
      <c r="H44" s="370" t="s">
        <v>15</v>
      </c>
      <c r="I44" s="370" t="s">
        <v>15</v>
      </c>
      <c r="J44" s="370" t="s">
        <v>15</v>
      </c>
      <c r="K44" s="372">
        <v>257.10000000000002</v>
      </c>
    </row>
    <row r="45" spans="1:11" ht="18" customHeight="1" x14ac:dyDescent="0.3">
      <c r="A45" s="354" t="s">
        <v>117</v>
      </c>
      <c r="B45" s="370">
        <v>0.2</v>
      </c>
      <c r="C45" s="370" t="s">
        <v>15</v>
      </c>
      <c r="D45" s="370" t="s">
        <v>15</v>
      </c>
      <c r="E45" s="370" t="s">
        <v>15</v>
      </c>
      <c r="F45" s="370" t="s">
        <v>15</v>
      </c>
      <c r="G45" s="370" t="s">
        <v>15</v>
      </c>
      <c r="H45" s="370" t="s">
        <v>15</v>
      </c>
      <c r="I45" s="370" t="s">
        <v>15</v>
      </c>
      <c r="J45" s="370" t="s">
        <v>15</v>
      </c>
      <c r="K45" s="372">
        <v>0.2</v>
      </c>
    </row>
    <row r="46" spans="1:11" ht="18" customHeight="1" x14ac:dyDescent="0.3">
      <c r="A46" s="354" t="s">
        <v>116</v>
      </c>
      <c r="B46" s="370">
        <v>1729</v>
      </c>
      <c r="C46" s="370" t="s">
        <v>15</v>
      </c>
      <c r="D46" s="370" t="s">
        <v>352</v>
      </c>
      <c r="E46" s="370">
        <v>219.7</v>
      </c>
      <c r="F46" s="370" t="s">
        <v>15</v>
      </c>
      <c r="G46" s="370">
        <v>4.5</v>
      </c>
      <c r="H46" s="370" t="s">
        <v>15</v>
      </c>
      <c r="I46" s="370" t="s">
        <v>15</v>
      </c>
      <c r="J46" s="370" t="s">
        <v>15</v>
      </c>
      <c r="K46" s="372">
        <v>1953.2</v>
      </c>
    </row>
    <row r="47" spans="1:11" ht="18" customHeight="1" x14ac:dyDescent="0.3">
      <c r="A47" s="354" t="s">
        <v>115</v>
      </c>
      <c r="B47" s="370">
        <v>30</v>
      </c>
      <c r="C47" s="370" t="s">
        <v>15</v>
      </c>
      <c r="D47" s="370" t="s">
        <v>15</v>
      </c>
      <c r="E47" s="370" t="s">
        <v>15</v>
      </c>
      <c r="F47" s="370" t="s">
        <v>15</v>
      </c>
      <c r="G47" s="370" t="s">
        <v>15</v>
      </c>
      <c r="H47" s="370" t="s">
        <v>15</v>
      </c>
      <c r="I47" s="370" t="s">
        <v>15</v>
      </c>
      <c r="J47" s="370" t="s">
        <v>15</v>
      </c>
      <c r="K47" s="372">
        <v>30</v>
      </c>
    </row>
    <row r="48" spans="1:11" ht="18" customHeight="1" x14ac:dyDescent="0.3">
      <c r="A48" s="354" t="s">
        <v>113</v>
      </c>
      <c r="B48" s="370">
        <v>5139</v>
      </c>
      <c r="C48" s="370" t="s">
        <v>15</v>
      </c>
      <c r="D48" s="370">
        <v>47.057000000000002</v>
      </c>
      <c r="E48" s="370">
        <v>480.3</v>
      </c>
      <c r="F48" s="370">
        <v>19.100000000000001</v>
      </c>
      <c r="G48" s="370">
        <v>0.3</v>
      </c>
      <c r="H48" s="370">
        <v>24.757000000000001</v>
      </c>
      <c r="I48" s="370" t="s">
        <v>15</v>
      </c>
      <c r="J48" s="370">
        <v>1.2568999999999999</v>
      </c>
      <c r="K48" s="372">
        <v>5711.7709000000004</v>
      </c>
    </row>
    <row r="49" spans="1:11" ht="18" customHeight="1" x14ac:dyDescent="0.3">
      <c r="A49" s="354" t="s">
        <v>112</v>
      </c>
      <c r="B49" s="370">
        <v>88.4</v>
      </c>
      <c r="C49" s="370" t="s">
        <v>15</v>
      </c>
      <c r="D49" s="370" t="s">
        <v>15</v>
      </c>
      <c r="E49" s="370" t="s">
        <v>15</v>
      </c>
      <c r="F49" s="370" t="s">
        <v>15</v>
      </c>
      <c r="G49" s="370" t="s">
        <v>15</v>
      </c>
      <c r="H49" s="370" t="s">
        <v>15</v>
      </c>
      <c r="I49" s="370" t="s">
        <v>15</v>
      </c>
      <c r="J49" s="370" t="s">
        <v>15</v>
      </c>
      <c r="K49" s="372">
        <v>88.4</v>
      </c>
    </row>
    <row r="50" spans="1:11" ht="18" customHeight="1" x14ac:dyDescent="0.3">
      <c r="A50" s="354" t="s">
        <v>110</v>
      </c>
      <c r="B50" s="370">
        <v>25.4</v>
      </c>
      <c r="C50" s="370">
        <v>6.1890000000000001</v>
      </c>
      <c r="D50" s="370" t="s">
        <v>15</v>
      </c>
      <c r="E50" s="370" t="s">
        <v>15</v>
      </c>
      <c r="F50" s="370" t="s">
        <v>15</v>
      </c>
      <c r="G50" s="370" t="s">
        <v>15</v>
      </c>
      <c r="H50" s="370" t="s">
        <v>15</v>
      </c>
      <c r="I50" s="370" t="s">
        <v>15</v>
      </c>
      <c r="J50" s="370" t="s">
        <v>15</v>
      </c>
      <c r="K50" s="372">
        <v>31.588999999999999</v>
      </c>
    </row>
    <row r="51" spans="1:11" ht="18" customHeight="1" x14ac:dyDescent="0.3">
      <c r="A51" s="354" t="s">
        <v>109</v>
      </c>
      <c r="B51" s="370">
        <v>354.6</v>
      </c>
      <c r="C51" s="370" t="s">
        <v>15</v>
      </c>
      <c r="D51" s="370" t="s">
        <v>15</v>
      </c>
      <c r="E51" s="370">
        <v>2.2999999999999998</v>
      </c>
      <c r="F51" s="370" t="s">
        <v>15</v>
      </c>
      <c r="G51" s="370">
        <v>38.6</v>
      </c>
      <c r="H51" s="370" t="s">
        <v>15</v>
      </c>
      <c r="I51" s="370" t="s">
        <v>15</v>
      </c>
      <c r="J51" s="370" t="s">
        <v>15</v>
      </c>
      <c r="K51" s="372">
        <v>395.50000000000006</v>
      </c>
    </row>
    <row r="52" spans="1:11" ht="18" customHeight="1" x14ac:dyDescent="0.3">
      <c r="A52" s="354" t="s">
        <v>108</v>
      </c>
      <c r="B52" s="370">
        <v>647</v>
      </c>
      <c r="C52" s="370" t="s">
        <v>15</v>
      </c>
      <c r="D52" s="370" t="s">
        <v>15</v>
      </c>
      <c r="E52" s="370" t="s">
        <v>15</v>
      </c>
      <c r="F52" s="370" t="s">
        <v>15</v>
      </c>
      <c r="G52" s="370" t="s">
        <v>15</v>
      </c>
      <c r="H52" s="370" t="s">
        <v>15</v>
      </c>
      <c r="I52" s="370" t="s">
        <v>15</v>
      </c>
      <c r="J52" s="370" t="s">
        <v>15</v>
      </c>
      <c r="K52" s="372">
        <v>647</v>
      </c>
    </row>
    <row r="53" spans="1:11" ht="18" customHeight="1" x14ac:dyDescent="0.3">
      <c r="A53" s="354" t="s">
        <v>107</v>
      </c>
      <c r="B53" s="370">
        <v>50.9</v>
      </c>
      <c r="C53" s="370">
        <v>1.4228989999999999</v>
      </c>
      <c r="D53" s="370" t="s">
        <v>15</v>
      </c>
      <c r="E53" s="370"/>
      <c r="F53" s="370" t="s">
        <v>15</v>
      </c>
      <c r="G53" s="370" t="s">
        <v>15</v>
      </c>
      <c r="H53" s="370" t="s">
        <v>15</v>
      </c>
      <c r="I53" s="370" t="s">
        <v>15</v>
      </c>
      <c r="J53" s="370" t="s">
        <v>15</v>
      </c>
      <c r="K53" s="372">
        <v>52.322899</v>
      </c>
    </row>
    <row r="54" spans="1:11" ht="18" customHeight="1" x14ac:dyDescent="0.3">
      <c r="A54" s="354" t="s">
        <v>106</v>
      </c>
      <c r="B54" s="330">
        <v>13.1</v>
      </c>
      <c r="C54" s="330" t="s">
        <v>15</v>
      </c>
      <c r="D54" s="330" t="s">
        <v>15</v>
      </c>
      <c r="E54" s="330" t="s">
        <v>15</v>
      </c>
      <c r="F54" s="330" t="s">
        <v>15</v>
      </c>
      <c r="G54" s="330">
        <v>5.4</v>
      </c>
      <c r="H54" s="370" t="s">
        <v>15</v>
      </c>
      <c r="I54" s="330" t="s">
        <v>15</v>
      </c>
      <c r="J54" s="330" t="s">
        <v>15</v>
      </c>
      <c r="K54" s="372">
        <v>18.5</v>
      </c>
    </row>
    <row r="55" spans="1:11" ht="18" customHeight="1" x14ac:dyDescent="0.3">
      <c r="A55" s="354" t="s">
        <v>750</v>
      </c>
      <c r="B55" s="330">
        <v>69.5</v>
      </c>
      <c r="C55" s="330" t="s">
        <v>15</v>
      </c>
      <c r="D55" s="330" t="s">
        <v>15</v>
      </c>
      <c r="E55" s="330" t="s">
        <v>15</v>
      </c>
      <c r="F55" s="330" t="s">
        <v>15</v>
      </c>
      <c r="G55" s="330" t="s">
        <v>15</v>
      </c>
      <c r="H55" s="330" t="s">
        <v>15</v>
      </c>
      <c r="I55" s="330" t="s">
        <v>15</v>
      </c>
      <c r="J55" s="330" t="s">
        <v>15</v>
      </c>
      <c r="K55" s="372">
        <v>69.5</v>
      </c>
    </row>
    <row r="56" spans="1:11" ht="9.9" customHeight="1" x14ac:dyDescent="0.3">
      <c r="A56" s="354"/>
      <c r="B56" s="330"/>
      <c r="C56" s="330"/>
      <c r="D56" s="330"/>
      <c r="E56" s="330"/>
      <c r="F56" s="330"/>
      <c r="G56" s="330"/>
      <c r="H56" s="330"/>
      <c r="I56" s="330"/>
      <c r="J56" s="330"/>
      <c r="K56" s="372"/>
    </row>
    <row r="57" spans="1:11" s="355" customFormat="1" ht="18" customHeight="1" x14ac:dyDescent="0.3">
      <c r="A57" s="352" t="s">
        <v>749</v>
      </c>
      <c r="B57" s="370" t="s">
        <v>15</v>
      </c>
      <c r="C57" s="370">
        <v>-226.1</v>
      </c>
      <c r="D57" s="370">
        <v>-60.8</v>
      </c>
      <c r="E57" s="370">
        <v>15.4</v>
      </c>
      <c r="F57" s="370">
        <v>13.6</v>
      </c>
      <c r="G57" s="370">
        <v>22</v>
      </c>
      <c r="H57" s="370">
        <v>5.4</v>
      </c>
      <c r="I57" s="370">
        <v>229.8</v>
      </c>
      <c r="J57" s="370">
        <v>-0.7</v>
      </c>
      <c r="K57" s="372">
        <v>-1.3999999999999602</v>
      </c>
    </row>
    <row r="58" spans="1:11" s="355" customFormat="1" ht="9.9" customHeight="1" x14ac:dyDescent="0.3">
      <c r="A58" s="354"/>
      <c r="B58" s="370"/>
      <c r="C58" s="370"/>
      <c r="D58" s="370"/>
      <c r="E58" s="370"/>
      <c r="F58" s="370"/>
      <c r="G58" s="370"/>
      <c r="H58" s="370"/>
      <c r="I58" s="370"/>
      <c r="J58" s="370"/>
      <c r="K58" s="372"/>
    </row>
    <row r="59" spans="1:11" ht="18" customHeight="1" x14ac:dyDescent="0.3">
      <c r="A59" s="352" t="s">
        <v>101</v>
      </c>
      <c r="B59" s="369">
        <v>49534.19999999999</v>
      </c>
      <c r="C59" s="369">
        <v>1283.63678</v>
      </c>
      <c r="D59" s="369">
        <v>1493.6301430000001</v>
      </c>
      <c r="E59" s="369">
        <v>1463.6000000000001</v>
      </c>
      <c r="F59" s="369">
        <v>342.68000000000006</v>
      </c>
      <c r="G59" s="369">
        <v>461.90000000000003</v>
      </c>
      <c r="H59" s="369">
        <v>271.63899999999995</v>
      </c>
      <c r="I59" s="369">
        <v>478.00100000000003</v>
      </c>
      <c r="J59" s="369">
        <v>65.593873000000002</v>
      </c>
      <c r="K59" s="372">
        <v>55394.580795999987</v>
      </c>
    </row>
    <row r="60" spans="1:11" ht="9.9" customHeight="1" x14ac:dyDescent="0.3">
      <c r="A60" s="366"/>
      <c r="B60" s="360"/>
      <c r="C60" s="360"/>
      <c r="D60" s="360"/>
      <c r="E60" s="361"/>
      <c r="F60" s="360"/>
      <c r="G60" s="361"/>
      <c r="H60" s="361"/>
      <c r="I60" s="360"/>
      <c r="J60" s="360"/>
      <c r="K60" s="362"/>
    </row>
    <row r="61" spans="1:11" ht="18" customHeight="1" x14ac:dyDescent="0.3">
      <c r="A61" s="356" t="s">
        <v>340</v>
      </c>
      <c r="E61" s="347"/>
      <c r="G61" s="347"/>
      <c r="H61" s="347"/>
      <c r="K61" s="357"/>
    </row>
    <row r="62" spans="1:11" ht="9.9" customHeight="1" x14ac:dyDescent="0.3">
      <c r="A62" s="356"/>
      <c r="E62" s="347"/>
      <c r="G62" s="347"/>
      <c r="H62" s="347"/>
      <c r="K62" s="357"/>
    </row>
    <row r="63" spans="1:11" ht="18" customHeight="1" x14ac:dyDescent="0.3">
      <c r="A63" s="354" t="s">
        <v>1436</v>
      </c>
      <c r="E63" s="347"/>
      <c r="G63" s="347"/>
      <c r="H63" s="347"/>
      <c r="K63" s="357"/>
    </row>
    <row r="64" spans="1:11" ht="18" customHeight="1" x14ac:dyDescent="0.3">
      <c r="A64" s="358" t="s">
        <v>2040</v>
      </c>
      <c r="B64" s="359"/>
      <c r="C64" s="360"/>
      <c r="D64" s="360"/>
      <c r="E64" s="361"/>
      <c r="F64" s="360"/>
      <c r="G64" s="361"/>
      <c r="H64" s="361"/>
      <c r="I64" s="360"/>
      <c r="J64" s="360"/>
      <c r="K64" s="362"/>
    </row>
    <row r="65" spans="2:11" ht="18" customHeight="1" x14ac:dyDescent="0.3">
      <c r="E65" s="347"/>
      <c r="F65" s="347"/>
      <c r="G65" s="347"/>
      <c r="H65" s="347"/>
    </row>
    <row r="67" spans="2:11" ht="18" customHeight="1" x14ac:dyDescent="0.3">
      <c r="B67" s="363"/>
      <c r="C67" s="363"/>
      <c r="D67" s="363"/>
      <c r="E67" s="363"/>
      <c r="F67" s="363"/>
      <c r="G67" s="363"/>
      <c r="H67" s="363"/>
      <c r="I67" s="363"/>
      <c r="J67" s="364"/>
      <c r="K67" s="365"/>
    </row>
    <row r="95" spans="2:2" ht="18" customHeight="1" x14ac:dyDescent="0.3">
      <c r="B95" s="315">
        <v>31000</v>
      </c>
    </row>
    <row r="96" spans="2:2" ht="18" customHeight="1" x14ac:dyDescent="0.3">
      <c r="B96" s="315">
        <v>30210</v>
      </c>
    </row>
    <row r="97" spans="2:2" ht="18" customHeight="1" x14ac:dyDescent="0.3">
      <c r="B97" s="315">
        <f>+B95-B96</f>
        <v>790</v>
      </c>
    </row>
    <row r="98" spans="2:2" ht="18" customHeight="1" x14ac:dyDescent="0.3">
      <c r="B98" s="315">
        <v>538</v>
      </c>
    </row>
    <row r="99" spans="2:2" ht="18" customHeight="1" x14ac:dyDescent="0.3">
      <c r="B99" s="315">
        <f>SUM(B97:B98)</f>
        <v>1328</v>
      </c>
    </row>
  </sheetData>
  <sortState xmlns:xlrd2="http://schemas.microsoft.com/office/spreadsheetml/2017/richdata2" ref="A40:K54">
    <sortCondition ref="A40:A54"/>
  </sortState>
  <mergeCells count="7">
    <mergeCell ref="A7:K7"/>
    <mergeCell ref="A1:K1"/>
    <mergeCell ref="A2:K2"/>
    <mergeCell ref="A4:K4"/>
    <mergeCell ref="A6:K6"/>
    <mergeCell ref="A3:K3"/>
    <mergeCell ref="A5:K5"/>
  </mergeCells>
  <hyperlinks>
    <hyperlink ref="L1" location="Índice!A1" display="Volver al índice" xr:uid="{783C38A1-EDDE-4D37-9414-B9FF698E5179}"/>
  </hyperlinks>
  <printOptions verticalCentered="1"/>
  <pageMargins left="0" right="0" top="0.39370078740157483" bottom="0.15748031496062992" header="0" footer="0"/>
  <pageSetup paperSize="135" scale="46"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N72"/>
  <sheetViews>
    <sheetView showGridLines="0" topLeftCell="A21" zoomScale="70" zoomScaleNormal="70" workbookViewId="0">
      <selection activeCell="B11" sqref="B11:M67"/>
    </sheetView>
  </sheetViews>
  <sheetFormatPr baseColWidth="10" defaultColWidth="13.6640625" defaultRowHeight="18" customHeight="1" x14ac:dyDescent="0.3"/>
  <cols>
    <col min="1" max="1" width="57.6640625" style="315" customWidth="1"/>
    <col min="2" max="13" width="18.6640625" style="315" customWidth="1"/>
    <col min="14" max="16384" width="13.6640625" style="315"/>
  </cols>
  <sheetData>
    <row r="1" spans="1:14" ht="18" customHeight="1" x14ac:dyDescent="0.3">
      <c r="A1" s="2131" t="s">
        <v>1470</v>
      </c>
      <c r="B1" s="2131"/>
      <c r="C1" s="2131"/>
      <c r="D1" s="2131"/>
      <c r="E1" s="2131"/>
      <c r="F1" s="2131"/>
      <c r="G1" s="2131"/>
      <c r="H1" s="2131"/>
      <c r="I1" s="2131"/>
      <c r="J1" s="2131"/>
      <c r="K1" s="2131"/>
      <c r="L1" s="2131"/>
      <c r="M1" s="2131"/>
      <c r="N1" s="1596" t="s">
        <v>1</v>
      </c>
    </row>
    <row r="2" spans="1:14" s="317" customFormat="1" ht="18" customHeight="1" x14ac:dyDescent="0.3">
      <c r="A2" s="2132" t="s">
        <v>1452</v>
      </c>
      <c r="B2" s="2132"/>
      <c r="C2" s="2132"/>
      <c r="D2" s="2132"/>
      <c r="E2" s="2132"/>
      <c r="F2" s="2132"/>
      <c r="G2" s="2132"/>
      <c r="H2" s="2132"/>
      <c r="I2" s="2132"/>
      <c r="J2" s="2132"/>
      <c r="K2" s="2132"/>
      <c r="L2" s="2132"/>
      <c r="M2" s="2132"/>
    </row>
    <row r="3" spans="1:14" ht="9.9" customHeight="1" x14ac:dyDescent="0.3">
      <c r="A3" s="2131"/>
      <c r="B3" s="2131"/>
      <c r="C3" s="2131"/>
      <c r="D3" s="2131"/>
      <c r="E3" s="2131"/>
      <c r="F3" s="2131"/>
      <c r="G3" s="2131"/>
      <c r="H3" s="2131"/>
      <c r="I3" s="2131"/>
      <c r="J3" s="2131"/>
      <c r="K3" s="2131"/>
      <c r="L3" s="2131"/>
      <c r="M3" s="2131"/>
    </row>
    <row r="4" spans="1:14" ht="18" customHeight="1" x14ac:dyDescent="0.3">
      <c r="A4" s="2131" t="s">
        <v>1453</v>
      </c>
      <c r="B4" s="2131"/>
      <c r="C4" s="2131"/>
      <c r="D4" s="2131"/>
      <c r="E4" s="2131"/>
      <c r="F4" s="2131"/>
      <c r="G4" s="2131"/>
      <c r="H4" s="2131"/>
      <c r="I4" s="2131"/>
      <c r="J4" s="2131"/>
      <c r="K4" s="2131"/>
      <c r="L4" s="2131"/>
      <c r="M4" s="2131"/>
    </row>
    <row r="5" spans="1:14" ht="9.9" customHeight="1" x14ac:dyDescent="0.3">
      <c r="A5" s="2131"/>
      <c r="B5" s="2131"/>
      <c r="C5" s="2131"/>
      <c r="D5" s="2131"/>
      <c r="E5" s="2131"/>
      <c r="F5" s="2131"/>
      <c r="G5" s="2131"/>
      <c r="H5" s="2131"/>
      <c r="I5" s="2131"/>
      <c r="J5" s="2131"/>
      <c r="K5" s="2131"/>
      <c r="L5" s="2131"/>
      <c r="M5" s="2131"/>
    </row>
    <row r="6" spans="1:14" ht="18" customHeight="1" x14ac:dyDescent="0.3">
      <c r="A6" s="2133" t="s">
        <v>79</v>
      </c>
      <c r="B6" s="2133"/>
      <c r="C6" s="2133"/>
      <c r="D6" s="2133"/>
      <c r="E6" s="2133"/>
      <c r="F6" s="2133"/>
      <c r="G6" s="2133"/>
      <c r="H6" s="2133"/>
      <c r="I6" s="2133"/>
      <c r="J6" s="2133"/>
      <c r="K6" s="2133"/>
      <c r="L6" s="2133"/>
      <c r="M6" s="2133"/>
    </row>
    <row r="7" spans="1:14" ht="9.9" customHeight="1" x14ac:dyDescent="0.3">
      <c r="A7" s="2131"/>
      <c r="B7" s="2131"/>
      <c r="C7" s="2131"/>
      <c r="D7" s="2131"/>
      <c r="E7" s="2131"/>
      <c r="F7" s="2131"/>
      <c r="G7" s="2131"/>
      <c r="H7" s="2131"/>
      <c r="I7" s="2131"/>
      <c r="J7" s="2131"/>
      <c r="K7" s="2131"/>
      <c r="L7" s="2131"/>
      <c r="M7" s="2131"/>
    </row>
    <row r="8" spans="1:14" s="374" customFormat="1" ht="39.9" customHeight="1" x14ac:dyDescent="0.3">
      <c r="A8" s="379"/>
      <c r="B8" s="367" t="s">
        <v>1443</v>
      </c>
      <c r="C8" s="367" t="s">
        <v>1455</v>
      </c>
      <c r="D8" s="367" t="s">
        <v>1456</v>
      </c>
      <c r="E8" s="367" t="s">
        <v>1457</v>
      </c>
      <c r="F8" s="367" t="s">
        <v>1458</v>
      </c>
      <c r="G8" s="367" t="s">
        <v>1459</v>
      </c>
      <c r="H8" s="367" t="s">
        <v>770</v>
      </c>
      <c r="I8" s="367" t="s">
        <v>1460</v>
      </c>
      <c r="J8" s="367" t="s">
        <v>1461</v>
      </c>
      <c r="K8" s="367" t="s">
        <v>769</v>
      </c>
      <c r="L8" s="367" t="s">
        <v>1462</v>
      </c>
      <c r="M8" s="400" t="s">
        <v>1463</v>
      </c>
    </row>
    <row r="9" spans="1:14" s="378" customFormat="1" ht="39.9" customHeight="1" x14ac:dyDescent="0.3">
      <c r="A9" s="380"/>
      <c r="B9" s="375" t="s">
        <v>1450</v>
      </c>
      <c r="C9" s="375" t="s">
        <v>768</v>
      </c>
      <c r="D9" s="375" t="s">
        <v>767</v>
      </c>
      <c r="E9" s="375" t="s">
        <v>1464</v>
      </c>
      <c r="F9" s="375" t="s">
        <v>1465</v>
      </c>
      <c r="G9" s="375" t="s">
        <v>766</v>
      </c>
      <c r="H9" s="375" t="s">
        <v>765</v>
      </c>
      <c r="I9" s="375" t="s">
        <v>1466</v>
      </c>
      <c r="J9" s="375" t="s">
        <v>1467</v>
      </c>
      <c r="K9" s="375" t="s">
        <v>764</v>
      </c>
      <c r="L9" s="375" t="s">
        <v>1468</v>
      </c>
      <c r="M9" s="401" t="s">
        <v>1469</v>
      </c>
    </row>
    <row r="10" spans="1:14" s="378" customFormat="1" ht="9.9" customHeight="1" x14ac:dyDescent="0.3">
      <c r="A10" s="380"/>
      <c r="B10" s="374"/>
      <c r="C10" s="374"/>
      <c r="D10" s="374"/>
      <c r="E10" s="374"/>
      <c r="F10" s="374"/>
      <c r="G10" s="374"/>
      <c r="H10" s="374"/>
      <c r="I10" s="374"/>
      <c r="J10" s="375"/>
      <c r="K10" s="374"/>
      <c r="L10" s="374"/>
      <c r="M10" s="376"/>
    </row>
    <row r="11" spans="1:14" ht="18" customHeight="1" x14ac:dyDescent="0.3">
      <c r="A11" s="352" t="s">
        <v>154</v>
      </c>
      <c r="B11" s="369">
        <v>5438.0789479999985</v>
      </c>
      <c r="C11" s="369">
        <v>98.272199999999998</v>
      </c>
      <c r="D11" s="369">
        <v>4.851</v>
      </c>
      <c r="E11" s="369">
        <v>0</v>
      </c>
      <c r="F11" s="369">
        <v>8.6289999999999996</v>
      </c>
      <c r="G11" s="369">
        <v>0</v>
      </c>
      <c r="H11" s="369">
        <v>417.31599999999997</v>
      </c>
      <c r="I11" s="369">
        <v>0</v>
      </c>
      <c r="J11" s="369">
        <v>23.268999999999998</v>
      </c>
      <c r="K11" s="369">
        <v>0.7</v>
      </c>
      <c r="L11" s="369">
        <v>553.03719999999998</v>
      </c>
      <c r="M11" s="373">
        <v>5991.1161479999982</v>
      </c>
    </row>
    <row r="12" spans="1:14" ht="18" customHeight="1" x14ac:dyDescent="0.3">
      <c r="A12" s="354" t="s">
        <v>478</v>
      </c>
      <c r="B12" s="371">
        <v>652.85</v>
      </c>
      <c r="C12" s="370">
        <v>19.347999999999999</v>
      </c>
      <c r="D12" s="370" t="s">
        <v>15</v>
      </c>
      <c r="E12" s="370" t="s">
        <v>15</v>
      </c>
      <c r="F12" s="370" t="s">
        <v>15</v>
      </c>
      <c r="G12" s="370" t="s">
        <v>15</v>
      </c>
      <c r="H12" s="370" t="s">
        <v>15</v>
      </c>
      <c r="I12" s="370" t="s">
        <v>15</v>
      </c>
      <c r="J12" s="370" t="s">
        <v>15</v>
      </c>
      <c r="K12" s="370" t="s">
        <v>15</v>
      </c>
      <c r="L12" s="371">
        <v>19.347999999999999</v>
      </c>
      <c r="M12" s="373">
        <v>672.19799999999998</v>
      </c>
    </row>
    <row r="13" spans="1:14" ht="18" customHeight="1" x14ac:dyDescent="0.3">
      <c r="A13" s="354" t="s">
        <v>151</v>
      </c>
      <c r="B13" s="371">
        <v>119.256</v>
      </c>
      <c r="C13" s="370">
        <v>78.924199999999999</v>
      </c>
      <c r="D13" s="370" t="s">
        <v>15</v>
      </c>
      <c r="E13" s="370" t="s">
        <v>15</v>
      </c>
      <c r="F13" s="370">
        <v>1.5169999999999999</v>
      </c>
      <c r="G13" s="370" t="s">
        <v>15</v>
      </c>
      <c r="H13" s="370">
        <v>189.97399999999999</v>
      </c>
      <c r="I13" s="370" t="s">
        <v>352</v>
      </c>
      <c r="J13" s="370" t="s">
        <v>15</v>
      </c>
      <c r="K13" s="370" t="s">
        <v>15</v>
      </c>
      <c r="L13" s="371">
        <v>270.41519999999997</v>
      </c>
      <c r="M13" s="373">
        <v>389.6712</v>
      </c>
    </row>
    <row r="14" spans="1:14" ht="18" customHeight="1" x14ac:dyDescent="0.3">
      <c r="A14" s="354" t="s">
        <v>150</v>
      </c>
      <c r="B14" s="371">
        <v>279</v>
      </c>
      <c r="C14" s="370" t="s">
        <v>15</v>
      </c>
      <c r="D14" s="370" t="s">
        <v>15</v>
      </c>
      <c r="E14" s="370" t="s">
        <v>15</v>
      </c>
      <c r="F14" s="370" t="s">
        <v>15</v>
      </c>
      <c r="G14" s="370" t="s">
        <v>15</v>
      </c>
      <c r="H14" s="370" t="s">
        <v>15</v>
      </c>
      <c r="I14" s="370" t="s">
        <v>15</v>
      </c>
      <c r="J14" s="370" t="s">
        <v>15</v>
      </c>
      <c r="K14" s="370" t="s">
        <v>15</v>
      </c>
      <c r="L14" s="371">
        <v>0</v>
      </c>
      <c r="M14" s="373">
        <v>279</v>
      </c>
    </row>
    <row r="15" spans="1:14" ht="18" customHeight="1" x14ac:dyDescent="0.3">
      <c r="A15" s="354" t="s">
        <v>149</v>
      </c>
      <c r="B15" s="371">
        <v>1040</v>
      </c>
      <c r="C15" s="370" t="s">
        <v>15</v>
      </c>
      <c r="D15" s="370" t="s">
        <v>15</v>
      </c>
      <c r="E15" s="370" t="s">
        <v>15</v>
      </c>
      <c r="F15" s="370">
        <v>1.363</v>
      </c>
      <c r="G15" s="370" t="s">
        <v>15</v>
      </c>
      <c r="H15" s="370">
        <v>1.875</v>
      </c>
      <c r="I15" s="370" t="s">
        <v>15</v>
      </c>
      <c r="J15" s="370" t="s">
        <v>15</v>
      </c>
      <c r="K15" s="370">
        <v>0.4</v>
      </c>
      <c r="L15" s="371">
        <v>3.6379999999999999</v>
      </c>
      <c r="M15" s="373">
        <v>1043.6379999999999</v>
      </c>
    </row>
    <row r="16" spans="1:14" ht="18" customHeight="1" x14ac:dyDescent="0.3">
      <c r="A16" s="354" t="s">
        <v>148</v>
      </c>
      <c r="B16" s="371">
        <v>79.8</v>
      </c>
      <c r="C16" s="370" t="s">
        <v>15</v>
      </c>
      <c r="D16" s="370" t="s">
        <v>15</v>
      </c>
      <c r="E16" s="370" t="s">
        <v>15</v>
      </c>
      <c r="F16" s="370" t="s">
        <v>15</v>
      </c>
      <c r="G16" s="370" t="s">
        <v>15</v>
      </c>
      <c r="H16" s="370" t="s">
        <v>15</v>
      </c>
      <c r="I16" s="370" t="s">
        <v>15</v>
      </c>
      <c r="J16" s="370" t="s">
        <v>15</v>
      </c>
      <c r="K16" s="370" t="s">
        <v>15</v>
      </c>
      <c r="L16" s="371">
        <v>0</v>
      </c>
      <c r="M16" s="373">
        <v>79.8</v>
      </c>
    </row>
    <row r="17" spans="1:13" ht="18" customHeight="1" x14ac:dyDescent="0.3">
      <c r="A17" s="354" t="s">
        <v>147</v>
      </c>
      <c r="B17" s="371">
        <v>843.25</v>
      </c>
      <c r="C17" s="370" t="s">
        <v>15</v>
      </c>
      <c r="D17" s="370" t="s">
        <v>15</v>
      </c>
      <c r="E17" s="370" t="s">
        <v>15</v>
      </c>
      <c r="F17" s="370" t="s">
        <v>15</v>
      </c>
      <c r="G17" s="370" t="s">
        <v>15</v>
      </c>
      <c r="H17" s="370">
        <v>6.67</v>
      </c>
      <c r="I17" s="370" t="s">
        <v>15</v>
      </c>
      <c r="J17" s="370" t="s">
        <v>15</v>
      </c>
      <c r="K17" s="370" t="s">
        <v>15</v>
      </c>
      <c r="L17" s="371">
        <v>6.67</v>
      </c>
      <c r="M17" s="373">
        <v>849.92</v>
      </c>
    </row>
    <row r="18" spans="1:13" ht="18" customHeight="1" x14ac:dyDescent="0.3">
      <c r="A18" s="354" t="s">
        <v>146</v>
      </c>
      <c r="B18" s="371">
        <v>13.4</v>
      </c>
      <c r="C18" s="370" t="s">
        <v>15</v>
      </c>
      <c r="D18" s="370" t="s">
        <v>15</v>
      </c>
      <c r="E18" s="370" t="s">
        <v>15</v>
      </c>
      <c r="F18" s="370">
        <v>0.109</v>
      </c>
      <c r="G18" s="370" t="s">
        <v>15</v>
      </c>
      <c r="H18" s="370" t="s">
        <v>15</v>
      </c>
      <c r="I18" s="370" t="s">
        <v>15</v>
      </c>
      <c r="J18" s="370" t="s">
        <v>15</v>
      </c>
      <c r="K18" s="370" t="s">
        <v>15</v>
      </c>
      <c r="L18" s="371">
        <v>0.109</v>
      </c>
      <c r="M18" s="373">
        <v>13.509</v>
      </c>
    </row>
    <row r="19" spans="1:13" ht="18" customHeight="1" x14ac:dyDescent="0.3">
      <c r="A19" s="354" t="s">
        <v>145</v>
      </c>
      <c r="B19" s="371">
        <v>469</v>
      </c>
      <c r="C19" s="370" t="s">
        <v>15</v>
      </c>
      <c r="D19" s="370" t="s">
        <v>15</v>
      </c>
      <c r="E19" s="370" t="s">
        <v>15</v>
      </c>
      <c r="F19" s="370" t="s">
        <v>15</v>
      </c>
      <c r="G19" s="370" t="s">
        <v>15</v>
      </c>
      <c r="H19" s="370">
        <v>28.98</v>
      </c>
      <c r="I19" s="370" t="s">
        <v>15</v>
      </c>
      <c r="J19" s="370">
        <v>2.359</v>
      </c>
      <c r="K19" s="370" t="s">
        <v>15</v>
      </c>
      <c r="L19" s="371">
        <v>31.338999999999999</v>
      </c>
      <c r="M19" s="373">
        <v>500.339</v>
      </c>
    </row>
    <row r="20" spans="1:13" ht="18" customHeight="1" x14ac:dyDescent="0.3">
      <c r="A20" s="354" t="s">
        <v>144</v>
      </c>
      <c r="B20" s="371">
        <v>0</v>
      </c>
      <c r="C20" s="370"/>
      <c r="D20" s="370"/>
      <c r="E20" s="370"/>
      <c r="F20" s="370"/>
      <c r="G20" s="370"/>
      <c r="H20" s="370">
        <v>43.439</v>
      </c>
      <c r="I20" s="370"/>
      <c r="J20" s="370"/>
      <c r="K20" s="370"/>
      <c r="L20" s="371">
        <v>43.439</v>
      </c>
      <c r="M20" s="373">
        <v>43.439</v>
      </c>
    </row>
    <row r="21" spans="1:13" ht="18" customHeight="1" x14ac:dyDescent="0.3">
      <c r="A21" s="354" t="s">
        <v>1454</v>
      </c>
      <c r="B21" s="371">
        <v>738.66399999999999</v>
      </c>
      <c r="C21" s="370" t="s">
        <v>15</v>
      </c>
      <c r="D21" s="370">
        <v>2.121</v>
      </c>
      <c r="E21" s="370" t="s">
        <v>15</v>
      </c>
      <c r="F21" s="370">
        <v>5.64</v>
      </c>
      <c r="G21" s="370" t="s">
        <v>15</v>
      </c>
      <c r="H21" s="370">
        <v>139.45699999999999</v>
      </c>
      <c r="I21" s="370" t="s">
        <v>15</v>
      </c>
      <c r="J21" s="370">
        <v>20.91</v>
      </c>
      <c r="K21" s="370" t="s">
        <v>15</v>
      </c>
      <c r="L21" s="371">
        <v>168.12799999999999</v>
      </c>
      <c r="M21" s="373">
        <v>906.79199999999992</v>
      </c>
    </row>
    <row r="22" spans="1:13" ht="18" customHeight="1" x14ac:dyDescent="0.3">
      <c r="A22" s="354" t="s">
        <v>143</v>
      </c>
      <c r="B22" s="371">
        <v>0.7</v>
      </c>
      <c r="C22" s="370" t="s">
        <v>15</v>
      </c>
      <c r="D22" s="370" t="s">
        <v>15</v>
      </c>
      <c r="E22" s="370" t="s">
        <v>15</v>
      </c>
      <c r="F22" s="370" t="s">
        <v>15</v>
      </c>
      <c r="G22" s="370" t="s">
        <v>15</v>
      </c>
      <c r="H22" s="370" t="s">
        <v>15</v>
      </c>
      <c r="I22" s="370" t="s">
        <v>15</v>
      </c>
      <c r="J22" s="370" t="s">
        <v>15</v>
      </c>
      <c r="K22" s="370" t="s">
        <v>15</v>
      </c>
      <c r="L22" s="371">
        <v>0</v>
      </c>
      <c r="M22" s="373">
        <v>0.7</v>
      </c>
    </row>
    <row r="23" spans="1:13" ht="18" customHeight="1" x14ac:dyDescent="0.3">
      <c r="A23" s="354" t="s">
        <v>142</v>
      </c>
      <c r="B23" s="371">
        <v>0.4</v>
      </c>
      <c r="C23" s="370" t="s">
        <v>15</v>
      </c>
      <c r="D23" s="370" t="s">
        <v>15</v>
      </c>
      <c r="E23" s="370" t="s">
        <v>15</v>
      </c>
      <c r="F23" s="370" t="s">
        <v>15</v>
      </c>
      <c r="G23" s="370" t="s">
        <v>15</v>
      </c>
      <c r="H23" s="370" t="s">
        <v>15</v>
      </c>
      <c r="I23" s="370" t="s">
        <v>15</v>
      </c>
      <c r="J23" s="370" t="s">
        <v>15</v>
      </c>
      <c r="K23" s="370" t="s">
        <v>15</v>
      </c>
      <c r="L23" s="371">
        <v>0</v>
      </c>
      <c r="M23" s="373">
        <v>0.4</v>
      </c>
    </row>
    <row r="24" spans="1:13" ht="18" customHeight="1" x14ac:dyDescent="0.3">
      <c r="A24" s="354" t="s">
        <v>141</v>
      </c>
      <c r="B24" s="371">
        <v>11.417999999999999</v>
      </c>
      <c r="C24" s="370" t="s">
        <v>15</v>
      </c>
      <c r="D24" s="370" t="s">
        <v>15</v>
      </c>
      <c r="E24" s="370" t="s">
        <v>15</v>
      </c>
      <c r="F24" s="370" t="s">
        <v>15</v>
      </c>
      <c r="G24" s="370" t="s">
        <v>15</v>
      </c>
      <c r="H24" s="370">
        <v>6.9210000000000003</v>
      </c>
      <c r="I24" s="370" t="s">
        <v>15</v>
      </c>
      <c r="J24" s="370" t="s">
        <v>15</v>
      </c>
      <c r="K24" s="370" t="s">
        <v>15</v>
      </c>
      <c r="L24" s="371">
        <v>6.9210000000000003</v>
      </c>
      <c r="M24" s="373">
        <v>18.338999999999999</v>
      </c>
    </row>
    <row r="25" spans="1:13" ht="18" customHeight="1" x14ac:dyDescent="0.3">
      <c r="A25" s="354" t="s">
        <v>138</v>
      </c>
      <c r="B25" s="371">
        <v>311.5</v>
      </c>
      <c r="C25" s="370" t="s">
        <v>15</v>
      </c>
      <c r="D25" s="370" t="s">
        <v>15</v>
      </c>
      <c r="E25" s="370" t="s">
        <v>15</v>
      </c>
      <c r="F25" s="370" t="s">
        <v>15</v>
      </c>
      <c r="G25" s="370" t="s">
        <v>15</v>
      </c>
      <c r="H25" s="370" t="s">
        <v>15</v>
      </c>
      <c r="I25" s="370" t="s">
        <v>15</v>
      </c>
      <c r="J25" s="370" t="s">
        <v>15</v>
      </c>
      <c r="K25" s="370" t="s">
        <v>15</v>
      </c>
      <c r="L25" s="371">
        <v>0</v>
      </c>
      <c r="M25" s="373">
        <v>311.5</v>
      </c>
    </row>
    <row r="26" spans="1:13" ht="18" customHeight="1" x14ac:dyDescent="0.3">
      <c r="A26" s="354" t="s">
        <v>137</v>
      </c>
      <c r="B26" s="371">
        <v>873.44094799999993</v>
      </c>
      <c r="C26" s="370" t="s">
        <v>15</v>
      </c>
      <c r="D26" s="370" t="s">
        <v>15</v>
      </c>
      <c r="E26" s="370" t="s">
        <v>15</v>
      </c>
      <c r="F26" s="370" t="s">
        <v>15</v>
      </c>
      <c r="G26" s="370" t="s">
        <v>15</v>
      </c>
      <c r="H26" s="370" t="s">
        <v>15</v>
      </c>
      <c r="I26" s="370" t="s">
        <v>15</v>
      </c>
      <c r="J26" s="370" t="s">
        <v>15</v>
      </c>
      <c r="K26" s="370" t="s">
        <v>15</v>
      </c>
      <c r="L26" s="371">
        <v>0</v>
      </c>
      <c r="M26" s="373">
        <v>873.44094799999993</v>
      </c>
    </row>
    <row r="27" spans="1:13" ht="18" customHeight="1" x14ac:dyDescent="0.3">
      <c r="A27" s="354" t="s">
        <v>1438</v>
      </c>
      <c r="B27" s="371">
        <v>5.4</v>
      </c>
      <c r="C27" s="370" t="s">
        <v>15</v>
      </c>
      <c r="D27" s="370">
        <v>2.73</v>
      </c>
      <c r="E27" s="370" t="s">
        <v>15</v>
      </c>
      <c r="F27" s="370" t="s">
        <v>15</v>
      </c>
      <c r="G27" s="370" t="s">
        <v>15</v>
      </c>
      <c r="H27" s="370" t="s">
        <v>15</v>
      </c>
      <c r="I27" s="370" t="s">
        <v>15</v>
      </c>
      <c r="J27" s="370" t="s">
        <v>15</v>
      </c>
      <c r="K27" s="370">
        <v>0.3</v>
      </c>
      <c r="L27" s="371">
        <v>3.03</v>
      </c>
      <c r="M27" s="373">
        <v>8.43</v>
      </c>
    </row>
    <row r="28" spans="1:13" ht="9.9" customHeight="1" x14ac:dyDescent="0.3">
      <c r="A28" s="354"/>
      <c r="B28" s="371"/>
      <c r="C28" s="369"/>
      <c r="D28" s="369"/>
      <c r="E28" s="369"/>
      <c r="F28" s="369"/>
      <c r="G28" s="369"/>
      <c r="H28" s="369"/>
      <c r="I28" s="369"/>
      <c r="J28" s="369"/>
      <c r="K28" s="369"/>
      <c r="L28" s="369"/>
      <c r="M28" s="372"/>
    </row>
    <row r="29" spans="1:13" ht="18" customHeight="1" x14ac:dyDescent="0.3">
      <c r="A29" s="352" t="s">
        <v>136</v>
      </c>
      <c r="B29" s="371">
        <v>9838.6177719999996</v>
      </c>
      <c r="C29" s="371">
        <v>111.939733</v>
      </c>
      <c r="D29" s="371">
        <v>140.60065900000001</v>
      </c>
      <c r="E29" s="371">
        <v>2.4663499999999998</v>
      </c>
      <c r="F29" s="371">
        <v>35.483999999999995</v>
      </c>
      <c r="G29" s="371">
        <v>9.4700000000000006</v>
      </c>
      <c r="H29" s="371">
        <v>298.53600000000006</v>
      </c>
      <c r="I29" s="371">
        <v>0.27800000000000002</v>
      </c>
      <c r="J29" s="371">
        <v>168.322</v>
      </c>
      <c r="K29" s="371">
        <v>27.319000000000003</v>
      </c>
      <c r="L29" s="371">
        <v>794.41574200000014</v>
      </c>
      <c r="M29" s="373">
        <v>10633.033513999999</v>
      </c>
    </row>
    <row r="30" spans="1:13" ht="18" customHeight="1" x14ac:dyDescent="0.3">
      <c r="A30" s="354" t="s">
        <v>135</v>
      </c>
      <c r="B30" s="371">
        <v>8.8080000000000016</v>
      </c>
      <c r="C30" s="370" t="s">
        <v>15</v>
      </c>
      <c r="D30" s="370">
        <v>2.2509999999999999</v>
      </c>
      <c r="E30" s="370" t="s">
        <v>15</v>
      </c>
      <c r="F30" s="370">
        <v>1.6279999999999999</v>
      </c>
      <c r="G30" s="370" t="s">
        <v>15</v>
      </c>
      <c r="H30" s="370">
        <v>2.6920000000000002</v>
      </c>
      <c r="I30" s="370" t="s">
        <v>15</v>
      </c>
      <c r="J30" s="370" t="s">
        <v>15</v>
      </c>
      <c r="K30" s="370">
        <v>0.5</v>
      </c>
      <c r="L30" s="371">
        <v>7.0709999999999997</v>
      </c>
      <c r="M30" s="373">
        <v>15.879000000000001</v>
      </c>
    </row>
    <row r="31" spans="1:13" ht="18" customHeight="1" x14ac:dyDescent="0.3">
      <c r="A31" s="354" t="s">
        <v>133</v>
      </c>
      <c r="B31" s="371">
        <v>2427.5590000000002</v>
      </c>
      <c r="C31" s="370" t="s">
        <v>15</v>
      </c>
      <c r="D31" s="370">
        <v>52.078000000000003</v>
      </c>
      <c r="E31" s="370">
        <v>2.3759999999999999</v>
      </c>
      <c r="F31" s="370">
        <v>5.4409999999999998</v>
      </c>
      <c r="G31" s="370">
        <v>9.17</v>
      </c>
      <c r="H31" s="370">
        <v>72.319999999999993</v>
      </c>
      <c r="I31" s="370">
        <v>0.17799999999999999</v>
      </c>
      <c r="J31" s="370">
        <v>22.023</v>
      </c>
      <c r="K31" s="370">
        <v>11.14</v>
      </c>
      <c r="L31" s="371">
        <v>174.726</v>
      </c>
      <c r="M31" s="373">
        <v>2602.2850000000003</v>
      </c>
    </row>
    <row r="32" spans="1:13" ht="18" customHeight="1" x14ac:dyDescent="0.3">
      <c r="A32" s="354" t="s">
        <v>132</v>
      </c>
      <c r="B32" s="371">
        <v>644.775532</v>
      </c>
      <c r="C32" s="370">
        <v>2.4860000000000002</v>
      </c>
      <c r="D32" s="370">
        <v>3.8039999999999998</v>
      </c>
      <c r="E32" s="370" t="s">
        <v>15</v>
      </c>
      <c r="F32" s="370" t="s">
        <v>15</v>
      </c>
      <c r="G32" s="370" t="s">
        <v>15</v>
      </c>
      <c r="H32" s="370" t="s">
        <v>15</v>
      </c>
      <c r="I32" s="370" t="s">
        <v>15</v>
      </c>
      <c r="J32" s="370" t="s">
        <v>15</v>
      </c>
      <c r="K32" s="370" t="s">
        <v>15</v>
      </c>
      <c r="L32" s="371">
        <v>6.29</v>
      </c>
      <c r="M32" s="373">
        <v>651.06553199999996</v>
      </c>
    </row>
    <row r="33" spans="1:13" ht="18" customHeight="1" x14ac:dyDescent="0.3">
      <c r="A33" s="354" t="s">
        <v>131</v>
      </c>
      <c r="B33" s="371">
        <v>11.193999999999999</v>
      </c>
      <c r="C33" s="370" t="s">
        <v>15</v>
      </c>
      <c r="D33" s="370" t="s">
        <v>352</v>
      </c>
      <c r="E33" s="370" t="s">
        <v>15</v>
      </c>
      <c r="F33" s="370" t="s">
        <v>352</v>
      </c>
      <c r="G33" s="370" t="s">
        <v>15</v>
      </c>
      <c r="H33" s="370">
        <v>1.173</v>
      </c>
      <c r="I33" s="370" t="s">
        <v>15</v>
      </c>
      <c r="J33" s="370">
        <v>1.748</v>
      </c>
      <c r="K33" s="370">
        <v>2.8109999999999999</v>
      </c>
      <c r="L33" s="371">
        <v>5.7320000000000002</v>
      </c>
      <c r="M33" s="373">
        <v>16.925999999999998</v>
      </c>
    </row>
    <row r="34" spans="1:13" ht="18" customHeight="1" x14ac:dyDescent="0.3">
      <c r="A34" s="354" t="s">
        <v>130</v>
      </c>
      <c r="B34" s="371">
        <v>6523.7012399999994</v>
      </c>
      <c r="C34" s="370">
        <v>109.301</v>
      </c>
      <c r="D34" s="370">
        <v>68.160658999999995</v>
      </c>
      <c r="E34" s="370">
        <v>9.035E-2</v>
      </c>
      <c r="F34" s="370">
        <v>24.4</v>
      </c>
      <c r="G34" s="370" t="s">
        <v>352</v>
      </c>
      <c r="H34" s="370">
        <v>199.47800000000001</v>
      </c>
      <c r="I34" s="370" t="s">
        <v>15</v>
      </c>
      <c r="J34" s="370">
        <v>35.25</v>
      </c>
      <c r="K34" s="370">
        <v>0.1</v>
      </c>
      <c r="L34" s="371">
        <v>436.78000900000006</v>
      </c>
      <c r="M34" s="373">
        <v>6960.4812489999995</v>
      </c>
    </row>
    <row r="35" spans="1:13" ht="18" customHeight="1" x14ac:dyDescent="0.3">
      <c r="A35" s="354" t="s">
        <v>129</v>
      </c>
      <c r="B35" s="371">
        <v>0</v>
      </c>
      <c r="C35" s="370"/>
      <c r="D35" s="370">
        <v>3.379</v>
      </c>
      <c r="E35" s="370"/>
      <c r="F35" s="370"/>
      <c r="G35" s="370"/>
      <c r="H35" s="370" t="s">
        <v>352</v>
      </c>
      <c r="I35" s="370"/>
      <c r="J35" s="370"/>
      <c r="K35" s="370"/>
      <c r="L35" s="371">
        <v>3.379</v>
      </c>
      <c r="M35" s="373">
        <v>3.379</v>
      </c>
    </row>
    <row r="36" spans="1:13" ht="18" customHeight="1" x14ac:dyDescent="0.3">
      <c r="A36" s="354" t="s">
        <v>127</v>
      </c>
      <c r="B36" s="371">
        <v>162.4</v>
      </c>
      <c r="C36" s="370">
        <v>0.15273300000000001</v>
      </c>
      <c r="D36" s="370">
        <v>2.8530000000000002</v>
      </c>
      <c r="E36" s="370" t="s">
        <v>15</v>
      </c>
      <c r="F36" s="370">
        <v>0.55300000000000005</v>
      </c>
      <c r="G36" s="370" t="s">
        <v>15</v>
      </c>
      <c r="H36" s="370">
        <v>22.19</v>
      </c>
      <c r="I36" s="370" t="s">
        <v>15</v>
      </c>
      <c r="J36" s="370">
        <v>101.67</v>
      </c>
      <c r="K36" s="370">
        <v>7.5140000000000002</v>
      </c>
      <c r="L36" s="371">
        <v>134.93273300000001</v>
      </c>
      <c r="M36" s="373">
        <v>297.33273300000002</v>
      </c>
    </row>
    <row r="37" spans="1:13" ht="18" customHeight="1" x14ac:dyDescent="0.3">
      <c r="A37" s="354" t="s">
        <v>126</v>
      </c>
      <c r="B37" s="371">
        <v>6.4</v>
      </c>
      <c r="C37" s="370" t="s">
        <v>15</v>
      </c>
      <c r="D37" s="370">
        <v>0.317</v>
      </c>
      <c r="E37" s="370" t="s">
        <v>15</v>
      </c>
      <c r="F37" s="370" t="s">
        <v>352</v>
      </c>
      <c r="G37" s="370" t="s">
        <v>15</v>
      </c>
      <c r="H37" s="370" t="s">
        <v>15</v>
      </c>
      <c r="I37" s="370" t="s">
        <v>352</v>
      </c>
      <c r="J37" s="370" t="s">
        <v>15</v>
      </c>
      <c r="K37" s="370" t="s">
        <v>15</v>
      </c>
      <c r="L37" s="371">
        <v>0.317</v>
      </c>
      <c r="M37" s="373">
        <v>6.7170000000000005</v>
      </c>
    </row>
    <row r="38" spans="1:13" ht="18" customHeight="1" x14ac:dyDescent="0.3">
      <c r="A38" s="354" t="s">
        <v>125</v>
      </c>
      <c r="B38" s="371">
        <v>53.347000000000001</v>
      </c>
      <c r="C38" s="370" t="s">
        <v>15</v>
      </c>
      <c r="D38" s="370">
        <v>0.86899999999999999</v>
      </c>
      <c r="E38" s="370" t="s">
        <v>15</v>
      </c>
      <c r="F38" s="370">
        <v>2.0619999999999998</v>
      </c>
      <c r="G38" s="370" t="s">
        <v>15</v>
      </c>
      <c r="H38" s="370">
        <v>0.28299999999999997</v>
      </c>
      <c r="I38" s="370" t="s">
        <v>352</v>
      </c>
      <c r="J38" s="370">
        <v>1.631</v>
      </c>
      <c r="K38" s="370">
        <v>3.1</v>
      </c>
      <c r="L38" s="371">
        <v>7.9450000000000003</v>
      </c>
      <c r="M38" s="373">
        <v>61.292000000000002</v>
      </c>
    </row>
    <row r="39" spans="1:13" ht="18" customHeight="1" x14ac:dyDescent="0.3">
      <c r="A39" s="354" t="s">
        <v>752</v>
      </c>
      <c r="B39" s="371">
        <v>0</v>
      </c>
      <c r="C39" s="370"/>
      <c r="D39" s="370">
        <v>3.4889999999999999</v>
      </c>
      <c r="E39" s="370"/>
      <c r="F39" s="370" t="s">
        <v>352</v>
      </c>
      <c r="G39" s="370"/>
      <c r="H39" s="370">
        <v>0.1</v>
      </c>
      <c r="I39" s="370" t="s">
        <v>352</v>
      </c>
      <c r="J39" s="370"/>
      <c r="K39" s="370">
        <v>0.154</v>
      </c>
      <c r="L39" s="371">
        <v>3.7429999999999999</v>
      </c>
      <c r="M39" s="373">
        <v>3.7429999999999999</v>
      </c>
    </row>
    <row r="40" spans="1:13" ht="18" customHeight="1" x14ac:dyDescent="0.3">
      <c r="A40" s="354" t="s">
        <v>751</v>
      </c>
      <c r="B40" s="371">
        <v>0.433</v>
      </c>
      <c r="C40" s="370" t="s">
        <v>15</v>
      </c>
      <c r="D40" s="370">
        <v>3.4</v>
      </c>
      <c r="E40" s="370" t="s">
        <v>15</v>
      </c>
      <c r="F40" s="370">
        <v>1.4</v>
      </c>
      <c r="G40" s="370">
        <v>0.3</v>
      </c>
      <c r="H40" s="370">
        <v>0.3</v>
      </c>
      <c r="I40" s="370">
        <v>0.1</v>
      </c>
      <c r="J40" s="370">
        <v>6</v>
      </c>
      <c r="K40" s="370">
        <v>2</v>
      </c>
      <c r="L40" s="371">
        <v>13.5</v>
      </c>
      <c r="M40" s="373">
        <v>13.933</v>
      </c>
    </row>
    <row r="41" spans="1:13" ht="9.9" customHeight="1" x14ac:dyDescent="0.3">
      <c r="A41" s="354"/>
      <c r="B41" s="371"/>
      <c r="C41" s="370"/>
      <c r="D41" s="370"/>
      <c r="E41" s="370"/>
      <c r="F41" s="370" t="s">
        <v>763</v>
      </c>
      <c r="G41" s="370"/>
      <c r="H41" s="370"/>
      <c r="I41" s="370"/>
      <c r="J41" s="370"/>
      <c r="K41" s="370"/>
      <c r="L41" s="371"/>
      <c r="M41" s="373"/>
    </row>
    <row r="42" spans="1:13" ht="18" customHeight="1" x14ac:dyDescent="0.3">
      <c r="A42" s="352" t="s">
        <v>123</v>
      </c>
      <c r="B42" s="371">
        <v>40119.584075999999</v>
      </c>
      <c r="C42" s="371">
        <v>2416.3615880000002</v>
      </c>
      <c r="D42" s="371">
        <v>0.63800000000000001</v>
      </c>
      <c r="E42" s="371">
        <v>2.0680000000000001</v>
      </c>
      <c r="F42" s="371">
        <v>7.5760000000000005</v>
      </c>
      <c r="G42" s="371">
        <v>0</v>
      </c>
      <c r="H42" s="371">
        <v>715.86099999999999</v>
      </c>
      <c r="I42" s="371">
        <v>0</v>
      </c>
      <c r="J42" s="371">
        <v>11.318999999999999</v>
      </c>
      <c r="K42" s="371">
        <v>0.48849999999999993</v>
      </c>
      <c r="L42" s="371">
        <v>3154.3120880000006</v>
      </c>
      <c r="M42" s="373">
        <v>43273.896163999998</v>
      </c>
    </row>
    <row r="43" spans="1:13" ht="18" customHeight="1" x14ac:dyDescent="0.3">
      <c r="A43" s="354" t="s">
        <v>1827</v>
      </c>
      <c r="B43" s="371">
        <v>222.59800000000001</v>
      </c>
      <c r="C43" s="370" t="s">
        <v>15</v>
      </c>
      <c r="D43" s="370" t="s">
        <v>15</v>
      </c>
      <c r="E43" s="370" t="s">
        <v>15</v>
      </c>
      <c r="F43" s="370" t="s">
        <v>15</v>
      </c>
      <c r="G43" s="370" t="s">
        <v>15</v>
      </c>
      <c r="H43" s="370" t="s">
        <v>15</v>
      </c>
      <c r="I43" s="370" t="s">
        <v>15</v>
      </c>
      <c r="J43" s="370" t="s">
        <v>15</v>
      </c>
      <c r="K43" s="370" t="s">
        <v>15</v>
      </c>
      <c r="L43" s="371">
        <v>0</v>
      </c>
      <c r="M43" s="373">
        <v>222.59800000000001</v>
      </c>
    </row>
    <row r="44" spans="1:13" ht="18" customHeight="1" x14ac:dyDescent="0.3">
      <c r="A44" s="354" t="s">
        <v>119</v>
      </c>
      <c r="B44" s="371">
        <v>27270.489771</v>
      </c>
      <c r="C44" s="370">
        <v>2024.364</v>
      </c>
      <c r="D44" s="370">
        <v>0.63800000000000001</v>
      </c>
      <c r="E44" s="370" t="s">
        <v>15</v>
      </c>
      <c r="F44" s="370" t="s">
        <v>15</v>
      </c>
      <c r="G44" s="370" t="s">
        <v>15</v>
      </c>
      <c r="H44" s="370">
        <v>469.25599999999997</v>
      </c>
      <c r="I44" s="370" t="s">
        <v>15</v>
      </c>
      <c r="J44" s="370" t="s">
        <v>15</v>
      </c>
      <c r="K44" s="370" t="s">
        <v>15</v>
      </c>
      <c r="L44" s="371">
        <v>2494.2579999999998</v>
      </c>
      <c r="M44" s="373">
        <v>29764.747771000002</v>
      </c>
    </row>
    <row r="45" spans="1:13" ht="18" customHeight="1" x14ac:dyDescent="0.3">
      <c r="A45" s="354" t="s">
        <v>120</v>
      </c>
      <c r="B45" s="371">
        <v>3358.414143</v>
      </c>
      <c r="C45" s="370">
        <v>286.56099999999998</v>
      </c>
      <c r="D45" s="370" t="s">
        <v>15</v>
      </c>
      <c r="E45" s="370" t="s">
        <v>15</v>
      </c>
      <c r="F45" s="370">
        <v>0.22800000000000001</v>
      </c>
      <c r="G45" s="370" t="s">
        <v>15</v>
      </c>
      <c r="H45" s="370">
        <v>8.984</v>
      </c>
      <c r="I45" s="370" t="s">
        <v>15</v>
      </c>
      <c r="J45" s="370">
        <v>0.81799999999999995</v>
      </c>
      <c r="K45" s="370" t="s">
        <v>352</v>
      </c>
      <c r="L45" s="371">
        <v>296.59099999999995</v>
      </c>
      <c r="M45" s="373">
        <v>3655.0051429999999</v>
      </c>
    </row>
    <row r="46" spans="1:13" ht="18" customHeight="1" x14ac:dyDescent="0.3">
      <c r="A46" s="354" t="s">
        <v>1439</v>
      </c>
      <c r="B46" s="371">
        <v>12.999362999999999</v>
      </c>
      <c r="C46" s="370"/>
      <c r="D46" s="370" t="s">
        <v>15</v>
      </c>
      <c r="E46" s="370" t="s">
        <v>15</v>
      </c>
      <c r="F46" s="370" t="s">
        <v>15</v>
      </c>
      <c r="G46" s="370" t="s">
        <v>15</v>
      </c>
      <c r="H46" s="370" t="s">
        <v>15</v>
      </c>
      <c r="I46" s="370" t="s">
        <v>15</v>
      </c>
      <c r="J46" s="370" t="s">
        <v>15</v>
      </c>
      <c r="K46" s="370" t="s">
        <v>15</v>
      </c>
      <c r="L46" s="371">
        <v>0</v>
      </c>
      <c r="M46" s="373">
        <v>12.999362999999999</v>
      </c>
    </row>
    <row r="47" spans="1:13" ht="18" customHeight="1" x14ac:dyDescent="0.3">
      <c r="A47" s="354" t="s">
        <v>118</v>
      </c>
      <c r="B47" s="371">
        <v>257.10000000000002</v>
      </c>
      <c r="C47" s="370"/>
      <c r="D47" s="370" t="s">
        <v>15</v>
      </c>
      <c r="E47" s="370" t="s">
        <v>15</v>
      </c>
      <c r="F47" s="370" t="s">
        <v>15</v>
      </c>
      <c r="G47" s="370" t="s">
        <v>15</v>
      </c>
      <c r="H47" s="370" t="s">
        <v>15</v>
      </c>
      <c r="I47" s="370" t="s">
        <v>15</v>
      </c>
      <c r="J47" s="370" t="s">
        <v>352</v>
      </c>
      <c r="K47" s="370" t="s">
        <v>15</v>
      </c>
      <c r="L47" s="371">
        <v>0</v>
      </c>
      <c r="M47" s="373">
        <v>257.10000000000002</v>
      </c>
    </row>
    <row r="48" spans="1:13" ht="18" customHeight="1" x14ac:dyDescent="0.3">
      <c r="A48" s="354" t="s">
        <v>117</v>
      </c>
      <c r="B48" s="371">
        <v>0.2</v>
      </c>
      <c r="C48" s="370"/>
      <c r="D48" s="370"/>
      <c r="E48" s="370"/>
      <c r="F48" s="370"/>
      <c r="G48" s="370"/>
      <c r="H48" s="370"/>
      <c r="I48" s="370"/>
      <c r="J48" s="370"/>
      <c r="K48" s="370" t="s">
        <v>15</v>
      </c>
      <c r="L48" s="371">
        <v>0</v>
      </c>
      <c r="M48" s="373">
        <v>0.2</v>
      </c>
    </row>
    <row r="49" spans="1:13" ht="18" customHeight="1" x14ac:dyDescent="0.3">
      <c r="A49" s="354" t="s">
        <v>116</v>
      </c>
      <c r="B49" s="371">
        <v>1953.2</v>
      </c>
      <c r="C49" s="370" t="s">
        <v>15</v>
      </c>
      <c r="D49" s="370" t="s">
        <v>15</v>
      </c>
      <c r="E49" s="370" t="s">
        <v>15</v>
      </c>
      <c r="F49" s="370" t="s">
        <v>15</v>
      </c>
      <c r="G49" s="370" t="s">
        <v>15</v>
      </c>
      <c r="H49" s="370">
        <v>215.25</v>
      </c>
      <c r="I49" s="370" t="s">
        <v>15</v>
      </c>
      <c r="J49" s="370" t="s">
        <v>15</v>
      </c>
      <c r="K49" s="370">
        <v>0.23499999999999999</v>
      </c>
      <c r="L49" s="371">
        <v>215.48500000000001</v>
      </c>
      <c r="M49" s="373">
        <v>2168.6849999999999</v>
      </c>
    </row>
    <row r="50" spans="1:13" ht="18" customHeight="1" x14ac:dyDescent="0.3">
      <c r="A50" s="354" t="s">
        <v>115</v>
      </c>
      <c r="B50" s="371">
        <v>30</v>
      </c>
      <c r="C50" s="370" t="s">
        <v>15</v>
      </c>
      <c r="D50" s="370" t="s">
        <v>15</v>
      </c>
      <c r="E50" s="370">
        <v>2.0680000000000001</v>
      </c>
      <c r="F50" s="370" t="s">
        <v>15</v>
      </c>
      <c r="G50" s="370" t="s">
        <v>15</v>
      </c>
      <c r="H50" s="370" t="s">
        <v>15</v>
      </c>
      <c r="I50" s="370" t="s">
        <v>15</v>
      </c>
      <c r="J50" s="370">
        <v>5.2939999999999996</v>
      </c>
      <c r="K50" s="370" t="s">
        <v>15</v>
      </c>
      <c r="L50" s="371">
        <v>7.3620000000000001</v>
      </c>
      <c r="M50" s="373">
        <v>37.362000000000002</v>
      </c>
    </row>
    <row r="51" spans="1:13" ht="18" customHeight="1" x14ac:dyDescent="0.3">
      <c r="A51" s="354" t="s">
        <v>113</v>
      </c>
      <c r="B51" s="371">
        <v>5711.7709000000004</v>
      </c>
      <c r="C51" s="370">
        <v>100.898588</v>
      </c>
      <c r="D51" s="370" t="s">
        <v>352</v>
      </c>
      <c r="E51" s="370" t="s">
        <v>15</v>
      </c>
      <c r="F51" s="370">
        <v>7.23</v>
      </c>
      <c r="G51" s="370" t="s">
        <v>15</v>
      </c>
      <c r="H51" s="370">
        <v>8.0790000000000006</v>
      </c>
      <c r="I51" s="370" t="s">
        <v>15</v>
      </c>
      <c r="J51" s="370">
        <v>5.1070000000000002</v>
      </c>
      <c r="K51" s="370" t="s">
        <v>15</v>
      </c>
      <c r="L51" s="371">
        <v>121.31458800000001</v>
      </c>
      <c r="M51" s="373">
        <v>5833.0854880000006</v>
      </c>
    </row>
    <row r="52" spans="1:13" ht="18" customHeight="1" x14ac:dyDescent="0.3">
      <c r="A52" s="354" t="s">
        <v>112</v>
      </c>
      <c r="B52" s="371">
        <v>88.4</v>
      </c>
      <c r="C52" s="370" t="s">
        <v>15</v>
      </c>
      <c r="D52" s="370" t="s">
        <v>15</v>
      </c>
      <c r="E52" s="370" t="s">
        <v>15</v>
      </c>
      <c r="F52" s="370" t="s">
        <v>15</v>
      </c>
      <c r="G52" s="370" t="s">
        <v>352</v>
      </c>
      <c r="H52" s="370" t="s">
        <v>352</v>
      </c>
      <c r="I52" s="370" t="s">
        <v>15</v>
      </c>
      <c r="J52" s="370" t="s">
        <v>15</v>
      </c>
      <c r="K52" s="370" t="s">
        <v>15</v>
      </c>
      <c r="L52" s="371">
        <v>0</v>
      </c>
      <c r="M52" s="373">
        <v>88.4</v>
      </c>
    </row>
    <row r="53" spans="1:13" ht="18" customHeight="1" x14ac:dyDescent="0.3">
      <c r="A53" s="354" t="s">
        <v>110</v>
      </c>
      <c r="B53" s="371">
        <v>31.588999999999999</v>
      </c>
      <c r="C53" s="370" t="s">
        <v>15</v>
      </c>
      <c r="D53" s="370" t="s">
        <v>15</v>
      </c>
      <c r="E53" s="370" t="s">
        <v>15</v>
      </c>
      <c r="F53" s="370" t="s">
        <v>15</v>
      </c>
      <c r="G53" s="370" t="s">
        <v>15</v>
      </c>
      <c r="H53" s="370" t="s">
        <v>15</v>
      </c>
      <c r="I53" s="370" t="s">
        <v>15</v>
      </c>
      <c r="J53" s="370" t="s">
        <v>15</v>
      </c>
      <c r="K53" s="370" t="s">
        <v>15</v>
      </c>
      <c r="L53" s="371">
        <v>0</v>
      </c>
      <c r="M53" s="373">
        <v>31.588999999999999</v>
      </c>
    </row>
    <row r="54" spans="1:13" ht="18" customHeight="1" x14ac:dyDescent="0.3">
      <c r="A54" s="354" t="s">
        <v>109</v>
      </c>
      <c r="B54" s="371">
        <v>395.50000000000006</v>
      </c>
      <c r="C54" s="370" t="s">
        <v>15</v>
      </c>
      <c r="D54" s="370" t="s">
        <v>15</v>
      </c>
      <c r="E54" s="370" t="s">
        <v>15</v>
      </c>
      <c r="F54" s="370">
        <v>0.11799999999999999</v>
      </c>
      <c r="G54" s="370" t="s">
        <v>15</v>
      </c>
      <c r="H54" s="370" t="s">
        <v>15</v>
      </c>
      <c r="I54" s="370" t="s">
        <v>15</v>
      </c>
      <c r="J54" s="370">
        <v>0.1</v>
      </c>
      <c r="K54" s="370">
        <v>0.1535</v>
      </c>
      <c r="L54" s="371">
        <v>0.3715</v>
      </c>
      <c r="M54" s="373">
        <v>395.87150000000008</v>
      </c>
    </row>
    <row r="55" spans="1:13" ht="18" customHeight="1" x14ac:dyDescent="0.3">
      <c r="A55" s="354" t="s">
        <v>108</v>
      </c>
      <c r="B55" s="371">
        <v>647</v>
      </c>
      <c r="C55" s="370">
        <v>3.27</v>
      </c>
      <c r="D55" s="370" t="s">
        <v>15</v>
      </c>
      <c r="E55" s="370" t="s">
        <v>15</v>
      </c>
      <c r="F55" s="370" t="s">
        <v>15</v>
      </c>
      <c r="G55" s="370" t="s">
        <v>15</v>
      </c>
      <c r="H55" s="370" t="s">
        <v>15</v>
      </c>
      <c r="I55" s="370" t="s">
        <v>15</v>
      </c>
      <c r="J55" s="370" t="s">
        <v>352</v>
      </c>
      <c r="K55" s="370" t="s">
        <v>15</v>
      </c>
      <c r="L55" s="371">
        <v>3.27</v>
      </c>
      <c r="M55" s="373">
        <v>650.27</v>
      </c>
    </row>
    <row r="56" spans="1:13" ht="18" customHeight="1" x14ac:dyDescent="0.3">
      <c r="A56" s="354" t="s">
        <v>107</v>
      </c>
      <c r="B56" s="371">
        <v>52.322899</v>
      </c>
      <c r="C56" s="370" t="s">
        <v>15</v>
      </c>
      <c r="D56" s="370" t="s">
        <v>15</v>
      </c>
      <c r="E56" s="370" t="s">
        <v>15</v>
      </c>
      <c r="F56" s="370" t="s">
        <v>15</v>
      </c>
      <c r="G56" s="370" t="s">
        <v>15</v>
      </c>
      <c r="H56" s="370" t="s">
        <v>15</v>
      </c>
      <c r="I56" s="370" t="s">
        <v>15</v>
      </c>
      <c r="J56" s="370" t="s">
        <v>15</v>
      </c>
      <c r="K56" s="370" t="s">
        <v>15</v>
      </c>
      <c r="L56" s="371">
        <v>0</v>
      </c>
      <c r="M56" s="373">
        <v>52.322899</v>
      </c>
    </row>
    <row r="57" spans="1:13" ht="18" customHeight="1" x14ac:dyDescent="0.3">
      <c r="A57" s="354" t="s">
        <v>106</v>
      </c>
      <c r="B57" s="371">
        <v>18.5</v>
      </c>
      <c r="C57" s="370">
        <v>1.268</v>
      </c>
      <c r="D57" s="370" t="s">
        <v>15</v>
      </c>
      <c r="E57" s="370" t="s">
        <v>15</v>
      </c>
      <c r="F57" s="370" t="s">
        <v>15</v>
      </c>
      <c r="G57" s="370" t="s">
        <v>15</v>
      </c>
      <c r="H57" s="370">
        <v>12.842000000000001</v>
      </c>
      <c r="I57" s="370" t="s">
        <v>15</v>
      </c>
      <c r="J57" s="370" t="s">
        <v>15</v>
      </c>
      <c r="K57" s="370" t="s">
        <v>15</v>
      </c>
      <c r="L57" s="371">
        <v>14.110000000000001</v>
      </c>
      <c r="M57" s="373">
        <v>32.61</v>
      </c>
    </row>
    <row r="58" spans="1:13" ht="18" customHeight="1" x14ac:dyDescent="0.3">
      <c r="A58" s="354" t="s">
        <v>750</v>
      </c>
      <c r="B58" s="371">
        <v>69.5</v>
      </c>
      <c r="C58" s="370" t="s">
        <v>15</v>
      </c>
      <c r="D58" s="370" t="s">
        <v>15</v>
      </c>
      <c r="E58" s="370" t="s">
        <v>15</v>
      </c>
      <c r="F58" s="370" t="s">
        <v>15</v>
      </c>
      <c r="G58" s="370" t="s">
        <v>15</v>
      </c>
      <c r="H58" s="370">
        <v>1.45</v>
      </c>
      <c r="I58" s="370" t="s">
        <v>15</v>
      </c>
      <c r="J58" s="370" t="s">
        <v>15</v>
      </c>
      <c r="K58" s="370">
        <v>0.1</v>
      </c>
      <c r="L58" s="371">
        <v>1.55</v>
      </c>
      <c r="M58" s="373">
        <v>71.05</v>
      </c>
    </row>
    <row r="59" spans="1:13" ht="9.9" customHeight="1" x14ac:dyDescent="0.3">
      <c r="A59" s="354"/>
      <c r="B59" s="371"/>
      <c r="C59" s="370"/>
      <c r="D59" s="370"/>
      <c r="E59" s="370"/>
      <c r="F59" s="370"/>
      <c r="G59" s="370"/>
      <c r="H59" s="370"/>
      <c r="I59" s="370"/>
      <c r="J59" s="370"/>
      <c r="K59" s="370"/>
      <c r="L59" s="371"/>
      <c r="M59" s="373"/>
    </row>
    <row r="60" spans="1:13" s="318" customFormat="1" ht="18" customHeight="1" x14ac:dyDescent="0.3">
      <c r="A60" s="352" t="s">
        <v>714</v>
      </c>
      <c r="B60" s="371">
        <v>0</v>
      </c>
      <c r="C60" s="371">
        <v>0</v>
      </c>
      <c r="D60" s="371">
        <v>0</v>
      </c>
      <c r="E60" s="371">
        <v>0</v>
      </c>
      <c r="F60" s="371">
        <v>1.4239999999999999</v>
      </c>
      <c r="G60" s="371">
        <v>0</v>
      </c>
      <c r="H60" s="371">
        <v>8.9919999999999991</v>
      </c>
      <c r="I60" s="371">
        <v>0</v>
      </c>
      <c r="J60" s="371">
        <v>5.593</v>
      </c>
      <c r="K60" s="371">
        <v>0</v>
      </c>
      <c r="L60" s="371">
        <v>16.009</v>
      </c>
      <c r="M60" s="373">
        <v>16.009</v>
      </c>
    </row>
    <row r="61" spans="1:13" ht="18" customHeight="1" x14ac:dyDescent="0.3">
      <c r="A61" s="354" t="s">
        <v>103</v>
      </c>
      <c r="B61" s="371">
        <v>0</v>
      </c>
      <c r="C61" s="370" t="s">
        <v>15</v>
      </c>
      <c r="D61" s="370" t="s">
        <v>15</v>
      </c>
      <c r="E61" s="370" t="s">
        <v>15</v>
      </c>
      <c r="F61" s="370" t="s">
        <v>15</v>
      </c>
      <c r="G61" s="370" t="s">
        <v>15</v>
      </c>
      <c r="H61" s="370">
        <v>7.4059999999999997</v>
      </c>
      <c r="I61" s="370" t="s">
        <v>15</v>
      </c>
      <c r="J61" s="370" t="s">
        <v>15</v>
      </c>
      <c r="K61" s="370" t="s">
        <v>15</v>
      </c>
      <c r="L61" s="371">
        <v>7.4059999999999997</v>
      </c>
      <c r="M61" s="373">
        <v>7.4059999999999997</v>
      </c>
    </row>
    <row r="62" spans="1:13" ht="18" customHeight="1" x14ac:dyDescent="0.3">
      <c r="A62" s="354" t="s">
        <v>158</v>
      </c>
      <c r="B62" s="371">
        <v>0</v>
      </c>
      <c r="C62" s="370" t="s">
        <v>15</v>
      </c>
      <c r="D62" s="370" t="s">
        <v>15</v>
      </c>
      <c r="E62" s="370" t="s">
        <v>15</v>
      </c>
      <c r="F62" s="370" t="s">
        <v>15</v>
      </c>
      <c r="G62" s="370" t="s">
        <v>15</v>
      </c>
      <c r="H62" s="370">
        <v>1.5860000000000001</v>
      </c>
      <c r="I62" s="370" t="s">
        <v>15</v>
      </c>
      <c r="J62" s="370" t="s">
        <v>15</v>
      </c>
      <c r="K62" s="370" t="s">
        <v>15</v>
      </c>
      <c r="L62" s="371">
        <v>1.5860000000000001</v>
      </c>
      <c r="M62" s="373">
        <v>1.5860000000000001</v>
      </c>
    </row>
    <row r="63" spans="1:13" ht="18" customHeight="1" x14ac:dyDescent="0.3">
      <c r="A63" s="354" t="s">
        <v>104</v>
      </c>
      <c r="B63" s="371">
        <v>0</v>
      </c>
      <c r="C63" s="370">
        <v>0</v>
      </c>
      <c r="D63" s="370">
        <v>0</v>
      </c>
      <c r="E63" s="370">
        <v>0</v>
      </c>
      <c r="F63" s="370">
        <v>1.4239999999999999</v>
      </c>
      <c r="G63" s="370">
        <v>0</v>
      </c>
      <c r="H63" s="370">
        <v>0</v>
      </c>
      <c r="I63" s="370">
        <v>0</v>
      </c>
      <c r="J63" s="370">
        <v>5.593</v>
      </c>
      <c r="K63" s="370">
        <v>0</v>
      </c>
      <c r="L63" s="371">
        <v>7.0169999999999995</v>
      </c>
      <c r="M63" s="373">
        <v>7.0169999999999995</v>
      </c>
    </row>
    <row r="64" spans="1:13" ht="9.9" customHeight="1" x14ac:dyDescent="0.3">
      <c r="A64" s="352"/>
      <c r="B64" s="369"/>
      <c r="C64" s="369"/>
      <c r="D64" s="369"/>
      <c r="E64" s="369"/>
      <c r="F64" s="369"/>
      <c r="G64" s="369"/>
      <c r="H64" s="369"/>
      <c r="I64" s="369"/>
      <c r="J64" s="369"/>
      <c r="K64" s="369"/>
      <c r="L64" s="369"/>
      <c r="M64" s="372"/>
    </row>
    <row r="65" spans="1:13" s="355" customFormat="1" ht="18" customHeight="1" x14ac:dyDescent="0.3">
      <c r="A65" s="352" t="s">
        <v>749</v>
      </c>
      <c r="B65" s="371">
        <v>-1.3999999999999602</v>
      </c>
      <c r="C65" s="370">
        <v>-44.2</v>
      </c>
      <c r="D65" s="370">
        <v>-5.4</v>
      </c>
      <c r="E65" s="370">
        <v>0.2</v>
      </c>
      <c r="F65" s="370">
        <v>-0.6</v>
      </c>
      <c r="G65" s="370">
        <v>0</v>
      </c>
      <c r="H65" s="370">
        <v>-4.8</v>
      </c>
      <c r="I65" s="370" t="s">
        <v>15</v>
      </c>
      <c r="J65" s="370">
        <v>-8.5</v>
      </c>
      <c r="K65" s="370">
        <v>704.9</v>
      </c>
      <c r="L65" s="371">
        <v>641.6</v>
      </c>
      <c r="M65" s="373">
        <v>640.20000000000005</v>
      </c>
    </row>
    <row r="66" spans="1:13" s="355" customFormat="1" ht="9.9" customHeight="1" x14ac:dyDescent="0.3">
      <c r="A66" s="354"/>
      <c r="B66" s="371"/>
      <c r="C66" s="370"/>
      <c r="D66" s="370"/>
      <c r="E66" s="370"/>
      <c r="F66" s="370"/>
      <c r="G66" s="370"/>
      <c r="H66" s="370"/>
      <c r="I66" s="370"/>
      <c r="J66" s="370"/>
      <c r="K66" s="370"/>
      <c r="L66" s="371"/>
      <c r="M66" s="373"/>
    </row>
    <row r="67" spans="1:13" s="318" customFormat="1" ht="18" customHeight="1" x14ac:dyDescent="0.3">
      <c r="A67" s="352" t="s">
        <v>101</v>
      </c>
      <c r="B67" s="369">
        <v>55394.580795999987</v>
      </c>
      <c r="C67" s="369">
        <v>2582.3735210000004</v>
      </c>
      <c r="D67" s="369">
        <v>140.68965900000001</v>
      </c>
      <c r="E67" s="369">
        <v>4.7343500000000001</v>
      </c>
      <c r="F67" s="369">
        <v>52.512999999999991</v>
      </c>
      <c r="G67" s="369">
        <v>9.4700000000000006</v>
      </c>
      <c r="H67" s="369">
        <v>1435.905</v>
      </c>
      <c r="I67" s="1800">
        <v>0.27800000000000002</v>
      </c>
      <c r="J67" s="369">
        <v>200.00300000000001</v>
      </c>
      <c r="K67" s="369">
        <v>733.40750000000003</v>
      </c>
      <c r="L67" s="369">
        <v>5159.3740299999999</v>
      </c>
      <c r="M67" s="373">
        <v>60553.954825999986</v>
      </c>
    </row>
    <row r="68" spans="1:13" ht="9.9" customHeight="1" x14ac:dyDescent="0.3">
      <c r="A68" s="377"/>
      <c r="B68" s="360"/>
      <c r="C68" s="360"/>
      <c r="D68" s="360"/>
      <c r="E68" s="361"/>
      <c r="F68" s="361"/>
      <c r="G68" s="360"/>
      <c r="H68" s="360"/>
      <c r="I68" s="361"/>
      <c r="J68" s="360"/>
      <c r="K68" s="360"/>
      <c r="L68" s="360"/>
      <c r="M68" s="362"/>
    </row>
    <row r="69" spans="1:13" ht="18" customHeight="1" x14ac:dyDescent="0.3">
      <c r="A69" s="356" t="s">
        <v>340</v>
      </c>
      <c r="E69" s="347"/>
      <c r="F69" s="347"/>
      <c r="I69" s="347"/>
      <c r="M69" s="357"/>
    </row>
    <row r="70" spans="1:13" ht="9.9" customHeight="1" x14ac:dyDescent="0.3">
      <c r="A70" s="356"/>
      <c r="E70" s="347"/>
      <c r="F70" s="347"/>
      <c r="I70" s="347"/>
      <c r="M70" s="357"/>
    </row>
    <row r="71" spans="1:13" ht="18" customHeight="1" x14ac:dyDescent="0.3">
      <c r="A71" s="377" t="s">
        <v>1534</v>
      </c>
      <c r="B71" s="360"/>
      <c r="C71" s="360"/>
      <c r="D71" s="360"/>
      <c r="E71" s="361"/>
      <c r="F71" s="361"/>
      <c r="G71" s="360"/>
      <c r="H71" s="360"/>
      <c r="I71" s="361"/>
      <c r="J71" s="360"/>
      <c r="K71" s="360"/>
      <c r="L71" s="360"/>
      <c r="M71" s="362"/>
    </row>
    <row r="72" spans="1:13" ht="18" customHeight="1" x14ac:dyDescent="0.3">
      <c r="M72" s="318"/>
    </row>
  </sheetData>
  <sortState xmlns:xlrd2="http://schemas.microsoft.com/office/spreadsheetml/2017/richdata2" ref="A43:M57">
    <sortCondition ref="A57"/>
  </sortState>
  <mergeCells count="7">
    <mergeCell ref="A7:M7"/>
    <mergeCell ref="A1:M1"/>
    <mergeCell ref="A2:M2"/>
    <mergeCell ref="A4:M4"/>
    <mergeCell ref="A6:M6"/>
    <mergeCell ref="A3:M3"/>
    <mergeCell ref="A5:M5"/>
  </mergeCells>
  <hyperlinks>
    <hyperlink ref="N1" location="Índice!A1" display="Volver al índice" xr:uid="{AF81B142-1C1A-4587-BE68-D11FA17F024B}"/>
  </hyperlinks>
  <printOptions horizontalCentered="1" verticalCentered="1"/>
  <pageMargins left="0.15748031496062992" right="0.15748031496062992" top="0.23622047244094491" bottom="0.23622047244094491" header="0.15748031496062992" footer="0.15748031496062992"/>
  <pageSetup scale="40"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L67"/>
  <sheetViews>
    <sheetView showGridLines="0" topLeftCell="A18" zoomScale="70" zoomScaleNormal="70" workbookViewId="0">
      <selection activeCell="A61" sqref="A61:K61"/>
    </sheetView>
  </sheetViews>
  <sheetFormatPr baseColWidth="10" defaultColWidth="13.6640625" defaultRowHeight="17.399999999999999" x14ac:dyDescent="0.3"/>
  <cols>
    <col min="1" max="1" width="63.6640625" style="381" customWidth="1"/>
    <col min="2" max="11" width="15.6640625" style="381" customWidth="1"/>
    <col min="12" max="16384" width="13.6640625" style="381"/>
  </cols>
  <sheetData>
    <row r="1" spans="1:12" ht="18" customHeight="1" x14ac:dyDescent="0.3">
      <c r="A1" s="2138" t="s">
        <v>78</v>
      </c>
      <c r="B1" s="2138"/>
      <c r="C1" s="2138"/>
      <c r="D1" s="2138"/>
      <c r="E1" s="2138"/>
      <c r="F1" s="2138"/>
      <c r="G1" s="2138"/>
      <c r="H1" s="2138"/>
      <c r="I1" s="2138"/>
      <c r="J1" s="2138"/>
      <c r="K1" s="2138"/>
      <c r="L1" s="1596" t="s">
        <v>1</v>
      </c>
    </row>
    <row r="2" spans="1:12" s="382" customFormat="1" ht="18" customHeight="1" x14ac:dyDescent="0.3">
      <c r="A2" s="2142" t="s">
        <v>807</v>
      </c>
      <c r="B2" s="2142"/>
      <c r="C2" s="2142"/>
      <c r="D2" s="2142"/>
      <c r="E2" s="2142"/>
      <c r="F2" s="2142"/>
      <c r="G2" s="2142"/>
      <c r="H2" s="2142"/>
      <c r="I2" s="2142"/>
      <c r="J2" s="2142"/>
      <c r="K2" s="2142"/>
    </row>
    <row r="3" spans="1:12" ht="9.9" customHeight="1" x14ac:dyDescent="0.3">
      <c r="A3" s="2138"/>
      <c r="B3" s="2138"/>
      <c r="C3" s="2138"/>
      <c r="D3" s="2138"/>
      <c r="E3" s="2138"/>
      <c r="F3" s="2138"/>
      <c r="G3" s="2138"/>
      <c r="H3" s="2138"/>
      <c r="I3" s="2138"/>
      <c r="J3" s="2138"/>
      <c r="K3" s="2138"/>
    </row>
    <row r="4" spans="1:12" ht="18" customHeight="1" x14ac:dyDescent="0.3">
      <c r="A4" s="2138" t="s">
        <v>806</v>
      </c>
      <c r="B4" s="2138"/>
      <c r="C4" s="2138"/>
      <c r="D4" s="2138"/>
      <c r="E4" s="2138"/>
      <c r="F4" s="2138"/>
      <c r="G4" s="2138"/>
      <c r="H4" s="2138"/>
      <c r="I4" s="2138"/>
      <c r="J4" s="2138"/>
      <c r="K4" s="2138"/>
    </row>
    <row r="5" spans="1:12" ht="9.9" customHeight="1" x14ac:dyDescent="0.3">
      <c r="A5" s="2138"/>
      <c r="B5" s="2138"/>
      <c r="C5" s="2138"/>
      <c r="D5" s="2138"/>
      <c r="E5" s="2138"/>
      <c r="F5" s="2138"/>
      <c r="G5" s="2138"/>
      <c r="H5" s="2138"/>
      <c r="I5" s="2138"/>
      <c r="J5" s="2138"/>
      <c r="K5" s="2138"/>
    </row>
    <row r="6" spans="1:12" ht="18" customHeight="1" x14ac:dyDescent="0.3">
      <c r="A6" s="2137" t="s">
        <v>96</v>
      </c>
      <c r="B6" s="2137"/>
      <c r="C6" s="2137"/>
      <c r="D6" s="2137"/>
      <c r="E6" s="2137"/>
      <c r="F6" s="2137"/>
      <c r="G6" s="2137"/>
      <c r="H6" s="2137"/>
      <c r="I6" s="2137"/>
      <c r="J6" s="2137"/>
      <c r="K6" s="2137"/>
    </row>
    <row r="7" spans="1:12" ht="9.9" customHeight="1" x14ac:dyDescent="0.3">
      <c r="A7" s="2138"/>
      <c r="B7" s="2138"/>
      <c r="C7" s="2138"/>
      <c r="D7" s="2138"/>
      <c r="E7" s="2138"/>
      <c r="F7" s="2138"/>
      <c r="G7" s="2138"/>
      <c r="H7" s="2138"/>
      <c r="I7" s="2138"/>
      <c r="J7" s="2138"/>
      <c r="K7" s="2138"/>
    </row>
    <row r="8" spans="1:12" s="386" customFormat="1" ht="18" customHeight="1" x14ac:dyDescent="0.3">
      <c r="A8" s="383"/>
      <c r="B8" s="384">
        <v>2005</v>
      </c>
      <c r="C8" s="384">
        <v>2006</v>
      </c>
      <c r="D8" s="384">
        <v>2007</v>
      </c>
      <c r="E8" s="384">
        <v>2008</v>
      </c>
      <c r="F8" s="384">
        <v>2009</v>
      </c>
      <c r="G8" s="384">
        <v>2010</v>
      </c>
      <c r="H8" s="384">
        <v>2011</v>
      </c>
      <c r="I8" s="384">
        <v>2012</v>
      </c>
      <c r="J8" s="384">
        <v>2013</v>
      </c>
      <c r="K8" s="385">
        <v>2014</v>
      </c>
    </row>
    <row r="9" spans="1:12" ht="18" customHeight="1" x14ac:dyDescent="0.3">
      <c r="A9" s="387" t="s">
        <v>805</v>
      </c>
      <c r="B9" s="388"/>
      <c r="C9" s="388"/>
      <c r="D9" s="388"/>
      <c r="E9" s="388"/>
      <c r="F9" s="388"/>
      <c r="G9" s="388"/>
      <c r="H9" s="388"/>
      <c r="I9" s="388"/>
      <c r="J9" s="388"/>
      <c r="K9" s="389"/>
    </row>
    <row r="10" spans="1:12" ht="18" customHeight="1" x14ac:dyDescent="0.3">
      <c r="A10" s="387" t="s">
        <v>804</v>
      </c>
      <c r="B10" s="1642">
        <v>5337</v>
      </c>
      <c r="C10" s="1642">
        <v>5233.9999999999991</v>
      </c>
      <c r="D10" s="1642">
        <v>5673.4000000000005</v>
      </c>
      <c r="E10" s="1642">
        <v>5405.2999999999993</v>
      </c>
      <c r="F10" s="1642">
        <v>5420.4983300000004</v>
      </c>
      <c r="G10" s="1642">
        <v>5442.1129399999991</v>
      </c>
      <c r="H10" s="1642">
        <v>5069.4655262550004</v>
      </c>
      <c r="I10" s="1642">
        <v>5233.3194137850005</v>
      </c>
      <c r="J10" s="1642">
        <v>5590.0549313230003</v>
      </c>
      <c r="K10" s="420">
        <v>5713.7657973920004</v>
      </c>
    </row>
    <row r="11" spans="1:12" ht="9.9" customHeight="1" x14ac:dyDescent="0.3">
      <c r="A11" s="390"/>
      <c r="B11" s="1640"/>
      <c r="C11" s="1640"/>
      <c r="D11" s="1640"/>
      <c r="E11" s="1640"/>
      <c r="F11" s="1640"/>
      <c r="G11" s="1640"/>
      <c r="H11" s="1640"/>
      <c r="I11" s="1640"/>
      <c r="J11" s="1640"/>
      <c r="K11" s="422"/>
    </row>
    <row r="12" spans="1:12" ht="18" customHeight="1" x14ac:dyDescent="0.3">
      <c r="A12" s="387" t="s">
        <v>85</v>
      </c>
      <c r="B12" s="1643">
        <v>1800.8</v>
      </c>
      <c r="C12" s="1643">
        <v>1678.4</v>
      </c>
      <c r="D12" s="1643">
        <v>1835.3</v>
      </c>
      <c r="E12" s="1643">
        <v>1717.6</v>
      </c>
      <c r="F12" s="1643">
        <v>1842.1423900000002</v>
      </c>
      <c r="G12" s="1643">
        <v>1834.0227399999997</v>
      </c>
      <c r="H12" s="1643">
        <v>1702.7378384430003</v>
      </c>
      <c r="I12" s="1643">
        <v>1652.7699403639999</v>
      </c>
      <c r="J12" s="1643">
        <v>1606.696421505</v>
      </c>
      <c r="K12" s="427">
        <v>1418.3515375699997</v>
      </c>
    </row>
    <row r="13" spans="1:12" ht="9.9" customHeight="1" x14ac:dyDescent="0.3">
      <c r="A13" s="390"/>
      <c r="B13" s="1640"/>
      <c r="C13" s="1640"/>
      <c r="D13" s="1640"/>
      <c r="E13" s="1640"/>
      <c r="F13" s="1640"/>
      <c r="G13" s="1640"/>
      <c r="H13" s="1640"/>
      <c r="I13" s="1640"/>
      <c r="J13" s="1640"/>
      <c r="K13" s="422"/>
    </row>
    <row r="14" spans="1:12" ht="18" customHeight="1" x14ac:dyDescent="0.3">
      <c r="A14" s="387" t="s">
        <v>803</v>
      </c>
      <c r="B14" s="1640"/>
      <c r="C14" s="1640"/>
      <c r="D14" s="1640"/>
      <c r="E14" s="1640"/>
      <c r="F14" s="1640"/>
      <c r="G14" s="1640"/>
      <c r="H14" s="1640"/>
      <c r="I14" s="1640"/>
      <c r="J14" s="1640"/>
      <c r="K14" s="422"/>
    </row>
    <row r="15" spans="1:12" ht="18" customHeight="1" x14ac:dyDescent="0.3">
      <c r="A15" s="387" t="s">
        <v>99</v>
      </c>
      <c r="B15" s="1642">
        <v>3528.9</v>
      </c>
      <c r="C15" s="1642">
        <v>3549.3999999999996</v>
      </c>
      <c r="D15" s="1642">
        <v>3832</v>
      </c>
      <c r="E15" s="1642">
        <v>3679.9000000000005</v>
      </c>
      <c r="F15" s="1642">
        <v>3573.91023</v>
      </c>
      <c r="G15" s="1642">
        <v>3603.9361799999992</v>
      </c>
      <c r="H15" s="1642">
        <v>3364.6026758119997</v>
      </c>
      <c r="I15" s="1642">
        <v>3578.5475294210005</v>
      </c>
      <c r="J15" s="1642">
        <v>3980.7248888180006</v>
      </c>
      <c r="K15" s="420">
        <v>4292.2328778220008</v>
      </c>
    </row>
    <row r="16" spans="1:12" ht="18" customHeight="1" x14ac:dyDescent="0.3">
      <c r="A16" s="390" t="s">
        <v>784</v>
      </c>
      <c r="B16" s="1641">
        <v>5.5</v>
      </c>
      <c r="C16" s="1641" t="s">
        <v>15</v>
      </c>
      <c r="D16" s="1641" t="s">
        <v>15</v>
      </c>
      <c r="E16" s="1641" t="s">
        <v>15</v>
      </c>
      <c r="F16" s="1641" t="s">
        <v>15</v>
      </c>
      <c r="G16" s="1641" t="s">
        <v>15</v>
      </c>
      <c r="H16" s="1641" t="s">
        <v>15</v>
      </c>
      <c r="I16" s="1641" t="s">
        <v>15</v>
      </c>
      <c r="J16" s="1641" t="s">
        <v>15</v>
      </c>
      <c r="K16" s="425" t="s">
        <v>15</v>
      </c>
    </row>
    <row r="17" spans="1:11" ht="18" customHeight="1" x14ac:dyDescent="0.3">
      <c r="A17" s="390" t="s">
        <v>789</v>
      </c>
      <c r="B17" s="1641">
        <v>23</v>
      </c>
      <c r="C17" s="1641">
        <v>17.899999999999999</v>
      </c>
      <c r="D17" s="1641">
        <v>19.2</v>
      </c>
      <c r="E17" s="1641">
        <v>21.3</v>
      </c>
      <c r="F17" s="1641">
        <v>17.690649999999998</v>
      </c>
      <c r="G17" s="1641">
        <v>38.263659999999994</v>
      </c>
      <c r="H17" s="1641">
        <v>67.786502000000013</v>
      </c>
      <c r="I17" s="1641">
        <v>80.890939895999992</v>
      </c>
      <c r="J17" s="1641">
        <v>74.71343284000001</v>
      </c>
      <c r="K17" s="425">
        <v>75.640539329999996</v>
      </c>
    </row>
    <row r="18" spans="1:11" ht="18" customHeight="1" x14ac:dyDescent="0.3">
      <c r="A18" s="390" t="s">
        <v>801</v>
      </c>
      <c r="B18" s="1641">
        <v>226.1</v>
      </c>
      <c r="C18" s="1641">
        <v>210.6</v>
      </c>
      <c r="D18" s="1641">
        <v>260.39999999999998</v>
      </c>
      <c r="E18" s="1641">
        <v>191.8</v>
      </c>
      <c r="F18" s="1641">
        <v>209.04539</v>
      </c>
      <c r="G18" s="1641">
        <v>170.68714000000003</v>
      </c>
      <c r="H18" s="1641">
        <v>183.93268741400001</v>
      </c>
      <c r="I18" s="1641">
        <v>344.64989290800003</v>
      </c>
      <c r="J18" s="1641">
        <v>348.28924184799996</v>
      </c>
      <c r="K18" s="425">
        <v>463.62591517999994</v>
      </c>
    </row>
    <row r="19" spans="1:11" ht="18" customHeight="1" x14ac:dyDescent="0.3">
      <c r="A19" s="390" t="s">
        <v>1474</v>
      </c>
      <c r="B19" s="1641" t="s">
        <v>15</v>
      </c>
      <c r="C19" s="1641" t="s">
        <v>15</v>
      </c>
      <c r="D19" s="1641" t="s">
        <v>15</v>
      </c>
      <c r="E19" s="1641" t="s">
        <v>15</v>
      </c>
      <c r="F19" s="1641" t="s">
        <v>15</v>
      </c>
      <c r="G19" s="1641" t="s">
        <v>15</v>
      </c>
      <c r="H19" s="1640" t="s">
        <v>15</v>
      </c>
      <c r="I19" s="1640" t="s">
        <v>15</v>
      </c>
      <c r="J19" s="1640" t="s">
        <v>15</v>
      </c>
      <c r="K19" s="422" t="s">
        <v>15</v>
      </c>
    </row>
    <row r="20" spans="1:11" ht="18" customHeight="1" x14ac:dyDescent="0.3">
      <c r="A20" s="390" t="s">
        <v>783</v>
      </c>
      <c r="B20" s="1641">
        <v>13.3</v>
      </c>
      <c r="C20" s="1641">
        <v>6.7</v>
      </c>
      <c r="D20" s="1641">
        <v>13.6</v>
      </c>
      <c r="E20" s="1641">
        <v>8.1</v>
      </c>
      <c r="F20" s="1641">
        <v>1.93085</v>
      </c>
      <c r="G20" s="1641">
        <v>1.6716099999999998</v>
      </c>
      <c r="H20" s="1641">
        <v>8.3725111030000008</v>
      </c>
      <c r="I20" s="1641">
        <v>3.8300136200000003</v>
      </c>
      <c r="J20" s="1641">
        <v>4.0788037800000003</v>
      </c>
      <c r="K20" s="425">
        <v>1.49837346</v>
      </c>
    </row>
    <row r="21" spans="1:11" ht="18" customHeight="1" x14ac:dyDescent="0.3">
      <c r="A21" s="390" t="s">
        <v>792</v>
      </c>
      <c r="B21" s="1641">
        <v>185.4</v>
      </c>
      <c r="C21" s="1641">
        <v>155.19999999999999</v>
      </c>
      <c r="D21" s="1641">
        <v>179.3</v>
      </c>
      <c r="E21" s="1641">
        <v>169.6</v>
      </c>
      <c r="F21" s="1641">
        <v>125.93601000000001</v>
      </c>
      <c r="G21" s="1641">
        <v>133.40532999999999</v>
      </c>
      <c r="H21" s="1641">
        <v>148.02907669799998</v>
      </c>
      <c r="I21" s="1641">
        <v>112.01258658899998</v>
      </c>
      <c r="J21" s="1641">
        <v>156.77276550000005</v>
      </c>
      <c r="K21" s="425">
        <v>146.53336146000001</v>
      </c>
    </row>
    <row r="22" spans="1:11" ht="18" customHeight="1" x14ac:dyDescent="0.3">
      <c r="A22" s="390" t="s">
        <v>1472</v>
      </c>
      <c r="B22" s="1641" t="s">
        <v>15</v>
      </c>
      <c r="C22" s="1641" t="s">
        <v>15</v>
      </c>
      <c r="D22" s="1641" t="s">
        <v>15</v>
      </c>
      <c r="E22" s="1641" t="s">
        <v>15</v>
      </c>
      <c r="F22" s="1641" t="s">
        <v>15</v>
      </c>
      <c r="G22" s="1641" t="s">
        <v>15</v>
      </c>
      <c r="H22" s="1640" t="s">
        <v>15</v>
      </c>
      <c r="I22" s="1640" t="s">
        <v>15</v>
      </c>
      <c r="J22" s="1640">
        <v>10.545516000000001</v>
      </c>
      <c r="K22" s="422">
        <v>41.94819111000001</v>
      </c>
    </row>
    <row r="23" spans="1:11" ht="18" customHeight="1" x14ac:dyDescent="0.3">
      <c r="A23" s="390" t="s">
        <v>778</v>
      </c>
      <c r="B23" s="1641">
        <v>98.5</v>
      </c>
      <c r="C23" s="1641">
        <v>89.6</v>
      </c>
      <c r="D23" s="1641">
        <v>93.8</v>
      </c>
      <c r="E23" s="1641">
        <v>94</v>
      </c>
      <c r="F23" s="1641">
        <v>84.711960000000005</v>
      </c>
      <c r="G23" s="1641">
        <v>97.642679999999999</v>
      </c>
      <c r="H23" s="1641">
        <v>177.87414656600001</v>
      </c>
      <c r="I23" s="1641">
        <v>253.78535775600002</v>
      </c>
      <c r="J23" s="1641">
        <v>268.633817351</v>
      </c>
      <c r="K23" s="425">
        <v>275.13938879</v>
      </c>
    </row>
    <row r="24" spans="1:11" ht="18" customHeight="1" x14ac:dyDescent="0.3">
      <c r="A24" s="390" t="s">
        <v>793</v>
      </c>
      <c r="B24" s="1641">
        <v>94.8</v>
      </c>
      <c r="C24" s="1641">
        <v>113.6</v>
      </c>
      <c r="D24" s="1641">
        <v>95.2</v>
      </c>
      <c r="E24" s="1641">
        <v>106</v>
      </c>
      <c r="F24" s="1641">
        <v>92.604919999999993</v>
      </c>
      <c r="G24" s="1641">
        <v>87.782960000000017</v>
      </c>
      <c r="H24" s="1641">
        <v>93.993083999999982</v>
      </c>
      <c r="I24" s="1641">
        <v>76.524169999999998</v>
      </c>
      <c r="J24" s="1641">
        <v>71.037659000000005</v>
      </c>
      <c r="K24" s="425">
        <v>70.829427342000002</v>
      </c>
    </row>
    <row r="25" spans="1:11" ht="18" customHeight="1" x14ac:dyDescent="0.3">
      <c r="A25" s="390" t="s">
        <v>787</v>
      </c>
      <c r="B25" s="1641">
        <v>3</v>
      </c>
      <c r="C25" s="1641">
        <v>11.9</v>
      </c>
      <c r="D25" s="1641">
        <v>16.5</v>
      </c>
      <c r="E25" s="1641">
        <v>17.7</v>
      </c>
      <c r="F25" s="1641">
        <v>7.9813899999999993</v>
      </c>
      <c r="G25" s="1641">
        <v>6.2651499999999993</v>
      </c>
      <c r="H25" s="1641">
        <v>4.0444454200000006</v>
      </c>
      <c r="I25" s="1641">
        <v>2.6182931900000002</v>
      </c>
      <c r="J25" s="1641">
        <v>1.0324393300000001</v>
      </c>
      <c r="K25" s="425">
        <v>0.55376842000000015</v>
      </c>
    </row>
    <row r="26" spans="1:11" ht="18" customHeight="1" x14ac:dyDescent="0.3">
      <c r="A26" s="390" t="s">
        <v>800</v>
      </c>
      <c r="B26" s="1641">
        <v>10.9</v>
      </c>
      <c r="C26" s="1641">
        <v>12</v>
      </c>
      <c r="D26" s="1641">
        <v>10.7</v>
      </c>
      <c r="E26" s="1641">
        <v>11.4</v>
      </c>
      <c r="F26" s="1641">
        <v>10.6995</v>
      </c>
      <c r="G26" s="1641">
        <v>7.8468099999999996</v>
      </c>
      <c r="H26" s="1641">
        <v>8.8306900000000006</v>
      </c>
      <c r="I26" s="1641">
        <v>8.0223859999999991</v>
      </c>
      <c r="J26" s="1641">
        <v>4.9138160000000006</v>
      </c>
      <c r="K26" s="425">
        <v>5.1145899999999989</v>
      </c>
    </row>
    <row r="27" spans="1:11" ht="18" customHeight="1" x14ac:dyDescent="0.3">
      <c r="A27" s="390" t="s">
        <v>786</v>
      </c>
      <c r="B27" s="1641">
        <v>354.4</v>
      </c>
      <c r="C27" s="1641">
        <v>388.9</v>
      </c>
      <c r="D27" s="1641">
        <v>360</v>
      </c>
      <c r="E27" s="1641">
        <v>354.2</v>
      </c>
      <c r="F27" s="1641">
        <v>384.94186999999999</v>
      </c>
      <c r="G27" s="1641">
        <v>346.68325999999996</v>
      </c>
      <c r="H27" s="1641">
        <v>184.529646848</v>
      </c>
      <c r="I27" s="1641">
        <v>172.40941366000001</v>
      </c>
      <c r="J27" s="1641">
        <v>198.50778703999995</v>
      </c>
      <c r="K27" s="425">
        <v>273.23987686000004</v>
      </c>
    </row>
    <row r="28" spans="1:11" ht="18" customHeight="1" x14ac:dyDescent="0.3">
      <c r="A28" s="390" t="s">
        <v>790</v>
      </c>
      <c r="B28" s="1641">
        <v>197</v>
      </c>
      <c r="C28" s="1641">
        <v>215.7</v>
      </c>
      <c r="D28" s="1641">
        <v>170.2</v>
      </c>
      <c r="E28" s="1641">
        <v>162.4</v>
      </c>
      <c r="F28" s="1641">
        <v>157.39810999999997</v>
      </c>
      <c r="G28" s="1641">
        <v>151.29045000000002</v>
      </c>
      <c r="H28" s="1641">
        <v>125.13978</v>
      </c>
      <c r="I28" s="1641">
        <v>123.235784</v>
      </c>
      <c r="J28" s="1641">
        <v>148.21619599999997</v>
      </c>
      <c r="K28" s="425">
        <v>166.23076099999997</v>
      </c>
    </row>
    <row r="29" spans="1:11" ht="18" customHeight="1" x14ac:dyDescent="0.3">
      <c r="A29" s="390" t="s">
        <v>802</v>
      </c>
      <c r="B29" s="1641">
        <v>175.4</v>
      </c>
      <c r="C29" s="1641">
        <v>128.1</v>
      </c>
      <c r="D29" s="1641">
        <v>137.69999999999999</v>
      </c>
      <c r="E29" s="1641">
        <v>130.4</v>
      </c>
      <c r="F29" s="1641">
        <v>183.85185000000004</v>
      </c>
      <c r="G29" s="1641">
        <v>161.30265000000003</v>
      </c>
      <c r="H29" s="1641">
        <v>166.19097500000004</v>
      </c>
      <c r="I29" s="1641">
        <v>169.01756</v>
      </c>
      <c r="J29" s="1641">
        <v>164.05132399999999</v>
      </c>
      <c r="K29" s="425">
        <v>168.14725912999995</v>
      </c>
    </row>
    <row r="30" spans="1:11" ht="18" customHeight="1" x14ac:dyDescent="0.3">
      <c r="A30" s="390" t="s">
        <v>798</v>
      </c>
      <c r="B30" s="1640">
        <v>1142.9000000000001</v>
      </c>
      <c r="C30" s="1640">
        <v>1140.5</v>
      </c>
      <c r="D30" s="1640">
        <v>1353</v>
      </c>
      <c r="E30" s="1640">
        <v>1152.4000000000001</v>
      </c>
      <c r="F30" s="1640">
        <v>997.53935999999999</v>
      </c>
      <c r="G30" s="1640">
        <v>927.7882699999999</v>
      </c>
      <c r="H30" s="1640">
        <v>721.1167541059998</v>
      </c>
      <c r="I30" s="1640">
        <v>902.46421231199997</v>
      </c>
      <c r="J30" s="1640">
        <v>1034.7894327380002</v>
      </c>
      <c r="K30" s="422">
        <v>1106.91959262</v>
      </c>
    </row>
    <row r="31" spans="1:11" ht="18" customHeight="1" x14ac:dyDescent="0.3">
      <c r="A31" s="390" t="s">
        <v>777</v>
      </c>
      <c r="B31" s="1641" t="s">
        <v>15</v>
      </c>
      <c r="C31" s="1641" t="s">
        <v>15</v>
      </c>
      <c r="D31" s="1641" t="s">
        <v>15</v>
      </c>
      <c r="E31" s="1641" t="s">
        <v>15</v>
      </c>
      <c r="F31" s="1641" t="s">
        <v>15</v>
      </c>
      <c r="G31" s="1641">
        <v>17.946830000000002</v>
      </c>
      <c r="H31" s="1728">
        <v>15.060459999999999</v>
      </c>
      <c r="I31" s="1728">
        <v>17.073321</v>
      </c>
      <c r="J31" s="1728">
        <v>21.770139999999998</v>
      </c>
      <c r="K31" s="627">
        <v>19.147498000000002</v>
      </c>
    </row>
    <row r="32" spans="1:11" ht="18" customHeight="1" x14ac:dyDescent="0.3">
      <c r="A32" s="390" t="s">
        <v>799</v>
      </c>
      <c r="B32" s="1641">
        <v>183.3</v>
      </c>
      <c r="C32" s="1641">
        <v>210.9</v>
      </c>
      <c r="D32" s="1641">
        <v>173.3</v>
      </c>
      <c r="E32" s="1641">
        <v>180</v>
      </c>
      <c r="F32" s="1641">
        <v>184.04693000000003</v>
      </c>
      <c r="G32" s="1641">
        <v>229.45497000000006</v>
      </c>
      <c r="H32" s="1641">
        <v>227.48367344600001</v>
      </c>
      <c r="I32" s="1641">
        <v>222.94065616199998</v>
      </c>
      <c r="J32" s="1641">
        <v>277.28269700000004</v>
      </c>
      <c r="K32" s="425">
        <v>263.12073399999997</v>
      </c>
    </row>
    <row r="33" spans="1:11" ht="18" customHeight="1" x14ac:dyDescent="0.3">
      <c r="A33" s="390" t="s">
        <v>780</v>
      </c>
      <c r="B33" s="1641" t="s">
        <v>15</v>
      </c>
      <c r="C33" s="1641">
        <v>4.8</v>
      </c>
      <c r="D33" s="1641">
        <v>15.9</v>
      </c>
      <c r="E33" s="1641">
        <v>18.3</v>
      </c>
      <c r="F33" s="1641">
        <v>14.15452</v>
      </c>
      <c r="G33" s="1641">
        <v>21.71256</v>
      </c>
      <c r="H33" s="1641">
        <v>17.162766299999998</v>
      </c>
      <c r="I33" s="1641">
        <v>21.276199000000002</v>
      </c>
      <c r="J33" s="1641">
        <v>16.023178000000001</v>
      </c>
      <c r="K33" s="425">
        <v>21.527609000000009</v>
      </c>
    </row>
    <row r="34" spans="1:11" ht="18" customHeight="1" x14ac:dyDescent="0.3">
      <c r="A34" s="390" t="s">
        <v>782</v>
      </c>
      <c r="B34" s="1641">
        <v>11.1</v>
      </c>
      <c r="C34" s="1641">
        <v>14.3</v>
      </c>
      <c r="D34" s="1641">
        <v>14.9</v>
      </c>
      <c r="E34" s="1641">
        <v>16.3</v>
      </c>
      <c r="F34" s="1641">
        <v>13.262969999999999</v>
      </c>
      <c r="G34" s="1641">
        <v>15.247779999999999</v>
      </c>
      <c r="H34" s="1641">
        <v>14.710039999999999</v>
      </c>
      <c r="I34" s="1641">
        <v>13.076917</v>
      </c>
      <c r="J34" s="1641">
        <v>13.652975000000001</v>
      </c>
      <c r="K34" s="425">
        <v>10.572911000000001</v>
      </c>
    </row>
    <row r="35" spans="1:11" ht="18" customHeight="1" x14ac:dyDescent="0.3">
      <c r="A35" s="390" t="s">
        <v>785</v>
      </c>
      <c r="B35" s="1641">
        <v>63.1</v>
      </c>
      <c r="C35" s="1641">
        <v>62.4</v>
      </c>
      <c r="D35" s="1641">
        <v>66.400000000000006</v>
      </c>
      <c r="E35" s="1641">
        <v>59.3</v>
      </c>
      <c r="F35" s="1641">
        <v>71.496619999999993</v>
      </c>
      <c r="G35" s="1641">
        <v>69.876680000000007</v>
      </c>
      <c r="H35" s="1641">
        <v>72.885282000000004</v>
      </c>
      <c r="I35" s="1641">
        <v>74.559348999999997</v>
      </c>
      <c r="J35" s="1641">
        <v>69.987216000000004</v>
      </c>
      <c r="K35" s="425">
        <v>62.701958000000005</v>
      </c>
    </row>
    <row r="36" spans="1:11" ht="18" customHeight="1" x14ac:dyDescent="0.3">
      <c r="A36" s="390" t="s">
        <v>796</v>
      </c>
      <c r="B36" s="1641">
        <v>356.1</v>
      </c>
      <c r="C36" s="1641">
        <v>353.4</v>
      </c>
      <c r="D36" s="1641">
        <v>305.5</v>
      </c>
      <c r="E36" s="1641">
        <v>378.2</v>
      </c>
      <c r="F36" s="1641">
        <v>351.42842999999993</v>
      </c>
      <c r="G36" s="1641">
        <v>406.59715</v>
      </c>
      <c r="H36" s="1641">
        <v>442.14490650200008</v>
      </c>
      <c r="I36" s="1641">
        <v>390.82764564600006</v>
      </c>
      <c r="J36" s="1641">
        <v>448.94053706099993</v>
      </c>
      <c r="K36" s="425">
        <v>441.4235652000001</v>
      </c>
    </row>
    <row r="37" spans="1:11" ht="18" customHeight="1" x14ac:dyDescent="0.3">
      <c r="A37" s="390" t="s">
        <v>1748</v>
      </c>
      <c r="B37" s="1641">
        <v>112.8</v>
      </c>
      <c r="C37" s="1641">
        <v>108.1</v>
      </c>
      <c r="D37" s="1641">
        <v>113.3</v>
      </c>
      <c r="E37" s="1641">
        <v>131.30000000000001</v>
      </c>
      <c r="F37" s="1641">
        <v>152.08328</v>
      </c>
      <c r="G37" s="1641">
        <v>201.01765999999998</v>
      </c>
      <c r="H37" s="1641">
        <v>216.30212653999999</v>
      </c>
      <c r="I37" s="1641">
        <v>144.87305726000002</v>
      </c>
      <c r="J37" s="1641">
        <v>177.10117320999998</v>
      </c>
      <c r="K37" s="425">
        <v>236.11898912000001</v>
      </c>
    </row>
    <row r="38" spans="1:11" ht="18" customHeight="1" x14ac:dyDescent="0.3">
      <c r="A38" s="390" t="s">
        <v>1885</v>
      </c>
      <c r="B38" s="1641">
        <v>47.4</v>
      </c>
      <c r="C38" s="1641">
        <v>45.8</v>
      </c>
      <c r="D38" s="1641">
        <v>44.8</v>
      </c>
      <c r="E38" s="1641">
        <v>47.4</v>
      </c>
      <c r="F38" s="1641">
        <v>39.230450000000005</v>
      </c>
      <c r="G38" s="1641">
        <v>41.451360000000001</v>
      </c>
      <c r="H38" s="1641">
        <v>40.624587000000005</v>
      </c>
      <c r="I38" s="1641">
        <v>35.886276999999993</v>
      </c>
      <c r="J38" s="1641">
        <v>37.448615500000002</v>
      </c>
      <c r="K38" s="425">
        <v>45.355418499999999</v>
      </c>
    </row>
    <row r="39" spans="1:11" ht="18" customHeight="1" x14ac:dyDescent="0.3">
      <c r="A39" s="390" t="s">
        <v>781</v>
      </c>
      <c r="B39" s="1641">
        <v>3.3</v>
      </c>
      <c r="C39" s="1641" t="s">
        <v>15</v>
      </c>
      <c r="D39" s="1641" t="s">
        <v>15</v>
      </c>
      <c r="E39" s="1641" t="s">
        <v>15</v>
      </c>
      <c r="F39" s="1641" t="s">
        <v>15</v>
      </c>
      <c r="G39" s="1641" t="s">
        <v>15</v>
      </c>
      <c r="H39" s="1641" t="s">
        <v>15</v>
      </c>
      <c r="I39" s="1641" t="s">
        <v>15</v>
      </c>
      <c r="J39" s="1641" t="s">
        <v>15</v>
      </c>
      <c r="K39" s="425" t="s">
        <v>15</v>
      </c>
    </row>
    <row r="40" spans="1:11" ht="18" customHeight="1" x14ac:dyDescent="0.3">
      <c r="A40" s="390" t="s">
        <v>797</v>
      </c>
      <c r="B40" s="1641" t="s">
        <v>15</v>
      </c>
      <c r="C40" s="1641">
        <v>9.8000000000000007</v>
      </c>
      <c r="D40" s="1641">
        <v>10</v>
      </c>
      <c r="E40" s="1641">
        <v>9</v>
      </c>
      <c r="F40" s="1641">
        <v>14.950790000000001</v>
      </c>
      <c r="G40" s="1641">
        <v>8.4724500000000003</v>
      </c>
      <c r="H40" s="1641">
        <v>8.7670225380000009</v>
      </c>
      <c r="I40" s="1641">
        <v>5.7296710119999998</v>
      </c>
      <c r="J40" s="1641">
        <v>8.9715454000000001</v>
      </c>
      <c r="K40" s="425">
        <v>4.2105439100000002</v>
      </c>
    </row>
    <row r="41" spans="1:11" ht="18" customHeight="1" x14ac:dyDescent="0.3">
      <c r="A41" s="390" t="s">
        <v>794</v>
      </c>
      <c r="B41" s="1641">
        <v>10.5</v>
      </c>
      <c r="C41" s="1641">
        <v>9.6999999999999993</v>
      </c>
      <c r="D41" s="1641">
        <v>8</v>
      </c>
      <c r="E41" s="1641">
        <v>8.9</v>
      </c>
      <c r="F41" s="1641">
        <v>5.10792</v>
      </c>
      <c r="G41" s="1641">
        <v>6.4647999999999994</v>
      </c>
      <c r="H41" s="1641">
        <v>6.692558</v>
      </c>
      <c r="I41" s="1641">
        <v>4.5082060000000013</v>
      </c>
      <c r="J41" s="1641">
        <v>6.4265230000000013</v>
      </c>
      <c r="K41" s="425">
        <v>5.9550200000000002</v>
      </c>
    </row>
    <row r="42" spans="1:11" ht="18" customHeight="1" x14ac:dyDescent="0.3">
      <c r="A42" s="390" t="s">
        <v>795</v>
      </c>
      <c r="B42" s="1641">
        <v>79.900000000000006</v>
      </c>
      <c r="C42" s="1641">
        <v>78</v>
      </c>
      <c r="D42" s="1641">
        <v>80.7</v>
      </c>
      <c r="E42" s="1641">
        <v>84.3</v>
      </c>
      <c r="F42" s="1641">
        <v>87.95250999999999</v>
      </c>
      <c r="G42" s="1641">
        <v>86.43038</v>
      </c>
      <c r="H42" s="1641">
        <v>65.033286000000004</v>
      </c>
      <c r="I42" s="1641">
        <v>58.798930900000023</v>
      </c>
      <c r="J42" s="1641">
        <v>54.201988000000014</v>
      </c>
      <c r="K42" s="425">
        <v>50.109751000000003</v>
      </c>
    </row>
    <row r="43" spans="1:11" ht="18" customHeight="1" x14ac:dyDescent="0.3">
      <c r="A43" s="390" t="s">
        <v>791</v>
      </c>
      <c r="B43" s="1641">
        <v>9.1999999999999993</v>
      </c>
      <c r="C43" s="1641">
        <v>10</v>
      </c>
      <c r="D43" s="1641">
        <v>9.1999999999999993</v>
      </c>
      <c r="E43" s="1641">
        <v>6.3</v>
      </c>
      <c r="F43" s="1641">
        <v>4.5192599999999992</v>
      </c>
      <c r="G43" s="1641">
        <v>4.2906199999999997</v>
      </c>
      <c r="H43" s="1641">
        <v>4.0063946999999995</v>
      </c>
      <c r="I43" s="1641">
        <v>2.2188312999999997</v>
      </c>
      <c r="J43" s="1641" t="s">
        <v>15</v>
      </c>
      <c r="K43" s="425" t="s">
        <v>15</v>
      </c>
    </row>
    <row r="44" spans="1:11" ht="18" customHeight="1" x14ac:dyDescent="0.3">
      <c r="A44" s="390" t="s">
        <v>1473</v>
      </c>
      <c r="B44" s="1640" t="s">
        <v>15</v>
      </c>
      <c r="C44" s="1641" t="s">
        <v>15</v>
      </c>
      <c r="D44" s="1641" t="s">
        <v>15</v>
      </c>
      <c r="E44" s="1641" t="s">
        <v>15</v>
      </c>
      <c r="F44" s="1641" t="s">
        <v>15</v>
      </c>
      <c r="G44" s="1641" t="s">
        <v>15</v>
      </c>
      <c r="H44" s="1640" t="s">
        <v>15</v>
      </c>
      <c r="I44" s="1640" t="s">
        <v>15</v>
      </c>
      <c r="J44" s="1640" t="s">
        <v>15</v>
      </c>
      <c r="K44" s="422">
        <v>4.34387875</v>
      </c>
    </row>
    <row r="45" spans="1:11" ht="18" customHeight="1" x14ac:dyDescent="0.3">
      <c r="A45" s="390" t="s">
        <v>779</v>
      </c>
      <c r="B45" s="1641" t="s">
        <v>15</v>
      </c>
      <c r="C45" s="1641" t="s">
        <v>15</v>
      </c>
      <c r="D45" s="1641">
        <v>114.3</v>
      </c>
      <c r="E45" s="1641">
        <v>173</v>
      </c>
      <c r="F45" s="1641">
        <v>162.50134</v>
      </c>
      <c r="G45" s="1641">
        <v>168.53220999999999</v>
      </c>
      <c r="H45" s="1641">
        <v>177.26599000000002</v>
      </c>
      <c r="I45" s="1641">
        <v>172.23843199999999</v>
      </c>
      <c r="J45" s="1641">
        <v>142.16081500000001</v>
      </c>
      <c r="K45" s="425">
        <v>159.74269500000003</v>
      </c>
    </row>
    <row r="46" spans="1:11" ht="18" customHeight="1" x14ac:dyDescent="0.3">
      <c r="A46" s="390" t="s">
        <v>1471</v>
      </c>
      <c r="B46" s="1641" t="s">
        <v>15</v>
      </c>
      <c r="C46" s="1641" t="s">
        <v>15</v>
      </c>
      <c r="D46" s="1641" t="s">
        <v>15</v>
      </c>
      <c r="E46" s="1641" t="s">
        <v>15</v>
      </c>
      <c r="F46" s="1641" t="s">
        <v>15</v>
      </c>
      <c r="G46" s="1641">
        <v>9.401000000000001E-2</v>
      </c>
      <c r="H46" s="1728">
        <v>7.3363500000000004</v>
      </c>
      <c r="I46" s="1728">
        <v>14.049465</v>
      </c>
      <c r="J46" s="1728">
        <v>13.088626000000001</v>
      </c>
      <c r="K46" s="627">
        <v>6.2384899999999988</v>
      </c>
    </row>
    <row r="47" spans="1:11" ht="18" customHeight="1" x14ac:dyDescent="0.3">
      <c r="A47" s="390" t="s">
        <v>788</v>
      </c>
      <c r="B47" s="1641">
        <v>121</v>
      </c>
      <c r="C47" s="1641">
        <v>138.19999999999999</v>
      </c>
      <c r="D47" s="1641">
        <v>148.9</v>
      </c>
      <c r="E47" s="1641">
        <v>114.7</v>
      </c>
      <c r="F47" s="1641">
        <v>143.17514</v>
      </c>
      <c r="G47" s="1641">
        <v>145.6337</v>
      </c>
      <c r="H47" s="1641">
        <v>126.76480800000002</v>
      </c>
      <c r="I47" s="1641">
        <v>128.53248200000002</v>
      </c>
      <c r="J47" s="1641">
        <v>130.184957</v>
      </c>
      <c r="K47" s="425">
        <v>94.311133000000012</v>
      </c>
    </row>
    <row r="48" spans="1:11" ht="18" customHeight="1" x14ac:dyDescent="0.3">
      <c r="A48" s="390" t="s">
        <v>773</v>
      </c>
      <c r="B48" s="1641">
        <v>1</v>
      </c>
      <c r="C48" s="1641">
        <v>13.3</v>
      </c>
      <c r="D48" s="1641">
        <v>17.2</v>
      </c>
      <c r="E48" s="1641">
        <v>33.6</v>
      </c>
      <c r="F48" s="1641">
        <v>55.668209999999995</v>
      </c>
      <c r="G48" s="1641">
        <v>50.08305</v>
      </c>
      <c r="H48" s="1641">
        <v>32.522125631000009</v>
      </c>
      <c r="I48" s="1641">
        <v>22.497479210000012</v>
      </c>
      <c r="J48" s="1641">
        <v>77.901671220000011</v>
      </c>
      <c r="K48" s="425">
        <v>71.931638639999974</v>
      </c>
    </row>
    <row r="49" spans="1:11" ht="9.9" customHeight="1" x14ac:dyDescent="0.3">
      <c r="A49" s="390"/>
      <c r="B49" s="1640"/>
      <c r="C49" s="1640"/>
      <c r="D49" s="1640"/>
      <c r="E49" s="1640"/>
      <c r="F49" s="1640"/>
      <c r="G49" s="1640"/>
      <c r="H49" s="1640"/>
      <c r="I49" s="1640"/>
      <c r="J49" s="1640"/>
      <c r="K49" s="422"/>
    </row>
    <row r="50" spans="1:11" ht="18" customHeight="1" x14ac:dyDescent="0.3">
      <c r="A50" s="387" t="s">
        <v>88</v>
      </c>
      <c r="B50" s="1642">
        <v>1.5</v>
      </c>
      <c r="C50" s="1642">
        <v>1.5</v>
      </c>
      <c r="D50" s="1642">
        <v>1.1000000000000001</v>
      </c>
      <c r="E50" s="1642">
        <v>1.4</v>
      </c>
      <c r="F50" s="1642">
        <v>1.993E-2</v>
      </c>
      <c r="G50" s="1642">
        <v>0</v>
      </c>
      <c r="H50" s="1642">
        <v>0</v>
      </c>
      <c r="I50" s="1642">
        <v>0</v>
      </c>
      <c r="J50" s="1642">
        <v>0</v>
      </c>
      <c r="K50" s="420">
        <v>0</v>
      </c>
    </row>
    <row r="51" spans="1:11" ht="18" customHeight="1" x14ac:dyDescent="0.3">
      <c r="A51" s="390" t="s">
        <v>775</v>
      </c>
      <c r="B51" s="1641">
        <v>1.5</v>
      </c>
      <c r="C51" s="1641">
        <v>1.5</v>
      </c>
      <c r="D51" s="1641">
        <v>1.1000000000000001</v>
      </c>
      <c r="E51" s="1641">
        <v>1.4</v>
      </c>
      <c r="F51" s="1641" t="s">
        <v>352</v>
      </c>
      <c r="G51" s="1641" t="s">
        <v>15</v>
      </c>
      <c r="H51" s="1641" t="s">
        <v>15</v>
      </c>
      <c r="I51" s="1641" t="s">
        <v>15</v>
      </c>
      <c r="J51" s="1641" t="s">
        <v>15</v>
      </c>
      <c r="K51" s="425" t="s">
        <v>15</v>
      </c>
    </row>
    <row r="52" spans="1:11" ht="9.9" customHeight="1" x14ac:dyDescent="0.3">
      <c r="A52" s="390"/>
      <c r="B52" s="1640"/>
      <c r="C52" s="1640"/>
      <c r="D52" s="1640"/>
      <c r="E52" s="1640"/>
      <c r="F52" s="1640"/>
      <c r="G52" s="1640"/>
      <c r="H52" s="1640"/>
      <c r="I52" s="1640"/>
      <c r="J52" s="1640"/>
      <c r="K52" s="422"/>
    </row>
    <row r="53" spans="1:11" ht="18" customHeight="1" x14ac:dyDescent="0.3">
      <c r="A53" s="387" t="s">
        <v>776</v>
      </c>
      <c r="B53" s="1642">
        <v>5.8</v>
      </c>
      <c r="C53" s="1642">
        <v>4.6999999999999993</v>
      </c>
      <c r="D53" s="1642">
        <v>5</v>
      </c>
      <c r="E53" s="1642">
        <v>6.4</v>
      </c>
      <c r="F53" s="1642">
        <v>4.4257800000000005</v>
      </c>
      <c r="G53" s="1642">
        <v>4.15402</v>
      </c>
      <c r="H53" s="1642">
        <v>2.1250119999999999</v>
      </c>
      <c r="I53" s="1642">
        <v>2.0019440000000004</v>
      </c>
      <c r="J53" s="1642">
        <v>2.6336210000000002</v>
      </c>
      <c r="K53" s="420">
        <v>3.1813820000000002</v>
      </c>
    </row>
    <row r="54" spans="1:11" ht="18" customHeight="1" x14ac:dyDescent="0.3">
      <c r="A54" s="390" t="s">
        <v>775</v>
      </c>
      <c r="B54" s="1641">
        <v>0.1</v>
      </c>
      <c r="C54" s="1641" t="s">
        <v>15</v>
      </c>
      <c r="D54" s="1641" t="s">
        <v>15</v>
      </c>
      <c r="E54" s="1641" t="s">
        <v>15</v>
      </c>
      <c r="F54" s="1641" t="s">
        <v>15</v>
      </c>
      <c r="G54" s="1641" t="s">
        <v>15</v>
      </c>
      <c r="H54" s="1641" t="s">
        <v>15</v>
      </c>
      <c r="I54" s="1641" t="s">
        <v>15</v>
      </c>
      <c r="J54" s="1641" t="s">
        <v>15</v>
      </c>
      <c r="K54" s="425" t="s">
        <v>15</v>
      </c>
    </row>
    <row r="55" spans="1:11" ht="18" customHeight="1" x14ac:dyDescent="0.3">
      <c r="A55" s="390" t="s">
        <v>774</v>
      </c>
      <c r="B55" s="1641">
        <v>1.8</v>
      </c>
      <c r="C55" s="1641">
        <v>1.9</v>
      </c>
      <c r="D55" s="1641">
        <v>1</v>
      </c>
      <c r="E55" s="1641" t="s">
        <v>15</v>
      </c>
      <c r="F55" s="1641">
        <v>0.22050999999999998</v>
      </c>
      <c r="G55" s="1641">
        <v>0.10610000000000001</v>
      </c>
      <c r="H55" s="1641">
        <v>0.21155200000000002</v>
      </c>
      <c r="I55" s="1641">
        <v>0.41780300000000004</v>
      </c>
      <c r="J55" s="1641">
        <v>0.35490900000000003</v>
      </c>
      <c r="K55" s="425">
        <v>0.24809400000000001</v>
      </c>
    </row>
    <row r="56" spans="1:11" ht="18" customHeight="1" x14ac:dyDescent="0.3">
      <c r="A56" s="390" t="s">
        <v>773</v>
      </c>
      <c r="B56" s="1641">
        <v>3.9</v>
      </c>
      <c r="C56" s="1641">
        <v>2.8</v>
      </c>
      <c r="D56" s="1641">
        <v>4</v>
      </c>
      <c r="E56" s="1641">
        <v>6.4</v>
      </c>
      <c r="F56" s="1641">
        <v>4.2052700000000005</v>
      </c>
      <c r="G56" s="1641">
        <v>4.0479200000000004</v>
      </c>
      <c r="H56" s="1641">
        <v>1.9134599999999997</v>
      </c>
      <c r="I56" s="1641">
        <v>1.5841410000000005</v>
      </c>
      <c r="J56" s="1641">
        <v>2.2787120000000001</v>
      </c>
      <c r="K56" s="425">
        <v>2.9332880000000001</v>
      </c>
    </row>
    <row r="57" spans="1:11" ht="9.9" customHeight="1" x14ac:dyDescent="0.3">
      <c r="A57" s="390"/>
      <c r="B57" s="392"/>
      <c r="C57" s="392"/>
      <c r="D57" s="392"/>
      <c r="E57" s="392"/>
      <c r="F57" s="392"/>
      <c r="G57" s="392"/>
      <c r="H57" s="392"/>
      <c r="I57" s="392"/>
      <c r="J57" s="392"/>
      <c r="K57" s="393"/>
    </row>
    <row r="58" spans="1:11" ht="39.9" customHeight="1" x14ac:dyDescent="0.3">
      <c r="A58" s="2139" t="s">
        <v>772</v>
      </c>
      <c r="B58" s="2140"/>
      <c r="C58" s="2140"/>
      <c r="D58" s="2140"/>
      <c r="E58" s="2140"/>
      <c r="F58" s="2140"/>
      <c r="G58" s="2140"/>
      <c r="H58" s="2140"/>
      <c r="I58" s="2140"/>
      <c r="J58" s="2140"/>
      <c r="K58" s="2141"/>
    </row>
    <row r="59" spans="1:11" ht="18" customHeight="1" x14ac:dyDescent="0.3">
      <c r="A59" s="390" t="s">
        <v>1475</v>
      </c>
      <c r="K59" s="394"/>
    </row>
    <row r="60" spans="1:11" ht="9.9" customHeight="1" x14ac:dyDescent="0.3">
      <c r="A60" s="390"/>
      <c r="K60" s="394"/>
    </row>
    <row r="61" spans="1:11" ht="36" customHeight="1" x14ac:dyDescent="0.3">
      <c r="A61" s="2134" t="s">
        <v>486</v>
      </c>
      <c r="B61" s="2135"/>
      <c r="C61" s="2135"/>
      <c r="D61" s="2135"/>
      <c r="E61" s="2135"/>
      <c r="F61" s="2135"/>
      <c r="G61" s="2135"/>
      <c r="H61" s="2135"/>
      <c r="I61" s="2135"/>
      <c r="J61" s="2135"/>
      <c r="K61" s="2136"/>
    </row>
    <row r="62" spans="1:11" ht="18" customHeight="1" x14ac:dyDescent="0.3"/>
    <row r="63" spans="1:11" ht="18" customHeight="1" x14ac:dyDescent="0.3"/>
    <row r="64" spans="1:11" ht="18" customHeight="1" x14ac:dyDescent="0.3"/>
    <row r="65" ht="18" customHeight="1" x14ac:dyDescent="0.3"/>
    <row r="66" ht="18" customHeight="1" x14ac:dyDescent="0.3"/>
    <row r="67" ht="18" customHeight="1" x14ac:dyDescent="0.3"/>
  </sheetData>
  <sortState xmlns:xlrd2="http://schemas.microsoft.com/office/spreadsheetml/2017/richdata2" ref="A55:K55">
    <sortCondition ref="A55"/>
  </sortState>
  <mergeCells count="9">
    <mergeCell ref="A61:K61"/>
    <mergeCell ref="A6:K6"/>
    <mergeCell ref="A7:K7"/>
    <mergeCell ref="A58:K58"/>
    <mergeCell ref="A1:K1"/>
    <mergeCell ref="A2:K2"/>
    <mergeCell ref="A3:K3"/>
    <mergeCell ref="A4:K4"/>
    <mergeCell ref="A5:K5"/>
  </mergeCells>
  <hyperlinks>
    <hyperlink ref="L1" location="Índice!A1" display="Volver al índice" xr:uid="{C12DBCB9-BA2A-439F-B2D9-96710026D8E1}"/>
  </hyperlinks>
  <printOptions horizontalCentered="1" verticalCentered="1"/>
  <pageMargins left="0.78740157480314965" right="0.19685039370078741" top="0.98425196850393704" bottom="0.98425196850393704" header="0" footer="0"/>
  <pageSetup scale="44"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L171"/>
  <sheetViews>
    <sheetView showGridLines="0" topLeftCell="A11" zoomScale="70" zoomScaleNormal="70" workbookViewId="0">
      <selection activeCell="A62" sqref="A62:XFD62"/>
    </sheetView>
  </sheetViews>
  <sheetFormatPr baseColWidth="10" defaultColWidth="13.6640625" defaultRowHeight="17.399999999999999" x14ac:dyDescent="0.3"/>
  <cols>
    <col min="1" max="1" width="63.6640625" style="381" customWidth="1"/>
    <col min="2" max="11" width="15.6640625" style="381" customWidth="1"/>
    <col min="12" max="16384" width="13.6640625" style="381"/>
  </cols>
  <sheetData>
    <row r="1" spans="1:12" ht="18" customHeight="1" x14ac:dyDescent="0.3">
      <c r="A1" s="2138" t="s">
        <v>92</v>
      </c>
      <c r="B1" s="2138"/>
      <c r="C1" s="2138"/>
      <c r="D1" s="2138"/>
      <c r="E1" s="2138"/>
      <c r="F1" s="2138"/>
      <c r="G1" s="2138"/>
      <c r="H1" s="2138"/>
      <c r="I1" s="2138"/>
      <c r="J1" s="2138"/>
      <c r="K1" s="2138"/>
      <c r="L1" s="1596" t="s">
        <v>1</v>
      </c>
    </row>
    <row r="2" spans="1:12" s="382" customFormat="1" ht="18" customHeight="1" x14ac:dyDescent="0.3">
      <c r="A2" s="2142" t="s">
        <v>809</v>
      </c>
      <c r="B2" s="2142"/>
      <c r="C2" s="2142"/>
      <c r="D2" s="2142"/>
      <c r="E2" s="2142"/>
      <c r="F2" s="2142"/>
      <c r="G2" s="2142"/>
      <c r="H2" s="2142"/>
      <c r="I2" s="2142"/>
      <c r="J2" s="2142"/>
      <c r="K2" s="2142"/>
    </row>
    <row r="3" spans="1:12" ht="9.9" customHeight="1" x14ac:dyDescent="0.3">
      <c r="A3" s="2138"/>
      <c r="B3" s="2138"/>
      <c r="C3" s="2138"/>
      <c r="D3" s="2138"/>
      <c r="E3" s="2138"/>
      <c r="F3" s="2138"/>
      <c r="G3" s="2138"/>
      <c r="H3" s="2138"/>
      <c r="I3" s="2138"/>
      <c r="J3" s="2138"/>
      <c r="K3" s="2138"/>
    </row>
    <row r="4" spans="1:12" ht="18" customHeight="1" x14ac:dyDescent="0.3">
      <c r="A4" s="2138" t="s">
        <v>806</v>
      </c>
      <c r="B4" s="2138"/>
      <c r="C4" s="2138"/>
      <c r="D4" s="2138"/>
      <c r="E4" s="2138"/>
      <c r="F4" s="2138"/>
      <c r="G4" s="2138"/>
      <c r="H4" s="2138"/>
      <c r="I4" s="2138"/>
      <c r="J4" s="2138"/>
      <c r="K4" s="2138"/>
    </row>
    <row r="5" spans="1:12" ht="9.9" customHeight="1" x14ac:dyDescent="0.3">
      <c r="A5" s="2138"/>
      <c r="B5" s="2138"/>
      <c r="C5" s="2138"/>
      <c r="D5" s="2138"/>
      <c r="E5" s="2138"/>
      <c r="F5" s="2138"/>
      <c r="G5" s="2138"/>
      <c r="H5" s="2138"/>
      <c r="I5" s="2138"/>
      <c r="J5" s="2138"/>
      <c r="K5" s="2138"/>
    </row>
    <row r="6" spans="1:12" ht="18" customHeight="1" x14ac:dyDescent="0.3">
      <c r="A6" s="2137" t="s">
        <v>96</v>
      </c>
      <c r="B6" s="2137"/>
      <c r="C6" s="2137"/>
      <c r="D6" s="2137"/>
      <c r="E6" s="2137"/>
      <c r="F6" s="2137"/>
      <c r="G6" s="2137"/>
      <c r="H6" s="2137"/>
      <c r="I6" s="2137"/>
      <c r="J6" s="2137"/>
      <c r="K6" s="2137"/>
    </row>
    <row r="7" spans="1:12" ht="9.9" customHeight="1" x14ac:dyDescent="0.3">
      <c r="A7" s="2138"/>
      <c r="B7" s="2138"/>
      <c r="C7" s="2138"/>
      <c r="D7" s="2138"/>
      <c r="E7" s="2138"/>
      <c r="F7" s="2138"/>
      <c r="G7" s="2138"/>
      <c r="H7" s="2138"/>
      <c r="I7" s="2138"/>
      <c r="J7" s="2138"/>
      <c r="K7" s="2138"/>
    </row>
    <row r="8" spans="1:12" s="386" customFormat="1" ht="18" customHeight="1" x14ac:dyDescent="0.3">
      <c r="A8" s="383"/>
      <c r="B8" s="384">
        <v>2015</v>
      </c>
      <c r="C8" s="384">
        <v>2016</v>
      </c>
      <c r="D8" s="395">
        <v>2017</v>
      </c>
      <c r="E8" s="395">
        <v>2018</v>
      </c>
      <c r="F8" s="395">
        <v>2019</v>
      </c>
      <c r="G8" s="395">
        <v>2020</v>
      </c>
      <c r="H8" s="395">
        <v>2021</v>
      </c>
      <c r="I8" s="395">
        <v>2022</v>
      </c>
      <c r="J8" s="395">
        <v>2023</v>
      </c>
      <c r="K8" s="396">
        <v>2024</v>
      </c>
    </row>
    <row r="9" spans="1:12" ht="18" customHeight="1" x14ac:dyDescent="0.3">
      <c r="A9" s="387" t="s">
        <v>805</v>
      </c>
      <c r="B9" s="388"/>
      <c r="C9" s="388"/>
      <c r="D9" s="388"/>
      <c r="E9" s="388"/>
      <c r="F9" s="388"/>
      <c r="K9" s="394"/>
    </row>
    <row r="10" spans="1:12" ht="18" customHeight="1" x14ac:dyDescent="0.3">
      <c r="A10" s="387" t="s">
        <v>804</v>
      </c>
      <c r="B10" s="1642">
        <v>5794.887487689999</v>
      </c>
      <c r="C10" s="1642">
        <v>5894.4448069540003</v>
      </c>
      <c r="D10" s="1659">
        <v>5735.5959653649998</v>
      </c>
      <c r="E10" s="1659">
        <v>6032.9059265250007</v>
      </c>
      <c r="F10" s="1659">
        <v>5946.0748207410006</v>
      </c>
      <c r="G10" s="1659">
        <v>5842.4352918199984</v>
      </c>
      <c r="H10" s="1659">
        <v>5754.4235081000006</v>
      </c>
      <c r="I10" s="1659">
        <v>5145.7728423199997</v>
      </c>
      <c r="J10" s="1659">
        <v>5485.6206000000002</v>
      </c>
      <c r="K10" s="626">
        <v>5862.2180000199996</v>
      </c>
    </row>
    <row r="11" spans="1:12" ht="9.9" customHeight="1" x14ac:dyDescent="0.3">
      <c r="A11" s="390"/>
      <c r="B11" s="1640"/>
      <c r="C11" s="1640"/>
      <c r="D11" s="1728"/>
      <c r="E11" s="1728"/>
      <c r="F11" s="1728"/>
      <c r="G11" s="1728"/>
      <c r="H11" s="1728"/>
      <c r="I11" s="1728"/>
      <c r="J11" s="1728"/>
      <c r="K11" s="627"/>
    </row>
    <row r="12" spans="1:12" ht="18" customHeight="1" x14ac:dyDescent="0.3">
      <c r="A12" s="387" t="s">
        <v>85</v>
      </c>
      <c r="B12" s="1643">
        <v>1536.7618650099998</v>
      </c>
      <c r="C12" s="1643">
        <v>1766.8802915400001</v>
      </c>
      <c r="D12" s="1659">
        <v>1842.7443953099998</v>
      </c>
      <c r="E12" s="1659">
        <v>1750.2806795850001</v>
      </c>
      <c r="F12" s="1659">
        <v>1575.8101460510002</v>
      </c>
      <c r="G12" s="1659">
        <v>1518.21258201</v>
      </c>
      <c r="H12" s="1659">
        <v>1422.59418224</v>
      </c>
      <c r="I12" s="1659">
        <v>1248.7241515000001</v>
      </c>
      <c r="J12" s="1659">
        <v>1546.9805748700001</v>
      </c>
      <c r="K12" s="626">
        <v>1493.0742624699999</v>
      </c>
    </row>
    <row r="13" spans="1:12" ht="9.9" customHeight="1" x14ac:dyDescent="0.3">
      <c r="A13" s="390"/>
      <c r="B13" s="1640"/>
      <c r="C13" s="1640"/>
      <c r="D13" s="1728"/>
      <c r="E13" s="1728"/>
      <c r="F13" s="1728"/>
      <c r="G13" s="1728"/>
      <c r="H13" s="1728"/>
      <c r="I13" s="1728"/>
      <c r="J13" s="1728"/>
      <c r="K13" s="627"/>
    </row>
    <row r="14" spans="1:12" ht="18" customHeight="1" x14ac:dyDescent="0.3">
      <c r="A14" s="387" t="s">
        <v>803</v>
      </c>
      <c r="B14" s="1640"/>
      <c r="C14" s="1640"/>
      <c r="D14" s="1640"/>
      <c r="E14" s="1640"/>
      <c r="F14" s="1640"/>
      <c r="G14" s="1659"/>
      <c r="H14" s="1659"/>
      <c r="I14" s="1659"/>
      <c r="J14" s="1659"/>
      <c r="K14" s="626"/>
    </row>
    <row r="15" spans="1:12" ht="18" customHeight="1" x14ac:dyDescent="0.3">
      <c r="A15" s="387" t="s">
        <v>99</v>
      </c>
      <c r="B15" s="1642">
        <v>4256.2992176799999</v>
      </c>
      <c r="C15" s="1642">
        <v>4125.1481764139999</v>
      </c>
      <c r="D15" s="1659">
        <v>3889.7231110550006</v>
      </c>
      <c r="E15" s="1659">
        <v>4278.0395959400003</v>
      </c>
      <c r="F15" s="1659">
        <v>4366.4870636900005</v>
      </c>
      <c r="G15" s="1659">
        <v>4320.8747888099988</v>
      </c>
      <c r="H15" s="1659">
        <v>4328.3295208600002</v>
      </c>
      <c r="I15" s="1659">
        <v>3892.5588648199996</v>
      </c>
      <c r="J15" s="1659">
        <v>3932.9089011299998</v>
      </c>
      <c r="K15" s="626">
        <v>4353.6809040500002</v>
      </c>
    </row>
    <row r="16" spans="1:12" ht="18" customHeight="1" x14ac:dyDescent="0.3">
      <c r="A16" s="390" t="s">
        <v>784</v>
      </c>
      <c r="B16" s="1641" t="s">
        <v>15</v>
      </c>
      <c r="C16" s="1641" t="s">
        <v>15</v>
      </c>
      <c r="D16" s="1641" t="s">
        <v>15</v>
      </c>
      <c r="E16" s="1641" t="s">
        <v>15</v>
      </c>
      <c r="F16" s="1641" t="s">
        <v>15</v>
      </c>
      <c r="G16" s="1641" t="s">
        <v>15</v>
      </c>
      <c r="H16" s="1641" t="s">
        <v>15</v>
      </c>
      <c r="I16" s="1641" t="s">
        <v>15</v>
      </c>
      <c r="J16" s="1641" t="s">
        <v>15</v>
      </c>
      <c r="K16" s="425" t="s">
        <v>15</v>
      </c>
    </row>
    <row r="17" spans="1:11" ht="18" customHeight="1" x14ac:dyDescent="0.3">
      <c r="A17" s="390" t="s">
        <v>789</v>
      </c>
      <c r="B17" s="1641">
        <v>78.822916330000012</v>
      </c>
      <c r="C17" s="1641">
        <v>79.898624289999987</v>
      </c>
      <c r="D17" s="1728">
        <v>85.06116123999999</v>
      </c>
      <c r="E17" s="1728">
        <v>69.976993890000017</v>
      </c>
      <c r="F17" s="1728">
        <v>68.119816659999998</v>
      </c>
      <c r="G17" s="1728">
        <v>61.252815420000005</v>
      </c>
      <c r="H17" s="1728">
        <v>49.023718959999997</v>
      </c>
      <c r="I17" s="1728">
        <v>37.64043582</v>
      </c>
      <c r="J17" s="1728">
        <v>35.02658405999999</v>
      </c>
      <c r="K17" s="627">
        <v>36.408389629999995</v>
      </c>
    </row>
    <row r="18" spans="1:11" ht="18" customHeight="1" x14ac:dyDescent="0.3">
      <c r="A18" s="390" t="s">
        <v>808</v>
      </c>
      <c r="B18" s="1641">
        <v>414.98816146000007</v>
      </c>
      <c r="C18" s="1641">
        <v>386.87157719999999</v>
      </c>
      <c r="D18" s="1728">
        <v>355.77110434000002</v>
      </c>
      <c r="E18" s="1728">
        <v>434.11115787999995</v>
      </c>
      <c r="F18" s="1728">
        <v>416.20110612999991</v>
      </c>
      <c r="G18" s="1728">
        <v>379.82822534000002</v>
      </c>
      <c r="H18" s="1728">
        <v>395.41128950000001</v>
      </c>
      <c r="I18" s="1728">
        <v>335.30817662999999</v>
      </c>
      <c r="J18" s="1728">
        <v>239.84404741999998</v>
      </c>
      <c r="K18" s="627">
        <v>205.3892271</v>
      </c>
    </row>
    <row r="19" spans="1:11" ht="18" customHeight="1" x14ac:dyDescent="0.3">
      <c r="A19" s="390" t="s">
        <v>1474</v>
      </c>
      <c r="B19" s="1728">
        <v>6.8866450000000006</v>
      </c>
      <c r="C19" s="1728">
        <v>62.217505999999993</v>
      </c>
      <c r="D19" s="1728">
        <v>82.623895000000005</v>
      </c>
      <c r="E19" s="1728">
        <v>68.78032300000001</v>
      </c>
      <c r="F19" s="1728">
        <v>67.764572000000001</v>
      </c>
      <c r="G19" s="1728">
        <v>70.353476000000015</v>
      </c>
      <c r="H19" s="1728">
        <v>72.940900999999997</v>
      </c>
      <c r="I19" s="1728">
        <v>83.152883000000003</v>
      </c>
      <c r="J19" s="1728">
        <v>74.732368000000008</v>
      </c>
      <c r="K19" s="627">
        <v>81.898216000000005</v>
      </c>
    </row>
    <row r="20" spans="1:11" ht="18" customHeight="1" x14ac:dyDescent="0.3">
      <c r="A20" s="390" t="s">
        <v>783</v>
      </c>
      <c r="B20" s="1641" t="s">
        <v>15</v>
      </c>
      <c r="C20" s="1641" t="s">
        <v>15</v>
      </c>
      <c r="D20" s="1728">
        <v>1.5240431699999999</v>
      </c>
      <c r="E20" s="1728">
        <v>1.5243172</v>
      </c>
      <c r="F20" s="1728">
        <v>1.5280411999999999</v>
      </c>
      <c r="G20" s="1641" t="s">
        <v>15</v>
      </c>
      <c r="H20" s="1641" t="s">
        <v>15</v>
      </c>
      <c r="I20" s="1641" t="s">
        <v>15</v>
      </c>
      <c r="J20" s="1641" t="s">
        <v>15</v>
      </c>
      <c r="K20" s="425" t="s">
        <v>15</v>
      </c>
    </row>
    <row r="21" spans="1:11" ht="18" customHeight="1" x14ac:dyDescent="0.3">
      <c r="A21" s="390" t="s">
        <v>792</v>
      </c>
      <c r="B21" s="1641">
        <v>182.60145947999999</v>
      </c>
      <c r="C21" s="1641">
        <v>170.88827439999997</v>
      </c>
      <c r="D21" s="1728">
        <v>175.83169846000001</v>
      </c>
      <c r="E21" s="1728">
        <v>135.79661894</v>
      </c>
      <c r="F21" s="1728">
        <v>146.22577952999998</v>
      </c>
      <c r="G21" s="1728">
        <v>114.86445362000001</v>
      </c>
      <c r="H21" s="1728">
        <v>134.67021566</v>
      </c>
      <c r="I21" s="1728">
        <v>143.10813280000002</v>
      </c>
      <c r="J21" s="1728">
        <v>161.80914415000001</v>
      </c>
      <c r="K21" s="627">
        <v>162.04483786</v>
      </c>
    </row>
    <row r="22" spans="1:11" ht="18" customHeight="1" x14ac:dyDescent="0.3">
      <c r="A22" s="390" t="s">
        <v>1472</v>
      </c>
      <c r="B22" s="1728">
        <v>76.83377612000001</v>
      </c>
      <c r="C22" s="1728">
        <v>116.19564672999998</v>
      </c>
      <c r="D22" s="1728">
        <v>126.56417522000004</v>
      </c>
      <c r="E22" s="1728">
        <v>139.58639751999996</v>
      </c>
      <c r="F22" s="1728">
        <v>157.21558569999999</v>
      </c>
      <c r="G22" s="1728">
        <v>138.9097299</v>
      </c>
      <c r="H22" s="1728">
        <v>115.9873542</v>
      </c>
      <c r="I22" s="1728">
        <v>117.36858230000003</v>
      </c>
      <c r="J22" s="1728">
        <v>133.74856740000004</v>
      </c>
      <c r="K22" s="627">
        <v>135.11836602</v>
      </c>
    </row>
    <row r="23" spans="1:11" ht="18" customHeight="1" x14ac:dyDescent="0.3">
      <c r="A23" s="390" t="s">
        <v>778</v>
      </c>
      <c r="B23" s="1641">
        <v>263.46396122999994</v>
      </c>
      <c r="C23" s="1641">
        <v>258.00272101000002</v>
      </c>
      <c r="D23" s="1728">
        <v>239.01833543999999</v>
      </c>
      <c r="E23" s="1728">
        <v>230.68678992000005</v>
      </c>
      <c r="F23" s="1728">
        <v>319.41111685999994</v>
      </c>
      <c r="G23" s="1728">
        <v>258.09851958999997</v>
      </c>
      <c r="H23" s="1728">
        <v>314.29030269000003</v>
      </c>
      <c r="I23" s="1728">
        <v>263.85484051999998</v>
      </c>
      <c r="J23" s="1728">
        <v>269.40579728000006</v>
      </c>
      <c r="K23" s="627">
        <v>242.60698191</v>
      </c>
    </row>
    <row r="24" spans="1:11" ht="18" customHeight="1" x14ac:dyDescent="0.3">
      <c r="A24" s="390" t="s">
        <v>793</v>
      </c>
      <c r="B24" s="1641">
        <v>83.951918000000006</v>
      </c>
      <c r="C24" s="1641">
        <v>77.166334000000006</v>
      </c>
      <c r="D24" s="1728">
        <v>65.076852000000017</v>
      </c>
      <c r="E24" s="1728">
        <v>67.14269800000001</v>
      </c>
      <c r="F24" s="1728">
        <v>69.778310999999988</v>
      </c>
      <c r="G24" s="1728">
        <v>68.030415000000005</v>
      </c>
      <c r="H24" s="1728">
        <v>58.349049000000015</v>
      </c>
      <c r="I24" s="1728">
        <v>53.180641999999999</v>
      </c>
      <c r="J24" s="1728">
        <v>40.310572000000001</v>
      </c>
      <c r="K24" s="425" t="s">
        <v>15</v>
      </c>
    </row>
    <row r="25" spans="1:11" ht="18" customHeight="1" x14ac:dyDescent="0.3">
      <c r="A25" s="390" t="s">
        <v>787</v>
      </c>
      <c r="B25" s="1641" t="s">
        <v>15</v>
      </c>
      <c r="C25" s="1641" t="s">
        <v>15</v>
      </c>
      <c r="D25" s="1641" t="s">
        <v>15</v>
      </c>
      <c r="E25" s="1641" t="s">
        <v>15</v>
      </c>
      <c r="F25" s="1641" t="s">
        <v>15</v>
      </c>
      <c r="G25" s="1641" t="s">
        <v>15</v>
      </c>
      <c r="H25" s="1641" t="s">
        <v>15</v>
      </c>
      <c r="I25" s="1641" t="s">
        <v>15</v>
      </c>
      <c r="J25" s="1641" t="s">
        <v>15</v>
      </c>
      <c r="K25" s="425" t="s">
        <v>15</v>
      </c>
    </row>
    <row r="26" spans="1:11" ht="18" customHeight="1" x14ac:dyDescent="0.3">
      <c r="A26" s="390" t="s">
        <v>800</v>
      </c>
      <c r="B26" s="1641">
        <v>3.5062830000000003</v>
      </c>
      <c r="C26" s="1641">
        <v>9.0710000000000013E-2</v>
      </c>
      <c r="D26" s="1728">
        <v>0</v>
      </c>
      <c r="E26" s="1728">
        <v>10.210468000000001</v>
      </c>
      <c r="F26" s="1728">
        <v>12.147494999999997</v>
      </c>
      <c r="G26" s="1728">
        <v>11.861903999999999</v>
      </c>
      <c r="H26" s="1728">
        <v>15.436447000000001</v>
      </c>
      <c r="I26" s="1640" t="s">
        <v>15</v>
      </c>
      <c r="J26" s="1641" t="s">
        <v>15</v>
      </c>
      <c r="K26" s="425" t="s">
        <v>15</v>
      </c>
    </row>
    <row r="27" spans="1:11" ht="18" customHeight="1" x14ac:dyDescent="0.3">
      <c r="A27" s="390" t="s">
        <v>786</v>
      </c>
      <c r="B27" s="1641">
        <v>344.11628187000002</v>
      </c>
      <c r="C27" s="1641">
        <v>448.78997597</v>
      </c>
      <c r="D27" s="1728">
        <v>417.53650356999998</v>
      </c>
      <c r="E27" s="1728">
        <v>515.55705650999994</v>
      </c>
      <c r="F27" s="1728">
        <v>456.86160275000003</v>
      </c>
      <c r="G27" s="1728">
        <v>545.81408955999996</v>
      </c>
      <c r="H27" s="1728">
        <v>549.9791792499999</v>
      </c>
      <c r="I27" s="1728">
        <v>505.30800642000003</v>
      </c>
      <c r="J27" s="1728">
        <v>507.36599437000007</v>
      </c>
      <c r="K27" s="627">
        <v>561.48475747000009</v>
      </c>
    </row>
    <row r="28" spans="1:11" ht="18" customHeight="1" x14ac:dyDescent="0.3">
      <c r="A28" s="390" t="s">
        <v>790</v>
      </c>
      <c r="B28" s="1641">
        <v>150.02097500000002</v>
      </c>
      <c r="C28" s="1641">
        <v>103.76586900000002</v>
      </c>
      <c r="D28" s="1728">
        <v>76.992387000000008</v>
      </c>
      <c r="E28" s="1728">
        <v>89.267126999999988</v>
      </c>
      <c r="F28" s="1728">
        <v>83.691918999999999</v>
      </c>
      <c r="G28" s="1728">
        <v>63.736133000000009</v>
      </c>
      <c r="H28" s="1728">
        <v>75.507922000000022</v>
      </c>
      <c r="I28" s="1728">
        <v>81.776139000000015</v>
      </c>
      <c r="J28" s="1728">
        <v>95.766942999999983</v>
      </c>
      <c r="K28" s="627">
        <v>100.24931599999999</v>
      </c>
    </row>
    <row r="29" spans="1:11" ht="18" customHeight="1" x14ac:dyDescent="0.3">
      <c r="A29" s="390" t="s">
        <v>802</v>
      </c>
      <c r="B29" s="1641">
        <v>135.04908716000003</v>
      </c>
      <c r="C29" s="1641">
        <v>138.82230844</v>
      </c>
      <c r="D29" s="1728">
        <v>146.00959020000002</v>
      </c>
      <c r="E29" s="1728">
        <v>144.13733646</v>
      </c>
      <c r="F29" s="1728">
        <v>133.21711163000001</v>
      </c>
      <c r="G29" s="1728">
        <v>114.91064052000002</v>
      </c>
      <c r="H29" s="1728">
        <v>101.445617</v>
      </c>
      <c r="I29" s="1728">
        <v>94.477985999999987</v>
      </c>
      <c r="J29" s="1728">
        <v>79.852530000000016</v>
      </c>
      <c r="K29" s="627">
        <v>67.781027999999992</v>
      </c>
    </row>
    <row r="30" spans="1:11" ht="18" customHeight="1" x14ac:dyDescent="0.3">
      <c r="A30" s="390" t="s">
        <v>798</v>
      </c>
      <c r="B30" s="1640">
        <v>1091.3818525999998</v>
      </c>
      <c r="C30" s="1640">
        <v>978.60634856999991</v>
      </c>
      <c r="D30" s="1728">
        <v>836.08739792000017</v>
      </c>
      <c r="E30" s="1728">
        <v>1283.1840765000002</v>
      </c>
      <c r="F30" s="1728">
        <v>1200.7132587000001</v>
      </c>
      <c r="G30" s="1728">
        <v>1231.1645265399998</v>
      </c>
      <c r="H30" s="1728">
        <v>1162.21999615</v>
      </c>
      <c r="I30" s="1728">
        <v>1086.1867816199999</v>
      </c>
      <c r="J30" s="1728">
        <v>1179.5419014500001</v>
      </c>
      <c r="K30" s="627">
        <v>1359.2847094100002</v>
      </c>
    </row>
    <row r="31" spans="1:11" ht="18" customHeight="1" x14ac:dyDescent="0.3">
      <c r="A31" s="390" t="s">
        <v>777</v>
      </c>
      <c r="B31" s="1728">
        <v>18.641575</v>
      </c>
      <c r="C31" s="1728">
        <v>19.351058000000002</v>
      </c>
      <c r="D31" s="1728">
        <v>17.846362000000003</v>
      </c>
      <c r="E31" s="1728">
        <v>20.328984999999999</v>
      </c>
      <c r="F31" s="1728">
        <v>20.768836999999994</v>
      </c>
      <c r="G31" s="1728">
        <v>12.635477999999999</v>
      </c>
      <c r="H31" s="1728">
        <v>10.384751999999999</v>
      </c>
      <c r="I31" s="1728">
        <v>10.528726000000001</v>
      </c>
      <c r="J31" s="1728">
        <v>13.013302000000001</v>
      </c>
      <c r="K31" s="627">
        <v>11.983364999999999</v>
      </c>
    </row>
    <row r="32" spans="1:11" ht="18" customHeight="1" x14ac:dyDescent="0.3">
      <c r="A32" s="390" t="s">
        <v>799</v>
      </c>
      <c r="B32" s="1641">
        <v>267.43416800000006</v>
      </c>
      <c r="C32" s="1641">
        <v>212.52332799999999</v>
      </c>
      <c r="D32" s="1728">
        <v>166.31359099999997</v>
      </c>
      <c r="E32" s="1728">
        <v>66.143158719999988</v>
      </c>
      <c r="F32" s="1728">
        <v>78.317100920000001</v>
      </c>
      <c r="G32" s="1728">
        <v>86.802882000000011</v>
      </c>
      <c r="H32" s="1728">
        <v>81.835101999999992</v>
      </c>
      <c r="I32" s="1728">
        <v>82.186761999999987</v>
      </c>
      <c r="J32" s="1728">
        <v>79.043642000000006</v>
      </c>
      <c r="K32" s="627">
        <v>82.213709999999992</v>
      </c>
    </row>
    <row r="33" spans="1:11" ht="18" customHeight="1" x14ac:dyDescent="0.3">
      <c r="A33" s="390" t="s">
        <v>780</v>
      </c>
      <c r="B33" s="1641">
        <v>12.787086</v>
      </c>
      <c r="C33" s="1641">
        <v>10.011179000000002</v>
      </c>
      <c r="D33" s="1728">
        <v>7.2579225000000003</v>
      </c>
      <c r="E33" s="1728">
        <v>5.3049099999999996</v>
      </c>
      <c r="F33" s="1728">
        <v>2.0032999999999999</v>
      </c>
      <c r="G33" s="1728">
        <v>17.564280500000006</v>
      </c>
      <c r="H33" s="1728">
        <v>5.4036105000000001</v>
      </c>
      <c r="I33" s="1728">
        <v>8.2063030000000001</v>
      </c>
      <c r="J33" s="1728">
        <v>5.8550959999999996</v>
      </c>
      <c r="K33" s="627">
        <v>16.340803500000003</v>
      </c>
    </row>
    <row r="34" spans="1:11" ht="18" customHeight="1" x14ac:dyDescent="0.3">
      <c r="A34" s="390" t="s">
        <v>782</v>
      </c>
      <c r="B34" s="1641">
        <v>9.9274129999999996</v>
      </c>
      <c r="C34" s="1641">
        <v>1.2638860000000001</v>
      </c>
      <c r="D34" s="1641" t="s">
        <v>15</v>
      </c>
      <c r="E34" s="1641" t="s">
        <v>15</v>
      </c>
      <c r="F34" s="1641" t="s">
        <v>15</v>
      </c>
      <c r="G34" s="1641" t="s">
        <v>15</v>
      </c>
      <c r="H34" s="1641" t="s">
        <v>15</v>
      </c>
      <c r="I34" s="1641" t="s">
        <v>15</v>
      </c>
      <c r="J34" s="1641" t="s">
        <v>15</v>
      </c>
      <c r="K34" s="425" t="s">
        <v>15</v>
      </c>
    </row>
    <row r="35" spans="1:11" ht="18" customHeight="1" x14ac:dyDescent="0.3">
      <c r="A35" s="390" t="s">
        <v>785</v>
      </c>
      <c r="B35" s="1641">
        <v>73.668071999999995</v>
      </c>
      <c r="C35" s="1641">
        <v>74.051674999999989</v>
      </c>
      <c r="D35" s="1728">
        <v>86.72129000000001</v>
      </c>
      <c r="E35" s="1728">
        <v>72.394335000000012</v>
      </c>
      <c r="F35" s="1728">
        <v>73.434263000000001</v>
      </c>
      <c r="G35" s="1728">
        <v>72.471933000000007</v>
      </c>
      <c r="H35" s="1728">
        <v>64.570955999999995</v>
      </c>
      <c r="I35" s="1728">
        <v>71.346915999999979</v>
      </c>
      <c r="J35" s="1728">
        <v>61.346178000000009</v>
      </c>
      <c r="K35" s="627">
        <v>74.215433000000004</v>
      </c>
    </row>
    <row r="36" spans="1:11" ht="18" customHeight="1" x14ac:dyDescent="0.3">
      <c r="A36" s="390" t="s">
        <v>796</v>
      </c>
      <c r="B36" s="1641">
        <v>410.37139506999989</v>
      </c>
      <c r="C36" s="1641">
        <v>400.38619557000004</v>
      </c>
      <c r="D36" s="1728">
        <v>399.13219839000004</v>
      </c>
      <c r="E36" s="1728">
        <v>393.64783768000001</v>
      </c>
      <c r="F36" s="1728">
        <v>412.55801706</v>
      </c>
      <c r="G36" s="1728">
        <v>410.60550967000006</v>
      </c>
      <c r="H36" s="1728">
        <v>370.9862277200001</v>
      </c>
      <c r="I36" s="1728">
        <v>312.35383895000001</v>
      </c>
      <c r="J36" s="1728">
        <v>328.61267614000002</v>
      </c>
      <c r="K36" s="627">
        <v>348.05883812999997</v>
      </c>
    </row>
    <row r="37" spans="1:11" ht="18" customHeight="1" x14ac:dyDescent="0.3">
      <c r="A37" s="390" t="s">
        <v>1748</v>
      </c>
      <c r="B37" s="1641">
        <v>99.29382536</v>
      </c>
      <c r="C37" s="1641">
        <v>74.809325819999998</v>
      </c>
      <c r="D37" s="1728">
        <v>67.932355000000001</v>
      </c>
      <c r="E37" s="1728">
        <v>62.879007000000016</v>
      </c>
      <c r="F37" s="1728">
        <v>41.563345000000005</v>
      </c>
      <c r="G37" s="1728">
        <v>16.503111000000001</v>
      </c>
      <c r="H37" s="1728">
        <v>15.448384999999998</v>
      </c>
      <c r="I37" s="1728">
        <v>16.650322000000003</v>
      </c>
      <c r="J37" s="1728">
        <v>12.986661000000002</v>
      </c>
      <c r="K37" s="627">
        <v>62.931154809999988</v>
      </c>
    </row>
    <row r="38" spans="1:11" ht="18" customHeight="1" x14ac:dyDescent="0.3">
      <c r="A38" s="390" t="s">
        <v>1886</v>
      </c>
      <c r="B38" s="1641">
        <v>33.710662500000005</v>
      </c>
      <c r="C38" s="1641">
        <v>1.8214125000000003</v>
      </c>
      <c r="D38" s="1728">
        <v>0</v>
      </c>
      <c r="E38" s="1728">
        <v>0</v>
      </c>
      <c r="F38" s="1728">
        <v>10.685755</v>
      </c>
      <c r="G38" s="1728">
        <v>19.910195999999999</v>
      </c>
      <c r="H38" s="1728">
        <v>20.231145000000005</v>
      </c>
      <c r="I38" s="1728">
        <v>15.01937</v>
      </c>
      <c r="J38" s="1728">
        <v>20.127828999999998</v>
      </c>
      <c r="K38" s="627">
        <v>19.019753999999999</v>
      </c>
    </row>
    <row r="39" spans="1:11" ht="18" customHeight="1" x14ac:dyDescent="0.3">
      <c r="A39" s="390" t="s">
        <v>781</v>
      </c>
      <c r="B39" s="1641" t="s">
        <v>15</v>
      </c>
      <c r="C39" s="1641" t="s">
        <v>15</v>
      </c>
      <c r="D39" s="1641" t="s">
        <v>15</v>
      </c>
      <c r="E39" s="1641" t="s">
        <v>15</v>
      </c>
      <c r="F39" s="1641" t="s">
        <v>15</v>
      </c>
      <c r="G39" s="1641" t="s">
        <v>15</v>
      </c>
      <c r="H39" s="1641" t="s">
        <v>15</v>
      </c>
      <c r="I39" s="1641" t="s">
        <v>15</v>
      </c>
      <c r="J39" s="1641" t="s">
        <v>15</v>
      </c>
      <c r="K39" s="425" t="s">
        <v>15</v>
      </c>
    </row>
    <row r="40" spans="1:11" ht="18" customHeight="1" x14ac:dyDescent="0.3">
      <c r="A40" s="390" t="s">
        <v>797</v>
      </c>
      <c r="B40" s="1641">
        <v>9.3248465100000004</v>
      </c>
      <c r="C40" s="1641" t="s">
        <v>15</v>
      </c>
      <c r="D40" s="1641" t="s">
        <v>15</v>
      </c>
      <c r="E40" s="1641" t="s">
        <v>15</v>
      </c>
      <c r="F40" s="1641" t="s">
        <v>15</v>
      </c>
      <c r="G40" s="1641" t="s">
        <v>15</v>
      </c>
      <c r="H40" s="1641" t="s">
        <v>15</v>
      </c>
      <c r="I40" s="1641" t="s">
        <v>15</v>
      </c>
      <c r="J40" s="1641" t="s">
        <v>15</v>
      </c>
      <c r="K40" s="425" t="s">
        <v>15</v>
      </c>
    </row>
    <row r="41" spans="1:11" ht="18" customHeight="1" x14ac:dyDescent="0.3">
      <c r="A41" s="390" t="s">
        <v>794</v>
      </c>
      <c r="B41" s="1641">
        <v>5.2075460000000007</v>
      </c>
      <c r="C41" s="1641">
        <v>4.9626670000000006</v>
      </c>
      <c r="D41" s="1728">
        <v>5.6111019999999998</v>
      </c>
      <c r="E41" s="1728">
        <v>5.0597409999999989</v>
      </c>
      <c r="F41" s="1728">
        <v>6.0120780000000007</v>
      </c>
      <c r="G41" s="1728">
        <v>4.8044670000000007</v>
      </c>
      <c r="H41" s="1728">
        <v>3.5063340000000007</v>
      </c>
      <c r="I41" s="1728">
        <v>4.7628410000000008</v>
      </c>
      <c r="J41" s="1728">
        <v>2.8015059999999998</v>
      </c>
      <c r="K41" s="627">
        <v>2.7579570000000002</v>
      </c>
    </row>
    <row r="42" spans="1:11" ht="18" customHeight="1" x14ac:dyDescent="0.3">
      <c r="A42" s="390" t="s">
        <v>795</v>
      </c>
      <c r="B42" s="1641">
        <v>40.613078999999999</v>
      </c>
      <c r="C42" s="1641">
        <v>37.346988000000003</v>
      </c>
      <c r="D42" s="1728">
        <v>24.244539</v>
      </c>
      <c r="E42" s="1728">
        <v>25.208538000000001</v>
      </c>
      <c r="F42" s="1728">
        <v>20.959977000000002</v>
      </c>
      <c r="G42" s="1728">
        <v>13.644241000000001</v>
      </c>
      <c r="H42" s="1728">
        <v>11.46402</v>
      </c>
      <c r="I42" s="1728">
        <v>8.3809349999999991</v>
      </c>
      <c r="J42" s="1728">
        <v>38.981957910000006</v>
      </c>
      <c r="K42" s="627">
        <v>158.03591285999994</v>
      </c>
    </row>
    <row r="43" spans="1:11" ht="18" customHeight="1" x14ac:dyDescent="0.3">
      <c r="A43" s="390" t="s">
        <v>791</v>
      </c>
      <c r="B43" s="1641" t="s">
        <v>15</v>
      </c>
      <c r="C43" s="1641" t="s">
        <v>15</v>
      </c>
      <c r="D43" s="1641" t="s">
        <v>15</v>
      </c>
      <c r="E43" s="1641" t="s">
        <v>15</v>
      </c>
      <c r="F43" s="1641" t="s">
        <v>15</v>
      </c>
      <c r="G43" s="1641" t="s">
        <v>15</v>
      </c>
      <c r="H43" s="1641" t="s">
        <v>15</v>
      </c>
      <c r="I43" s="1641" t="s">
        <v>15</v>
      </c>
      <c r="J43" s="1641" t="s">
        <v>15</v>
      </c>
      <c r="K43" s="425" t="s">
        <v>15</v>
      </c>
    </row>
    <row r="44" spans="1:11" ht="18" customHeight="1" x14ac:dyDescent="0.3">
      <c r="A44" s="390" t="s">
        <v>1473</v>
      </c>
      <c r="B44" s="1728">
        <v>87.568408399999996</v>
      </c>
      <c r="C44" s="1728">
        <v>108.77510422</v>
      </c>
      <c r="D44" s="1728">
        <v>112.98480443</v>
      </c>
      <c r="E44" s="1728">
        <v>104.46272708000001</v>
      </c>
      <c r="F44" s="1728">
        <v>117.37701071999999</v>
      </c>
      <c r="G44" s="1728">
        <v>154.62873234000006</v>
      </c>
      <c r="H44" s="1728">
        <v>177.15046957999996</v>
      </c>
      <c r="I44" s="1728">
        <v>136.31526955000001</v>
      </c>
      <c r="J44" s="1728">
        <v>106.63510222000002</v>
      </c>
      <c r="K44" s="627">
        <v>132.18052286</v>
      </c>
    </row>
    <row r="45" spans="1:11" ht="18" customHeight="1" x14ac:dyDescent="0.3">
      <c r="A45" s="390" t="s">
        <v>779</v>
      </c>
      <c r="B45" s="1641">
        <v>189.04357300000007</v>
      </c>
      <c r="C45" s="1641">
        <v>166.09285100000002</v>
      </c>
      <c r="D45" s="1728">
        <v>201.83156799999998</v>
      </c>
      <c r="E45" s="1728">
        <v>180.29903600000003</v>
      </c>
      <c r="F45" s="1728">
        <v>190.40189899999999</v>
      </c>
      <c r="G45" s="1728">
        <v>142.06502900000001</v>
      </c>
      <c r="H45" s="1728">
        <v>213.65399747999999</v>
      </c>
      <c r="I45" s="1728">
        <v>223.90630407</v>
      </c>
      <c r="J45" s="1728">
        <v>274.28851908999997</v>
      </c>
      <c r="K45" s="627">
        <v>276.68816278000003</v>
      </c>
    </row>
    <row r="46" spans="1:11" ht="18" customHeight="1" x14ac:dyDescent="0.3">
      <c r="A46" s="390" t="s">
        <v>1471</v>
      </c>
      <c r="B46" s="1728">
        <v>3.535793</v>
      </c>
      <c r="C46" s="1728">
        <v>3.9390300040000001</v>
      </c>
      <c r="D46" s="1728">
        <v>5.2389702250000001</v>
      </c>
      <c r="E46" s="1728">
        <v>5.0628100000000016</v>
      </c>
      <c r="F46" s="1728">
        <v>5.8086419999999999</v>
      </c>
      <c r="G46" s="1728">
        <v>4.0723039999999999</v>
      </c>
      <c r="H46" s="1728">
        <v>3.8778950000000001</v>
      </c>
      <c r="I46" s="1728">
        <v>3.1020770000000004</v>
      </c>
      <c r="J46" s="1728">
        <v>1.5535499999999998</v>
      </c>
      <c r="K46" s="627">
        <v>1.4597120000000001</v>
      </c>
    </row>
    <row r="47" spans="1:11" ht="18" customHeight="1" x14ac:dyDescent="0.3">
      <c r="A47" s="390" t="s">
        <v>788</v>
      </c>
      <c r="B47" s="1641">
        <v>107.15004199999998</v>
      </c>
      <c r="C47" s="1641">
        <v>102.419601</v>
      </c>
      <c r="D47" s="1728">
        <v>103.51599200000001</v>
      </c>
      <c r="E47" s="1728">
        <v>90.965276999999986</v>
      </c>
      <c r="F47" s="1728">
        <v>109.06888400000001</v>
      </c>
      <c r="G47" s="1728">
        <v>94.735647000000014</v>
      </c>
      <c r="H47" s="1728">
        <v>87.444906999999986</v>
      </c>
      <c r="I47" s="1728">
        <v>83.303799000000012</v>
      </c>
      <c r="J47" s="1728">
        <v>81.666573999999997</v>
      </c>
      <c r="K47" s="627">
        <v>76.624911999999995</v>
      </c>
    </row>
    <row r="48" spans="1:11" ht="18" customHeight="1" x14ac:dyDescent="0.3">
      <c r="A48" s="390" t="s">
        <v>773</v>
      </c>
      <c r="B48" s="1641">
        <v>56.398415590000013</v>
      </c>
      <c r="C48" s="1641">
        <v>86.077979690000063</v>
      </c>
      <c r="D48" s="1728">
        <v>82.995272950000015</v>
      </c>
      <c r="E48" s="1728">
        <v>56.321872640000038</v>
      </c>
      <c r="F48" s="1728">
        <v>144.65223883000016</v>
      </c>
      <c r="G48" s="1728">
        <v>211.60604980999989</v>
      </c>
      <c r="H48" s="1728">
        <v>217.10972716999987</v>
      </c>
      <c r="I48" s="1728">
        <v>115.13279513999987</v>
      </c>
      <c r="J48" s="1728">
        <v>88.591858639999828</v>
      </c>
      <c r="K48" s="627">
        <v>138.90483671000004</v>
      </c>
    </row>
    <row r="49" spans="1:11" ht="9.9" customHeight="1" x14ac:dyDescent="0.3">
      <c r="A49" s="304"/>
      <c r="B49" s="1640"/>
      <c r="C49" s="1640"/>
      <c r="D49" s="1728"/>
      <c r="E49" s="1728"/>
      <c r="F49" s="1728"/>
      <c r="G49" s="1728"/>
      <c r="H49" s="1728"/>
      <c r="I49" s="1728"/>
      <c r="J49" s="1728"/>
      <c r="K49" s="627"/>
    </row>
    <row r="50" spans="1:11" ht="18" customHeight="1" x14ac:dyDescent="0.3">
      <c r="A50" s="387" t="s">
        <v>88</v>
      </c>
      <c r="B50" s="1642">
        <v>0</v>
      </c>
      <c r="C50" s="1642">
        <v>0</v>
      </c>
      <c r="D50" s="1659">
        <v>0</v>
      </c>
      <c r="E50" s="1659">
        <v>0</v>
      </c>
      <c r="F50" s="1659">
        <v>0</v>
      </c>
      <c r="G50" s="1659">
        <v>0</v>
      </c>
      <c r="H50" s="1659">
        <v>0</v>
      </c>
      <c r="I50" s="1659">
        <v>0</v>
      </c>
      <c r="J50" s="1659">
        <v>0</v>
      </c>
      <c r="K50" s="626">
        <v>0</v>
      </c>
    </row>
    <row r="51" spans="1:11" ht="18" customHeight="1" x14ac:dyDescent="0.3">
      <c r="A51" s="390" t="s">
        <v>775</v>
      </c>
      <c r="B51" s="1641" t="s">
        <v>15</v>
      </c>
      <c r="C51" s="1641" t="s">
        <v>15</v>
      </c>
      <c r="D51" s="1641" t="s">
        <v>15</v>
      </c>
      <c r="E51" s="1641" t="s">
        <v>15</v>
      </c>
      <c r="F51" s="1641" t="s">
        <v>15</v>
      </c>
      <c r="G51" s="1641" t="s">
        <v>15</v>
      </c>
      <c r="H51" s="1641" t="s">
        <v>15</v>
      </c>
      <c r="I51" s="1641" t="s">
        <v>15</v>
      </c>
      <c r="J51" s="1641" t="s">
        <v>15</v>
      </c>
      <c r="K51" s="425" t="s">
        <v>15</v>
      </c>
    </row>
    <row r="52" spans="1:11" ht="9.9" customHeight="1" x14ac:dyDescent="0.3">
      <c r="A52" s="390"/>
      <c r="B52" s="1640"/>
      <c r="C52" s="1640"/>
      <c r="D52" s="1728"/>
      <c r="E52" s="1728"/>
      <c r="F52" s="1728"/>
      <c r="G52" s="1728"/>
      <c r="H52" s="1728"/>
      <c r="I52" s="1728"/>
      <c r="J52" s="1728"/>
      <c r="K52" s="627"/>
    </row>
    <row r="53" spans="1:11" ht="18" customHeight="1" x14ac:dyDescent="0.3">
      <c r="A53" s="387" t="s">
        <v>776</v>
      </c>
      <c r="B53" s="1642">
        <v>1.8264050000000001</v>
      </c>
      <c r="C53" s="1642">
        <v>2.4163389999999993</v>
      </c>
      <c r="D53" s="1659">
        <v>3.1284589999999999</v>
      </c>
      <c r="E53" s="1659">
        <v>4.5856510000000004</v>
      </c>
      <c r="F53" s="1659">
        <v>3.7776109999999998</v>
      </c>
      <c r="G53" s="1659">
        <v>3.3479209999999999</v>
      </c>
      <c r="H53" s="1659">
        <v>3.4998050000000003</v>
      </c>
      <c r="I53" s="1659">
        <v>4.489825999999999</v>
      </c>
      <c r="J53" s="1659">
        <v>5.7311240000000012</v>
      </c>
      <c r="K53" s="626">
        <v>15.4628335</v>
      </c>
    </row>
    <row r="54" spans="1:11" ht="18" customHeight="1" x14ac:dyDescent="0.3">
      <c r="A54" s="390" t="s">
        <v>775</v>
      </c>
      <c r="B54" s="1641" t="s">
        <v>15</v>
      </c>
      <c r="C54" s="1641" t="s">
        <v>15</v>
      </c>
      <c r="D54" s="1641" t="s">
        <v>15</v>
      </c>
      <c r="E54" s="1641" t="s">
        <v>15</v>
      </c>
      <c r="F54" s="1641" t="s">
        <v>15</v>
      </c>
      <c r="G54" s="1641" t="s">
        <v>15</v>
      </c>
      <c r="H54" s="1641" t="s">
        <v>15</v>
      </c>
      <c r="I54" s="1641" t="s">
        <v>15</v>
      </c>
      <c r="J54" s="1641" t="s">
        <v>15</v>
      </c>
      <c r="K54" s="425" t="s">
        <v>15</v>
      </c>
    </row>
    <row r="55" spans="1:11" ht="18" customHeight="1" x14ac:dyDescent="0.3">
      <c r="A55" s="390" t="s">
        <v>774</v>
      </c>
      <c r="B55" s="1641">
        <v>7.4646000000000018E-2</v>
      </c>
      <c r="C55" s="1641">
        <v>0.10786799999999999</v>
      </c>
      <c r="D55" s="1728">
        <v>9.6367999999999995E-2</v>
      </c>
      <c r="E55" s="1728">
        <v>2.1566999999999999E-2</v>
      </c>
      <c r="F55" s="1641" t="s">
        <v>15</v>
      </c>
      <c r="G55" s="1728">
        <v>1.9888000000000003E-2</v>
      </c>
      <c r="H55" s="1641" t="s">
        <v>15</v>
      </c>
      <c r="I55" s="1641" t="s">
        <v>15</v>
      </c>
      <c r="J55" s="1641" t="s">
        <v>15</v>
      </c>
      <c r="K55" s="425">
        <v>2.5019E-2</v>
      </c>
    </row>
    <row r="56" spans="1:11" ht="18" customHeight="1" x14ac:dyDescent="0.3">
      <c r="A56" s="390" t="s">
        <v>773</v>
      </c>
      <c r="B56" s="1641">
        <v>1.7517590000000001</v>
      </c>
      <c r="C56" s="1641">
        <v>2.3084709999999995</v>
      </c>
      <c r="D56" s="1728">
        <v>3.0320909999999999</v>
      </c>
      <c r="E56" s="1728">
        <v>4.5640840000000003</v>
      </c>
      <c r="F56" s="1728">
        <v>3.7776109999999998</v>
      </c>
      <c r="G56" s="1728">
        <v>3.328033</v>
      </c>
      <c r="H56" s="1728">
        <v>3.4998050000000003</v>
      </c>
      <c r="I56" s="1728">
        <v>4.489825999999999</v>
      </c>
      <c r="J56" s="1728">
        <v>5.7311240000000012</v>
      </c>
      <c r="K56" s="627">
        <v>15.4378145</v>
      </c>
    </row>
    <row r="57" spans="1:11" ht="9.9" customHeight="1" x14ac:dyDescent="0.3">
      <c r="A57" s="390"/>
      <c r="B57" s="391"/>
      <c r="C57" s="391"/>
      <c r="D57" s="392"/>
      <c r="E57" s="392"/>
      <c r="F57" s="392"/>
      <c r="G57" s="392"/>
      <c r="H57" s="392"/>
      <c r="I57" s="392"/>
      <c r="J57" s="392"/>
      <c r="K57" s="393"/>
    </row>
    <row r="58" spans="1:11" ht="36" customHeight="1" x14ac:dyDescent="0.3">
      <c r="A58" s="2139" t="s">
        <v>772</v>
      </c>
      <c r="B58" s="2140"/>
      <c r="C58" s="2140"/>
      <c r="D58" s="2140"/>
      <c r="E58" s="2140"/>
      <c r="F58" s="2140"/>
      <c r="G58" s="2140"/>
      <c r="H58" s="2140"/>
      <c r="I58" s="2140"/>
      <c r="J58" s="2140"/>
      <c r="K58" s="2141"/>
    </row>
    <row r="59" spans="1:11" ht="36" customHeight="1" x14ac:dyDescent="0.3">
      <c r="A59" s="2143" t="s">
        <v>1887</v>
      </c>
      <c r="B59" s="2144"/>
      <c r="C59" s="2144"/>
      <c r="D59" s="2144"/>
      <c r="E59" s="2144"/>
      <c r="F59" s="2144"/>
      <c r="G59" s="2144"/>
      <c r="H59" s="2144"/>
      <c r="I59" s="2144"/>
      <c r="J59" s="2144"/>
      <c r="K59" s="2145"/>
    </row>
    <row r="60" spans="1:11" ht="18" customHeight="1" x14ac:dyDescent="0.3">
      <c r="A60" s="390" t="s">
        <v>1475</v>
      </c>
      <c r="D60" s="392"/>
      <c r="E60" s="392"/>
      <c r="F60" s="392"/>
      <c r="G60" s="392"/>
      <c r="H60" s="392"/>
      <c r="I60" s="392"/>
      <c r="J60" s="392"/>
      <c r="K60" s="394"/>
    </row>
    <row r="61" spans="1:11" ht="9.9" customHeight="1" x14ac:dyDescent="0.3">
      <c r="A61" s="390"/>
      <c r="D61" s="392"/>
      <c r="E61" s="392"/>
      <c r="F61" s="392"/>
      <c r="G61" s="392"/>
      <c r="H61" s="392"/>
      <c r="I61" s="392"/>
      <c r="J61" s="392"/>
      <c r="K61" s="394"/>
    </row>
    <row r="62" spans="1:11" ht="36" customHeight="1" x14ac:dyDescent="0.3">
      <c r="A62" s="2134" t="s">
        <v>486</v>
      </c>
      <c r="B62" s="2135"/>
      <c r="C62" s="2135"/>
      <c r="D62" s="2135"/>
      <c r="E62" s="2135"/>
      <c r="F62" s="2135"/>
      <c r="G62" s="2135"/>
      <c r="H62" s="2135"/>
      <c r="I62" s="2135"/>
      <c r="J62" s="2135"/>
      <c r="K62" s="2136"/>
    </row>
    <row r="63" spans="1:11" ht="18" customHeight="1" x14ac:dyDescent="0.3">
      <c r="D63" s="392"/>
      <c r="E63" s="392"/>
      <c r="F63" s="392"/>
      <c r="G63" s="392"/>
      <c r="H63" s="392"/>
      <c r="I63" s="392"/>
      <c r="J63" s="392"/>
    </row>
    <row r="64" spans="1:11" ht="18" customHeight="1" x14ac:dyDescent="0.3">
      <c r="D64" s="392"/>
      <c r="E64" s="392"/>
      <c r="F64" s="392"/>
      <c r="G64" s="392"/>
      <c r="H64" s="392"/>
      <c r="I64" s="392"/>
      <c r="J64" s="392"/>
    </row>
    <row r="65" spans="4:10" ht="18" customHeight="1" x14ac:dyDescent="0.3">
      <c r="D65" s="392"/>
      <c r="E65" s="392"/>
      <c r="F65" s="392"/>
      <c r="G65" s="392"/>
      <c r="H65" s="392"/>
      <c r="I65" s="392"/>
      <c r="J65" s="392"/>
    </row>
    <row r="66" spans="4:10" ht="18" customHeight="1" x14ac:dyDescent="0.3">
      <c r="D66" s="392"/>
      <c r="E66" s="392"/>
      <c r="F66" s="392"/>
      <c r="G66" s="392"/>
      <c r="H66" s="392"/>
      <c r="I66" s="392"/>
      <c r="J66" s="392"/>
    </row>
    <row r="67" spans="4:10" ht="18" customHeight="1" x14ac:dyDescent="0.3">
      <c r="D67" s="392"/>
      <c r="E67" s="392"/>
      <c r="F67" s="392"/>
      <c r="G67" s="392"/>
      <c r="H67" s="392"/>
      <c r="I67" s="392"/>
      <c r="J67" s="392"/>
    </row>
    <row r="68" spans="4:10" ht="18" customHeight="1" x14ac:dyDescent="0.3">
      <c r="D68" s="392"/>
      <c r="E68" s="392"/>
      <c r="F68" s="392"/>
      <c r="G68" s="392"/>
      <c r="H68" s="392"/>
      <c r="I68" s="392"/>
      <c r="J68" s="392"/>
    </row>
    <row r="69" spans="4:10" ht="18" customHeight="1" x14ac:dyDescent="0.3">
      <c r="D69" s="392"/>
      <c r="E69" s="392"/>
      <c r="F69" s="392"/>
      <c r="G69" s="392"/>
      <c r="H69" s="392"/>
      <c r="I69" s="392"/>
      <c r="J69" s="392"/>
    </row>
    <row r="70" spans="4:10" ht="18" customHeight="1" x14ac:dyDescent="0.3">
      <c r="D70" s="392"/>
      <c r="E70" s="392"/>
      <c r="F70" s="392"/>
      <c r="G70" s="392"/>
      <c r="H70" s="392"/>
      <c r="I70" s="392"/>
      <c r="J70" s="392"/>
    </row>
    <row r="71" spans="4:10" ht="18" customHeight="1" x14ac:dyDescent="0.3">
      <c r="D71" s="392"/>
      <c r="E71" s="392"/>
      <c r="F71" s="392"/>
      <c r="G71" s="392"/>
      <c r="H71" s="392"/>
      <c r="I71" s="392"/>
      <c r="J71" s="392"/>
    </row>
    <row r="72" spans="4:10" ht="18" customHeight="1" x14ac:dyDescent="0.3">
      <c r="D72" s="392"/>
      <c r="E72" s="392"/>
      <c r="F72" s="392"/>
      <c r="G72" s="392"/>
      <c r="H72" s="392"/>
      <c r="I72" s="392"/>
      <c r="J72" s="392"/>
    </row>
    <row r="73" spans="4:10" ht="18" customHeight="1" x14ac:dyDescent="0.3">
      <c r="D73" s="392"/>
      <c r="E73" s="392"/>
      <c r="F73" s="392"/>
      <c r="G73" s="392"/>
      <c r="H73" s="392"/>
      <c r="I73" s="392"/>
      <c r="J73" s="392"/>
    </row>
    <row r="74" spans="4:10" ht="18" customHeight="1" x14ac:dyDescent="0.3">
      <c r="D74" s="392"/>
      <c r="E74" s="392"/>
      <c r="F74" s="392"/>
      <c r="G74" s="392"/>
      <c r="H74" s="392"/>
      <c r="I74" s="392"/>
      <c r="J74" s="392"/>
    </row>
    <row r="75" spans="4:10" ht="18" customHeight="1" x14ac:dyDescent="0.3">
      <c r="D75" s="392"/>
      <c r="E75" s="392"/>
      <c r="F75" s="392"/>
      <c r="G75" s="392"/>
      <c r="H75" s="392"/>
      <c r="I75" s="392"/>
      <c r="J75" s="392"/>
    </row>
    <row r="76" spans="4:10" ht="18" customHeight="1" x14ac:dyDescent="0.3">
      <c r="D76" s="392"/>
      <c r="E76" s="392"/>
      <c r="F76" s="392"/>
      <c r="G76" s="392"/>
      <c r="H76" s="392"/>
      <c r="I76" s="392"/>
      <c r="J76" s="392"/>
    </row>
    <row r="77" spans="4:10" ht="18" customHeight="1" x14ac:dyDescent="0.3">
      <c r="D77" s="392"/>
      <c r="E77" s="392"/>
      <c r="F77" s="392"/>
      <c r="G77" s="392"/>
      <c r="H77" s="392"/>
      <c r="I77" s="392"/>
      <c r="J77" s="392"/>
    </row>
    <row r="78" spans="4:10" ht="18" customHeight="1" x14ac:dyDescent="0.3">
      <c r="D78" s="392"/>
      <c r="E78" s="392"/>
      <c r="F78" s="392"/>
      <c r="G78" s="392"/>
      <c r="H78" s="392"/>
      <c r="I78" s="392"/>
      <c r="J78" s="392"/>
    </row>
    <row r="79" spans="4:10" ht="18" customHeight="1" x14ac:dyDescent="0.3">
      <c r="D79" s="392"/>
      <c r="E79" s="392"/>
      <c r="F79" s="392"/>
      <c r="G79" s="392"/>
      <c r="H79" s="392"/>
      <c r="I79" s="392"/>
      <c r="J79" s="392"/>
    </row>
    <row r="80" spans="4:10" ht="18" customHeight="1" x14ac:dyDescent="0.3">
      <c r="D80" s="392"/>
      <c r="E80" s="392"/>
      <c r="F80" s="392"/>
      <c r="G80" s="392"/>
      <c r="H80" s="392"/>
      <c r="I80" s="392"/>
      <c r="J80" s="392"/>
    </row>
    <row r="81" spans="4:10" ht="18" customHeight="1" x14ac:dyDescent="0.3">
      <c r="D81" s="392"/>
      <c r="E81" s="392"/>
      <c r="F81" s="392"/>
      <c r="G81" s="392"/>
      <c r="H81" s="392"/>
      <c r="I81" s="392"/>
      <c r="J81" s="392"/>
    </row>
    <row r="82" spans="4:10" ht="18" customHeight="1" x14ac:dyDescent="0.3">
      <c r="D82" s="392"/>
      <c r="E82" s="392"/>
      <c r="F82" s="392"/>
      <c r="G82" s="392"/>
      <c r="H82" s="392"/>
      <c r="I82" s="392"/>
      <c r="J82" s="392"/>
    </row>
    <row r="83" spans="4:10" ht="18" customHeight="1" x14ac:dyDescent="0.3">
      <c r="D83" s="392"/>
      <c r="E83" s="392"/>
      <c r="F83" s="392"/>
      <c r="G83" s="392"/>
      <c r="H83" s="392"/>
      <c r="I83" s="392"/>
      <c r="J83" s="392"/>
    </row>
    <row r="84" spans="4:10" ht="18" customHeight="1" x14ac:dyDescent="0.3">
      <c r="D84" s="392"/>
      <c r="E84" s="392"/>
      <c r="F84" s="392"/>
      <c r="G84" s="392"/>
      <c r="H84" s="392"/>
      <c r="I84" s="392"/>
      <c r="J84" s="392"/>
    </row>
    <row r="85" spans="4:10" ht="18" customHeight="1" x14ac:dyDescent="0.3">
      <c r="D85" s="392"/>
      <c r="E85" s="392"/>
      <c r="F85" s="392"/>
      <c r="G85" s="392"/>
      <c r="H85" s="392"/>
      <c r="I85" s="392"/>
      <c r="J85" s="392"/>
    </row>
    <row r="86" spans="4:10" ht="18" customHeight="1" x14ac:dyDescent="0.3">
      <c r="D86" s="392"/>
      <c r="E86" s="392"/>
      <c r="F86" s="392"/>
      <c r="G86" s="392"/>
      <c r="H86" s="392"/>
      <c r="I86" s="392"/>
      <c r="J86" s="392"/>
    </row>
    <row r="87" spans="4:10" ht="18" customHeight="1" x14ac:dyDescent="0.3">
      <c r="D87" s="392"/>
      <c r="E87" s="392"/>
      <c r="F87" s="392"/>
      <c r="G87" s="392"/>
      <c r="H87" s="392"/>
      <c r="I87" s="392"/>
      <c r="J87" s="392"/>
    </row>
    <row r="88" spans="4:10" ht="18" customHeight="1" x14ac:dyDescent="0.3">
      <c r="D88" s="392"/>
      <c r="E88" s="392"/>
      <c r="F88" s="392"/>
      <c r="G88" s="392"/>
      <c r="H88" s="392"/>
      <c r="I88" s="392"/>
      <c r="J88" s="392"/>
    </row>
    <row r="89" spans="4:10" ht="18" customHeight="1" x14ac:dyDescent="0.3">
      <c r="D89" s="392"/>
      <c r="E89" s="392"/>
      <c r="F89" s="392"/>
      <c r="G89" s="392"/>
      <c r="H89" s="392"/>
      <c r="I89" s="392"/>
      <c r="J89" s="392"/>
    </row>
    <row r="90" spans="4:10" ht="18" customHeight="1" x14ac:dyDescent="0.3">
      <c r="D90" s="392"/>
      <c r="E90" s="392"/>
      <c r="F90" s="392"/>
      <c r="G90" s="392"/>
      <c r="H90" s="392"/>
      <c r="I90" s="392"/>
      <c r="J90" s="392"/>
    </row>
    <row r="91" spans="4:10" ht="18" customHeight="1" x14ac:dyDescent="0.3">
      <c r="D91" s="392"/>
      <c r="E91" s="392"/>
      <c r="F91" s="392"/>
      <c r="G91" s="392"/>
      <c r="H91" s="392"/>
      <c r="I91" s="392"/>
      <c r="J91" s="392"/>
    </row>
    <row r="92" spans="4:10" ht="18" customHeight="1" x14ac:dyDescent="0.3">
      <c r="D92" s="392"/>
      <c r="E92" s="392"/>
      <c r="F92" s="392"/>
      <c r="G92" s="392"/>
      <c r="H92" s="392"/>
      <c r="I92" s="392"/>
      <c r="J92" s="392"/>
    </row>
    <row r="93" spans="4:10" ht="18" customHeight="1" x14ac:dyDescent="0.3">
      <c r="D93" s="392"/>
      <c r="E93" s="392"/>
      <c r="F93" s="392"/>
      <c r="G93" s="392"/>
      <c r="H93" s="392"/>
      <c r="I93" s="392"/>
      <c r="J93" s="392"/>
    </row>
    <row r="94" spans="4:10" ht="18" customHeight="1" x14ac:dyDescent="0.3">
      <c r="D94" s="392"/>
      <c r="E94" s="392"/>
      <c r="F94" s="392"/>
      <c r="G94" s="392"/>
      <c r="H94" s="392"/>
      <c r="I94" s="392"/>
      <c r="J94" s="392"/>
    </row>
    <row r="95" spans="4:10" ht="18" customHeight="1" x14ac:dyDescent="0.3">
      <c r="D95" s="392"/>
      <c r="E95" s="392"/>
      <c r="F95" s="392"/>
      <c r="G95" s="392"/>
      <c r="H95" s="392"/>
      <c r="I95" s="392"/>
      <c r="J95" s="392"/>
    </row>
    <row r="96" spans="4:10" ht="18" customHeight="1" x14ac:dyDescent="0.3">
      <c r="D96" s="392"/>
      <c r="E96" s="392"/>
      <c r="F96" s="392"/>
      <c r="G96" s="392"/>
      <c r="H96" s="392"/>
      <c r="I96" s="392"/>
      <c r="J96" s="392"/>
    </row>
    <row r="97" spans="4:10" ht="18" customHeight="1" x14ac:dyDescent="0.3">
      <c r="D97" s="392"/>
      <c r="E97" s="392"/>
      <c r="F97" s="392"/>
      <c r="G97" s="392"/>
      <c r="H97" s="392"/>
      <c r="I97" s="392"/>
      <c r="J97" s="392"/>
    </row>
    <row r="98" spans="4:10" ht="18" customHeight="1" x14ac:dyDescent="0.3">
      <c r="D98" s="392"/>
      <c r="E98" s="392"/>
      <c r="F98" s="392"/>
      <c r="G98" s="392"/>
      <c r="H98" s="392"/>
      <c r="I98" s="392"/>
      <c r="J98" s="392"/>
    </row>
    <row r="99" spans="4:10" ht="18" customHeight="1" x14ac:dyDescent="0.3">
      <c r="D99" s="392"/>
      <c r="E99" s="392"/>
      <c r="F99" s="392"/>
      <c r="G99" s="392"/>
      <c r="H99" s="392"/>
      <c r="I99" s="392"/>
      <c r="J99" s="392"/>
    </row>
    <row r="100" spans="4:10" ht="18" customHeight="1" x14ac:dyDescent="0.3">
      <c r="D100" s="392"/>
      <c r="E100" s="392"/>
      <c r="F100" s="392"/>
      <c r="G100" s="392"/>
      <c r="H100" s="392"/>
      <c r="I100" s="392"/>
      <c r="J100" s="392"/>
    </row>
    <row r="101" spans="4:10" ht="18" customHeight="1" x14ac:dyDescent="0.3">
      <c r="D101" s="392"/>
      <c r="E101" s="392"/>
      <c r="F101" s="392"/>
      <c r="G101" s="392"/>
      <c r="H101" s="392"/>
      <c r="I101" s="392"/>
      <c r="J101" s="392"/>
    </row>
    <row r="102" spans="4:10" ht="18" customHeight="1" x14ac:dyDescent="0.3">
      <c r="D102" s="392"/>
      <c r="E102" s="392"/>
      <c r="F102" s="392"/>
      <c r="G102" s="392"/>
      <c r="H102" s="392"/>
      <c r="I102" s="392"/>
      <c r="J102" s="392"/>
    </row>
    <row r="103" spans="4:10" ht="18" customHeight="1" x14ac:dyDescent="0.3">
      <c r="D103" s="392"/>
      <c r="E103" s="392"/>
      <c r="F103" s="392"/>
      <c r="G103" s="392"/>
      <c r="H103" s="392"/>
      <c r="I103" s="392"/>
      <c r="J103" s="392"/>
    </row>
    <row r="104" spans="4:10" ht="18" customHeight="1" x14ac:dyDescent="0.3">
      <c r="D104" s="392"/>
      <c r="E104" s="392"/>
      <c r="F104" s="392"/>
      <c r="G104" s="392"/>
      <c r="H104" s="392"/>
      <c r="I104" s="392"/>
      <c r="J104" s="392"/>
    </row>
    <row r="105" spans="4:10" ht="18" customHeight="1" x14ac:dyDescent="0.3">
      <c r="D105" s="392"/>
      <c r="E105" s="392"/>
      <c r="F105" s="392"/>
      <c r="G105" s="392"/>
      <c r="H105" s="392"/>
      <c r="I105" s="392"/>
      <c r="J105" s="392"/>
    </row>
    <row r="106" spans="4:10" ht="18" customHeight="1" x14ac:dyDescent="0.3">
      <c r="D106" s="392"/>
      <c r="E106" s="392"/>
      <c r="F106" s="392"/>
      <c r="G106" s="392"/>
      <c r="H106" s="392"/>
      <c r="I106" s="392"/>
      <c r="J106" s="392"/>
    </row>
    <row r="107" spans="4:10" ht="18" customHeight="1" x14ac:dyDescent="0.3">
      <c r="D107" s="392"/>
      <c r="E107" s="392"/>
      <c r="F107" s="392"/>
      <c r="G107" s="392"/>
      <c r="H107" s="392"/>
      <c r="I107" s="392"/>
      <c r="J107" s="392"/>
    </row>
    <row r="108" spans="4:10" ht="18" customHeight="1" x14ac:dyDescent="0.3">
      <c r="D108" s="392"/>
      <c r="E108" s="392"/>
      <c r="F108" s="392"/>
      <c r="G108" s="392"/>
      <c r="H108" s="392"/>
      <c r="I108" s="392"/>
      <c r="J108" s="392"/>
    </row>
    <row r="109" spans="4:10" ht="18" customHeight="1" x14ac:dyDescent="0.3">
      <c r="D109" s="392"/>
      <c r="E109" s="392"/>
      <c r="F109" s="392"/>
      <c r="G109" s="392"/>
      <c r="H109" s="392"/>
      <c r="I109" s="392"/>
      <c r="J109" s="392"/>
    </row>
    <row r="110" spans="4:10" ht="18" customHeight="1" x14ac:dyDescent="0.3">
      <c r="D110" s="392"/>
      <c r="E110" s="392"/>
      <c r="F110" s="392"/>
      <c r="G110" s="392"/>
      <c r="H110" s="392"/>
      <c r="I110" s="392"/>
      <c r="J110" s="392"/>
    </row>
    <row r="111" spans="4:10" ht="18" customHeight="1" x14ac:dyDescent="0.3">
      <c r="D111" s="392"/>
      <c r="E111" s="392"/>
      <c r="F111" s="392"/>
      <c r="G111" s="392"/>
      <c r="H111" s="392"/>
      <c r="I111" s="392"/>
      <c r="J111" s="392"/>
    </row>
    <row r="112" spans="4:10" ht="18" customHeight="1" x14ac:dyDescent="0.3">
      <c r="D112" s="392"/>
      <c r="E112" s="392"/>
      <c r="F112" s="392"/>
      <c r="G112" s="392"/>
      <c r="H112" s="392"/>
      <c r="I112" s="392"/>
      <c r="J112" s="392"/>
    </row>
    <row r="113" spans="4:10" ht="18" customHeight="1" x14ac:dyDescent="0.3">
      <c r="D113" s="392"/>
      <c r="E113" s="392"/>
      <c r="F113" s="392"/>
      <c r="G113" s="392"/>
      <c r="H113" s="392"/>
      <c r="I113" s="392"/>
      <c r="J113" s="392"/>
    </row>
    <row r="114" spans="4:10" ht="18" customHeight="1" x14ac:dyDescent="0.3">
      <c r="D114" s="392"/>
      <c r="E114" s="392"/>
      <c r="F114" s="392"/>
      <c r="G114" s="392"/>
      <c r="H114" s="392"/>
      <c r="I114" s="392"/>
      <c r="J114" s="392"/>
    </row>
    <row r="115" spans="4:10" ht="18" customHeight="1" x14ac:dyDescent="0.3">
      <c r="D115" s="392"/>
      <c r="E115" s="392"/>
      <c r="F115" s="392"/>
      <c r="G115" s="392"/>
      <c r="H115" s="392"/>
      <c r="I115" s="392"/>
      <c r="J115" s="392"/>
    </row>
    <row r="116" spans="4:10" ht="18" customHeight="1" x14ac:dyDescent="0.3">
      <c r="D116" s="392"/>
      <c r="E116" s="392"/>
      <c r="F116" s="392"/>
      <c r="G116" s="392"/>
      <c r="H116" s="392"/>
      <c r="I116" s="392"/>
      <c r="J116" s="392"/>
    </row>
    <row r="117" spans="4:10" ht="18" customHeight="1" x14ac:dyDescent="0.3">
      <c r="D117" s="392"/>
      <c r="E117" s="392"/>
      <c r="F117" s="392"/>
      <c r="G117" s="392"/>
      <c r="H117" s="392"/>
      <c r="I117" s="392"/>
      <c r="J117" s="392"/>
    </row>
    <row r="118" spans="4:10" ht="18" customHeight="1" x14ac:dyDescent="0.3">
      <c r="D118" s="392"/>
      <c r="E118" s="392"/>
      <c r="F118" s="392"/>
      <c r="G118" s="392"/>
      <c r="H118" s="392"/>
      <c r="I118" s="392"/>
      <c r="J118" s="392"/>
    </row>
    <row r="119" spans="4:10" ht="18" customHeight="1" x14ac:dyDescent="0.3">
      <c r="D119" s="392"/>
      <c r="E119" s="392"/>
      <c r="F119" s="392"/>
      <c r="G119" s="392"/>
      <c r="H119" s="392"/>
      <c r="I119" s="392"/>
      <c r="J119" s="392"/>
    </row>
    <row r="120" spans="4:10" ht="18" customHeight="1" x14ac:dyDescent="0.3">
      <c r="D120" s="392"/>
      <c r="E120" s="392"/>
      <c r="F120" s="392"/>
      <c r="G120" s="392"/>
      <c r="H120" s="392"/>
      <c r="I120" s="392"/>
      <c r="J120" s="392"/>
    </row>
    <row r="121" spans="4:10" ht="18" customHeight="1" x14ac:dyDescent="0.3">
      <c r="D121" s="392"/>
      <c r="E121" s="392"/>
      <c r="F121" s="392"/>
      <c r="G121" s="392"/>
      <c r="H121" s="392"/>
      <c r="I121" s="392"/>
      <c r="J121" s="392"/>
    </row>
    <row r="122" spans="4:10" ht="18" customHeight="1" x14ac:dyDescent="0.3">
      <c r="D122" s="392"/>
      <c r="E122" s="392"/>
      <c r="F122" s="392"/>
      <c r="G122" s="392"/>
      <c r="H122" s="392"/>
      <c r="I122" s="392"/>
      <c r="J122" s="392"/>
    </row>
    <row r="123" spans="4:10" ht="18" customHeight="1" x14ac:dyDescent="0.3">
      <c r="D123" s="392"/>
      <c r="E123" s="392"/>
      <c r="F123" s="392"/>
      <c r="G123" s="392"/>
      <c r="H123" s="392"/>
      <c r="I123" s="392"/>
      <c r="J123" s="392"/>
    </row>
    <row r="124" spans="4:10" ht="18" customHeight="1" x14ac:dyDescent="0.3">
      <c r="D124" s="392"/>
      <c r="E124" s="392"/>
      <c r="F124" s="392"/>
      <c r="G124" s="392"/>
      <c r="H124" s="392"/>
      <c r="I124" s="392"/>
      <c r="J124" s="392"/>
    </row>
    <row r="125" spans="4:10" ht="18" customHeight="1" x14ac:dyDescent="0.3">
      <c r="D125" s="392"/>
      <c r="E125" s="392"/>
      <c r="F125" s="392"/>
      <c r="G125" s="392"/>
      <c r="H125" s="392"/>
      <c r="I125" s="392"/>
      <c r="J125" s="392"/>
    </row>
    <row r="126" spans="4:10" ht="18" customHeight="1" x14ac:dyDescent="0.3">
      <c r="D126" s="392"/>
      <c r="E126" s="392"/>
      <c r="F126" s="392"/>
      <c r="G126" s="392"/>
      <c r="H126" s="392"/>
      <c r="I126" s="392"/>
      <c r="J126" s="392"/>
    </row>
    <row r="127" spans="4:10" ht="18" customHeight="1" x14ac:dyDescent="0.3">
      <c r="D127" s="392"/>
      <c r="E127" s="392"/>
      <c r="F127" s="392"/>
      <c r="G127" s="392"/>
      <c r="H127" s="392"/>
      <c r="I127" s="392"/>
      <c r="J127" s="392"/>
    </row>
    <row r="128" spans="4:10" ht="18" customHeight="1" x14ac:dyDescent="0.3">
      <c r="D128" s="392"/>
      <c r="E128" s="392"/>
      <c r="F128" s="392"/>
      <c r="G128" s="392"/>
      <c r="H128" s="392"/>
      <c r="I128" s="392"/>
      <c r="J128" s="392"/>
    </row>
    <row r="129" spans="4:10" ht="18" customHeight="1" x14ac:dyDescent="0.3">
      <c r="D129" s="392"/>
      <c r="E129" s="392"/>
      <c r="F129" s="392"/>
      <c r="G129" s="392"/>
      <c r="H129" s="392"/>
      <c r="I129" s="392"/>
      <c r="J129" s="392"/>
    </row>
    <row r="130" spans="4:10" ht="18" customHeight="1" x14ac:dyDescent="0.3">
      <c r="D130" s="392"/>
      <c r="E130" s="392"/>
      <c r="F130" s="392"/>
      <c r="G130" s="392"/>
      <c r="H130" s="392"/>
      <c r="I130" s="392"/>
      <c r="J130" s="392"/>
    </row>
    <row r="131" spans="4:10" ht="18" customHeight="1" x14ac:dyDescent="0.3">
      <c r="D131" s="392"/>
      <c r="E131" s="392"/>
      <c r="F131" s="392"/>
      <c r="G131" s="392"/>
      <c r="H131" s="392"/>
      <c r="I131" s="392"/>
      <c r="J131" s="392"/>
    </row>
    <row r="132" spans="4:10" ht="18" customHeight="1" x14ac:dyDescent="0.3">
      <c r="D132" s="392"/>
      <c r="E132" s="392"/>
      <c r="F132" s="392"/>
      <c r="G132" s="392"/>
      <c r="H132" s="392"/>
      <c r="I132" s="392"/>
      <c r="J132" s="392"/>
    </row>
    <row r="133" spans="4:10" ht="18" customHeight="1" x14ac:dyDescent="0.3">
      <c r="D133" s="392"/>
      <c r="E133" s="392"/>
      <c r="F133" s="392"/>
      <c r="G133" s="392"/>
      <c r="H133" s="392"/>
      <c r="I133" s="392"/>
      <c r="J133" s="392"/>
    </row>
    <row r="134" spans="4:10" ht="18" customHeight="1" x14ac:dyDescent="0.3">
      <c r="D134" s="392"/>
      <c r="E134" s="392"/>
      <c r="F134" s="392"/>
      <c r="G134" s="392"/>
      <c r="H134" s="392"/>
      <c r="I134" s="392"/>
      <c r="J134" s="392"/>
    </row>
    <row r="135" spans="4:10" ht="18" customHeight="1" x14ac:dyDescent="0.3">
      <c r="D135" s="392"/>
      <c r="E135" s="392"/>
      <c r="F135" s="392"/>
      <c r="G135" s="392"/>
      <c r="H135" s="392"/>
      <c r="I135" s="392"/>
      <c r="J135" s="392"/>
    </row>
    <row r="136" spans="4:10" ht="18" customHeight="1" x14ac:dyDescent="0.3">
      <c r="D136" s="392"/>
      <c r="E136" s="392"/>
      <c r="F136" s="392"/>
      <c r="G136" s="392"/>
      <c r="H136" s="392"/>
      <c r="I136" s="392"/>
      <c r="J136" s="392"/>
    </row>
    <row r="137" spans="4:10" ht="18" customHeight="1" x14ac:dyDescent="0.3">
      <c r="D137" s="392"/>
      <c r="E137" s="392"/>
      <c r="F137" s="392"/>
      <c r="G137" s="392"/>
      <c r="H137" s="392"/>
      <c r="I137" s="392"/>
      <c r="J137" s="392"/>
    </row>
    <row r="138" spans="4:10" ht="18" customHeight="1" x14ac:dyDescent="0.3">
      <c r="D138" s="392"/>
      <c r="E138" s="392"/>
      <c r="F138" s="392"/>
      <c r="G138" s="392"/>
      <c r="H138" s="392"/>
      <c r="I138" s="392"/>
      <c r="J138" s="392"/>
    </row>
    <row r="139" spans="4:10" ht="18" customHeight="1" x14ac:dyDescent="0.3">
      <c r="D139" s="392"/>
      <c r="E139" s="392"/>
      <c r="F139" s="392"/>
      <c r="G139" s="392"/>
      <c r="H139" s="392"/>
      <c r="I139" s="392"/>
      <c r="J139" s="392"/>
    </row>
    <row r="140" spans="4:10" ht="18" customHeight="1" x14ac:dyDescent="0.3">
      <c r="D140" s="392"/>
      <c r="E140" s="392"/>
      <c r="F140" s="392"/>
      <c r="G140" s="392"/>
      <c r="H140" s="392"/>
      <c r="I140" s="392"/>
      <c r="J140" s="392"/>
    </row>
    <row r="141" spans="4:10" ht="18" customHeight="1" x14ac:dyDescent="0.3">
      <c r="D141" s="392"/>
      <c r="E141" s="392"/>
      <c r="F141" s="392"/>
      <c r="G141" s="392"/>
      <c r="H141" s="392"/>
      <c r="I141" s="392"/>
      <c r="J141" s="392"/>
    </row>
    <row r="142" spans="4:10" ht="18" customHeight="1" x14ac:dyDescent="0.3">
      <c r="D142" s="392"/>
      <c r="E142" s="392"/>
      <c r="F142" s="392"/>
      <c r="G142" s="392"/>
      <c r="H142" s="392"/>
      <c r="I142" s="392"/>
      <c r="J142" s="392"/>
    </row>
    <row r="143" spans="4:10" ht="18" customHeight="1" x14ac:dyDescent="0.3">
      <c r="D143" s="392"/>
      <c r="E143" s="392"/>
      <c r="F143" s="392"/>
      <c r="G143" s="392"/>
      <c r="H143" s="392"/>
      <c r="I143" s="392"/>
      <c r="J143" s="392"/>
    </row>
    <row r="144" spans="4:10" ht="18" customHeight="1" x14ac:dyDescent="0.3">
      <c r="D144" s="392"/>
      <c r="E144" s="392"/>
      <c r="F144" s="392"/>
      <c r="G144" s="392"/>
      <c r="H144" s="392"/>
      <c r="I144" s="392"/>
      <c r="J144" s="392"/>
    </row>
    <row r="145" spans="4:10" ht="18" customHeight="1" x14ac:dyDescent="0.3">
      <c r="D145" s="392"/>
      <c r="E145" s="392"/>
      <c r="F145" s="392"/>
      <c r="G145" s="392"/>
      <c r="H145" s="392"/>
      <c r="I145" s="392"/>
      <c r="J145" s="392"/>
    </row>
    <row r="146" spans="4:10" ht="18" customHeight="1" x14ac:dyDescent="0.3">
      <c r="D146" s="392"/>
      <c r="E146" s="392"/>
      <c r="F146" s="392"/>
      <c r="G146" s="392"/>
      <c r="H146" s="392"/>
      <c r="I146" s="392"/>
      <c r="J146" s="392"/>
    </row>
    <row r="147" spans="4:10" ht="18" customHeight="1" x14ac:dyDescent="0.3">
      <c r="D147" s="392"/>
      <c r="E147" s="392"/>
      <c r="F147" s="392"/>
      <c r="G147" s="392"/>
      <c r="H147" s="392"/>
      <c r="I147" s="392"/>
      <c r="J147" s="392"/>
    </row>
    <row r="148" spans="4:10" ht="18" customHeight="1" x14ac:dyDescent="0.3">
      <c r="D148" s="392"/>
      <c r="E148" s="392"/>
      <c r="F148" s="392"/>
      <c r="G148" s="392"/>
      <c r="H148" s="392"/>
      <c r="I148" s="392"/>
      <c r="J148" s="392"/>
    </row>
    <row r="149" spans="4:10" ht="18" customHeight="1" x14ac:dyDescent="0.3">
      <c r="D149" s="392"/>
      <c r="E149" s="392"/>
      <c r="F149" s="392"/>
      <c r="G149" s="392"/>
      <c r="H149" s="392"/>
      <c r="I149" s="392"/>
      <c r="J149" s="392"/>
    </row>
    <row r="150" spans="4:10" ht="18" customHeight="1" x14ac:dyDescent="0.3">
      <c r="D150" s="392"/>
      <c r="E150" s="392"/>
      <c r="F150" s="392"/>
      <c r="G150" s="392"/>
      <c r="H150" s="392"/>
      <c r="I150" s="392"/>
      <c r="J150" s="392"/>
    </row>
    <row r="151" spans="4:10" ht="18" customHeight="1" x14ac:dyDescent="0.3">
      <c r="D151" s="392"/>
      <c r="E151" s="392"/>
      <c r="F151" s="392"/>
      <c r="G151" s="392"/>
      <c r="H151" s="392"/>
      <c r="I151" s="392"/>
      <c r="J151" s="392"/>
    </row>
    <row r="152" spans="4:10" ht="18" customHeight="1" x14ac:dyDescent="0.3">
      <c r="D152" s="392"/>
      <c r="E152" s="392"/>
      <c r="F152" s="392"/>
      <c r="G152" s="392"/>
      <c r="H152" s="392"/>
      <c r="I152" s="392"/>
      <c r="J152" s="392"/>
    </row>
    <row r="153" spans="4:10" ht="18" customHeight="1" x14ac:dyDescent="0.3">
      <c r="D153" s="392"/>
      <c r="E153" s="392"/>
      <c r="F153" s="392"/>
      <c r="G153" s="392"/>
      <c r="H153" s="392"/>
      <c r="I153" s="392"/>
      <c r="J153" s="392"/>
    </row>
    <row r="154" spans="4:10" ht="18" customHeight="1" x14ac:dyDescent="0.3">
      <c r="D154" s="392"/>
      <c r="E154" s="392"/>
      <c r="F154" s="392"/>
      <c r="G154" s="392"/>
      <c r="H154" s="392"/>
      <c r="I154" s="392"/>
      <c r="J154" s="392"/>
    </row>
    <row r="155" spans="4:10" ht="18" customHeight="1" x14ac:dyDescent="0.3">
      <c r="D155" s="392"/>
      <c r="E155" s="392"/>
      <c r="F155" s="392"/>
      <c r="G155" s="392"/>
      <c r="H155" s="392"/>
      <c r="I155" s="392"/>
      <c r="J155" s="392"/>
    </row>
    <row r="156" spans="4:10" ht="18" customHeight="1" x14ac:dyDescent="0.3">
      <c r="D156" s="392"/>
      <c r="E156" s="392"/>
      <c r="F156" s="392"/>
      <c r="G156" s="392"/>
      <c r="H156" s="392"/>
      <c r="I156" s="392"/>
      <c r="J156" s="392"/>
    </row>
    <row r="157" spans="4:10" ht="18" customHeight="1" x14ac:dyDescent="0.3">
      <c r="D157" s="392"/>
      <c r="E157" s="392"/>
      <c r="F157" s="392"/>
      <c r="G157" s="392"/>
      <c r="H157" s="392"/>
      <c r="I157" s="392"/>
      <c r="J157" s="392"/>
    </row>
    <row r="158" spans="4:10" ht="18" customHeight="1" x14ac:dyDescent="0.3">
      <c r="D158" s="392"/>
      <c r="E158" s="392"/>
      <c r="F158" s="392"/>
      <c r="G158" s="392"/>
      <c r="H158" s="392"/>
      <c r="I158" s="392"/>
      <c r="J158" s="392"/>
    </row>
    <row r="159" spans="4:10" ht="18" customHeight="1" x14ac:dyDescent="0.3">
      <c r="D159" s="392"/>
      <c r="E159" s="392"/>
      <c r="F159" s="392"/>
      <c r="G159" s="392"/>
      <c r="H159" s="392"/>
      <c r="I159" s="392"/>
      <c r="J159" s="392"/>
    </row>
    <row r="160" spans="4:10" ht="18" customHeight="1" x14ac:dyDescent="0.3">
      <c r="D160" s="392"/>
      <c r="E160" s="392"/>
      <c r="F160" s="392"/>
      <c r="G160" s="392"/>
      <c r="H160" s="392"/>
      <c r="I160" s="392"/>
      <c r="J160" s="392"/>
    </row>
    <row r="161" spans="4:10" ht="18" customHeight="1" x14ac:dyDescent="0.3">
      <c r="D161" s="392"/>
      <c r="E161" s="392"/>
      <c r="F161" s="392"/>
      <c r="G161" s="392"/>
      <c r="H161" s="392"/>
      <c r="I161" s="392"/>
      <c r="J161" s="392"/>
    </row>
    <row r="162" spans="4:10" ht="18" customHeight="1" x14ac:dyDescent="0.3">
      <c r="D162" s="392"/>
      <c r="E162" s="392"/>
      <c r="F162" s="392"/>
      <c r="G162" s="392"/>
      <c r="H162" s="392"/>
      <c r="I162" s="392"/>
      <c r="J162" s="392"/>
    </row>
    <row r="163" spans="4:10" ht="18" customHeight="1" x14ac:dyDescent="0.3">
      <c r="D163" s="392"/>
      <c r="E163" s="392"/>
      <c r="F163" s="392"/>
      <c r="G163" s="392"/>
      <c r="H163" s="392"/>
      <c r="I163" s="392"/>
      <c r="J163" s="392"/>
    </row>
    <row r="164" spans="4:10" ht="18" customHeight="1" x14ac:dyDescent="0.3">
      <c r="D164" s="392"/>
      <c r="E164" s="392"/>
      <c r="F164" s="392"/>
      <c r="G164" s="392"/>
      <c r="H164" s="392"/>
      <c r="I164" s="392"/>
      <c r="J164" s="392"/>
    </row>
    <row r="165" spans="4:10" ht="18" customHeight="1" x14ac:dyDescent="0.3">
      <c r="D165" s="392"/>
      <c r="E165" s="392"/>
      <c r="F165" s="392"/>
      <c r="G165" s="392"/>
      <c r="H165" s="392"/>
      <c r="I165" s="392"/>
      <c r="J165" s="392"/>
    </row>
    <row r="166" spans="4:10" ht="18" customHeight="1" x14ac:dyDescent="0.3"/>
    <row r="167" spans="4:10" ht="18" customHeight="1" x14ac:dyDescent="0.3"/>
    <row r="168" spans="4:10" ht="18" customHeight="1" x14ac:dyDescent="0.3"/>
    <row r="169" spans="4:10" ht="18" customHeight="1" x14ac:dyDescent="0.3"/>
    <row r="170" spans="4:10" ht="18" customHeight="1" x14ac:dyDescent="0.3"/>
    <row r="171" spans="4:10" ht="18" customHeight="1" x14ac:dyDescent="0.3"/>
  </sheetData>
  <sortState xmlns:xlrd2="http://schemas.microsoft.com/office/spreadsheetml/2017/richdata2" ref="A16:K47">
    <sortCondition ref="A47"/>
  </sortState>
  <mergeCells count="10">
    <mergeCell ref="A1:K1"/>
    <mergeCell ref="A2:K2"/>
    <mergeCell ref="A3:K3"/>
    <mergeCell ref="A4:K4"/>
    <mergeCell ref="A5:K5"/>
    <mergeCell ref="A62:K62"/>
    <mergeCell ref="A6:K6"/>
    <mergeCell ref="A7:K7"/>
    <mergeCell ref="A59:K59"/>
    <mergeCell ref="A58:K58"/>
  </mergeCells>
  <hyperlinks>
    <hyperlink ref="L1" location="Índice!A1" display="Volver al índice" xr:uid="{874C31EB-A63F-45C9-B8F2-1CDE61A10E1C}"/>
  </hyperlinks>
  <printOptions horizontalCentered="1" verticalCentered="1"/>
  <pageMargins left="0.78740157480314965" right="0.19685039370078741" top="0.98425196850393704" bottom="0.98425196850393704" header="0" footer="0"/>
  <pageSetup scale="44"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L62"/>
  <sheetViews>
    <sheetView showGridLines="0" topLeftCell="A18" zoomScale="70" zoomScaleNormal="70" workbookViewId="0">
      <selection activeCell="A61" sqref="A61:XFD61"/>
    </sheetView>
  </sheetViews>
  <sheetFormatPr baseColWidth="10" defaultColWidth="13.6640625" defaultRowHeight="17.399999999999999" x14ac:dyDescent="0.3"/>
  <cols>
    <col min="1" max="1" width="70.6640625" style="408" customWidth="1"/>
    <col min="2" max="11" width="15.6640625" style="408" customWidth="1"/>
    <col min="12" max="16384" width="13.6640625" style="408"/>
  </cols>
  <sheetData>
    <row r="1" spans="1:12" x14ac:dyDescent="0.3">
      <c r="A1" s="2150" t="s">
        <v>857</v>
      </c>
      <c r="B1" s="2151"/>
      <c r="C1" s="2151"/>
      <c r="D1" s="2151"/>
      <c r="E1" s="2151"/>
      <c r="F1" s="2151"/>
      <c r="G1" s="2151"/>
      <c r="H1" s="2151"/>
      <c r="I1" s="2151"/>
      <c r="J1" s="2151"/>
      <c r="K1" s="2151"/>
      <c r="L1" s="1596" t="s">
        <v>1</v>
      </c>
    </row>
    <row r="2" spans="1:12" s="402" customFormat="1" x14ac:dyDescent="0.3">
      <c r="A2" s="2152" t="s">
        <v>1477</v>
      </c>
      <c r="B2" s="2153"/>
      <c r="C2" s="2153"/>
      <c r="D2" s="2153"/>
      <c r="E2" s="2153"/>
      <c r="F2" s="2153"/>
      <c r="G2" s="2153"/>
      <c r="H2" s="2153"/>
      <c r="I2" s="2153"/>
      <c r="J2" s="2153"/>
      <c r="K2" s="2153"/>
    </row>
    <row r="3" spans="1:12" ht="9.9" customHeight="1" x14ac:dyDescent="0.3">
      <c r="A3" s="2146"/>
      <c r="B3" s="2147"/>
      <c r="C3" s="2147"/>
      <c r="D3" s="2147"/>
      <c r="E3" s="2147"/>
      <c r="F3" s="2147"/>
      <c r="G3" s="2147"/>
      <c r="H3" s="2147"/>
      <c r="I3" s="2147"/>
      <c r="J3" s="2147"/>
      <c r="K3" s="2147"/>
    </row>
    <row r="4" spans="1:12" x14ac:dyDescent="0.3">
      <c r="A4" s="2146" t="s">
        <v>95</v>
      </c>
      <c r="B4" s="2147"/>
      <c r="C4" s="2147"/>
      <c r="D4" s="2147"/>
      <c r="E4" s="2147"/>
      <c r="F4" s="2147"/>
      <c r="G4" s="2147"/>
      <c r="H4" s="2147"/>
      <c r="I4" s="2147"/>
      <c r="J4" s="2147"/>
      <c r="K4" s="2147"/>
    </row>
    <row r="5" spans="1:12" ht="9.9" customHeight="1" x14ac:dyDescent="0.3">
      <c r="A5" s="2146"/>
      <c r="B5" s="2147"/>
      <c r="C5" s="2147"/>
      <c r="D5" s="2147"/>
      <c r="E5" s="2147"/>
      <c r="F5" s="2147"/>
      <c r="G5" s="2147"/>
      <c r="H5" s="2147"/>
      <c r="I5" s="2147"/>
      <c r="J5" s="2147"/>
      <c r="K5" s="2147"/>
    </row>
    <row r="6" spans="1:12" x14ac:dyDescent="0.3">
      <c r="A6" s="2148" t="s">
        <v>79</v>
      </c>
      <c r="B6" s="2149"/>
      <c r="C6" s="2149"/>
      <c r="D6" s="2149"/>
      <c r="E6" s="2149"/>
      <c r="F6" s="2149"/>
      <c r="G6" s="2149"/>
      <c r="H6" s="2149"/>
      <c r="I6" s="2149"/>
      <c r="J6" s="2149"/>
      <c r="K6" s="2149"/>
    </row>
    <row r="7" spans="1:12" ht="9.9" customHeight="1" x14ac:dyDescent="0.3">
      <c r="A7" s="2146"/>
      <c r="B7" s="2147"/>
      <c r="C7" s="2147"/>
      <c r="D7" s="2147"/>
      <c r="E7" s="2147"/>
      <c r="F7" s="2147"/>
      <c r="G7" s="2147"/>
      <c r="H7" s="2147"/>
      <c r="I7" s="2147"/>
      <c r="J7" s="2147"/>
      <c r="K7" s="2147"/>
    </row>
    <row r="8" spans="1:12" s="406" customFormat="1" x14ac:dyDescent="0.3">
      <c r="A8" s="403"/>
      <c r="B8" s="404">
        <v>2005</v>
      </c>
      <c r="C8" s="404">
        <v>2006</v>
      </c>
      <c r="D8" s="404">
        <v>2007</v>
      </c>
      <c r="E8" s="404">
        <v>2008</v>
      </c>
      <c r="F8" s="404">
        <v>2009</v>
      </c>
      <c r="G8" s="404">
        <v>2010</v>
      </c>
      <c r="H8" s="404">
        <v>2011</v>
      </c>
      <c r="I8" s="404">
        <v>2012</v>
      </c>
      <c r="J8" s="404">
        <v>2013</v>
      </c>
      <c r="K8" s="405">
        <v>2014</v>
      </c>
    </row>
    <row r="9" spans="1:12" x14ac:dyDescent="0.3">
      <c r="A9" s="407" t="s">
        <v>80</v>
      </c>
      <c r="F9" s="413"/>
      <c r="G9" s="413"/>
      <c r="H9" s="413"/>
      <c r="I9" s="413"/>
      <c r="K9" s="410"/>
    </row>
    <row r="10" spans="1:12" s="406" customFormat="1" x14ac:dyDescent="0.3">
      <c r="A10" s="407" t="s">
        <v>81</v>
      </c>
      <c r="B10" s="419">
        <v>17762.599999999999</v>
      </c>
      <c r="C10" s="419">
        <v>33350.600000000006</v>
      </c>
      <c r="D10" s="419">
        <v>37913.200000000004</v>
      </c>
      <c r="E10" s="419">
        <v>36550.158839999996</v>
      </c>
      <c r="F10" s="419">
        <v>26271.06208</v>
      </c>
      <c r="G10" s="419">
        <v>39217.136640000004</v>
      </c>
      <c r="H10" s="419">
        <v>43614.161160000003</v>
      </c>
      <c r="I10" s="419">
        <v>40154.376038810246</v>
      </c>
      <c r="J10" s="419">
        <v>38596.659309111143</v>
      </c>
      <c r="K10" s="420">
        <v>36757.104035291661</v>
      </c>
    </row>
    <row r="11" spans="1:12" ht="9.9" customHeight="1" x14ac:dyDescent="0.3">
      <c r="A11" s="407"/>
      <c r="B11" s="421"/>
      <c r="C11" s="421"/>
      <c r="D11" s="421"/>
      <c r="E11" s="421"/>
      <c r="F11" s="421"/>
      <c r="G11" s="421"/>
      <c r="H11" s="421"/>
      <c r="I11" s="421"/>
      <c r="J11" s="421"/>
      <c r="K11" s="422"/>
    </row>
    <row r="12" spans="1:12" s="406" customFormat="1" x14ac:dyDescent="0.3">
      <c r="A12" s="407" t="s">
        <v>82</v>
      </c>
      <c r="B12" s="419">
        <v>10342.299999999999</v>
      </c>
      <c r="C12" s="419">
        <v>17697.8</v>
      </c>
      <c r="D12" s="419">
        <v>20568.800000000003</v>
      </c>
      <c r="E12" s="419">
        <v>20742.945769999998</v>
      </c>
      <c r="F12" s="419">
        <v>16175.677409999998</v>
      </c>
      <c r="G12" s="419">
        <v>23408.677240000001</v>
      </c>
      <c r="H12" s="419">
        <v>25919.369009999999</v>
      </c>
      <c r="I12" s="419">
        <v>21403.409863782726</v>
      </c>
      <c r="J12" s="419">
        <v>18395.960786440552</v>
      </c>
      <c r="K12" s="420">
        <v>17093.212239238306</v>
      </c>
    </row>
    <row r="13" spans="1:12" x14ac:dyDescent="0.3">
      <c r="A13" s="409" t="s">
        <v>1478</v>
      </c>
      <c r="B13" s="421">
        <v>5.3</v>
      </c>
      <c r="C13" s="421">
        <v>9.5</v>
      </c>
      <c r="D13" s="421">
        <v>8</v>
      </c>
      <c r="E13" s="421">
        <v>11.63968</v>
      </c>
      <c r="F13" s="421" t="s">
        <v>15</v>
      </c>
      <c r="G13" s="421" t="s">
        <v>15</v>
      </c>
      <c r="H13" s="421" t="s">
        <v>15</v>
      </c>
      <c r="I13" s="421" t="s">
        <v>15</v>
      </c>
      <c r="J13" s="421" t="s">
        <v>15</v>
      </c>
      <c r="K13" s="422" t="s">
        <v>15</v>
      </c>
    </row>
    <row r="14" spans="1:12" x14ac:dyDescent="0.3">
      <c r="A14" s="409" t="s">
        <v>1479</v>
      </c>
      <c r="B14" s="421">
        <v>9769.6</v>
      </c>
      <c r="C14" s="421">
        <v>16736.3</v>
      </c>
      <c r="D14" s="421">
        <v>19708.900000000001</v>
      </c>
      <c r="E14" s="421">
        <v>20084.401989999998</v>
      </c>
      <c r="F14" s="421">
        <v>15722.113799999999</v>
      </c>
      <c r="G14" s="421">
        <v>22733.24927</v>
      </c>
      <c r="H14" s="421">
        <v>25244.576799999999</v>
      </c>
      <c r="I14" s="421">
        <v>21372.903146532728</v>
      </c>
      <c r="J14" s="421">
        <v>18389.470595940551</v>
      </c>
      <c r="K14" s="422">
        <v>17082.823330837859</v>
      </c>
    </row>
    <row r="15" spans="1:12" x14ac:dyDescent="0.3">
      <c r="A15" s="409" t="s">
        <v>1480</v>
      </c>
      <c r="B15" s="421">
        <v>567.4</v>
      </c>
      <c r="C15" s="421">
        <v>952</v>
      </c>
      <c r="D15" s="421">
        <v>851.9</v>
      </c>
      <c r="E15" s="421">
        <v>646.90409999999997</v>
      </c>
      <c r="F15" s="421">
        <v>453.56360999999998</v>
      </c>
      <c r="G15" s="421">
        <v>675.42796999999996</v>
      </c>
      <c r="H15" s="421">
        <v>674.79220999999995</v>
      </c>
      <c r="I15" s="421">
        <v>30.506717250000005</v>
      </c>
      <c r="J15" s="421">
        <v>6.4901905000000006</v>
      </c>
      <c r="K15" s="422">
        <v>10.388908400447919</v>
      </c>
    </row>
    <row r="16" spans="1:12" ht="9.9" customHeight="1" x14ac:dyDescent="0.3">
      <c r="A16" s="407"/>
      <c r="B16" s="421"/>
      <c r="C16" s="421"/>
      <c r="D16" s="421"/>
      <c r="E16" s="421"/>
      <c r="F16" s="421"/>
      <c r="G16" s="421"/>
      <c r="H16" s="421"/>
      <c r="I16" s="421"/>
      <c r="J16" s="421"/>
      <c r="K16" s="422"/>
    </row>
    <row r="17" spans="1:11" s="406" customFormat="1" x14ac:dyDescent="0.3">
      <c r="A17" s="407" t="s">
        <v>83</v>
      </c>
      <c r="B17" s="419">
        <v>1238.2</v>
      </c>
      <c r="C17" s="419">
        <v>3072.4</v>
      </c>
      <c r="D17" s="419">
        <v>3515.1000000000004</v>
      </c>
      <c r="E17" s="419">
        <v>2918.47471</v>
      </c>
      <c r="F17" s="419">
        <v>1921.1829499999999</v>
      </c>
      <c r="G17" s="419">
        <v>3091.5095900000001</v>
      </c>
      <c r="H17" s="419">
        <v>3766.9115499999998</v>
      </c>
      <c r="I17" s="419">
        <v>3423.9950796603525</v>
      </c>
      <c r="J17" s="419">
        <v>3597.5249521252526</v>
      </c>
      <c r="K17" s="420">
        <v>3157.3582387384508</v>
      </c>
    </row>
    <row r="18" spans="1:11" ht="9.9" customHeight="1" x14ac:dyDescent="0.3">
      <c r="A18" s="407"/>
      <c r="B18" s="421"/>
      <c r="C18" s="421"/>
      <c r="D18" s="421"/>
      <c r="E18" s="421"/>
      <c r="F18" s="421"/>
      <c r="G18" s="421"/>
      <c r="H18" s="421"/>
      <c r="I18" s="421"/>
      <c r="J18" s="421"/>
      <c r="K18" s="422"/>
    </row>
    <row r="19" spans="1:11" s="406" customFormat="1" x14ac:dyDescent="0.3">
      <c r="A19" s="407" t="s">
        <v>84</v>
      </c>
      <c r="B19" s="419">
        <v>6182.1</v>
      </c>
      <c r="C19" s="419">
        <v>12580.400000000001</v>
      </c>
      <c r="D19" s="419">
        <v>13829.300000000001</v>
      </c>
      <c r="E19" s="419">
        <v>12888.738359999999</v>
      </c>
      <c r="F19" s="419">
        <v>8174.20172</v>
      </c>
      <c r="G19" s="419">
        <v>12716.94981</v>
      </c>
      <c r="H19" s="419">
        <v>13927.8806</v>
      </c>
      <c r="I19" s="419">
        <v>15326.971095367166</v>
      </c>
      <c r="J19" s="419">
        <v>16603.173570545339</v>
      </c>
      <c r="K19" s="420">
        <v>16506.533557314906</v>
      </c>
    </row>
    <row r="20" spans="1:11" x14ac:dyDescent="0.3">
      <c r="A20" s="409" t="s">
        <v>1481</v>
      </c>
      <c r="B20" s="421" t="s">
        <v>15</v>
      </c>
      <c r="C20" s="421">
        <v>5.5</v>
      </c>
      <c r="D20" s="421" t="s">
        <v>15</v>
      </c>
      <c r="E20" s="421" t="s">
        <v>15</v>
      </c>
      <c r="F20" s="421" t="s">
        <v>15</v>
      </c>
      <c r="G20" s="421" t="s">
        <v>15</v>
      </c>
      <c r="H20" s="421" t="s">
        <v>15</v>
      </c>
      <c r="I20" s="421" t="s">
        <v>15</v>
      </c>
      <c r="J20" s="421" t="s">
        <v>15</v>
      </c>
      <c r="K20" s="422">
        <v>0</v>
      </c>
    </row>
    <row r="21" spans="1:11" x14ac:dyDescent="0.3">
      <c r="A21" s="409" t="s">
        <v>1373</v>
      </c>
      <c r="B21" s="421">
        <v>6178.5</v>
      </c>
      <c r="C21" s="421">
        <v>12570.2</v>
      </c>
      <c r="D21" s="421">
        <v>13823.1</v>
      </c>
      <c r="E21" s="421">
        <v>12880.43836</v>
      </c>
      <c r="F21" s="421">
        <v>8172.0467200000003</v>
      </c>
      <c r="G21" s="421">
        <v>12709.756310000001</v>
      </c>
      <c r="H21" s="421">
        <v>13922.74655</v>
      </c>
      <c r="I21" s="421">
        <v>15321.209411769822</v>
      </c>
      <c r="J21" s="421">
        <v>16598.192361550002</v>
      </c>
      <c r="K21" s="422">
        <v>16501.000551130001</v>
      </c>
    </row>
    <row r="22" spans="1:11" x14ac:dyDescent="0.3">
      <c r="A22" s="409" t="s">
        <v>1414</v>
      </c>
      <c r="B22" s="421">
        <v>3.6</v>
      </c>
      <c r="C22" s="421">
        <v>4.7</v>
      </c>
      <c r="D22" s="421">
        <v>6.2</v>
      </c>
      <c r="E22" s="421">
        <v>8.3000000000000007</v>
      </c>
      <c r="F22" s="421">
        <v>2.1549999999999998</v>
      </c>
      <c r="G22" s="421">
        <v>7.1935000000000002</v>
      </c>
      <c r="H22" s="421">
        <v>5.1340500000000002</v>
      </c>
      <c r="I22" s="421">
        <v>5.7616835973443603</v>
      </c>
      <c r="J22" s="421">
        <v>4.9812089953357441</v>
      </c>
      <c r="K22" s="422">
        <v>5.5330061849049121</v>
      </c>
    </row>
    <row r="23" spans="1:11" ht="9.9" customHeight="1" x14ac:dyDescent="0.3">
      <c r="A23" s="409"/>
      <c r="B23" s="423"/>
      <c r="C23" s="423"/>
      <c r="D23" s="423"/>
      <c r="E23" s="423"/>
      <c r="F23" s="421"/>
      <c r="G23" s="421"/>
      <c r="H23" s="421"/>
      <c r="I23" s="421"/>
      <c r="J23" s="421"/>
      <c r="K23" s="422"/>
    </row>
    <row r="24" spans="1:11" s="406" customFormat="1" x14ac:dyDescent="0.3">
      <c r="A24" s="284" t="s">
        <v>85</v>
      </c>
      <c r="B24" s="419">
        <v>6482</v>
      </c>
      <c r="C24" s="419">
        <v>11146</v>
      </c>
      <c r="D24" s="419">
        <v>12612.1</v>
      </c>
      <c r="E24" s="419">
        <v>11485.300000000001</v>
      </c>
      <c r="F24" s="419">
        <v>9307.1105200000002</v>
      </c>
      <c r="G24" s="419">
        <v>13363.71969</v>
      </c>
      <c r="H24" s="419">
        <v>14510.982260000001</v>
      </c>
      <c r="I24" s="419">
        <v>12415.6814165</v>
      </c>
      <c r="J24" s="419">
        <v>10911.260881449998</v>
      </c>
      <c r="K24" s="420">
        <v>9128.9805054999997</v>
      </c>
    </row>
    <row r="25" spans="1:11" ht="9.9" customHeight="1" x14ac:dyDescent="0.3">
      <c r="A25" s="409"/>
      <c r="B25" s="421"/>
      <c r="C25" s="421"/>
      <c r="D25" s="421"/>
      <c r="E25" s="421"/>
      <c r="F25" s="421"/>
      <c r="G25" s="421"/>
      <c r="H25" s="421"/>
      <c r="I25" s="421"/>
      <c r="J25" s="421"/>
      <c r="K25" s="422"/>
    </row>
    <row r="26" spans="1:11" s="406" customFormat="1" x14ac:dyDescent="0.3">
      <c r="A26" s="407" t="s">
        <v>82</v>
      </c>
      <c r="B26" s="419">
        <v>5516.9</v>
      </c>
      <c r="C26" s="419">
        <v>8726.9</v>
      </c>
      <c r="D26" s="419">
        <v>9743.5</v>
      </c>
      <c r="E26" s="419">
        <v>9806</v>
      </c>
      <c r="F26" s="419">
        <v>8119.06772</v>
      </c>
      <c r="G26" s="419">
        <v>11603.132229999999</v>
      </c>
      <c r="H26" s="419">
        <v>12624.54314</v>
      </c>
      <c r="I26" s="419">
        <v>9389.1326284799998</v>
      </c>
      <c r="J26" s="419">
        <v>7752.8722277500001</v>
      </c>
      <c r="K26" s="420">
        <v>6948.1941016400006</v>
      </c>
    </row>
    <row r="27" spans="1:11" x14ac:dyDescent="0.3">
      <c r="A27" s="409" t="s">
        <v>1479</v>
      </c>
      <c r="B27" s="424">
        <v>4960</v>
      </c>
      <c r="C27" s="424">
        <v>7775.5</v>
      </c>
      <c r="D27" s="424">
        <v>8891.7000000000007</v>
      </c>
      <c r="E27" s="424">
        <v>9159.7000000000007</v>
      </c>
      <c r="F27" s="424">
        <v>7669.7983700000004</v>
      </c>
      <c r="G27" s="424">
        <v>10928.640069999999</v>
      </c>
      <c r="H27" s="424">
        <v>11949.818359999999</v>
      </c>
      <c r="I27" s="424">
        <v>9358.9465648700007</v>
      </c>
      <c r="J27" s="424">
        <v>7746.3820372500004</v>
      </c>
      <c r="K27" s="425">
        <v>6938.4672885500004</v>
      </c>
    </row>
    <row r="28" spans="1:11" x14ac:dyDescent="0.3">
      <c r="A28" s="409" t="s">
        <v>1480</v>
      </c>
      <c r="B28" s="424">
        <v>556.9</v>
      </c>
      <c r="C28" s="424">
        <v>951.4</v>
      </c>
      <c r="D28" s="424">
        <v>851.8</v>
      </c>
      <c r="E28" s="424">
        <v>646.29999999999995</v>
      </c>
      <c r="F28" s="424">
        <v>449.26934999999997</v>
      </c>
      <c r="G28" s="424">
        <v>674.49216000000001</v>
      </c>
      <c r="H28" s="424">
        <v>674.72478000000001</v>
      </c>
      <c r="I28" s="424">
        <v>30.186063610000005</v>
      </c>
      <c r="J28" s="424">
        <v>6.4901905000000006</v>
      </c>
      <c r="K28" s="425">
        <v>9.7268130900000003</v>
      </c>
    </row>
    <row r="29" spans="1:11" ht="9.9" customHeight="1" x14ac:dyDescent="0.3">
      <c r="A29" s="409"/>
      <c r="B29" s="421"/>
      <c r="C29" s="421"/>
      <c r="D29" s="421"/>
      <c r="E29" s="421"/>
      <c r="F29" s="421"/>
      <c r="G29" s="421"/>
      <c r="H29" s="421"/>
      <c r="I29" s="421"/>
      <c r="J29" s="421"/>
      <c r="K29" s="422"/>
    </row>
    <row r="30" spans="1:11" s="406" customFormat="1" x14ac:dyDescent="0.3">
      <c r="A30" s="407" t="s">
        <v>83</v>
      </c>
      <c r="B30" s="426">
        <v>276.60000000000002</v>
      </c>
      <c r="C30" s="426">
        <v>1008.4</v>
      </c>
      <c r="D30" s="426">
        <v>1484.9</v>
      </c>
      <c r="E30" s="426">
        <v>966.6</v>
      </c>
      <c r="F30" s="426">
        <v>549.60574999999994</v>
      </c>
      <c r="G30" s="426">
        <v>941.71384999999998</v>
      </c>
      <c r="H30" s="426">
        <v>727.26783999999998</v>
      </c>
      <c r="I30" s="426">
        <v>770.67285996999988</v>
      </c>
      <c r="J30" s="426">
        <v>839.22822169999995</v>
      </c>
      <c r="K30" s="427">
        <v>418.56926606000007</v>
      </c>
    </row>
    <row r="31" spans="1:11" ht="9.9" customHeight="1" x14ac:dyDescent="0.3">
      <c r="A31" s="407"/>
      <c r="B31" s="421"/>
      <c r="C31" s="421"/>
      <c r="D31" s="421"/>
      <c r="E31" s="421"/>
      <c r="F31" s="421"/>
      <c r="G31" s="421"/>
      <c r="H31" s="421"/>
      <c r="I31" s="421"/>
      <c r="J31" s="421"/>
      <c r="K31" s="422"/>
    </row>
    <row r="32" spans="1:11" s="406" customFormat="1" x14ac:dyDescent="0.3">
      <c r="A32" s="407" t="s">
        <v>84</v>
      </c>
      <c r="B32" s="419">
        <v>688.5</v>
      </c>
      <c r="C32" s="419">
        <v>1410.7</v>
      </c>
      <c r="D32" s="419">
        <v>1383.7</v>
      </c>
      <c r="E32" s="419">
        <v>712.7</v>
      </c>
      <c r="F32" s="419">
        <v>638.43705</v>
      </c>
      <c r="G32" s="419">
        <v>818.87360999999999</v>
      </c>
      <c r="H32" s="419">
        <v>1159.17128</v>
      </c>
      <c r="I32" s="419">
        <v>2255.8759280500003</v>
      </c>
      <c r="J32" s="419">
        <v>2319.1604319999997</v>
      </c>
      <c r="K32" s="420">
        <v>1762.2171377999996</v>
      </c>
    </row>
    <row r="33" spans="1:11" x14ac:dyDescent="0.3">
      <c r="A33" s="409" t="s">
        <v>1373</v>
      </c>
      <c r="B33" s="424">
        <v>688.5</v>
      </c>
      <c r="C33" s="424">
        <v>1410.7</v>
      </c>
      <c r="D33" s="424">
        <v>1383.7</v>
      </c>
      <c r="E33" s="424">
        <v>712.7</v>
      </c>
      <c r="F33" s="424">
        <v>638.43705</v>
      </c>
      <c r="G33" s="424">
        <v>818.87360999999999</v>
      </c>
      <c r="H33" s="424">
        <v>1159.17128</v>
      </c>
      <c r="I33" s="424">
        <v>2255.8759280500003</v>
      </c>
      <c r="J33" s="424">
        <v>2319.1604319999997</v>
      </c>
      <c r="K33" s="425">
        <v>1762.2171377999996</v>
      </c>
    </row>
    <row r="34" spans="1:11" ht="9.9" customHeight="1" x14ac:dyDescent="0.3">
      <c r="A34" s="304"/>
      <c r="B34" s="423"/>
      <c r="C34" s="423"/>
      <c r="D34" s="423"/>
      <c r="E34" s="423"/>
      <c r="F34" s="421"/>
      <c r="G34" s="421"/>
      <c r="H34" s="421"/>
      <c r="I34" s="421"/>
      <c r="J34" s="424"/>
      <c r="K34" s="425"/>
    </row>
    <row r="35" spans="1:11" s="406" customFormat="1" ht="16.5" customHeight="1" x14ac:dyDescent="0.3">
      <c r="A35" s="407" t="s">
        <v>86</v>
      </c>
      <c r="B35" s="421"/>
      <c r="C35" s="421"/>
      <c r="D35" s="421"/>
      <c r="E35" s="421"/>
      <c r="F35" s="421"/>
      <c r="G35" s="421"/>
      <c r="H35" s="421"/>
      <c r="I35" s="421"/>
      <c r="J35" s="421"/>
      <c r="K35" s="422"/>
    </row>
    <row r="36" spans="1:11" s="406" customFormat="1" x14ac:dyDescent="0.3">
      <c r="A36" s="407" t="s">
        <v>87</v>
      </c>
      <c r="B36" s="419">
        <v>11259.6</v>
      </c>
      <c r="C36" s="419">
        <v>22171.599999999999</v>
      </c>
      <c r="D36" s="419">
        <v>25266</v>
      </c>
      <c r="E36" s="419">
        <v>25019.419159999998</v>
      </c>
      <c r="F36" s="419">
        <v>16949.937310000001</v>
      </c>
      <c r="G36" s="419">
        <v>25830.227359999997</v>
      </c>
      <c r="H36" s="419">
        <v>29088.954969999999</v>
      </c>
      <c r="I36" s="419">
        <v>27726.993224902544</v>
      </c>
      <c r="J36" s="419">
        <v>27669.716065050554</v>
      </c>
      <c r="K36" s="420">
        <v>27606.165048049996</v>
      </c>
    </row>
    <row r="37" spans="1:11" ht="9.9" customHeight="1" x14ac:dyDescent="0.3">
      <c r="A37" s="407"/>
      <c r="B37" s="421"/>
      <c r="C37" s="421"/>
      <c r="D37" s="421"/>
      <c r="E37" s="421"/>
      <c r="F37" s="421"/>
      <c r="G37" s="421"/>
      <c r="H37" s="421"/>
      <c r="I37" s="421"/>
      <c r="J37" s="421"/>
      <c r="K37" s="422"/>
    </row>
    <row r="38" spans="1:11" s="406" customFormat="1" x14ac:dyDescent="0.3">
      <c r="A38" s="407" t="s">
        <v>82</v>
      </c>
      <c r="B38" s="419">
        <v>4820.1000000000004</v>
      </c>
      <c r="C38" s="419">
        <v>8961.4</v>
      </c>
      <c r="D38" s="419">
        <v>10817.300000000001</v>
      </c>
      <c r="E38" s="419">
        <v>10925.30609</v>
      </c>
      <c r="F38" s="419">
        <v>8056.6096899999993</v>
      </c>
      <c r="G38" s="419">
        <v>11805.54501</v>
      </c>
      <c r="H38" s="419">
        <v>13294.825869999999</v>
      </c>
      <c r="I38" s="419">
        <v>12014.277235302725</v>
      </c>
      <c r="J38" s="419">
        <v>10643.088558690552</v>
      </c>
      <c r="K38" s="420">
        <v>10141.144850189219</v>
      </c>
    </row>
    <row r="39" spans="1:11" x14ac:dyDescent="0.3">
      <c r="A39" s="409" t="s">
        <v>1479</v>
      </c>
      <c r="B39" s="424">
        <v>4809.6000000000004</v>
      </c>
      <c r="C39" s="424">
        <v>8960.7999999999993</v>
      </c>
      <c r="D39" s="424">
        <v>10817.2</v>
      </c>
      <c r="E39" s="424">
        <v>10924.70199</v>
      </c>
      <c r="F39" s="424">
        <v>8052.3154299999997</v>
      </c>
      <c r="G39" s="424">
        <v>11804.609199999999</v>
      </c>
      <c r="H39" s="424">
        <v>13294.75844</v>
      </c>
      <c r="I39" s="424">
        <v>12013.956581662726</v>
      </c>
      <c r="J39" s="424">
        <v>10643.088558690552</v>
      </c>
      <c r="K39" s="425">
        <v>10140.869295939219</v>
      </c>
    </row>
    <row r="40" spans="1:11" x14ac:dyDescent="0.3">
      <c r="A40" s="409" t="s">
        <v>1480</v>
      </c>
      <c r="B40" s="424">
        <v>10.5</v>
      </c>
      <c r="C40" s="424">
        <v>0.6</v>
      </c>
      <c r="D40" s="424">
        <v>0.1</v>
      </c>
      <c r="E40" s="424">
        <v>0.60409999999999997</v>
      </c>
      <c r="F40" s="424">
        <v>4.2942600000000004</v>
      </c>
      <c r="G40" s="424">
        <v>0.93580999999999992</v>
      </c>
      <c r="H40" s="424">
        <v>6.7430000000000004E-2</v>
      </c>
      <c r="I40" s="424">
        <v>0.32065364000000046</v>
      </c>
      <c r="J40" s="424" t="s">
        <v>15</v>
      </c>
      <c r="K40" s="425">
        <v>0.27555425</v>
      </c>
    </row>
    <row r="41" spans="1:11" ht="9.9" customHeight="1" x14ac:dyDescent="0.3">
      <c r="A41" s="409"/>
      <c r="B41" s="421"/>
      <c r="C41" s="421"/>
      <c r="D41" s="421"/>
      <c r="E41" s="421"/>
      <c r="F41" s="421"/>
      <c r="G41" s="421"/>
      <c r="H41" s="421"/>
      <c r="I41" s="421"/>
      <c r="J41" s="421"/>
      <c r="K41" s="422"/>
    </row>
    <row r="42" spans="1:11" s="406" customFormat="1" x14ac:dyDescent="0.3">
      <c r="A42" s="407" t="s">
        <v>83</v>
      </c>
      <c r="B42" s="426">
        <v>949.5</v>
      </c>
      <c r="C42" s="426">
        <v>2045.2</v>
      </c>
      <c r="D42" s="426">
        <v>2009.3</v>
      </c>
      <c r="E42" s="426">
        <v>1926.3747100000001</v>
      </c>
      <c r="F42" s="426">
        <v>1359.71795</v>
      </c>
      <c r="G42" s="426">
        <v>2133.7996499999999</v>
      </c>
      <c r="H42" s="426">
        <v>3030.5538299999998</v>
      </c>
      <c r="I42" s="426">
        <v>2647.3825058800003</v>
      </c>
      <c r="J42" s="426">
        <v>2747.5955768099998</v>
      </c>
      <c r="K42" s="427">
        <v>2726.2367845307772</v>
      </c>
    </row>
    <row r="43" spans="1:11" ht="9.9" customHeight="1" x14ac:dyDescent="0.3">
      <c r="A43" s="409"/>
      <c r="B43" s="421"/>
      <c r="C43" s="421"/>
      <c r="D43" s="421"/>
      <c r="E43" s="421"/>
      <c r="F43" s="421"/>
      <c r="G43" s="421"/>
      <c r="H43" s="421"/>
      <c r="I43" s="421"/>
      <c r="J43" s="421"/>
      <c r="K43" s="422"/>
    </row>
    <row r="44" spans="1:11" s="406" customFormat="1" x14ac:dyDescent="0.3">
      <c r="A44" s="407" t="s">
        <v>84</v>
      </c>
      <c r="B44" s="419">
        <v>5490</v>
      </c>
      <c r="C44" s="419">
        <v>11165</v>
      </c>
      <c r="D44" s="419">
        <v>12439.4</v>
      </c>
      <c r="E44" s="419">
        <v>12167.738359999999</v>
      </c>
      <c r="F44" s="419">
        <v>7533.6096699999998</v>
      </c>
      <c r="G44" s="419">
        <v>11890.8827</v>
      </c>
      <c r="H44" s="419">
        <v>12763.575269999999</v>
      </c>
      <c r="I44" s="419">
        <v>13065.333483719822</v>
      </c>
      <c r="J44" s="419">
        <v>14279.031929550001</v>
      </c>
      <c r="K44" s="420">
        <v>14738.78341333</v>
      </c>
    </row>
    <row r="45" spans="1:11" x14ac:dyDescent="0.3">
      <c r="A45" s="409" t="s">
        <v>1481</v>
      </c>
      <c r="B45" s="424" t="s">
        <v>15</v>
      </c>
      <c r="C45" s="424">
        <v>5.5</v>
      </c>
      <c r="D45" s="424" t="s">
        <v>15</v>
      </c>
      <c r="E45" s="424" t="s">
        <v>15</v>
      </c>
      <c r="F45" s="424" t="s">
        <v>15</v>
      </c>
      <c r="G45" s="424" t="s">
        <v>15</v>
      </c>
      <c r="H45" s="424" t="s">
        <v>15</v>
      </c>
      <c r="I45" s="424" t="s">
        <v>15</v>
      </c>
      <c r="J45" s="424" t="s">
        <v>15</v>
      </c>
      <c r="K45" s="425" t="s">
        <v>15</v>
      </c>
    </row>
    <row r="46" spans="1:11" x14ac:dyDescent="0.3">
      <c r="A46" s="409" t="s">
        <v>1373</v>
      </c>
      <c r="B46" s="424">
        <v>5490</v>
      </c>
      <c r="C46" s="424">
        <v>11159.5</v>
      </c>
      <c r="D46" s="424">
        <v>12439.4</v>
      </c>
      <c r="E46" s="424">
        <v>12167.738359999999</v>
      </c>
      <c r="F46" s="424">
        <v>7533.6096699999998</v>
      </c>
      <c r="G46" s="424">
        <v>11890.8827</v>
      </c>
      <c r="H46" s="424">
        <v>12763.575269999999</v>
      </c>
      <c r="I46" s="424">
        <v>13065.333483719822</v>
      </c>
      <c r="J46" s="424">
        <v>14279.031929550001</v>
      </c>
      <c r="K46" s="425">
        <v>14738.78341333</v>
      </c>
    </row>
    <row r="47" spans="1:11" ht="9.9" customHeight="1" x14ac:dyDescent="0.3">
      <c r="A47" s="304"/>
      <c r="B47" s="423"/>
      <c r="C47" s="423"/>
      <c r="D47" s="423"/>
      <c r="E47" s="423"/>
      <c r="F47" s="421"/>
      <c r="G47" s="421"/>
      <c r="H47" s="421"/>
      <c r="I47" s="421"/>
      <c r="J47" s="421"/>
      <c r="K47" s="422"/>
    </row>
    <row r="48" spans="1:11" s="406" customFormat="1" x14ac:dyDescent="0.3">
      <c r="A48" s="407" t="s">
        <v>88</v>
      </c>
      <c r="B48" s="426">
        <v>5.3</v>
      </c>
      <c r="C48" s="426">
        <v>9.5</v>
      </c>
      <c r="D48" s="426">
        <v>8</v>
      </c>
      <c r="E48" s="426">
        <v>11.63968</v>
      </c>
      <c r="F48" s="426">
        <v>0</v>
      </c>
      <c r="G48" s="426">
        <v>0</v>
      </c>
      <c r="H48" s="426">
        <v>0</v>
      </c>
      <c r="I48" s="426">
        <v>0</v>
      </c>
      <c r="J48" s="426">
        <v>0</v>
      </c>
      <c r="K48" s="427">
        <v>0</v>
      </c>
    </row>
    <row r="49" spans="1:11" x14ac:dyDescent="0.3">
      <c r="A49" s="409" t="s">
        <v>1478</v>
      </c>
      <c r="B49" s="424">
        <v>5.3</v>
      </c>
      <c r="C49" s="424">
        <v>9.5</v>
      </c>
      <c r="D49" s="424">
        <v>8</v>
      </c>
      <c r="E49" s="424">
        <v>11.63968</v>
      </c>
      <c r="F49" s="424" t="s">
        <v>15</v>
      </c>
      <c r="G49" s="424" t="s">
        <v>15</v>
      </c>
      <c r="H49" s="424" t="s">
        <v>15</v>
      </c>
      <c r="I49" s="424" t="s">
        <v>15</v>
      </c>
      <c r="J49" s="424" t="s">
        <v>15</v>
      </c>
      <c r="K49" s="425" t="s">
        <v>15</v>
      </c>
    </row>
    <row r="50" spans="1:11" ht="9.9" customHeight="1" x14ac:dyDescent="0.3">
      <c r="A50" s="409"/>
      <c r="B50" s="421"/>
      <c r="C50" s="421"/>
      <c r="D50" s="421"/>
      <c r="E50" s="421"/>
      <c r="F50" s="421"/>
      <c r="G50" s="421"/>
      <c r="H50" s="421"/>
      <c r="I50" s="421"/>
      <c r="J50" s="421"/>
      <c r="K50" s="422"/>
    </row>
    <row r="51" spans="1:11" s="406" customFormat="1" x14ac:dyDescent="0.3">
      <c r="A51" s="407" t="s">
        <v>89</v>
      </c>
      <c r="B51" s="426">
        <v>15.7</v>
      </c>
      <c r="C51" s="426">
        <v>23.5</v>
      </c>
      <c r="D51" s="426">
        <v>27.099999999999998</v>
      </c>
      <c r="E51" s="426">
        <v>33.799999999999997</v>
      </c>
      <c r="F51" s="426">
        <v>14.014250000000001</v>
      </c>
      <c r="G51" s="426">
        <v>23.189590000000003</v>
      </c>
      <c r="H51" s="426">
        <v>14.223930000000001</v>
      </c>
      <c r="I51" s="426">
        <v>11.701397407696806</v>
      </c>
      <c r="J51" s="426">
        <v>15.682362610588608</v>
      </c>
      <c r="K51" s="427">
        <v>21.958481741668177</v>
      </c>
    </row>
    <row r="52" spans="1:11" x14ac:dyDescent="0.3">
      <c r="A52" s="409" t="s">
        <v>1479</v>
      </c>
      <c r="B52" s="424" t="s">
        <v>15</v>
      </c>
      <c r="C52" s="424" t="s">
        <v>15</v>
      </c>
      <c r="D52" s="424" t="s">
        <v>15</v>
      </c>
      <c r="E52" s="424" t="s">
        <v>15</v>
      </c>
      <c r="F52" s="424" t="s">
        <v>15</v>
      </c>
      <c r="G52" s="424" t="s">
        <v>15</v>
      </c>
      <c r="H52" s="424" t="s">
        <v>15</v>
      </c>
      <c r="I52" s="424" t="s">
        <v>15</v>
      </c>
      <c r="J52" s="426" t="s">
        <v>15</v>
      </c>
      <c r="K52" s="425">
        <v>3.4867463486419887</v>
      </c>
    </row>
    <row r="53" spans="1:11" x14ac:dyDescent="0.3">
      <c r="A53" s="409" t="s">
        <v>1478</v>
      </c>
      <c r="B53" s="424" t="s">
        <v>15</v>
      </c>
      <c r="C53" s="424" t="s">
        <v>15</v>
      </c>
      <c r="D53" s="424" t="s">
        <v>15</v>
      </c>
      <c r="E53" s="424" t="s">
        <v>15</v>
      </c>
      <c r="F53" s="424" t="s">
        <v>15</v>
      </c>
      <c r="G53" s="424" t="s">
        <v>15</v>
      </c>
      <c r="H53" s="424" t="s">
        <v>15</v>
      </c>
      <c r="I53" s="424" t="s">
        <v>15</v>
      </c>
      <c r="J53" s="426" t="s">
        <v>15</v>
      </c>
      <c r="K53" s="425" t="s">
        <v>15</v>
      </c>
    </row>
    <row r="54" spans="1:11" x14ac:dyDescent="0.3">
      <c r="A54" s="409" t="s">
        <v>1480</v>
      </c>
      <c r="B54" s="424" t="s">
        <v>15</v>
      </c>
      <c r="C54" s="424" t="s">
        <v>15</v>
      </c>
      <c r="D54" s="424" t="s">
        <v>15</v>
      </c>
      <c r="E54" s="424" t="s">
        <v>15</v>
      </c>
      <c r="F54" s="424" t="s">
        <v>15</v>
      </c>
      <c r="G54" s="424" t="s">
        <v>15</v>
      </c>
      <c r="H54" s="424" t="s">
        <v>15</v>
      </c>
      <c r="I54" s="424" t="s">
        <v>15</v>
      </c>
      <c r="J54" s="426" t="s">
        <v>15</v>
      </c>
      <c r="K54" s="425">
        <v>0.38654106044791847</v>
      </c>
    </row>
    <row r="55" spans="1:11" x14ac:dyDescent="0.3">
      <c r="A55" s="409" t="s">
        <v>1482</v>
      </c>
      <c r="B55" s="424">
        <v>12.1</v>
      </c>
      <c r="C55" s="424">
        <v>18.8</v>
      </c>
      <c r="D55" s="424">
        <v>20.9</v>
      </c>
      <c r="E55" s="424">
        <v>25.5</v>
      </c>
      <c r="F55" s="424">
        <v>11.859250000000001</v>
      </c>
      <c r="G55" s="424">
        <v>15.996090000000001</v>
      </c>
      <c r="H55" s="424">
        <v>9.0898800000000008</v>
      </c>
      <c r="I55" s="424">
        <v>5.9397138103524458</v>
      </c>
      <c r="J55" s="424">
        <v>10.701153615252863</v>
      </c>
      <c r="K55" s="425">
        <v>12.552188147673357</v>
      </c>
    </row>
    <row r="56" spans="1:11" x14ac:dyDescent="0.3">
      <c r="A56" s="409" t="s">
        <v>1373</v>
      </c>
      <c r="B56" s="424" t="s">
        <v>15</v>
      </c>
      <c r="C56" s="424" t="s">
        <v>15</v>
      </c>
      <c r="D56" s="424" t="s">
        <v>15</v>
      </c>
      <c r="E56" s="424" t="s">
        <v>15</v>
      </c>
      <c r="F56" s="424" t="s">
        <v>15</v>
      </c>
      <c r="G56" s="424" t="s">
        <v>15</v>
      </c>
      <c r="H56" s="424" t="s">
        <v>15</v>
      </c>
      <c r="I56" s="424" t="s">
        <v>15</v>
      </c>
      <c r="J56" s="426" t="s">
        <v>15</v>
      </c>
      <c r="K56" s="425" t="s">
        <v>15</v>
      </c>
    </row>
    <row r="57" spans="1:11" x14ac:dyDescent="0.3">
      <c r="A57" s="409" t="s">
        <v>1483</v>
      </c>
      <c r="B57" s="424">
        <v>3.6</v>
      </c>
      <c r="C57" s="424">
        <v>4.7</v>
      </c>
      <c r="D57" s="424">
        <v>6.2</v>
      </c>
      <c r="E57" s="424">
        <v>8.3000000000000007</v>
      </c>
      <c r="F57" s="424">
        <v>2.1549999999999998</v>
      </c>
      <c r="G57" s="424">
        <v>7.1935000000000002</v>
      </c>
      <c r="H57" s="424">
        <v>5.1340500000000002</v>
      </c>
      <c r="I57" s="424">
        <v>5.7616835973443603</v>
      </c>
      <c r="J57" s="424">
        <v>4.9812089953357441</v>
      </c>
      <c r="K57" s="425">
        <v>5.5330061849049121</v>
      </c>
    </row>
    <row r="58" spans="1:11" ht="9.9" customHeight="1" x14ac:dyDescent="0.3">
      <c r="A58" s="411"/>
      <c r="B58" s="412"/>
      <c r="C58" s="412"/>
      <c r="D58" s="412"/>
      <c r="E58" s="412"/>
      <c r="F58" s="428"/>
      <c r="G58" s="428"/>
      <c r="H58" s="428"/>
      <c r="I58" s="428"/>
      <c r="J58" s="428"/>
      <c r="K58" s="429"/>
    </row>
    <row r="59" spans="1:11" x14ac:dyDescent="0.3">
      <c r="A59" s="418" t="s">
        <v>90</v>
      </c>
      <c r="B59" s="415"/>
      <c r="C59" s="415"/>
      <c r="D59" s="415"/>
      <c r="E59" s="415"/>
      <c r="F59" s="415"/>
      <c r="G59" s="415"/>
      <c r="H59" s="415"/>
      <c r="I59" s="415"/>
      <c r="J59" s="416"/>
      <c r="K59" s="417"/>
    </row>
    <row r="60" spans="1:11" ht="9.9" customHeight="1" x14ac:dyDescent="0.3">
      <c r="A60" s="409"/>
      <c r="K60" s="410"/>
    </row>
    <row r="61" spans="1:11" s="381" customFormat="1" ht="36" customHeight="1" x14ac:dyDescent="0.3">
      <c r="A61" s="2134" t="s">
        <v>486</v>
      </c>
      <c r="B61" s="2135"/>
      <c r="C61" s="2135"/>
      <c r="D61" s="2135"/>
      <c r="E61" s="2135"/>
      <c r="F61" s="2135"/>
      <c r="G61" s="2135"/>
      <c r="H61" s="2135"/>
      <c r="I61" s="2135"/>
      <c r="J61" s="2135"/>
      <c r="K61" s="2136"/>
    </row>
    <row r="62" spans="1:11" ht="16.5" customHeight="1" x14ac:dyDescent="0.3"/>
  </sheetData>
  <mergeCells count="8">
    <mergeCell ref="A61:K61"/>
    <mergeCell ref="A7:K7"/>
    <mergeCell ref="A6:K6"/>
    <mergeCell ref="A4:K4"/>
    <mergeCell ref="A1:K1"/>
    <mergeCell ref="A2:K2"/>
    <mergeCell ref="A3:K3"/>
    <mergeCell ref="A5:K5"/>
  </mergeCells>
  <hyperlinks>
    <hyperlink ref="L1" location="Índice!A1" display="Volver al índice" xr:uid="{6D252802-0827-496D-84E8-4F54A4D11A70}"/>
  </hyperlinks>
  <printOptions horizontalCentered="1" verticalCentered="1"/>
  <pageMargins left="0.39370078740157483" right="0.39370078740157483" top="0.98425196850393704" bottom="0.98425196850393704" header="0" footer="0"/>
  <pageSetup scale="47"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L61"/>
  <sheetViews>
    <sheetView showGridLines="0" topLeftCell="A25" zoomScale="70" zoomScaleNormal="70" workbookViewId="0">
      <selection activeCell="A61" sqref="A61:XFD61"/>
    </sheetView>
  </sheetViews>
  <sheetFormatPr baseColWidth="10" defaultColWidth="13.6640625" defaultRowHeight="18" customHeight="1" x14ac:dyDescent="0.3"/>
  <cols>
    <col min="1" max="1" width="70.6640625" style="408" customWidth="1"/>
    <col min="2" max="11" width="15.6640625" style="408" customWidth="1"/>
    <col min="12" max="12" width="20.109375" style="408" bestFit="1" customWidth="1"/>
    <col min="13" max="13" width="24.33203125" style="408" customWidth="1"/>
    <col min="14" max="16384" width="13.6640625" style="408"/>
  </cols>
  <sheetData>
    <row r="1" spans="1:12" ht="18" customHeight="1" x14ac:dyDescent="0.3">
      <c r="A1" s="2151" t="s">
        <v>93</v>
      </c>
      <c r="B1" s="2151"/>
      <c r="C1" s="2151"/>
      <c r="D1" s="2151"/>
      <c r="E1" s="2151"/>
      <c r="F1" s="2151"/>
      <c r="G1" s="2151"/>
      <c r="H1" s="2151"/>
      <c r="I1" s="2151"/>
      <c r="J1" s="2151"/>
      <c r="K1" s="2151"/>
      <c r="L1" s="1596" t="s">
        <v>1</v>
      </c>
    </row>
    <row r="2" spans="1:12" s="402" customFormat="1" ht="18" customHeight="1" x14ac:dyDescent="0.3">
      <c r="A2" s="2153" t="s">
        <v>1477</v>
      </c>
      <c r="B2" s="2153"/>
      <c r="C2" s="2153"/>
      <c r="D2" s="2153"/>
      <c r="E2" s="2153"/>
      <c r="F2" s="2153"/>
      <c r="G2" s="2153"/>
      <c r="H2" s="2153"/>
      <c r="I2" s="2153"/>
      <c r="J2" s="2153"/>
      <c r="K2" s="2153"/>
    </row>
    <row r="3" spans="1:12" ht="9.9" customHeight="1" x14ac:dyDescent="0.3">
      <c r="A3" s="2147"/>
      <c r="B3" s="2147"/>
      <c r="C3" s="2147"/>
      <c r="D3" s="2147"/>
      <c r="E3" s="2147"/>
      <c r="F3" s="2147"/>
      <c r="G3" s="2147"/>
      <c r="H3" s="2147"/>
      <c r="I3" s="2147"/>
      <c r="J3" s="2147"/>
      <c r="K3" s="2147"/>
    </row>
    <row r="4" spans="1:12" ht="18" customHeight="1" x14ac:dyDescent="0.3">
      <c r="A4" s="2147" t="s">
        <v>95</v>
      </c>
      <c r="B4" s="2147"/>
      <c r="C4" s="2147"/>
      <c r="D4" s="2147"/>
      <c r="E4" s="2147"/>
      <c r="F4" s="2147"/>
      <c r="G4" s="2147"/>
      <c r="H4" s="2147"/>
      <c r="I4" s="2147"/>
      <c r="J4" s="2147"/>
      <c r="K4" s="2147"/>
    </row>
    <row r="5" spans="1:12" ht="9.9" customHeight="1" x14ac:dyDescent="0.3">
      <c r="A5" s="2147"/>
      <c r="B5" s="2147"/>
      <c r="C5" s="2147"/>
      <c r="D5" s="2147"/>
      <c r="E5" s="2147"/>
      <c r="F5" s="2147"/>
      <c r="G5" s="2147"/>
      <c r="H5" s="2147"/>
      <c r="I5" s="2147"/>
      <c r="J5" s="2147"/>
      <c r="K5" s="2147"/>
    </row>
    <row r="6" spans="1:12" ht="18" customHeight="1" x14ac:dyDescent="0.3">
      <c r="A6" s="2149" t="s">
        <v>79</v>
      </c>
      <c r="B6" s="2149"/>
      <c r="C6" s="2149"/>
      <c r="D6" s="2149"/>
      <c r="E6" s="2149"/>
      <c r="F6" s="2149"/>
      <c r="G6" s="2149"/>
      <c r="H6" s="2149"/>
      <c r="I6" s="2149"/>
      <c r="J6" s="2149"/>
      <c r="K6" s="2149"/>
    </row>
    <row r="7" spans="1:12" ht="9.9" customHeight="1" x14ac:dyDescent="0.3">
      <c r="A7" s="2147"/>
      <c r="B7" s="2147"/>
      <c r="C7" s="2147"/>
      <c r="D7" s="2147"/>
      <c r="E7" s="2147"/>
      <c r="F7" s="2147"/>
      <c r="G7" s="2147"/>
      <c r="H7" s="2147"/>
      <c r="I7" s="2147"/>
      <c r="J7" s="2147"/>
      <c r="K7" s="2147"/>
    </row>
    <row r="8" spans="1:12" s="406" customFormat="1" ht="18" customHeight="1" x14ac:dyDescent="0.3">
      <c r="A8" s="403"/>
      <c r="B8" s="404">
        <v>2015</v>
      </c>
      <c r="C8" s="404">
        <v>2016</v>
      </c>
      <c r="D8" s="404">
        <v>2017</v>
      </c>
      <c r="E8" s="404">
        <v>2018</v>
      </c>
      <c r="F8" s="404">
        <v>2019</v>
      </c>
      <c r="G8" s="404">
        <v>2020</v>
      </c>
      <c r="H8" s="404">
        <v>2021</v>
      </c>
      <c r="I8" s="404">
        <v>2022</v>
      </c>
      <c r="J8" s="404">
        <v>2023</v>
      </c>
      <c r="K8" s="405">
        <v>2024</v>
      </c>
    </row>
    <row r="9" spans="1:12" ht="18" customHeight="1" x14ac:dyDescent="0.3">
      <c r="A9" s="407" t="s">
        <v>80</v>
      </c>
      <c r="K9" s="410"/>
    </row>
    <row r="10" spans="1:12" ht="18" customHeight="1" x14ac:dyDescent="0.3">
      <c r="A10" s="407" t="s">
        <v>81</v>
      </c>
      <c r="B10" s="1642">
        <v>30330.658050661295</v>
      </c>
      <c r="C10" s="1642">
        <v>26087.903576413446</v>
      </c>
      <c r="D10" s="1642">
        <v>32005.210492429258</v>
      </c>
      <c r="E10" s="1642">
        <v>36234.62126707843</v>
      </c>
      <c r="F10" s="1642">
        <v>32470.576404348198</v>
      </c>
      <c r="G10" s="1642">
        <v>32331.910371461137</v>
      </c>
      <c r="H10" s="1642">
        <v>48663.451749945321</v>
      </c>
      <c r="I10" s="1642">
        <v>42219.713178197751</v>
      </c>
      <c r="J10" s="1642">
        <v>42984.463126660659</v>
      </c>
      <c r="K10" s="420">
        <v>49534.231589731164</v>
      </c>
    </row>
    <row r="11" spans="1:12" ht="9.9" customHeight="1" x14ac:dyDescent="0.3">
      <c r="A11" s="407"/>
      <c r="B11" s="1640"/>
      <c r="C11" s="1640"/>
      <c r="D11" s="1640"/>
      <c r="E11" s="1640"/>
      <c r="F11" s="1640"/>
      <c r="G11" s="1640"/>
      <c r="H11" s="1640"/>
      <c r="I11" s="1640"/>
      <c r="J11" s="1640"/>
      <c r="K11" s="422"/>
    </row>
    <row r="12" spans="1:12" ht="18" customHeight="1" x14ac:dyDescent="0.3">
      <c r="A12" s="407" t="s">
        <v>82</v>
      </c>
      <c r="B12" s="1642">
        <v>14662.717552529288</v>
      </c>
      <c r="C12" s="1642">
        <v>12731.843515760431</v>
      </c>
      <c r="D12" s="1642">
        <v>14637.292108905198</v>
      </c>
      <c r="E12" s="1642">
        <v>15601.592143118833</v>
      </c>
      <c r="F12" s="1642">
        <v>13051.023763124636</v>
      </c>
      <c r="G12" s="1642">
        <v>13125.433441069026</v>
      </c>
      <c r="H12" s="1642">
        <v>19694.684956252277</v>
      </c>
      <c r="I12" s="1642">
        <v>17224.109192821968</v>
      </c>
      <c r="J12" s="1642">
        <v>17086.043906078841</v>
      </c>
      <c r="K12" s="420">
        <v>17286.256005238152</v>
      </c>
    </row>
    <row r="13" spans="1:12" ht="18" customHeight="1" x14ac:dyDescent="0.3">
      <c r="A13" s="409" t="s">
        <v>1478</v>
      </c>
      <c r="B13" s="1641" t="s">
        <v>15</v>
      </c>
      <c r="C13" s="1641" t="s">
        <v>15</v>
      </c>
      <c r="D13" s="1641" t="s">
        <v>15</v>
      </c>
      <c r="E13" s="1641" t="s">
        <v>15</v>
      </c>
      <c r="F13" s="1641" t="s">
        <v>15</v>
      </c>
      <c r="G13" s="1641" t="s">
        <v>15</v>
      </c>
      <c r="H13" s="1641" t="s">
        <v>15</v>
      </c>
      <c r="I13" s="1641" t="s">
        <v>15</v>
      </c>
      <c r="J13" s="1641" t="s">
        <v>15</v>
      </c>
      <c r="K13" s="425">
        <v>0</v>
      </c>
    </row>
    <row r="14" spans="1:12" ht="18" customHeight="1" x14ac:dyDescent="0.3">
      <c r="A14" s="409" t="s">
        <v>1479</v>
      </c>
      <c r="B14" s="1640">
        <v>14646.590682878455</v>
      </c>
      <c r="C14" s="1640">
        <v>12685.896650337872</v>
      </c>
      <c r="D14" s="1640">
        <v>14604.265800973575</v>
      </c>
      <c r="E14" s="1640">
        <v>15599.328769141091</v>
      </c>
      <c r="F14" s="1640">
        <v>13050.790065337113</v>
      </c>
      <c r="G14" s="1640">
        <v>13125.332926542585</v>
      </c>
      <c r="H14" s="1640">
        <v>19694.484969370769</v>
      </c>
      <c r="I14" s="1640">
        <v>17224.099006745451</v>
      </c>
      <c r="J14" s="1640">
        <v>17086.043906078841</v>
      </c>
      <c r="K14" s="422">
        <v>17286.256005238152</v>
      </c>
    </row>
    <row r="15" spans="1:12" ht="18" customHeight="1" x14ac:dyDescent="0.3">
      <c r="A15" s="409" t="s">
        <v>1480</v>
      </c>
      <c r="B15" s="1640">
        <v>16.126869650833004</v>
      </c>
      <c r="C15" s="1640">
        <v>45.946865422559306</v>
      </c>
      <c r="D15" s="1640">
        <v>33.026307931622149</v>
      </c>
      <c r="E15" s="1640">
        <v>2.2633739777409088</v>
      </c>
      <c r="F15" s="1640">
        <v>0.23369778752423939</v>
      </c>
      <c r="G15" s="1640">
        <v>0.1005145264410288</v>
      </c>
      <c r="H15" s="1640">
        <v>0.19998688150795763</v>
      </c>
      <c r="I15" s="1640">
        <v>1.018607651712955E-2</v>
      </c>
      <c r="J15" s="1640">
        <v>0</v>
      </c>
      <c r="K15" s="422">
        <v>0</v>
      </c>
    </row>
    <row r="16" spans="1:12" ht="9.9" customHeight="1" x14ac:dyDescent="0.3">
      <c r="A16" s="407"/>
      <c r="B16" s="1640"/>
      <c r="C16" s="1640"/>
      <c r="D16" s="1640"/>
      <c r="E16" s="1640"/>
      <c r="F16" s="1640"/>
      <c r="G16" s="1640"/>
      <c r="H16" s="1640"/>
      <c r="I16" s="1640"/>
      <c r="J16" s="1640"/>
      <c r="K16" s="422"/>
    </row>
    <row r="17" spans="1:11" ht="18" customHeight="1" x14ac:dyDescent="0.3">
      <c r="A17" s="407" t="s">
        <v>83</v>
      </c>
      <c r="B17" s="1642">
        <v>2703.4095833201914</v>
      </c>
      <c r="C17" s="1642">
        <v>2072.1813550812585</v>
      </c>
      <c r="D17" s="1642">
        <v>2408.8496920124612</v>
      </c>
      <c r="E17" s="1642">
        <v>2351.498971095305</v>
      </c>
      <c r="F17" s="1642">
        <v>1452.1078708157627</v>
      </c>
      <c r="G17" s="1642">
        <v>1845.1736201838187</v>
      </c>
      <c r="H17" s="1642">
        <v>2514.9325676301828</v>
      </c>
      <c r="I17" s="1642">
        <v>2535.0837475430926</v>
      </c>
      <c r="J17" s="1642">
        <v>2337.743744525455</v>
      </c>
      <c r="K17" s="420">
        <v>2097.5150445129602</v>
      </c>
    </row>
    <row r="18" spans="1:11" ht="9.9" customHeight="1" x14ac:dyDescent="0.3">
      <c r="A18" s="407"/>
      <c r="B18" s="1640"/>
      <c r="C18" s="1640"/>
      <c r="D18" s="1640"/>
      <c r="E18" s="1640"/>
      <c r="F18" s="1640"/>
      <c r="G18" s="1640"/>
      <c r="H18" s="1640"/>
      <c r="I18" s="1640"/>
      <c r="J18" s="1640"/>
      <c r="K18" s="422"/>
    </row>
    <row r="19" spans="1:11" ht="18" customHeight="1" x14ac:dyDescent="0.3">
      <c r="A19" s="407" t="s">
        <v>84</v>
      </c>
      <c r="B19" s="1642">
        <v>12964.530914811819</v>
      </c>
      <c r="C19" s="1642">
        <v>11283.878705571755</v>
      </c>
      <c r="D19" s="1642">
        <v>14959.068691511598</v>
      </c>
      <c r="E19" s="1642">
        <v>18281.530152864292</v>
      </c>
      <c r="F19" s="1642">
        <v>17967.444770407801</v>
      </c>
      <c r="G19" s="1642">
        <v>17361.303310208292</v>
      </c>
      <c r="H19" s="1642">
        <v>26453.83422606286</v>
      </c>
      <c r="I19" s="1642">
        <v>22460.52023783269</v>
      </c>
      <c r="J19" s="1642">
        <v>23560.67547605636</v>
      </c>
      <c r="K19" s="420">
        <v>30150.460539980046</v>
      </c>
    </row>
    <row r="20" spans="1:11" ht="18" customHeight="1" x14ac:dyDescent="0.3">
      <c r="A20" s="409" t="s">
        <v>1481</v>
      </c>
      <c r="B20" s="1640">
        <v>0</v>
      </c>
      <c r="C20" s="1640">
        <v>0</v>
      </c>
      <c r="D20" s="1640">
        <v>0</v>
      </c>
      <c r="E20" s="1640">
        <v>0</v>
      </c>
      <c r="F20" s="1640">
        <v>0</v>
      </c>
      <c r="G20" s="1640">
        <v>0</v>
      </c>
      <c r="H20" s="1640">
        <v>0</v>
      </c>
      <c r="I20" s="1640">
        <v>0</v>
      </c>
      <c r="J20" s="1640">
        <v>0</v>
      </c>
      <c r="K20" s="422">
        <v>0</v>
      </c>
    </row>
    <row r="21" spans="1:11" ht="18" customHeight="1" x14ac:dyDescent="0.3">
      <c r="A21" s="409" t="s">
        <v>1373</v>
      </c>
      <c r="B21" s="1640">
        <v>12961.855678589998</v>
      </c>
      <c r="C21" s="1640">
        <v>11281.468512340001</v>
      </c>
      <c r="D21" s="1640">
        <v>14954.631975151615</v>
      </c>
      <c r="E21" s="1640">
        <v>18273.93113256522</v>
      </c>
      <c r="F21" s="1640">
        <v>17961.568041501811</v>
      </c>
      <c r="G21" s="1640">
        <v>17356.153379913456</v>
      </c>
      <c r="H21" s="1640">
        <v>26443.874206990997</v>
      </c>
      <c r="I21" s="1640">
        <v>22448.906648188</v>
      </c>
      <c r="J21" s="1640">
        <v>23520.50317233854</v>
      </c>
      <c r="K21" s="422">
        <v>30030.774699164002</v>
      </c>
    </row>
    <row r="22" spans="1:11" ht="18" customHeight="1" x14ac:dyDescent="0.3">
      <c r="A22" s="409" t="s">
        <v>1414</v>
      </c>
      <c r="B22" s="1640">
        <v>2.6752362218213332</v>
      </c>
      <c r="C22" s="1640">
        <v>2.4101932317533254</v>
      </c>
      <c r="D22" s="1640">
        <v>4.436716359984529</v>
      </c>
      <c r="E22" s="1640">
        <v>7.5990202990737226</v>
      </c>
      <c r="F22" s="1640">
        <v>5.8767289059914631</v>
      </c>
      <c r="G22" s="1640">
        <v>5.1499302948344958</v>
      </c>
      <c r="H22" s="1640">
        <v>9.9600190718637851</v>
      </c>
      <c r="I22" s="1640">
        <v>11.613589644691004</v>
      </c>
      <c r="J22" s="1640">
        <v>40.17230371782032</v>
      </c>
      <c r="K22" s="422">
        <v>119.68584081604251</v>
      </c>
    </row>
    <row r="23" spans="1:11" ht="9.9" customHeight="1" x14ac:dyDescent="0.3">
      <c r="A23" s="409"/>
      <c r="B23" s="1640"/>
      <c r="C23" s="1640"/>
      <c r="D23" s="1640"/>
      <c r="E23" s="1640"/>
      <c r="F23" s="1640"/>
      <c r="G23" s="1640"/>
      <c r="H23" s="1640"/>
      <c r="I23" s="1640"/>
      <c r="J23" s="1640"/>
      <c r="K23" s="422"/>
    </row>
    <row r="24" spans="1:11" s="406" customFormat="1" ht="18" customHeight="1" x14ac:dyDescent="0.3">
      <c r="A24" s="284" t="s">
        <v>85</v>
      </c>
      <c r="B24" s="1642">
        <v>8363.1589778800007</v>
      </c>
      <c r="C24" s="1642">
        <v>8143.2526627900006</v>
      </c>
      <c r="D24" s="1642">
        <v>10599.138708705867</v>
      </c>
      <c r="E24" s="1642">
        <v>10839.948747985611</v>
      </c>
      <c r="F24" s="1642">
        <v>8710.226241831806</v>
      </c>
      <c r="G24" s="1642">
        <v>8662.8377259190001</v>
      </c>
      <c r="H24" s="1642">
        <v>12435.203260875998</v>
      </c>
      <c r="I24" s="1642">
        <v>10868.177974844</v>
      </c>
      <c r="J24" s="1642">
        <v>12568.032363304133</v>
      </c>
      <c r="K24" s="420">
        <v>12988.161174653002</v>
      </c>
    </row>
    <row r="25" spans="1:11" ht="9.9" customHeight="1" x14ac:dyDescent="0.3">
      <c r="A25" s="409"/>
      <c r="B25" s="1640"/>
      <c r="C25" s="1640"/>
      <c r="D25" s="1640"/>
      <c r="E25" s="1640"/>
      <c r="F25" s="1640"/>
      <c r="G25" s="1640"/>
      <c r="H25" s="1640"/>
      <c r="I25" s="1640"/>
      <c r="J25" s="1640"/>
      <c r="K25" s="422"/>
    </row>
    <row r="26" spans="1:11" s="406" customFormat="1" ht="18" customHeight="1" x14ac:dyDescent="0.3">
      <c r="A26" s="407" t="s">
        <v>82</v>
      </c>
      <c r="B26" s="1642">
        <v>6299.7194034800004</v>
      </c>
      <c r="C26" s="1642">
        <v>6160.022423110001</v>
      </c>
      <c r="D26" s="1642">
        <v>7099.7522697869999</v>
      </c>
      <c r="E26" s="1642">
        <v>7397.8106302915758</v>
      </c>
      <c r="F26" s="1642">
        <v>5625.1446368200004</v>
      </c>
      <c r="G26" s="1642">
        <v>6117.9004808810005</v>
      </c>
      <c r="H26" s="1642">
        <v>9741.5682244959989</v>
      </c>
      <c r="I26" s="1642">
        <v>8035.4234500000002</v>
      </c>
      <c r="J26" s="1642">
        <v>8667.3107190067185</v>
      </c>
      <c r="K26" s="420">
        <v>8602.1965947730005</v>
      </c>
    </row>
    <row r="27" spans="1:11" ht="18" customHeight="1" x14ac:dyDescent="0.3">
      <c r="A27" s="409" t="s">
        <v>1479</v>
      </c>
      <c r="B27" s="1641">
        <v>6284.8208676300001</v>
      </c>
      <c r="C27" s="1641">
        <v>6114.7835402100009</v>
      </c>
      <c r="D27" s="1641">
        <v>7066.8115256069996</v>
      </c>
      <c r="E27" s="1641">
        <v>7395.8177436915757</v>
      </c>
      <c r="F27" s="1641">
        <v>5625.1446368200004</v>
      </c>
      <c r="G27" s="1641">
        <v>6117.9004808810005</v>
      </c>
      <c r="H27" s="1641">
        <v>9741.5682244959989</v>
      </c>
      <c r="I27" s="1641">
        <v>8035.4234500000002</v>
      </c>
      <c r="J27" s="1641">
        <v>8667.3107190067185</v>
      </c>
      <c r="K27" s="425">
        <v>8602.1965947730005</v>
      </c>
    </row>
    <row r="28" spans="1:11" ht="18" customHeight="1" x14ac:dyDescent="0.3">
      <c r="A28" s="409" t="s">
        <v>1480</v>
      </c>
      <c r="B28" s="1641">
        <v>14.89853585</v>
      </c>
      <c r="C28" s="1641">
        <v>45.238882900000007</v>
      </c>
      <c r="D28" s="1641">
        <v>32.940744180000003</v>
      </c>
      <c r="E28" s="1641">
        <v>1.9928866000000001</v>
      </c>
      <c r="F28" s="1641" t="s">
        <v>15</v>
      </c>
      <c r="G28" s="1641" t="s">
        <v>15</v>
      </c>
      <c r="H28" s="1641" t="s">
        <v>15</v>
      </c>
      <c r="I28" s="1641" t="s">
        <v>15</v>
      </c>
      <c r="J28" s="1641">
        <v>0</v>
      </c>
      <c r="K28" s="425">
        <v>0</v>
      </c>
    </row>
    <row r="29" spans="1:11" ht="9.9" customHeight="1" x14ac:dyDescent="0.3">
      <c r="A29" s="409"/>
      <c r="B29" s="1640"/>
      <c r="C29" s="1640"/>
      <c r="D29" s="1640"/>
      <c r="E29" s="1640"/>
      <c r="F29" s="1640"/>
      <c r="G29" s="1640"/>
      <c r="H29" s="1640"/>
      <c r="I29" s="1640"/>
      <c r="J29" s="1640"/>
      <c r="K29" s="422"/>
    </row>
    <row r="30" spans="1:11" s="406" customFormat="1" ht="18" customHeight="1" x14ac:dyDescent="0.3">
      <c r="A30" s="407" t="s">
        <v>83</v>
      </c>
      <c r="B30" s="1643">
        <v>393.33986474000005</v>
      </c>
      <c r="C30" s="1643">
        <v>465.60705368000009</v>
      </c>
      <c r="D30" s="1643">
        <v>598.67031182000005</v>
      </c>
      <c r="E30" s="1643">
        <v>994.20420364200038</v>
      </c>
      <c r="F30" s="1643">
        <v>306.18850749799998</v>
      </c>
      <c r="G30" s="1643">
        <v>669.91846553799996</v>
      </c>
      <c r="H30" s="1643">
        <v>885.63728687999981</v>
      </c>
      <c r="I30" s="1643">
        <v>954.18995084400001</v>
      </c>
      <c r="J30" s="1643">
        <v>899.80153666600006</v>
      </c>
      <c r="K30" s="427">
        <v>708.72568937999995</v>
      </c>
    </row>
    <row r="31" spans="1:11" ht="9.9" customHeight="1" x14ac:dyDescent="0.3">
      <c r="A31" s="407"/>
      <c r="B31" s="1640"/>
      <c r="C31" s="1640"/>
      <c r="D31" s="1640"/>
      <c r="E31" s="1640"/>
      <c r="F31" s="1640"/>
      <c r="G31" s="1640"/>
      <c r="H31" s="1640"/>
      <c r="I31" s="1640"/>
      <c r="J31" s="1640"/>
      <c r="K31" s="422"/>
    </row>
    <row r="32" spans="1:11" s="406" customFormat="1" ht="18" customHeight="1" x14ac:dyDescent="0.3">
      <c r="A32" s="407" t="s">
        <v>84</v>
      </c>
      <c r="B32" s="1642">
        <v>1670.0997096600001</v>
      </c>
      <c r="C32" s="1642">
        <v>1517.6231860000003</v>
      </c>
      <c r="D32" s="1642">
        <v>2900.7161270988659</v>
      </c>
      <c r="E32" s="1642">
        <v>2447.933914052036</v>
      </c>
      <c r="F32" s="1642">
        <v>2778.8930975138051</v>
      </c>
      <c r="G32" s="1642">
        <v>1875.0187794999999</v>
      </c>
      <c r="H32" s="1642">
        <v>1807.9977494999998</v>
      </c>
      <c r="I32" s="1642">
        <v>1878.5645739999998</v>
      </c>
      <c r="J32" s="1642">
        <v>3000.9201076314143</v>
      </c>
      <c r="K32" s="420">
        <v>3677.2388905000003</v>
      </c>
    </row>
    <row r="33" spans="1:11" ht="18" customHeight="1" x14ac:dyDescent="0.3">
      <c r="A33" s="409" t="s">
        <v>1373</v>
      </c>
      <c r="B33" s="1641">
        <v>1670.0997096600001</v>
      </c>
      <c r="C33" s="1641">
        <v>1517.6231860000003</v>
      </c>
      <c r="D33" s="1641">
        <v>2900.7161270988659</v>
      </c>
      <c r="E33" s="1641">
        <v>2447.933914052036</v>
      </c>
      <c r="F33" s="1641">
        <v>2778.8930975138051</v>
      </c>
      <c r="G33" s="1641">
        <v>1875.0187794999999</v>
      </c>
      <c r="H33" s="1641">
        <v>1807.9977494999998</v>
      </c>
      <c r="I33" s="1641">
        <v>1878.5645739999998</v>
      </c>
      <c r="J33" s="1641">
        <v>3000.9201076314143</v>
      </c>
      <c r="K33" s="425">
        <v>3677.2388905000003</v>
      </c>
    </row>
    <row r="34" spans="1:11" ht="9.9" customHeight="1" x14ac:dyDescent="0.3">
      <c r="A34" s="304"/>
      <c r="B34" s="1641"/>
      <c r="C34" s="1641"/>
      <c r="D34" s="1641"/>
      <c r="E34" s="1641"/>
      <c r="F34" s="1641"/>
      <c r="G34" s="1641"/>
      <c r="H34" s="1641"/>
      <c r="I34" s="1641"/>
      <c r="J34" s="1641"/>
      <c r="K34" s="425"/>
    </row>
    <row r="35" spans="1:11" ht="18" customHeight="1" x14ac:dyDescent="0.3">
      <c r="A35" s="407" t="s">
        <v>86</v>
      </c>
      <c r="B35" s="1640"/>
      <c r="C35" s="1640"/>
      <c r="D35" s="1640"/>
      <c r="E35" s="1640"/>
      <c r="F35" s="1640"/>
      <c r="G35" s="1640"/>
      <c r="H35" s="1640"/>
      <c r="I35" s="1640"/>
      <c r="J35" s="1640"/>
      <c r="K35" s="422"/>
    </row>
    <row r="36" spans="1:11" s="406" customFormat="1" ht="18" customHeight="1" x14ac:dyDescent="0.3">
      <c r="A36" s="407" t="s">
        <v>87</v>
      </c>
      <c r="B36" s="1642">
        <v>21958.130812898453</v>
      </c>
      <c r="C36" s="1642">
        <v>17934.366039777873</v>
      </c>
      <c r="D36" s="1642">
        <v>21373.406999289786</v>
      </c>
      <c r="E36" s="1642">
        <v>25351.056589248718</v>
      </c>
      <c r="F36" s="1642">
        <v>23707.959633403854</v>
      </c>
      <c r="G36" s="1642">
        <v>23586.304446706628</v>
      </c>
      <c r="H36" s="1642">
        <v>36143.030005301756</v>
      </c>
      <c r="I36" s="1642">
        <v>31263.971463849277</v>
      </c>
      <c r="J36" s="1642">
        <v>30376.258459638695</v>
      </c>
      <c r="K36" s="420">
        <v>36346.369168549114</v>
      </c>
    </row>
    <row r="37" spans="1:11" ht="9.9" customHeight="1" x14ac:dyDescent="0.3">
      <c r="A37" s="407"/>
      <c r="B37" s="1640"/>
      <c r="C37" s="1640"/>
      <c r="D37" s="1640"/>
      <c r="E37" s="1640"/>
      <c r="F37" s="1640"/>
      <c r="G37" s="1640"/>
      <c r="H37" s="1640"/>
      <c r="I37" s="1640"/>
      <c r="J37" s="1640"/>
      <c r="K37" s="422"/>
    </row>
    <row r="38" spans="1:11" s="406" customFormat="1" ht="18" customHeight="1" x14ac:dyDescent="0.3">
      <c r="A38" s="407" t="s">
        <v>82</v>
      </c>
      <c r="B38" s="1642">
        <v>8361.7698152484554</v>
      </c>
      <c r="C38" s="1642">
        <v>6571.1131101278716</v>
      </c>
      <c r="D38" s="1642">
        <v>7523.0761572104002</v>
      </c>
      <c r="E38" s="1642">
        <v>8186.2158045965161</v>
      </c>
      <c r="F38" s="1642">
        <v>7409.2545938381136</v>
      </c>
      <c r="G38" s="1642">
        <v>6952.6421075567478</v>
      </c>
      <c r="H38" s="1642">
        <v>9945.7063232400669</v>
      </c>
      <c r="I38" s="1642">
        <v>9188.665367488049</v>
      </c>
      <c r="J38" s="1642">
        <v>8418.7331870721155</v>
      </c>
      <c r="K38" s="420">
        <v>8604.0440047521533</v>
      </c>
    </row>
    <row r="39" spans="1:11" ht="18" customHeight="1" x14ac:dyDescent="0.3">
      <c r="A39" s="409" t="s">
        <v>1479</v>
      </c>
      <c r="B39" s="1640">
        <v>8361.7698152484554</v>
      </c>
      <c r="C39" s="1640">
        <v>6571.1131101278716</v>
      </c>
      <c r="D39" s="1640">
        <v>7523.0761572104002</v>
      </c>
      <c r="E39" s="1640">
        <v>8186.2158045965161</v>
      </c>
      <c r="F39" s="1640">
        <v>7409.2545938381136</v>
      </c>
      <c r="G39" s="1640">
        <v>6952.6421075567478</v>
      </c>
      <c r="H39" s="1640">
        <v>9945.7063232400669</v>
      </c>
      <c r="I39" s="1640">
        <v>9188.665367488049</v>
      </c>
      <c r="J39" s="1640">
        <v>8418.7331870721155</v>
      </c>
      <c r="K39" s="422">
        <v>8604.0440047521533</v>
      </c>
    </row>
    <row r="40" spans="1:11" ht="18" customHeight="1" x14ac:dyDescent="0.3">
      <c r="A40" s="409" t="s">
        <v>1480</v>
      </c>
      <c r="B40" s="1641" t="s">
        <v>15</v>
      </c>
      <c r="C40" s="1641" t="s">
        <v>15</v>
      </c>
      <c r="D40" s="1641" t="s">
        <v>15</v>
      </c>
      <c r="E40" s="1641" t="s">
        <v>15</v>
      </c>
      <c r="F40" s="1641" t="s">
        <v>15</v>
      </c>
      <c r="G40" s="1641" t="s">
        <v>15</v>
      </c>
      <c r="H40" s="1641" t="s">
        <v>15</v>
      </c>
      <c r="I40" s="1641" t="s">
        <v>15</v>
      </c>
      <c r="J40" s="1641" t="s">
        <v>15</v>
      </c>
      <c r="K40" s="425">
        <v>0</v>
      </c>
    </row>
    <row r="41" spans="1:11" ht="9.9" customHeight="1" x14ac:dyDescent="0.3">
      <c r="A41" s="409"/>
      <c r="B41" s="1640"/>
      <c r="C41" s="1640"/>
      <c r="D41" s="1640"/>
      <c r="E41" s="1640"/>
      <c r="F41" s="1640"/>
      <c r="G41" s="1640"/>
      <c r="H41" s="1640"/>
      <c r="I41" s="1640"/>
      <c r="J41" s="1640"/>
      <c r="K41" s="422"/>
    </row>
    <row r="42" spans="1:11" s="406" customFormat="1" ht="18" customHeight="1" x14ac:dyDescent="0.3">
      <c r="A42" s="407" t="s">
        <v>83</v>
      </c>
      <c r="B42" s="1643">
        <v>2304.6050287199996</v>
      </c>
      <c r="C42" s="1643">
        <v>1599.4076033100002</v>
      </c>
      <c r="D42" s="1643">
        <v>1799.4569984866362</v>
      </c>
      <c r="E42" s="1643">
        <v>1341.4126724460166</v>
      </c>
      <c r="F42" s="1643">
        <v>1133.7699665777382</v>
      </c>
      <c r="G42" s="1643">
        <v>1163.1333430864245</v>
      </c>
      <c r="H42" s="1643">
        <v>1614.0357549756875</v>
      </c>
      <c r="I42" s="1643">
        <v>1557.4786163612287</v>
      </c>
      <c r="J42" s="1659">
        <v>1410.1906346943813</v>
      </c>
      <c r="K42" s="626">
        <v>1388.7893551329601</v>
      </c>
    </row>
    <row r="43" spans="1:11" ht="9.9" customHeight="1" x14ac:dyDescent="0.3">
      <c r="A43" s="409"/>
      <c r="B43" s="1640"/>
      <c r="C43" s="1640"/>
      <c r="D43" s="1640"/>
      <c r="E43" s="1640"/>
      <c r="F43" s="1640"/>
      <c r="G43" s="1640"/>
      <c r="H43" s="1640"/>
      <c r="I43" s="1640"/>
      <c r="J43" s="1640"/>
      <c r="K43" s="422"/>
    </row>
    <row r="44" spans="1:11" s="406" customFormat="1" ht="18" customHeight="1" x14ac:dyDescent="0.3">
      <c r="A44" s="407" t="s">
        <v>84</v>
      </c>
      <c r="B44" s="1642">
        <v>11291.755968929998</v>
      </c>
      <c r="C44" s="1642">
        <v>9763.8453263400006</v>
      </c>
      <c r="D44" s="1642">
        <v>12050.87384359275</v>
      </c>
      <c r="E44" s="1642">
        <v>15823.428112206184</v>
      </c>
      <c r="F44" s="1642">
        <v>15164.935072988003</v>
      </c>
      <c r="G44" s="1642">
        <v>15470.528996063456</v>
      </c>
      <c r="H44" s="1642">
        <v>24583.287927085999</v>
      </c>
      <c r="I44" s="1642">
        <v>20517.82748</v>
      </c>
      <c r="J44" s="1642">
        <v>20547.334637872198</v>
      </c>
      <c r="K44" s="420">
        <v>26353.535808664001</v>
      </c>
    </row>
    <row r="45" spans="1:11" ht="18" customHeight="1" x14ac:dyDescent="0.3">
      <c r="A45" s="409" t="s">
        <v>1481</v>
      </c>
      <c r="B45" s="1640" t="s">
        <v>15</v>
      </c>
      <c r="C45" s="1640" t="s">
        <v>15</v>
      </c>
      <c r="D45" s="1640" t="s">
        <v>15</v>
      </c>
      <c r="E45" s="1640" t="s">
        <v>15</v>
      </c>
      <c r="F45" s="1640" t="s">
        <v>15</v>
      </c>
      <c r="G45" s="1640" t="s">
        <v>15</v>
      </c>
      <c r="H45" s="1640" t="s">
        <v>15</v>
      </c>
      <c r="I45" s="1640" t="s">
        <v>15</v>
      </c>
      <c r="J45" s="1640" t="s">
        <v>15</v>
      </c>
      <c r="K45" s="422">
        <v>0</v>
      </c>
    </row>
    <row r="46" spans="1:11" ht="18" customHeight="1" x14ac:dyDescent="0.3">
      <c r="A46" s="409" t="s">
        <v>1373</v>
      </c>
      <c r="B46" s="1641">
        <v>11291.755968929998</v>
      </c>
      <c r="C46" s="1641">
        <v>9763.8453263400006</v>
      </c>
      <c r="D46" s="1641">
        <v>12050.87384359275</v>
      </c>
      <c r="E46" s="1641">
        <v>15823.428112206184</v>
      </c>
      <c r="F46" s="1641">
        <v>15164.935072988003</v>
      </c>
      <c r="G46" s="1641">
        <v>15470.528996063456</v>
      </c>
      <c r="H46" s="1641">
        <v>24583.287927085999</v>
      </c>
      <c r="I46" s="1641">
        <v>20517.82748</v>
      </c>
      <c r="J46" s="1641">
        <v>20547.334637872198</v>
      </c>
      <c r="K46" s="425">
        <v>26353.535808664001</v>
      </c>
    </row>
    <row r="47" spans="1:11" ht="9.9" customHeight="1" x14ac:dyDescent="0.3">
      <c r="A47" s="304"/>
      <c r="B47" s="1640"/>
      <c r="C47" s="1640"/>
      <c r="D47" s="1640"/>
      <c r="E47" s="1640"/>
      <c r="F47" s="1640"/>
      <c r="G47" s="1640"/>
      <c r="H47" s="1640"/>
      <c r="I47" s="1640"/>
      <c r="J47" s="1640"/>
      <c r="K47" s="422"/>
    </row>
    <row r="48" spans="1:11" ht="18" customHeight="1" x14ac:dyDescent="0.3">
      <c r="A48" s="407" t="s">
        <v>88</v>
      </c>
      <c r="B48" s="1643">
        <v>0</v>
      </c>
      <c r="C48" s="1643">
        <v>0</v>
      </c>
      <c r="D48" s="1643">
        <v>0</v>
      </c>
      <c r="E48" s="1643">
        <v>0</v>
      </c>
      <c r="F48" s="1643">
        <v>0</v>
      </c>
      <c r="G48" s="1643">
        <v>0</v>
      </c>
      <c r="H48" s="1643">
        <v>0</v>
      </c>
      <c r="I48" s="1643">
        <v>0</v>
      </c>
      <c r="J48" s="1643">
        <v>0</v>
      </c>
      <c r="K48" s="427">
        <v>0</v>
      </c>
    </row>
    <row r="49" spans="1:11" ht="18" customHeight="1" x14ac:dyDescent="0.3">
      <c r="A49" s="409" t="s">
        <v>1478</v>
      </c>
      <c r="B49" s="1641" t="s">
        <v>15</v>
      </c>
      <c r="C49" s="1641" t="s">
        <v>15</v>
      </c>
      <c r="D49" s="1641" t="s">
        <v>15</v>
      </c>
      <c r="E49" s="1641" t="s">
        <v>15</v>
      </c>
      <c r="F49" s="1641" t="s">
        <v>15</v>
      </c>
      <c r="G49" s="1641" t="s">
        <v>15</v>
      </c>
      <c r="H49" s="1641" t="s">
        <v>15</v>
      </c>
      <c r="I49" s="1641">
        <v>0</v>
      </c>
      <c r="J49" s="1641">
        <v>0</v>
      </c>
      <c r="K49" s="425">
        <v>0</v>
      </c>
    </row>
    <row r="50" spans="1:11" ht="9.9" customHeight="1" x14ac:dyDescent="0.3">
      <c r="A50" s="409"/>
      <c r="B50" s="1640"/>
      <c r="C50" s="1640"/>
      <c r="D50" s="1640"/>
      <c r="E50" s="1640"/>
      <c r="F50" s="1640"/>
      <c r="G50" s="1640"/>
      <c r="H50" s="1640"/>
      <c r="I50" s="1640"/>
      <c r="J50" s="1640"/>
      <c r="K50" s="422"/>
    </row>
    <row r="51" spans="1:11" ht="18" customHeight="1" x14ac:dyDescent="0.3">
      <c r="A51" s="407" t="s">
        <v>89</v>
      </c>
      <c r="B51" s="1643">
        <v>9.3682598828461536</v>
      </c>
      <c r="C51" s="1643">
        <v>10.284873845570825</v>
      </c>
      <c r="D51" s="1643">
        <v>32.840484327343319</v>
      </c>
      <c r="E51" s="1643">
        <v>43.615929844102638</v>
      </c>
      <c r="F51" s="1643">
        <v>52.390529112540129</v>
      </c>
      <c r="G51" s="1643">
        <v>82.768198835507107</v>
      </c>
      <c r="H51" s="1643">
        <v>85.218483767569197</v>
      </c>
      <c r="I51" s="1643">
        <v>191.99859348655536</v>
      </c>
      <c r="J51" s="1643">
        <v>40.074222353338911</v>
      </c>
      <c r="K51" s="427">
        <v>199.70124652904252</v>
      </c>
    </row>
    <row r="52" spans="1:11" ht="18" customHeight="1" x14ac:dyDescent="0.3">
      <c r="A52" s="409" t="s">
        <v>1479</v>
      </c>
      <c r="B52" s="1643" t="s">
        <v>15</v>
      </c>
      <c r="C52" s="1643" t="s">
        <v>15</v>
      </c>
      <c r="D52" s="1641">
        <v>14.378118156175836</v>
      </c>
      <c r="E52" s="1641">
        <v>17.295220853000004</v>
      </c>
      <c r="F52" s="1641">
        <v>16.390834679000001</v>
      </c>
      <c r="G52" s="1641">
        <v>54.790338104837332</v>
      </c>
      <c r="H52" s="1641">
        <v>7.2104216347041463</v>
      </c>
      <c r="I52" s="1641">
        <v>101.856410504</v>
      </c>
      <c r="J52" s="1641">
        <v>0</v>
      </c>
      <c r="K52" s="425">
        <v>80.015405713000007</v>
      </c>
    </row>
    <row r="53" spans="1:11" ht="18" customHeight="1" x14ac:dyDescent="0.3">
      <c r="A53" s="409" t="s">
        <v>1478</v>
      </c>
      <c r="B53" s="1643" t="s">
        <v>15</v>
      </c>
      <c r="C53" s="1643" t="s">
        <v>15</v>
      </c>
      <c r="D53" s="1641">
        <v>0.17569989373542905</v>
      </c>
      <c r="E53" s="1641" t="s">
        <v>15</v>
      </c>
      <c r="F53" s="1641" t="s">
        <v>15</v>
      </c>
      <c r="G53" s="1641" t="s">
        <v>15</v>
      </c>
      <c r="H53" s="1641" t="s">
        <v>15</v>
      </c>
      <c r="I53" s="1641" t="s">
        <v>15</v>
      </c>
      <c r="J53" s="1641" t="s">
        <v>15</v>
      </c>
      <c r="K53" s="425">
        <v>0</v>
      </c>
    </row>
    <row r="54" spans="1:11" ht="18" customHeight="1" x14ac:dyDescent="0.3">
      <c r="A54" s="409" t="s">
        <v>1480</v>
      </c>
      <c r="B54" s="1641">
        <v>1.228333800833004</v>
      </c>
      <c r="C54" s="1641">
        <v>0.70798252255929539</v>
      </c>
      <c r="D54" s="1641">
        <v>8.5563751622143802E-2</v>
      </c>
      <c r="E54" s="1641">
        <v>0.27048737774090886</v>
      </c>
      <c r="F54" s="1641">
        <v>0.23369778752423939</v>
      </c>
      <c r="G54" s="1641">
        <v>0.1005145264410288</v>
      </c>
      <c r="H54" s="1641">
        <v>0.19998688150795763</v>
      </c>
      <c r="I54" s="1641" t="s">
        <v>15</v>
      </c>
      <c r="J54" s="1641" t="s">
        <v>15</v>
      </c>
      <c r="K54" s="425">
        <v>0</v>
      </c>
    </row>
    <row r="55" spans="1:11" ht="18" customHeight="1" x14ac:dyDescent="0.3">
      <c r="A55" s="409" t="s">
        <v>1482</v>
      </c>
      <c r="B55" s="1641">
        <v>5.4646898601918164</v>
      </c>
      <c r="C55" s="1641">
        <v>7.166698091258203</v>
      </c>
      <c r="D55" s="1641">
        <v>10.722381705825377</v>
      </c>
      <c r="E55" s="1641">
        <v>15.882095007288003</v>
      </c>
      <c r="F55" s="1641">
        <v>12.149396740024427</v>
      </c>
      <c r="G55" s="1641">
        <v>12.121811559394242</v>
      </c>
      <c r="H55" s="1641">
        <v>15.259525774495515</v>
      </c>
      <c r="I55" s="1641">
        <v>23.415180337864374</v>
      </c>
      <c r="J55" s="1641" t="s">
        <v>15</v>
      </c>
      <c r="K55" s="425">
        <v>0</v>
      </c>
    </row>
    <row r="56" spans="1:11" ht="18" customHeight="1" x14ac:dyDescent="0.3">
      <c r="A56" s="409" t="s">
        <v>1373</v>
      </c>
      <c r="B56" s="1643" t="s">
        <v>15</v>
      </c>
      <c r="C56" s="1643" t="s">
        <v>15</v>
      </c>
      <c r="D56" s="1641">
        <v>3.0420044600000002</v>
      </c>
      <c r="E56" s="1641">
        <v>2.5691063070000002</v>
      </c>
      <c r="F56" s="1641">
        <v>17.739871000000004</v>
      </c>
      <c r="G56" s="1641">
        <v>10.605604350000004</v>
      </c>
      <c r="H56" s="1641">
        <v>52.58853040499779</v>
      </c>
      <c r="I56" s="1641">
        <v>55.113413000000001</v>
      </c>
      <c r="J56" s="1641" t="s">
        <v>15</v>
      </c>
      <c r="K56" s="425">
        <v>0</v>
      </c>
    </row>
    <row r="57" spans="1:11" ht="18" customHeight="1" x14ac:dyDescent="0.3">
      <c r="A57" s="409" t="s">
        <v>1483</v>
      </c>
      <c r="B57" s="1641">
        <v>2.6752362218213332</v>
      </c>
      <c r="C57" s="1641">
        <v>2.4101932317533254</v>
      </c>
      <c r="D57" s="1641">
        <v>4.436716359984529</v>
      </c>
      <c r="E57" s="1641">
        <v>7.5990202990737226</v>
      </c>
      <c r="F57" s="1641">
        <v>5.8767289059914631</v>
      </c>
      <c r="G57" s="1641">
        <v>5.1499302948344958</v>
      </c>
      <c r="H57" s="1641">
        <v>9.9600190718637851</v>
      </c>
      <c r="I57" s="1641">
        <v>11.613589644691004</v>
      </c>
      <c r="J57" s="1641">
        <v>40.074222353338911</v>
      </c>
      <c r="K57" s="425">
        <v>119.68584081604251</v>
      </c>
    </row>
    <row r="58" spans="1:11" ht="9.9" customHeight="1" x14ac:dyDescent="0.3">
      <c r="A58" s="409"/>
      <c r="B58" s="414"/>
      <c r="C58" s="414"/>
      <c r="D58" s="414"/>
      <c r="E58" s="414"/>
      <c r="F58" s="414"/>
      <c r="G58" s="414"/>
      <c r="H58" s="414"/>
      <c r="I58" s="414"/>
      <c r="J58" s="414"/>
      <c r="K58" s="410"/>
    </row>
    <row r="59" spans="1:11" ht="18" customHeight="1" x14ac:dyDescent="0.3">
      <c r="A59" s="418" t="s">
        <v>90</v>
      </c>
      <c r="B59" s="416"/>
      <c r="C59" s="416"/>
      <c r="D59" s="416"/>
      <c r="E59" s="416"/>
      <c r="F59" s="416"/>
      <c r="G59" s="416"/>
      <c r="H59" s="416"/>
      <c r="I59" s="416"/>
      <c r="J59" s="416"/>
      <c r="K59" s="417"/>
    </row>
    <row r="60" spans="1:11" ht="9.9" customHeight="1" x14ac:dyDescent="0.3">
      <c r="A60" s="409"/>
      <c r="K60" s="410"/>
    </row>
    <row r="61" spans="1:11" s="381" customFormat="1" ht="36" customHeight="1" x14ac:dyDescent="0.3">
      <c r="A61" s="2134" t="s">
        <v>486</v>
      </c>
      <c r="B61" s="2135"/>
      <c r="C61" s="2135"/>
      <c r="D61" s="2135"/>
      <c r="E61" s="2135"/>
      <c r="F61" s="2135"/>
      <c r="G61" s="2135"/>
      <c r="H61" s="2135"/>
      <c r="I61" s="2135"/>
      <c r="J61" s="2135"/>
      <c r="K61" s="2136"/>
    </row>
  </sheetData>
  <mergeCells count="8">
    <mergeCell ref="A61:K61"/>
    <mergeCell ref="A7:K7"/>
    <mergeCell ref="A6:K6"/>
    <mergeCell ref="A4:K4"/>
    <mergeCell ref="A1:K1"/>
    <mergeCell ref="A2:K2"/>
    <mergeCell ref="A3:K3"/>
    <mergeCell ref="A5:K5"/>
  </mergeCells>
  <hyperlinks>
    <hyperlink ref="L1" location="Índice!A1" display="Volver al índice" xr:uid="{BC1233D6-1BD1-4D81-BC46-FDB47735AF18}"/>
  </hyperlinks>
  <printOptions horizontalCentered="1" verticalCentered="1"/>
  <pageMargins left="0.39370078740157483" right="0.39370078740157483" top="0.98425196850393704" bottom="0.98425196850393704" header="0" footer="0"/>
  <pageSetup scale="41"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L61"/>
  <sheetViews>
    <sheetView showGridLines="0" topLeftCell="A18" zoomScale="70" zoomScaleNormal="70" workbookViewId="0">
      <selection activeCell="A62" sqref="A62"/>
    </sheetView>
  </sheetViews>
  <sheetFormatPr baseColWidth="10" defaultColWidth="13.6640625" defaultRowHeight="17.399999999999999" x14ac:dyDescent="0.3"/>
  <cols>
    <col min="1" max="1" width="70.6640625" style="430" customWidth="1"/>
    <col min="2" max="11" width="15.6640625" style="438" customWidth="1"/>
    <col min="12" max="16384" width="13.6640625" style="430"/>
  </cols>
  <sheetData>
    <row r="1" spans="1:12" x14ac:dyDescent="0.3">
      <c r="A1" s="2154" t="s">
        <v>710</v>
      </c>
      <c r="B1" s="2154"/>
      <c r="C1" s="2154"/>
      <c r="D1" s="2154"/>
      <c r="E1" s="2154"/>
      <c r="F1" s="2154"/>
      <c r="G1" s="2154"/>
      <c r="H1" s="2154"/>
      <c r="I1" s="2154"/>
      <c r="J1" s="2154"/>
      <c r="K1" s="2154"/>
      <c r="L1" s="1596" t="s">
        <v>1</v>
      </c>
    </row>
    <row r="2" spans="1:12" s="431" customFormat="1" x14ac:dyDescent="0.3">
      <c r="A2" s="2157" t="s">
        <v>94</v>
      </c>
      <c r="B2" s="2157"/>
      <c r="C2" s="2157"/>
      <c r="D2" s="2157"/>
      <c r="E2" s="2157"/>
      <c r="F2" s="2157"/>
      <c r="G2" s="2157"/>
      <c r="H2" s="2157"/>
      <c r="I2" s="2157"/>
      <c r="J2" s="2157"/>
      <c r="K2" s="2157"/>
    </row>
    <row r="3" spans="1:12" ht="9.9" customHeight="1" x14ac:dyDescent="0.3">
      <c r="A3" s="2154"/>
      <c r="B3" s="2154"/>
      <c r="C3" s="2154"/>
      <c r="D3" s="2154"/>
      <c r="E3" s="2154"/>
      <c r="F3" s="2154"/>
      <c r="G3" s="2154"/>
      <c r="H3" s="2154"/>
      <c r="I3" s="2154"/>
      <c r="J3" s="2154"/>
      <c r="K3" s="2154"/>
    </row>
    <row r="4" spans="1:12" x14ac:dyDescent="0.3">
      <c r="A4" s="2156" t="s">
        <v>95</v>
      </c>
      <c r="B4" s="2156"/>
      <c r="C4" s="2156"/>
      <c r="D4" s="2156"/>
      <c r="E4" s="2156"/>
      <c r="F4" s="2156"/>
      <c r="G4" s="2156"/>
      <c r="H4" s="2156"/>
      <c r="I4" s="2156"/>
      <c r="J4" s="2156"/>
      <c r="K4" s="2156"/>
    </row>
    <row r="5" spans="1:12" ht="9.9" customHeight="1" x14ac:dyDescent="0.3">
      <c r="A5" s="2154"/>
      <c r="B5" s="2154"/>
      <c r="C5" s="2154"/>
      <c r="D5" s="2154"/>
      <c r="E5" s="2154"/>
      <c r="F5" s="2154"/>
      <c r="G5" s="2154"/>
      <c r="H5" s="2154"/>
      <c r="I5" s="2154"/>
      <c r="J5" s="2154"/>
      <c r="K5" s="2154"/>
    </row>
    <row r="6" spans="1:12" x14ac:dyDescent="0.3">
      <c r="A6" s="2155" t="s">
        <v>96</v>
      </c>
      <c r="B6" s="2155"/>
      <c r="C6" s="2155"/>
      <c r="D6" s="2155"/>
      <c r="E6" s="2155"/>
      <c r="F6" s="2155"/>
      <c r="G6" s="2155"/>
      <c r="H6" s="2155"/>
      <c r="I6" s="2155"/>
      <c r="J6" s="2155"/>
      <c r="K6" s="2155"/>
    </row>
    <row r="7" spans="1:12" ht="9.9" customHeight="1" x14ac:dyDescent="0.3">
      <c r="A7" s="2154"/>
      <c r="B7" s="2154"/>
      <c r="C7" s="2154"/>
      <c r="D7" s="2154"/>
      <c r="E7" s="2154"/>
      <c r="F7" s="2154"/>
      <c r="G7" s="2154"/>
      <c r="H7" s="2154"/>
      <c r="I7" s="2154"/>
      <c r="J7" s="2154"/>
      <c r="K7" s="2154"/>
    </row>
    <row r="8" spans="1:12" s="436" customFormat="1" x14ac:dyDescent="0.3">
      <c r="A8" s="432"/>
      <c r="B8" s="433">
        <v>2005</v>
      </c>
      <c r="C8" s="433">
        <v>2006</v>
      </c>
      <c r="D8" s="433">
        <v>2007</v>
      </c>
      <c r="E8" s="433">
        <v>2008</v>
      </c>
      <c r="F8" s="433">
        <v>2009</v>
      </c>
      <c r="G8" s="433">
        <v>2010</v>
      </c>
      <c r="H8" s="434">
        <v>2011</v>
      </c>
      <c r="I8" s="434">
        <v>2012</v>
      </c>
      <c r="J8" s="434">
        <v>2013</v>
      </c>
      <c r="K8" s="435">
        <v>2014</v>
      </c>
    </row>
    <row r="9" spans="1:12" x14ac:dyDescent="0.3">
      <c r="A9" s="437" t="s">
        <v>97</v>
      </c>
      <c r="H9" s="443"/>
      <c r="I9" s="443"/>
      <c r="J9" s="443"/>
      <c r="K9" s="439"/>
    </row>
    <row r="10" spans="1:12" x14ac:dyDescent="0.3">
      <c r="A10" s="437" t="s">
        <v>81</v>
      </c>
      <c r="B10" s="1642">
        <v>5337</v>
      </c>
      <c r="C10" s="1642">
        <v>5234</v>
      </c>
      <c r="D10" s="1642">
        <v>5673.4</v>
      </c>
      <c r="E10" s="1642">
        <v>5405.3</v>
      </c>
      <c r="F10" s="1642">
        <v>5420.4783700000007</v>
      </c>
      <c r="G10" s="1642">
        <v>5442.1127900000001</v>
      </c>
      <c r="H10" s="1642">
        <v>5069.4655000000002</v>
      </c>
      <c r="I10" s="1642">
        <v>5233.3194137850005</v>
      </c>
      <c r="J10" s="1642">
        <v>5590.0549323230007</v>
      </c>
      <c r="K10" s="420">
        <v>5713.7657973919995</v>
      </c>
    </row>
    <row r="11" spans="1:12" ht="9.9" customHeight="1" x14ac:dyDescent="0.3">
      <c r="A11" s="440"/>
      <c r="B11" s="1640"/>
      <c r="C11" s="1640"/>
      <c r="D11" s="1640"/>
      <c r="E11" s="1640"/>
      <c r="F11" s="1640"/>
      <c r="G11" s="1640"/>
      <c r="H11" s="1640"/>
      <c r="I11" s="1640"/>
      <c r="J11" s="1640"/>
      <c r="K11" s="422"/>
    </row>
    <row r="12" spans="1:12" x14ac:dyDescent="0.3">
      <c r="A12" s="407" t="s">
        <v>82</v>
      </c>
      <c r="B12" s="1642">
        <v>2799.3</v>
      </c>
      <c r="C12" s="1642">
        <v>2605.8000000000002</v>
      </c>
      <c r="D12" s="1642">
        <v>2909.7</v>
      </c>
      <c r="E12" s="1642">
        <v>2983.2000000000003</v>
      </c>
      <c r="F12" s="1642">
        <v>3179.2950599999999</v>
      </c>
      <c r="G12" s="1642">
        <v>3160.1803599999998</v>
      </c>
      <c r="H12" s="1642">
        <v>2976.5043499999997</v>
      </c>
      <c r="I12" s="1642">
        <v>2732.0647808529998</v>
      </c>
      <c r="J12" s="1642">
        <v>2585.9585124249998</v>
      </c>
      <c r="K12" s="420">
        <v>2500.2017540419997</v>
      </c>
    </row>
    <row r="13" spans="1:12" x14ac:dyDescent="0.3">
      <c r="A13" s="409" t="s">
        <v>1478</v>
      </c>
      <c r="B13" s="1641">
        <v>1.5</v>
      </c>
      <c r="C13" s="1641">
        <v>1.5</v>
      </c>
      <c r="D13" s="1641">
        <v>1.1000000000000001</v>
      </c>
      <c r="E13" s="1641">
        <v>1.4</v>
      </c>
      <c r="F13" s="1641">
        <v>0</v>
      </c>
      <c r="G13" s="1641">
        <v>0</v>
      </c>
      <c r="H13" s="1641">
        <v>0</v>
      </c>
      <c r="I13" s="1641">
        <v>0</v>
      </c>
      <c r="J13" s="1641">
        <v>0</v>
      </c>
      <c r="K13" s="425">
        <v>0</v>
      </c>
    </row>
    <row r="14" spans="1:12" x14ac:dyDescent="0.3">
      <c r="A14" s="409" t="s">
        <v>1479</v>
      </c>
      <c r="B14" s="1641">
        <v>2644.8</v>
      </c>
      <c r="C14" s="1641">
        <v>2466.8000000000002</v>
      </c>
      <c r="D14" s="1641">
        <v>2790.7</v>
      </c>
      <c r="E14" s="1641">
        <v>2888</v>
      </c>
      <c r="F14" s="1641">
        <v>3092.8355200000001</v>
      </c>
      <c r="G14" s="1641">
        <v>3069.00965</v>
      </c>
      <c r="H14" s="1641">
        <v>2900.4274599999999</v>
      </c>
      <c r="I14" s="1641">
        <v>2728.2137088529998</v>
      </c>
      <c r="J14" s="1641">
        <v>2585.0271404249997</v>
      </c>
      <c r="K14" s="425">
        <v>2498.6295810419997</v>
      </c>
    </row>
    <row r="15" spans="1:12" x14ac:dyDescent="0.3">
      <c r="A15" s="409" t="s">
        <v>1480</v>
      </c>
      <c r="B15" s="1641">
        <v>153</v>
      </c>
      <c r="C15" s="1641">
        <v>137.5</v>
      </c>
      <c r="D15" s="1641">
        <v>117.89999999999999</v>
      </c>
      <c r="E15" s="1641">
        <v>93.8</v>
      </c>
      <c r="F15" s="1641">
        <v>86.459540000000004</v>
      </c>
      <c r="G15" s="1641">
        <v>91.17071</v>
      </c>
      <c r="H15" s="1641">
        <v>76.076890000000006</v>
      </c>
      <c r="I15" s="1641">
        <v>3.8510720000000003</v>
      </c>
      <c r="J15" s="1641">
        <v>0.9313720000000002</v>
      </c>
      <c r="K15" s="425">
        <v>1.5721729999999998</v>
      </c>
    </row>
    <row r="16" spans="1:12" ht="9.9" customHeight="1" x14ac:dyDescent="0.3">
      <c r="A16" s="440"/>
      <c r="B16" s="1640"/>
      <c r="C16" s="1640"/>
      <c r="D16" s="1640"/>
      <c r="E16" s="1640"/>
      <c r="F16" s="1640"/>
      <c r="G16" s="1640"/>
      <c r="H16" s="1640"/>
      <c r="I16" s="1640"/>
      <c r="J16" s="1640"/>
      <c r="K16" s="422"/>
    </row>
    <row r="17" spans="1:11" x14ac:dyDescent="0.3">
      <c r="A17" s="437" t="s">
        <v>83</v>
      </c>
      <c r="B17" s="1643">
        <v>347.3</v>
      </c>
      <c r="C17" s="1643">
        <v>457.1</v>
      </c>
      <c r="D17" s="1643">
        <v>505.5</v>
      </c>
      <c r="E17" s="1643">
        <v>407.7</v>
      </c>
      <c r="F17" s="1643">
        <v>396.01765999999998</v>
      </c>
      <c r="G17" s="1643">
        <v>418.49162999999999</v>
      </c>
      <c r="H17" s="1643">
        <v>392.85185000000001</v>
      </c>
      <c r="I17" s="1643">
        <v>407.793921662</v>
      </c>
      <c r="J17" s="1643">
        <v>469.81511703300009</v>
      </c>
      <c r="K17" s="427">
        <v>450.68487010000001</v>
      </c>
    </row>
    <row r="18" spans="1:11" ht="9.9" customHeight="1" x14ac:dyDescent="0.3">
      <c r="A18" s="440"/>
      <c r="B18" s="1640"/>
      <c r="C18" s="1640"/>
      <c r="D18" s="1640"/>
      <c r="E18" s="1640"/>
      <c r="F18" s="1640"/>
      <c r="G18" s="1640"/>
      <c r="H18" s="1640"/>
      <c r="I18" s="1640"/>
      <c r="J18" s="1640"/>
      <c r="K18" s="422"/>
    </row>
    <row r="19" spans="1:11" x14ac:dyDescent="0.3">
      <c r="A19" s="407" t="s">
        <v>84</v>
      </c>
      <c r="B19" s="1642">
        <v>2190.4</v>
      </c>
      <c r="C19" s="1642">
        <v>2171.1</v>
      </c>
      <c r="D19" s="1642">
        <v>2258.2000000000003</v>
      </c>
      <c r="E19" s="1642">
        <v>2014.4</v>
      </c>
      <c r="F19" s="1642">
        <v>1845.1656500000004</v>
      </c>
      <c r="G19" s="1642">
        <v>1863.4408000000001</v>
      </c>
      <c r="H19" s="1642">
        <v>1700.1093000000001</v>
      </c>
      <c r="I19" s="1642">
        <v>2093.46071127</v>
      </c>
      <c r="J19" s="1642">
        <v>2534.2813028650003</v>
      </c>
      <c r="K19" s="420">
        <v>2762.8791732500003</v>
      </c>
    </row>
    <row r="20" spans="1:11" x14ac:dyDescent="0.3">
      <c r="A20" s="409" t="s">
        <v>1481</v>
      </c>
      <c r="B20" s="1641">
        <v>0</v>
      </c>
      <c r="C20" s="1641">
        <v>0.9</v>
      </c>
      <c r="D20" s="1641">
        <v>0</v>
      </c>
      <c r="E20" s="1641">
        <v>0</v>
      </c>
      <c r="F20" s="1641">
        <v>0</v>
      </c>
      <c r="G20" s="1641">
        <v>0</v>
      </c>
      <c r="H20" s="1641">
        <v>0</v>
      </c>
      <c r="I20" s="1641">
        <v>0</v>
      </c>
      <c r="J20" s="1641">
        <v>0</v>
      </c>
      <c r="K20" s="425">
        <v>0</v>
      </c>
    </row>
    <row r="21" spans="1:11" x14ac:dyDescent="0.3">
      <c r="A21" s="409" t="s">
        <v>1373</v>
      </c>
      <c r="B21" s="1641">
        <v>2188.6999999999998</v>
      </c>
      <c r="C21" s="1641">
        <v>2169.1</v>
      </c>
      <c r="D21" s="1641">
        <v>2256.9</v>
      </c>
      <c r="E21" s="1641">
        <v>2012</v>
      </c>
      <c r="F21" s="1641">
        <v>1843.7656500000003</v>
      </c>
      <c r="G21" s="1641">
        <v>1861.7531800000002</v>
      </c>
      <c r="H21" s="1641">
        <v>1699.15525</v>
      </c>
      <c r="I21" s="1641">
        <v>2092.3472502700001</v>
      </c>
      <c r="J21" s="1641">
        <v>2533.2819718650003</v>
      </c>
      <c r="K21" s="425">
        <v>2761.6950542500003</v>
      </c>
    </row>
    <row r="22" spans="1:11" x14ac:dyDescent="0.3">
      <c r="A22" s="409" t="s">
        <v>1414</v>
      </c>
      <c r="B22" s="1641">
        <v>1.7</v>
      </c>
      <c r="C22" s="1641">
        <v>1.1000000000000001</v>
      </c>
      <c r="D22" s="1641">
        <v>1.3</v>
      </c>
      <c r="E22" s="1641">
        <v>2.4</v>
      </c>
      <c r="F22" s="1641">
        <v>1.4</v>
      </c>
      <c r="G22" s="1641">
        <v>1.6876199999999999</v>
      </c>
      <c r="H22" s="1641">
        <v>0.95404999999999995</v>
      </c>
      <c r="I22" s="1641">
        <v>1.113461</v>
      </c>
      <c r="J22" s="1641">
        <v>0.99933100000000041</v>
      </c>
      <c r="K22" s="425">
        <v>1.1841189999999999</v>
      </c>
    </row>
    <row r="23" spans="1:11" ht="9.9" customHeight="1" x14ac:dyDescent="0.3">
      <c r="A23" s="440"/>
      <c r="B23" s="1640"/>
      <c r="C23" s="1640"/>
      <c r="D23" s="1640"/>
      <c r="E23" s="1640"/>
      <c r="F23" s="1640"/>
      <c r="G23" s="1640"/>
      <c r="H23" s="1640"/>
      <c r="I23" s="1640"/>
      <c r="J23" s="1640"/>
      <c r="K23" s="422"/>
    </row>
    <row r="24" spans="1:11" x14ac:dyDescent="0.3">
      <c r="A24" s="284" t="s">
        <v>85</v>
      </c>
      <c r="B24" s="1642">
        <v>1800.8</v>
      </c>
      <c r="C24" s="1642">
        <v>1678.4</v>
      </c>
      <c r="D24" s="1642">
        <v>1835.3</v>
      </c>
      <c r="E24" s="1642">
        <v>1717.6</v>
      </c>
      <c r="F24" s="1642">
        <v>1842.14238</v>
      </c>
      <c r="G24" s="1642">
        <v>1834.0227299999999</v>
      </c>
      <c r="H24" s="1642">
        <v>1702.7378300000003</v>
      </c>
      <c r="I24" s="1642">
        <v>1652.7699403639999</v>
      </c>
      <c r="J24" s="1642">
        <v>1606.6964225050001</v>
      </c>
      <c r="K24" s="420">
        <v>1418.3515375700001</v>
      </c>
    </row>
    <row r="25" spans="1:11" ht="9.9" customHeight="1" x14ac:dyDescent="0.3">
      <c r="A25" s="440"/>
      <c r="B25" s="1640"/>
      <c r="C25" s="1640"/>
      <c r="D25" s="1640"/>
      <c r="E25" s="1640"/>
      <c r="F25" s="1640"/>
      <c r="G25" s="1640"/>
      <c r="H25" s="1640"/>
      <c r="I25" s="1640"/>
      <c r="J25" s="1640"/>
      <c r="K25" s="422"/>
    </row>
    <row r="26" spans="1:11" x14ac:dyDescent="0.3">
      <c r="A26" s="407" t="s">
        <v>82</v>
      </c>
      <c r="B26" s="1642">
        <v>1474.4</v>
      </c>
      <c r="C26" s="1642">
        <v>1271.1000000000001</v>
      </c>
      <c r="D26" s="1642">
        <v>1386.1</v>
      </c>
      <c r="E26" s="1642">
        <v>1459.5</v>
      </c>
      <c r="F26" s="1642">
        <v>1572.4321</v>
      </c>
      <c r="G26" s="1642">
        <v>1575.2441099999999</v>
      </c>
      <c r="H26" s="1642">
        <v>1475.8952100000001</v>
      </c>
      <c r="I26" s="1642">
        <v>1221.2086087729999</v>
      </c>
      <c r="J26" s="1642">
        <v>1087.1588209249999</v>
      </c>
      <c r="K26" s="420">
        <v>1038.9488630000001</v>
      </c>
    </row>
    <row r="27" spans="1:11" x14ac:dyDescent="0.3">
      <c r="A27" s="409" t="s">
        <v>1479</v>
      </c>
      <c r="B27" s="1641">
        <v>1324.3</v>
      </c>
      <c r="C27" s="1641">
        <v>1133.7</v>
      </c>
      <c r="D27" s="1641">
        <v>1268.3</v>
      </c>
      <c r="E27" s="1641">
        <v>1365.9</v>
      </c>
      <c r="F27" s="1641">
        <v>1487.07367</v>
      </c>
      <c r="G27" s="1641">
        <v>1484.2170599999999</v>
      </c>
      <c r="H27" s="1641">
        <v>1399.8288500000001</v>
      </c>
      <c r="I27" s="1641">
        <v>1217.404002773</v>
      </c>
      <c r="J27" s="1641">
        <v>1086.2274489249999</v>
      </c>
      <c r="K27" s="425">
        <v>1037.475158</v>
      </c>
    </row>
    <row r="28" spans="1:11" x14ac:dyDescent="0.3">
      <c r="A28" s="409" t="s">
        <v>1480</v>
      </c>
      <c r="B28" s="1641">
        <v>150.1</v>
      </c>
      <c r="C28" s="1641">
        <v>137.4</v>
      </c>
      <c r="D28" s="1641">
        <v>117.8</v>
      </c>
      <c r="E28" s="1641">
        <v>93.6</v>
      </c>
      <c r="F28" s="1641">
        <v>85.358429999999998</v>
      </c>
      <c r="G28" s="1641">
        <v>91.027050000000003</v>
      </c>
      <c r="H28" s="1641">
        <v>76.066360000000003</v>
      </c>
      <c r="I28" s="1641">
        <v>3.8046060000000002</v>
      </c>
      <c r="J28" s="1641">
        <v>0.9313720000000002</v>
      </c>
      <c r="K28" s="425">
        <v>1.4737049999999998</v>
      </c>
    </row>
    <row r="29" spans="1:11" ht="9.9" customHeight="1" x14ac:dyDescent="0.3">
      <c r="A29" s="440"/>
      <c r="B29" s="1640"/>
      <c r="C29" s="1640"/>
      <c r="D29" s="1640"/>
      <c r="E29" s="1640"/>
      <c r="F29" s="1640"/>
      <c r="G29" s="1640"/>
      <c r="H29" s="1640"/>
      <c r="I29" s="1640"/>
      <c r="J29" s="1640"/>
      <c r="K29" s="422"/>
    </row>
    <row r="30" spans="1:11" x14ac:dyDescent="0.3">
      <c r="A30" s="437" t="s">
        <v>83</v>
      </c>
      <c r="B30" s="1643">
        <v>75.900000000000006</v>
      </c>
      <c r="C30" s="1643">
        <v>147.30000000000001</v>
      </c>
      <c r="D30" s="1643">
        <v>213.5</v>
      </c>
      <c r="E30" s="1643">
        <v>140</v>
      </c>
      <c r="F30" s="1643">
        <v>108.05775</v>
      </c>
      <c r="G30" s="1643">
        <v>125.41909</v>
      </c>
      <c r="H30" s="1643">
        <v>78.156040000000004</v>
      </c>
      <c r="I30" s="1643">
        <v>97.384166000000008</v>
      </c>
      <c r="J30" s="1643">
        <v>115.042608</v>
      </c>
      <c r="K30" s="427">
        <v>68.338157999999993</v>
      </c>
    </row>
    <row r="31" spans="1:11" ht="9.9" customHeight="1" x14ac:dyDescent="0.3">
      <c r="A31" s="440"/>
      <c r="B31" s="1640"/>
      <c r="C31" s="1640"/>
      <c r="D31" s="1640"/>
      <c r="E31" s="1640"/>
      <c r="F31" s="1640"/>
      <c r="G31" s="1640"/>
      <c r="H31" s="1640"/>
      <c r="I31" s="1640"/>
      <c r="J31" s="1640"/>
      <c r="K31" s="422"/>
    </row>
    <row r="32" spans="1:11" x14ac:dyDescent="0.3">
      <c r="A32" s="407" t="s">
        <v>84</v>
      </c>
      <c r="B32" s="1642">
        <v>250.5</v>
      </c>
      <c r="C32" s="1642">
        <v>260</v>
      </c>
      <c r="D32" s="1642">
        <v>235.7</v>
      </c>
      <c r="E32" s="1642">
        <v>118.1</v>
      </c>
      <c r="F32" s="1642">
        <v>161.65253000000001</v>
      </c>
      <c r="G32" s="1642">
        <v>133.35953000000001</v>
      </c>
      <c r="H32" s="1642">
        <v>148.68657999999999</v>
      </c>
      <c r="I32" s="1642">
        <v>334.177165591</v>
      </c>
      <c r="J32" s="1642">
        <v>404.49499358000014</v>
      </c>
      <c r="K32" s="420">
        <v>311.06451657000008</v>
      </c>
    </row>
    <row r="33" spans="1:11" x14ac:dyDescent="0.3">
      <c r="A33" s="409" t="s">
        <v>1373</v>
      </c>
      <c r="B33" s="1641">
        <v>250.5</v>
      </c>
      <c r="C33" s="1641">
        <v>260</v>
      </c>
      <c r="D33" s="1641">
        <v>235.7</v>
      </c>
      <c r="E33" s="1641">
        <v>118.1</v>
      </c>
      <c r="F33" s="1641">
        <v>161.65253000000001</v>
      </c>
      <c r="G33" s="1641">
        <v>133.35953000000001</v>
      </c>
      <c r="H33" s="1641">
        <v>148.68657999999999</v>
      </c>
      <c r="I33" s="1641">
        <v>334.177165591</v>
      </c>
      <c r="J33" s="1641">
        <v>404.49499358000014</v>
      </c>
      <c r="K33" s="425">
        <v>311.06451657000008</v>
      </c>
    </row>
    <row r="34" spans="1:11" ht="9.9" customHeight="1" x14ac:dyDescent="0.3">
      <c r="A34" s="440"/>
      <c r="B34" s="1640"/>
      <c r="C34" s="1640"/>
      <c r="D34" s="1640"/>
      <c r="E34" s="1640"/>
      <c r="F34" s="1640"/>
      <c r="G34" s="1640"/>
      <c r="H34" s="1640"/>
      <c r="I34" s="1640"/>
      <c r="J34" s="1640"/>
      <c r="K34" s="422"/>
    </row>
    <row r="35" spans="1:11" x14ac:dyDescent="0.3">
      <c r="A35" s="437" t="s">
        <v>98</v>
      </c>
      <c r="B35" s="1640"/>
      <c r="C35" s="1640"/>
      <c r="D35" s="1640"/>
      <c r="E35" s="1640"/>
      <c r="F35" s="1640"/>
      <c r="G35" s="1640"/>
      <c r="H35" s="1640"/>
      <c r="I35" s="1640"/>
      <c r="J35" s="1640"/>
      <c r="K35" s="422"/>
    </row>
    <row r="36" spans="1:11" x14ac:dyDescent="0.3">
      <c r="A36" s="437" t="s">
        <v>99</v>
      </c>
      <c r="B36" s="1642">
        <v>3528.9</v>
      </c>
      <c r="C36" s="1642">
        <v>3549.3999999999996</v>
      </c>
      <c r="D36" s="1642">
        <v>3832</v>
      </c>
      <c r="E36" s="1642">
        <v>3679.9</v>
      </c>
      <c r="F36" s="1642">
        <v>3573.91021</v>
      </c>
      <c r="G36" s="1642">
        <v>3603.9360800000004</v>
      </c>
      <c r="H36" s="1642">
        <v>3364.6131800000003</v>
      </c>
      <c r="I36" s="1642">
        <v>3578.547529421</v>
      </c>
      <c r="J36" s="1642">
        <v>3980.7302178180003</v>
      </c>
      <c r="K36" s="420">
        <v>4291.6575863220005</v>
      </c>
    </row>
    <row r="37" spans="1:11" ht="9.9" customHeight="1" x14ac:dyDescent="0.3">
      <c r="A37" s="440"/>
      <c r="B37" s="1640"/>
      <c r="C37" s="1640"/>
      <c r="D37" s="1640"/>
      <c r="E37" s="1640"/>
      <c r="F37" s="1640"/>
      <c r="G37" s="1640"/>
      <c r="H37" s="1640"/>
      <c r="I37" s="1640"/>
      <c r="J37" s="1640"/>
      <c r="K37" s="422"/>
    </row>
    <row r="38" spans="1:11" x14ac:dyDescent="0.3">
      <c r="A38" s="407" t="s">
        <v>82</v>
      </c>
      <c r="B38" s="1642">
        <v>1323.4</v>
      </c>
      <c r="C38" s="1642">
        <v>1333.1999999999998</v>
      </c>
      <c r="D38" s="1642">
        <v>1522.5</v>
      </c>
      <c r="E38" s="1642">
        <v>1522.3</v>
      </c>
      <c r="F38" s="1642">
        <v>1606.8629600000002</v>
      </c>
      <c r="G38" s="1642">
        <v>1584.93625</v>
      </c>
      <c r="H38" s="1642">
        <v>1500.60914</v>
      </c>
      <c r="I38" s="1642">
        <v>1510.8561720799999</v>
      </c>
      <c r="J38" s="1642">
        <v>1498.7996914999999</v>
      </c>
      <c r="K38" s="420">
        <v>1460.6702155419998</v>
      </c>
    </row>
    <row r="39" spans="1:11" x14ac:dyDescent="0.3">
      <c r="A39" s="409" t="s">
        <v>1479</v>
      </c>
      <c r="B39" s="1641">
        <v>1320.5</v>
      </c>
      <c r="C39" s="1641">
        <v>1333.1</v>
      </c>
      <c r="D39" s="1641">
        <v>1522.4</v>
      </c>
      <c r="E39" s="1641">
        <v>1522.1</v>
      </c>
      <c r="F39" s="1641">
        <v>1605.7618500000001</v>
      </c>
      <c r="G39" s="1641">
        <v>1584.79259</v>
      </c>
      <c r="H39" s="1641">
        <v>1500.59861</v>
      </c>
      <c r="I39" s="1641">
        <v>1510.8097060799998</v>
      </c>
      <c r="J39" s="1641">
        <v>1498.7996914999999</v>
      </c>
      <c r="K39" s="425">
        <v>1460.6295325419999</v>
      </c>
    </row>
    <row r="40" spans="1:11" x14ac:dyDescent="0.3">
      <c r="A40" s="409" t="s">
        <v>1480</v>
      </c>
      <c r="B40" s="1641">
        <v>2.9</v>
      </c>
      <c r="C40" s="1641">
        <v>0.1</v>
      </c>
      <c r="D40" s="1641">
        <v>0.1</v>
      </c>
      <c r="E40" s="1641">
        <v>0.2</v>
      </c>
      <c r="F40" s="1641">
        <v>1.1011099999999998</v>
      </c>
      <c r="G40" s="1641">
        <v>0.14366000000000001</v>
      </c>
      <c r="H40" s="1641">
        <v>1.0529999999999999E-2</v>
      </c>
      <c r="I40" s="1641">
        <v>4.6465999999999896E-2</v>
      </c>
      <c r="J40" s="1641">
        <v>0</v>
      </c>
      <c r="K40" s="425">
        <v>4.0682999999999997E-2</v>
      </c>
    </row>
    <row r="41" spans="1:11" ht="9.9" customHeight="1" x14ac:dyDescent="0.3">
      <c r="A41" s="440"/>
      <c r="B41" s="1640"/>
      <c r="C41" s="1640"/>
      <c r="D41" s="1640"/>
      <c r="E41" s="1640"/>
      <c r="F41" s="1640"/>
      <c r="G41" s="1640"/>
      <c r="H41" s="1640"/>
      <c r="I41" s="1640"/>
      <c r="J41" s="1640"/>
      <c r="K41" s="422"/>
    </row>
    <row r="42" spans="1:11" x14ac:dyDescent="0.3">
      <c r="A42" s="437" t="s">
        <v>83</v>
      </c>
      <c r="B42" s="1643">
        <v>267.3</v>
      </c>
      <c r="C42" s="1643">
        <v>306.2</v>
      </c>
      <c r="D42" s="1643">
        <v>288.3</v>
      </c>
      <c r="E42" s="1643">
        <v>263.7</v>
      </c>
      <c r="F42" s="1643">
        <v>284.93412999999998</v>
      </c>
      <c r="G42" s="1643">
        <v>290.60617999999999</v>
      </c>
      <c r="H42" s="1643">
        <v>313.53537</v>
      </c>
      <c r="I42" s="1643">
        <v>309.521272662</v>
      </c>
      <c r="J42" s="1643">
        <v>353.14354803300006</v>
      </c>
      <c r="K42" s="427">
        <v>380.35683310000002</v>
      </c>
    </row>
    <row r="43" spans="1:11" ht="9.9" customHeight="1" x14ac:dyDescent="0.3">
      <c r="A43" s="440"/>
      <c r="B43" s="1640"/>
      <c r="C43" s="1640"/>
      <c r="D43" s="1640"/>
      <c r="E43" s="1640"/>
      <c r="F43" s="1640"/>
      <c r="G43" s="1640"/>
      <c r="H43" s="1640"/>
      <c r="I43" s="1640"/>
      <c r="J43" s="1640"/>
      <c r="K43" s="422"/>
    </row>
    <row r="44" spans="1:11" x14ac:dyDescent="0.3">
      <c r="A44" s="407" t="s">
        <v>84</v>
      </c>
      <c r="B44" s="1642">
        <v>1938.2</v>
      </c>
      <c r="C44" s="1642">
        <v>1910</v>
      </c>
      <c r="D44" s="1642">
        <v>2021.2</v>
      </c>
      <c r="E44" s="1642">
        <v>1893.9</v>
      </c>
      <c r="F44" s="1642">
        <v>1682.1131200000002</v>
      </c>
      <c r="G44" s="1642">
        <v>1728.3936500000002</v>
      </c>
      <c r="H44" s="1642">
        <v>1550.46867</v>
      </c>
      <c r="I44" s="1642">
        <v>1758.1700846790002</v>
      </c>
      <c r="J44" s="1642">
        <v>2128.7869782850003</v>
      </c>
      <c r="K44" s="420">
        <v>2450.6305376800001</v>
      </c>
    </row>
    <row r="45" spans="1:11" x14ac:dyDescent="0.3">
      <c r="A45" s="409" t="s">
        <v>1481</v>
      </c>
      <c r="B45" s="1641" t="s">
        <v>15</v>
      </c>
      <c r="C45" s="1641">
        <v>0.9</v>
      </c>
      <c r="D45" s="1641" t="s">
        <v>15</v>
      </c>
      <c r="E45" s="1641" t="s">
        <v>15</v>
      </c>
      <c r="F45" s="1641" t="s">
        <v>15</v>
      </c>
      <c r="G45" s="1641" t="s">
        <v>15</v>
      </c>
      <c r="H45" s="1641" t="s">
        <v>15</v>
      </c>
      <c r="I45" s="1641" t="s">
        <v>15</v>
      </c>
      <c r="J45" s="1641" t="s">
        <v>15</v>
      </c>
      <c r="K45" s="425" t="s">
        <v>15</v>
      </c>
    </row>
    <row r="46" spans="1:11" x14ac:dyDescent="0.3">
      <c r="A46" s="409" t="s">
        <v>1373</v>
      </c>
      <c r="B46" s="1641">
        <v>1938.2</v>
      </c>
      <c r="C46" s="1641">
        <v>1909.1</v>
      </c>
      <c r="D46" s="1641">
        <v>2021.2</v>
      </c>
      <c r="E46" s="1641">
        <v>1893.9</v>
      </c>
      <c r="F46" s="1641">
        <v>1682.1131200000002</v>
      </c>
      <c r="G46" s="1641">
        <v>1728.3936500000002</v>
      </c>
      <c r="H46" s="1641">
        <v>1550.46867</v>
      </c>
      <c r="I46" s="1641">
        <v>1758.1700846790002</v>
      </c>
      <c r="J46" s="1641">
        <v>2128.7869782850003</v>
      </c>
      <c r="K46" s="425">
        <v>2450.6305376800001</v>
      </c>
    </row>
    <row r="47" spans="1:11" ht="9.9" customHeight="1" x14ac:dyDescent="0.3">
      <c r="A47" s="440"/>
      <c r="B47" s="1640"/>
      <c r="C47" s="1640"/>
      <c r="D47" s="1640"/>
      <c r="E47" s="1640"/>
      <c r="F47" s="1640"/>
      <c r="G47" s="1640"/>
      <c r="H47" s="1640"/>
      <c r="I47" s="1640"/>
      <c r="J47" s="1640"/>
      <c r="K47" s="422"/>
    </row>
    <row r="48" spans="1:11" x14ac:dyDescent="0.3">
      <c r="A48" s="407" t="s">
        <v>88</v>
      </c>
      <c r="B48" s="1642">
        <v>1.5</v>
      </c>
      <c r="C48" s="1642">
        <v>1.5</v>
      </c>
      <c r="D48" s="1642">
        <v>1.1000000000000001</v>
      </c>
      <c r="E48" s="1642">
        <v>1.4</v>
      </c>
      <c r="F48" s="1642">
        <v>0</v>
      </c>
      <c r="G48" s="1642">
        <v>0</v>
      </c>
      <c r="H48" s="1642">
        <v>0</v>
      </c>
      <c r="I48" s="1642">
        <v>0</v>
      </c>
      <c r="J48" s="1642">
        <v>0</v>
      </c>
      <c r="K48" s="420">
        <v>0</v>
      </c>
    </row>
    <row r="49" spans="1:11" x14ac:dyDescent="0.3">
      <c r="A49" s="409" t="s">
        <v>1478</v>
      </c>
      <c r="B49" s="1641">
        <v>1.5</v>
      </c>
      <c r="C49" s="1641">
        <v>1.5</v>
      </c>
      <c r="D49" s="1641">
        <v>1.1000000000000001</v>
      </c>
      <c r="E49" s="1641">
        <v>1.4</v>
      </c>
      <c r="F49" s="1641" t="s">
        <v>15</v>
      </c>
      <c r="G49" s="1641" t="s">
        <v>15</v>
      </c>
      <c r="H49" s="1641" t="s">
        <v>15</v>
      </c>
      <c r="I49" s="1641" t="s">
        <v>15</v>
      </c>
      <c r="J49" s="1641" t="s">
        <v>15</v>
      </c>
      <c r="K49" s="425" t="s">
        <v>15</v>
      </c>
    </row>
    <row r="50" spans="1:11" ht="9.9" customHeight="1" x14ac:dyDescent="0.3">
      <c r="A50" s="440"/>
      <c r="B50" s="1641"/>
      <c r="C50" s="1641"/>
      <c r="D50" s="1641"/>
      <c r="E50" s="1641"/>
      <c r="F50" s="1641"/>
      <c r="G50" s="1641"/>
      <c r="H50" s="1641"/>
      <c r="I50" s="1641"/>
      <c r="J50" s="1641"/>
      <c r="K50" s="425"/>
    </row>
    <row r="51" spans="1:11" x14ac:dyDescent="0.3">
      <c r="A51" s="407" t="s">
        <v>89</v>
      </c>
      <c r="B51" s="1642">
        <v>5.8</v>
      </c>
      <c r="C51" s="1642">
        <v>4.7</v>
      </c>
      <c r="D51" s="1642">
        <v>5</v>
      </c>
      <c r="E51" s="1642">
        <v>6.4</v>
      </c>
      <c r="F51" s="1642">
        <v>4.4257800000000005</v>
      </c>
      <c r="G51" s="1642">
        <v>4.1539800000000007</v>
      </c>
      <c r="H51" s="1642">
        <v>2.11449</v>
      </c>
      <c r="I51" s="1642">
        <v>2.0019439999999999</v>
      </c>
      <c r="J51" s="1642">
        <v>2.6282920000000005</v>
      </c>
      <c r="K51" s="420">
        <v>3.7566734999999998</v>
      </c>
    </row>
    <row r="52" spans="1:11" x14ac:dyDescent="0.3">
      <c r="A52" s="409" t="s">
        <v>1479</v>
      </c>
      <c r="B52" s="1640">
        <v>4.0999999999999996</v>
      </c>
      <c r="C52" s="1640">
        <v>3.6</v>
      </c>
      <c r="D52" s="1640">
        <v>3.7</v>
      </c>
      <c r="E52" s="1640">
        <v>4</v>
      </c>
      <c r="F52" s="1640">
        <v>3.0257800000000006</v>
      </c>
      <c r="G52" s="1640">
        <v>2.4663600000000003</v>
      </c>
      <c r="H52" s="1640">
        <v>1.1604400000000001</v>
      </c>
      <c r="I52" s="1640">
        <v>0.88848300000000013</v>
      </c>
      <c r="J52" s="1640" t="s">
        <v>15</v>
      </c>
      <c r="K52" s="422">
        <v>0.52489050000000004</v>
      </c>
    </row>
    <row r="53" spans="1:11" x14ac:dyDescent="0.3">
      <c r="A53" s="409" t="s">
        <v>1478</v>
      </c>
      <c r="B53" s="1641">
        <v>1.7</v>
      </c>
      <c r="C53" s="1641">
        <v>1.1000000000000001</v>
      </c>
      <c r="D53" s="1641">
        <v>1.3</v>
      </c>
      <c r="E53" s="1641">
        <v>2.4</v>
      </c>
      <c r="F53" s="1641">
        <v>1.4</v>
      </c>
      <c r="G53" s="1641">
        <v>1.6876199999999999</v>
      </c>
      <c r="H53" s="1641">
        <v>0.95404999999999995</v>
      </c>
      <c r="I53" s="1641">
        <v>1.113461</v>
      </c>
      <c r="J53" s="1641" t="s">
        <v>15</v>
      </c>
      <c r="K53" s="425" t="s">
        <v>15</v>
      </c>
    </row>
    <row r="54" spans="1:11" x14ac:dyDescent="0.3">
      <c r="A54" s="409" t="s">
        <v>1480</v>
      </c>
      <c r="B54" s="1641" t="s">
        <v>15</v>
      </c>
      <c r="C54" s="1641" t="s">
        <v>15</v>
      </c>
      <c r="D54" s="1641" t="s">
        <v>15</v>
      </c>
      <c r="E54" s="1641" t="s">
        <v>15</v>
      </c>
      <c r="F54" s="1641" t="s">
        <v>15</v>
      </c>
      <c r="G54" s="1641" t="s">
        <v>15</v>
      </c>
      <c r="H54" s="1641" t="s">
        <v>15</v>
      </c>
      <c r="I54" s="1641" t="s">
        <v>15</v>
      </c>
      <c r="J54" s="1641" t="s">
        <v>15</v>
      </c>
      <c r="K54" s="425">
        <v>5.7785000000000003E-2</v>
      </c>
    </row>
    <row r="55" spans="1:11" x14ac:dyDescent="0.3">
      <c r="A55" s="409" t="s">
        <v>1482</v>
      </c>
      <c r="B55" s="1641" t="s">
        <v>15</v>
      </c>
      <c r="C55" s="1641" t="s">
        <v>15</v>
      </c>
      <c r="D55" s="1641" t="s">
        <v>15</v>
      </c>
      <c r="E55" s="1641" t="s">
        <v>15</v>
      </c>
      <c r="F55" s="1641" t="s">
        <v>15</v>
      </c>
      <c r="G55" s="1641" t="s">
        <v>15</v>
      </c>
      <c r="H55" s="1641" t="s">
        <v>15</v>
      </c>
      <c r="I55" s="1641" t="s">
        <v>15</v>
      </c>
      <c r="J55" s="1641" t="s">
        <v>15</v>
      </c>
      <c r="K55" s="425">
        <v>1.989879</v>
      </c>
    </row>
    <row r="56" spans="1:11" x14ac:dyDescent="0.3">
      <c r="A56" s="409" t="s">
        <v>1373</v>
      </c>
      <c r="B56" s="1641" t="s">
        <v>15</v>
      </c>
      <c r="C56" s="1641" t="s">
        <v>15</v>
      </c>
      <c r="D56" s="1641" t="s">
        <v>15</v>
      </c>
      <c r="E56" s="1641" t="s">
        <v>15</v>
      </c>
      <c r="F56" s="1641" t="s">
        <v>15</v>
      </c>
      <c r="G56" s="1641" t="s">
        <v>15</v>
      </c>
      <c r="H56" s="1641" t="s">
        <v>15</v>
      </c>
      <c r="I56" s="1641" t="s">
        <v>15</v>
      </c>
      <c r="J56" s="1641" t="s">
        <v>15</v>
      </c>
      <c r="K56" s="425" t="s">
        <v>15</v>
      </c>
    </row>
    <row r="57" spans="1:11" x14ac:dyDescent="0.3">
      <c r="A57" s="409" t="s">
        <v>1483</v>
      </c>
      <c r="B57" s="1641" t="s">
        <v>15</v>
      </c>
      <c r="C57" s="1641" t="s">
        <v>15</v>
      </c>
      <c r="D57" s="1641" t="s">
        <v>15</v>
      </c>
      <c r="E57" s="1641" t="s">
        <v>15</v>
      </c>
      <c r="F57" s="1641" t="s">
        <v>15</v>
      </c>
      <c r="G57" s="1641" t="s">
        <v>15</v>
      </c>
      <c r="H57" s="1641" t="s">
        <v>15</v>
      </c>
      <c r="I57" s="1641" t="s">
        <v>15</v>
      </c>
      <c r="J57" s="1641" t="s">
        <v>15</v>
      </c>
      <c r="K57" s="425">
        <v>1.1841189999999999</v>
      </c>
    </row>
    <row r="58" spans="1:11" ht="9.9" customHeight="1" x14ac:dyDescent="0.3">
      <c r="A58" s="1"/>
      <c r="B58" s="444"/>
      <c r="C58" s="444"/>
      <c r="D58" s="444"/>
      <c r="E58" s="444"/>
      <c r="F58" s="444"/>
      <c r="G58" s="444"/>
      <c r="H58" s="444"/>
      <c r="I58" s="444"/>
      <c r="J58" s="444"/>
      <c r="K58" s="442"/>
    </row>
    <row r="59" spans="1:11" x14ac:dyDescent="0.3">
      <c r="A59" s="449" t="s">
        <v>100</v>
      </c>
      <c r="B59" s="450"/>
      <c r="C59" s="450"/>
      <c r="D59" s="450"/>
      <c r="E59" s="450"/>
      <c r="F59" s="450"/>
      <c r="G59" s="450"/>
      <c r="H59" s="450"/>
      <c r="I59" s="450"/>
      <c r="J59" s="450"/>
      <c r="K59" s="451"/>
    </row>
    <row r="60" spans="1:11" ht="9.9" customHeight="1" x14ac:dyDescent="0.3">
      <c r="A60" s="440"/>
      <c r="K60" s="441"/>
    </row>
    <row r="61" spans="1:11" s="381" customFormat="1" ht="36" customHeight="1" x14ac:dyDescent="0.3">
      <c r="A61" s="2134" t="s">
        <v>486</v>
      </c>
      <c r="B61" s="2135"/>
      <c r="C61" s="2135"/>
      <c r="D61" s="2135"/>
      <c r="E61" s="2135"/>
      <c r="F61" s="2135"/>
      <c r="G61" s="2135"/>
      <c r="H61" s="2135"/>
      <c r="I61" s="2135"/>
      <c r="J61" s="2135"/>
      <c r="K61" s="2136"/>
    </row>
  </sheetData>
  <mergeCells count="8">
    <mergeCell ref="A61:K61"/>
    <mergeCell ref="A7:K7"/>
    <mergeCell ref="A6:K6"/>
    <mergeCell ref="A4:K4"/>
    <mergeCell ref="A1:K1"/>
    <mergeCell ref="A2:K2"/>
    <mergeCell ref="A3:K3"/>
    <mergeCell ref="A5:K5"/>
  </mergeCells>
  <hyperlinks>
    <hyperlink ref="L1" location="Índice!A1" display="Volver al índice" xr:uid="{0487512B-1E75-40CD-B695-45A6B1A27DB9}"/>
  </hyperlinks>
  <printOptions horizontalCentered="1" verticalCentered="1"/>
  <pageMargins left="0.39370078740157483" right="0.39370078740157483" top="0.98425196850393704" bottom="0.98425196850393704" header="0" footer="0"/>
  <pageSetup scale="44"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N61"/>
  <sheetViews>
    <sheetView showGridLines="0" topLeftCell="A28" zoomScale="70" zoomScaleNormal="70" workbookViewId="0">
      <selection activeCell="A61" sqref="A61:XFD61"/>
    </sheetView>
  </sheetViews>
  <sheetFormatPr baseColWidth="10" defaultColWidth="13.6640625" defaultRowHeight="18" customHeight="1" x14ac:dyDescent="0.3"/>
  <cols>
    <col min="1" max="1" width="70.6640625" style="430" customWidth="1"/>
    <col min="2" max="11" width="15.6640625" style="430" customWidth="1"/>
    <col min="12" max="12" width="11" style="430" customWidth="1"/>
    <col min="13" max="13" width="11.44140625" style="430" customWidth="1"/>
    <col min="14" max="16384" width="13.6640625" style="430"/>
  </cols>
  <sheetData>
    <row r="1" spans="1:14" ht="18" customHeight="1" x14ac:dyDescent="0.3">
      <c r="A1" s="2154" t="s">
        <v>712</v>
      </c>
      <c r="B1" s="2154"/>
      <c r="C1" s="2154"/>
      <c r="D1" s="2154"/>
      <c r="E1" s="2154"/>
      <c r="F1" s="2154"/>
      <c r="G1" s="2154"/>
      <c r="H1" s="2154"/>
      <c r="I1" s="2154"/>
      <c r="J1" s="2154"/>
      <c r="K1" s="2154"/>
      <c r="L1" s="1596" t="s">
        <v>1</v>
      </c>
    </row>
    <row r="2" spans="1:14" s="431" customFormat="1" ht="18" customHeight="1" x14ac:dyDescent="0.3">
      <c r="A2" s="2157" t="s">
        <v>94</v>
      </c>
      <c r="B2" s="2157"/>
      <c r="C2" s="2157"/>
      <c r="D2" s="2157"/>
      <c r="E2" s="2157"/>
      <c r="F2" s="2157"/>
      <c r="G2" s="2157"/>
      <c r="H2" s="2157"/>
      <c r="I2" s="2157"/>
      <c r="J2" s="2157"/>
      <c r="K2" s="2157"/>
    </row>
    <row r="3" spans="1:14" ht="9.9" customHeight="1" x14ac:dyDescent="0.3">
      <c r="A3" s="2154"/>
      <c r="B3" s="2154"/>
      <c r="C3" s="2154"/>
      <c r="D3" s="2154"/>
      <c r="E3" s="2154"/>
      <c r="F3" s="2154"/>
      <c r="G3" s="2154"/>
      <c r="H3" s="2154"/>
      <c r="I3" s="2154"/>
      <c r="J3" s="2154"/>
      <c r="K3" s="2154"/>
    </row>
    <row r="4" spans="1:14" ht="18" customHeight="1" x14ac:dyDescent="0.3">
      <c r="A4" s="2156" t="s">
        <v>95</v>
      </c>
      <c r="B4" s="2156"/>
      <c r="C4" s="2156"/>
      <c r="D4" s="2156"/>
      <c r="E4" s="2156"/>
      <c r="F4" s="2156"/>
      <c r="G4" s="2156"/>
      <c r="H4" s="2156"/>
      <c r="I4" s="2156"/>
      <c r="J4" s="2156"/>
      <c r="K4" s="2156"/>
    </row>
    <row r="5" spans="1:14" ht="9.9" customHeight="1" x14ac:dyDescent="0.3">
      <c r="A5" s="2154"/>
      <c r="B5" s="2154"/>
      <c r="C5" s="2154"/>
      <c r="D5" s="2154"/>
      <c r="E5" s="2154"/>
      <c r="F5" s="2154"/>
      <c r="G5" s="2154"/>
      <c r="H5" s="2154"/>
      <c r="I5" s="2154"/>
      <c r="J5" s="2154"/>
      <c r="K5" s="2154"/>
    </row>
    <row r="6" spans="1:14" ht="18" customHeight="1" x14ac:dyDescent="0.3">
      <c r="A6" s="2155" t="s">
        <v>96</v>
      </c>
      <c r="B6" s="2155"/>
      <c r="C6" s="2155"/>
      <c r="D6" s="2155"/>
      <c r="E6" s="2155"/>
      <c r="F6" s="2155"/>
      <c r="G6" s="2155"/>
      <c r="H6" s="2155"/>
      <c r="I6" s="2155"/>
      <c r="J6" s="2155"/>
      <c r="K6" s="2155"/>
    </row>
    <row r="7" spans="1:14" ht="9.9" customHeight="1" x14ac:dyDescent="0.3">
      <c r="A7" s="2154"/>
      <c r="B7" s="2154"/>
      <c r="C7" s="2154"/>
      <c r="D7" s="2154"/>
      <c r="E7" s="2154"/>
      <c r="F7" s="2154"/>
      <c r="G7" s="2154"/>
      <c r="H7" s="2154"/>
      <c r="I7" s="2154"/>
      <c r="J7" s="2154"/>
      <c r="K7" s="2154"/>
    </row>
    <row r="8" spans="1:14" s="436" customFormat="1" ht="18" customHeight="1" x14ac:dyDescent="0.3">
      <c r="A8" s="432"/>
      <c r="B8" s="434">
        <v>2015</v>
      </c>
      <c r="C8" s="434">
        <v>2016</v>
      </c>
      <c r="D8" s="434">
        <v>2017</v>
      </c>
      <c r="E8" s="434">
        <v>2018</v>
      </c>
      <c r="F8" s="434">
        <v>2019</v>
      </c>
      <c r="G8" s="434">
        <v>2020</v>
      </c>
      <c r="H8" s="434">
        <v>2021</v>
      </c>
      <c r="I8" s="434">
        <v>2022</v>
      </c>
      <c r="J8" s="434">
        <v>2023</v>
      </c>
      <c r="K8" s="435">
        <v>2024</v>
      </c>
      <c r="M8" s="446"/>
    </row>
    <row r="9" spans="1:14" ht="18" customHeight="1" x14ac:dyDescent="0.3">
      <c r="A9" s="437" t="s">
        <v>97</v>
      </c>
      <c r="K9" s="447"/>
    </row>
    <row r="10" spans="1:14" ht="18" customHeight="1" x14ac:dyDescent="0.3">
      <c r="A10" s="437" t="s">
        <v>81</v>
      </c>
      <c r="B10" s="1642">
        <v>5794.8874876899999</v>
      </c>
      <c r="C10" s="1642">
        <v>5894.4448069539994</v>
      </c>
      <c r="D10" s="1642">
        <v>5735.6180883649995</v>
      </c>
      <c r="E10" s="1642">
        <v>6032.9059265249998</v>
      </c>
      <c r="F10" s="1642">
        <v>5946.0748207409997</v>
      </c>
      <c r="G10" s="1642">
        <v>5842.4352918200002</v>
      </c>
      <c r="H10" s="1642">
        <v>5754.4235081000006</v>
      </c>
      <c r="I10" s="1642">
        <v>5147.8419233200002</v>
      </c>
      <c r="J10" s="1642">
        <v>5485.6429539999999</v>
      </c>
      <c r="K10" s="420">
        <v>5862.2180000200005</v>
      </c>
      <c r="M10" s="445"/>
      <c r="N10" s="448"/>
    </row>
    <row r="11" spans="1:14" ht="9.9" customHeight="1" x14ac:dyDescent="0.3">
      <c r="A11" s="440"/>
      <c r="B11" s="1640"/>
      <c r="C11" s="1640"/>
      <c r="D11" s="1640"/>
      <c r="E11" s="1640"/>
      <c r="F11" s="1640"/>
      <c r="G11" s="1640"/>
      <c r="H11" s="1640"/>
      <c r="I11" s="1640"/>
      <c r="J11" s="1640"/>
      <c r="K11" s="422"/>
      <c r="M11" s="445"/>
      <c r="N11" s="448"/>
    </row>
    <row r="12" spans="1:14" ht="18" customHeight="1" x14ac:dyDescent="0.3">
      <c r="A12" s="407" t="s">
        <v>82</v>
      </c>
      <c r="B12" s="1642">
        <v>2618.0325150599997</v>
      </c>
      <c r="C12" s="1642">
        <v>2638.1441462840003</v>
      </c>
      <c r="D12" s="1642">
        <v>2346.1292302349998</v>
      </c>
      <c r="E12" s="1642">
        <v>2379.8923819049996</v>
      </c>
      <c r="F12" s="1642">
        <v>2190.8367527810001</v>
      </c>
      <c r="G12" s="1642">
        <v>2193.3600715000002</v>
      </c>
      <c r="H12" s="1642">
        <v>2166.2967726000002</v>
      </c>
      <c r="I12" s="1642">
        <v>1932.592883</v>
      </c>
      <c r="J12" s="1642">
        <v>2015.7253880000001</v>
      </c>
      <c r="K12" s="420">
        <v>1895.0794006000001</v>
      </c>
      <c r="M12" s="445"/>
      <c r="N12" s="448"/>
    </row>
    <row r="13" spans="1:14" ht="18" customHeight="1" x14ac:dyDescent="0.3">
      <c r="A13" s="409" t="s">
        <v>1478</v>
      </c>
      <c r="B13" s="1641">
        <v>0</v>
      </c>
      <c r="C13" s="1641">
        <v>0</v>
      </c>
      <c r="D13" s="1641">
        <v>3.7520999999999999E-2</v>
      </c>
      <c r="E13" s="1641">
        <v>0</v>
      </c>
      <c r="F13" s="1641">
        <v>0</v>
      </c>
      <c r="G13" s="1641">
        <v>0</v>
      </c>
      <c r="H13" s="1641">
        <v>0</v>
      </c>
      <c r="I13" s="1641">
        <v>0</v>
      </c>
      <c r="J13" s="1641">
        <v>0</v>
      </c>
      <c r="K13" s="425">
        <v>0</v>
      </c>
    </row>
    <row r="14" spans="1:14" ht="18" customHeight="1" x14ac:dyDescent="0.3">
      <c r="A14" s="409" t="s">
        <v>1479</v>
      </c>
      <c r="B14" s="1641">
        <v>2614.7402270599996</v>
      </c>
      <c r="C14" s="1641">
        <v>2628.6037942840003</v>
      </c>
      <c r="D14" s="1641">
        <v>2340.2407112349997</v>
      </c>
      <c r="E14" s="1641">
        <v>2379.5156389049998</v>
      </c>
      <c r="F14" s="1641">
        <v>2190.792871781</v>
      </c>
      <c r="G14" s="1641">
        <v>2193.3432395000004</v>
      </c>
      <c r="H14" s="1641">
        <v>2166.2744186</v>
      </c>
      <c r="I14" s="1641">
        <v>1932.5705290000001</v>
      </c>
      <c r="J14" s="1641">
        <v>2015.7030340000001</v>
      </c>
      <c r="K14" s="425">
        <v>1895.0794006000001</v>
      </c>
    </row>
    <row r="15" spans="1:14" ht="18" customHeight="1" x14ac:dyDescent="0.3">
      <c r="A15" s="409" t="s">
        <v>1480</v>
      </c>
      <c r="B15" s="1641">
        <v>3.2922880000000001</v>
      </c>
      <c r="C15" s="1641">
        <v>9.5403520000000022</v>
      </c>
      <c r="D15" s="1641">
        <v>5.8509979999999997</v>
      </c>
      <c r="E15" s="1641">
        <v>0.37674300000000016</v>
      </c>
      <c r="F15" s="1641">
        <v>4.388100000000001E-2</v>
      </c>
      <c r="G15" s="1641">
        <v>1.6832000000000003E-2</v>
      </c>
      <c r="H15" s="1641">
        <v>2.2353999999999995E-2</v>
      </c>
      <c r="I15" s="1641">
        <v>2.2353999999999995E-2</v>
      </c>
      <c r="J15" s="1641">
        <v>2.2353999999999995E-2</v>
      </c>
      <c r="K15" s="425">
        <v>0</v>
      </c>
    </row>
    <row r="16" spans="1:14" ht="9.9" customHeight="1" x14ac:dyDescent="0.3">
      <c r="A16" s="440"/>
      <c r="B16" s="1640"/>
      <c r="C16" s="1640"/>
      <c r="D16" s="1640"/>
      <c r="E16" s="1640"/>
      <c r="F16" s="1640"/>
      <c r="G16" s="1640"/>
      <c r="H16" s="1640"/>
      <c r="I16" s="1640"/>
      <c r="J16" s="1640"/>
      <c r="K16" s="422"/>
    </row>
    <row r="17" spans="1:11" ht="18" customHeight="1" x14ac:dyDescent="0.3">
      <c r="A17" s="437" t="s">
        <v>83</v>
      </c>
      <c r="B17" s="1643">
        <v>452.04025499999995</v>
      </c>
      <c r="C17" s="1643">
        <v>421.57168999999999</v>
      </c>
      <c r="D17" s="1643">
        <v>394.37268330000012</v>
      </c>
      <c r="E17" s="1643">
        <v>356.48300799999993</v>
      </c>
      <c r="F17" s="1643">
        <v>239.75092500000002</v>
      </c>
      <c r="G17" s="1643">
        <v>298.10874799999999</v>
      </c>
      <c r="H17" s="1643">
        <v>276.80481299999997</v>
      </c>
      <c r="I17" s="1643">
        <v>276.24890900000003</v>
      </c>
      <c r="J17" s="1643">
        <v>266.88585800000004</v>
      </c>
      <c r="K17" s="427">
        <v>223.588933</v>
      </c>
    </row>
    <row r="18" spans="1:11" ht="9.9" customHeight="1" x14ac:dyDescent="0.3">
      <c r="A18" s="440"/>
      <c r="B18" s="1640"/>
      <c r="C18" s="1640"/>
      <c r="D18" s="1640"/>
      <c r="E18" s="1640"/>
      <c r="F18" s="1640"/>
      <c r="G18" s="1640"/>
      <c r="H18" s="1640"/>
      <c r="I18" s="1640"/>
      <c r="J18" s="1640"/>
      <c r="K18" s="422"/>
    </row>
    <row r="19" spans="1:11" ht="18" customHeight="1" x14ac:dyDescent="0.3">
      <c r="A19" s="407" t="s">
        <v>84</v>
      </c>
      <c r="B19" s="1642">
        <v>2724.8147176300004</v>
      </c>
      <c r="C19" s="1642">
        <v>2834.7289706699999</v>
      </c>
      <c r="D19" s="1642">
        <v>2995.1161748300001</v>
      </c>
      <c r="E19" s="1642">
        <v>3296.5305366199996</v>
      </c>
      <c r="F19" s="1642">
        <v>3515.4871429600003</v>
      </c>
      <c r="G19" s="1642">
        <v>3350.9664723199999</v>
      </c>
      <c r="H19" s="1642">
        <v>3311.3219225000007</v>
      </c>
      <c r="I19" s="1642">
        <v>2939.0001313200005</v>
      </c>
      <c r="J19" s="1642">
        <v>3203.031708</v>
      </c>
      <c r="K19" s="420">
        <v>3743.5496664200004</v>
      </c>
    </row>
    <row r="20" spans="1:11" ht="18" customHeight="1" x14ac:dyDescent="0.3">
      <c r="A20" s="409" t="s">
        <v>1481</v>
      </c>
      <c r="B20" s="1641">
        <v>0</v>
      </c>
      <c r="C20" s="1641">
        <v>0</v>
      </c>
      <c r="D20" s="1641">
        <v>0</v>
      </c>
      <c r="E20" s="1641">
        <v>0</v>
      </c>
      <c r="F20" s="1641">
        <v>0</v>
      </c>
      <c r="G20" s="1641">
        <v>0</v>
      </c>
      <c r="H20" s="1641">
        <v>0</v>
      </c>
      <c r="I20" s="1641">
        <v>0</v>
      </c>
      <c r="J20" s="1641">
        <v>0</v>
      </c>
      <c r="K20" s="425">
        <v>0</v>
      </c>
    </row>
    <row r="21" spans="1:11" ht="18" customHeight="1" x14ac:dyDescent="0.3">
      <c r="A21" s="409" t="s">
        <v>1373</v>
      </c>
      <c r="B21" s="1641">
        <v>2724.1128896300002</v>
      </c>
      <c r="C21" s="1641">
        <v>2833.9767006699999</v>
      </c>
      <c r="D21" s="1641">
        <v>2994.0057928300002</v>
      </c>
      <c r="E21" s="1641">
        <v>3294.7226336199997</v>
      </c>
      <c r="F21" s="1641">
        <v>3514.0079009600004</v>
      </c>
      <c r="G21" s="1641">
        <v>3349.5760333200001</v>
      </c>
      <c r="H21" s="1641">
        <v>3309.6683975000005</v>
      </c>
      <c r="I21" s="1641">
        <v>2937.0545883200007</v>
      </c>
      <c r="J21" s="1641">
        <v>3197.3005840000001</v>
      </c>
      <c r="K21" s="425">
        <v>3728.0868329200002</v>
      </c>
    </row>
    <row r="22" spans="1:11" ht="18" customHeight="1" x14ac:dyDescent="0.3">
      <c r="A22" s="409" t="s">
        <v>1414</v>
      </c>
      <c r="B22" s="1641">
        <v>0.70182800000000001</v>
      </c>
      <c r="C22" s="1641">
        <v>0.75227000000000011</v>
      </c>
      <c r="D22" s="1641">
        <v>1.110382</v>
      </c>
      <c r="E22" s="1641">
        <v>1.8079030000000003</v>
      </c>
      <c r="F22" s="1641">
        <v>1.4792420000000002</v>
      </c>
      <c r="G22" s="1641">
        <v>1.390439</v>
      </c>
      <c r="H22" s="1641">
        <v>1.6535250000000001</v>
      </c>
      <c r="I22" s="1641">
        <v>1.945543</v>
      </c>
      <c r="J22" s="1641">
        <v>5.7311239999999994</v>
      </c>
      <c r="K22" s="425">
        <v>15.462833499999999</v>
      </c>
    </row>
    <row r="23" spans="1:11" ht="9.9" customHeight="1" x14ac:dyDescent="0.3">
      <c r="A23" s="440"/>
      <c r="B23" s="1640"/>
      <c r="C23" s="1640"/>
      <c r="D23" s="1640"/>
      <c r="E23" s="1640"/>
      <c r="F23" s="1640"/>
      <c r="G23" s="1640"/>
      <c r="H23" s="1640"/>
      <c r="I23" s="1640"/>
      <c r="J23" s="1640"/>
      <c r="K23" s="422"/>
    </row>
    <row r="24" spans="1:11" ht="18" customHeight="1" x14ac:dyDescent="0.3">
      <c r="A24" s="284" t="s">
        <v>85</v>
      </c>
      <c r="B24" s="1642">
        <v>1536.7618650099998</v>
      </c>
      <c r="C24" s="1642">
        <v>1766.8802915400001</v>
      </c>
      <c r="D24" s="1642">
        <v>1842.7443953100001</v>
      </c>
      <c r="E24" s="1642">
        <v>1750.2806795850001</v>
      </c>
      <c r="F24" s="1642">
        <v>1575.8101460510002</v>
      </c>
      <c r="G24" s="1642">
        <v>1518.21258201</v>
      </c>
      <c r="H24" s="1642">
        <v>1422.59418224</v>
      </c>
      <c r="I24" s="1642">
        <v>1248.7222015</v>
      </c>
      <c r="J24" s="1642">
        <v>1546.9805748700001</v>
      </c>
      <c r="K24" s="420">
        <v>1493.0742624700001</v>
      </c>
    </row>
    <row r="25" spans="1:11" ht="9.9" customHeight="1" x14ac:dyDescent="0.3">
      <c r="A25" s="440"/>
      <c r="B25" s="1640"/>
      <c r="C25" s="1640"/>
      <c r="D25" s="1640"/>
      <c r="E25" s="1640"/>
      <c r="F25" s="1640"/>
      <c r="G25" s="1640"/>
      <c r="H25" s="1640"/>
      <c r="I25" s="1640"/>
      <c r="J25" s="1640"/>
      <c r="K25" s="422"/>
    </row>
    <row r="26" spans="1:11" ht="18" customHeight="1" x14ac:dyDescent="0.3">
      <c r="A26" s="407" t="s">
        <v>82</v>
      </c>
      <c r="B26" s="1642">
        <v>1142.9202109999999</v>
      </c>
      <c r="C26" s="1642">
        <v>1273.1915162799999</v>
      </c>
      <c r="D26" s="1642">
        <v>1104.7370057100002</v>
      </c>
      <c r="E26" s="1642">
        <v>1138.0825529050001</v>
      </c>
      <c r="F26" s="1642">
        <v>950.31949278099989</v>
      </c>
      <c r="G26" s="1642">
        <v>1021.9328030000001</v>
      </c>
      <c r="H26" s="1642">
        <v>1073.2757709999998</v>
      </c>
      <c r="I26" s="1642">
        <v>895.76166799999999</v>
      </c>
      <c r="J26" s="1642">
        <v>1021.1127750000001</v>
      </c>
      <c r="K26" s="420">
        <v>938.24048000000005</v>
      </c>
    </row>
    <row r="27" spans="1:11" ht="18" customHeight="1" x14ac:dyDescent="0.3">
      <c r="A27" s="409" t="s">
        <v>1479</v>
      </c>
      <c r="B27" s="1641">
        <v>1139.865732</v>
      </c>
      <c r="C27" s="1641">
        <v>1263.8096972799999</v>
      </c>
      <c r="D27" s="1641">
        <v>1098.9022637100002</v>
      </c>
      <c r="E27" s="1641">
        <v>1137.7537149050002</v>
      </c>
      <c r="F27" s="1641">
        <v>950.31949278099989</v>
      </c>
      <c r="G27" s="1641">
        <v>1021.9328030000001</v>
      </c>
      <c r="H27" s="1641">
        <v>1073.2757709999998</v>
      </c>
      <c r="I27" s="1641">
        <v>895.76166799999999</v>
      </c>
      <c r="J27" s="1641">
        <v>1021.1127750000001</v>
      </c>
      <c r="K27" s="425">
        <v>938.24048000000005</v>
      </c>
    </row>
    <row r="28" spans="1:11" ht="18" customHeight="1" x14ac:dyDescent="0.3">
      <c r="A28" s="409" t="s">
        <v>1480</v>
      </c>
      <c r="B28" s="1641">
        <v>3.0544790000000002</v>
      </c>
      <c r="C28" s="1641">
        <v>9.3818190000000019</v>
      </c>
      <c r="D28" s="1641">
        <v>5.8347419999999994</v>
      </c>
      <c r="E28" s="1641">
        <v>0.32883800000000013</v>
      </c>
      <c r="F28" s="1641" t="s">
        <v>15</v>
      </c>
      <c r="G28" s="1641" t="s">
        <v>15</v>
      </c>
      <c r="H28" s="1641" t="s">
        <v>15</v>
      </c>
      <c r="I28" s="1641" t="s">
        <v>15</v>
      </c>
      <c r="J28" s="1641" t="s">
        <v>15</v>
      </c>
      <c r="K28" s="425">
        <v>0</v>
      </c>
    </row>
    <row r="29" spans="1:11" ht="9.9" customHeight="1" x14ac:dyDescent="0.3">
      <c r="A29" s="440"/>
      <c r="B29" s="1640"/>
      <c r="C29" s="1640"/>
      <c r="D29" s="1640"/>
      <c r="E29" s="1640"/>
      <c r="F29" s="1640"/>
      <c r="G29" s="1640"/>
      <c r="H29" s="1640"/>
      <c r="I29" s="1640"/>
      <c r="J29" s="1640"/>
      <c r="K29" s="422"/>
    </row>
    <row r="30" spans="1:11" ht="18" customHeight="1" x14ac:dyDescent="0.3">
      <c r="A30" s="437" t="s">
        <v>83</v>
      </c>
      <c r="B30" s="1643">
        <v>64.543534999999991</v>
      </c>
      <c r="C30" s="1643">
        <v>94.533544000000006</v>
      </c>
      <c r="D30" s="1643">
        <v>96.768045300000011</v>
      </c>
      <c r="E30" s="1643">
        <v>153.56465800000001</v>
      </c>
      <c r="F30" s="1643">
        <v>50.518485999999996</v>
      </c>
      <c r="G30" s="1643">
        <v>105.76036000000001</v>
      </c>
      <c r="H30" s="1643">
        <v>96.890069000000011</v>
      </c>
      <c r="I30" s="1643">
        <v>103.20738500000002</v>
      </c>
      <c r="J30" s="1643">
        <v>102.021406</v>
      </c>
      <c r="K30" s="427">
        <v>74.457651999999996</v>
      </c>
    </row>
    <row r="31" spans="1:11" ht="9.9" customHeight="1" x14ac:dyDescent="0.3">
      <c r="A31" s="440"/>
      <c r="B31" s="1640"/>
      <c r="C31" s="1640"/>
      <c r="D31" s="1640"/>
      <c r="E31" s="1640"/>
      <c r="F31" s="1640"/>
      <c r="G31" s="1640"/>
      <c r="H31" s="1640"/>
      <c r="I31" s="1640"/>
      <c r="J31" s="1640"/>
      <c r="K31" s="422"/>
    </row>
    <row r="32" spans="1:11" ht="18" customHeight="1" x14ac:dyDescent="0.3">
      <c r="A32" s="407" t="s">
        <v>84</v>
      </c>
      <c r="B32" s="1642">
        <v>329.29811901000005</v>
      </c>
      <c r="C32" s="1642">
        <v>399.15523126000005</v>
      </c>
      <c r="D32" s="1642">
        <v>641.23934429999997</v>
      </c>
      <c r="E32" s="1642">
        <v>458.63346867999996</v>
      </c>
      <c r="F32" s="1642">
        <v>574.97216727000011</v>
      </c>
      <c r="G32" s="1642">
        <v>390.51941900999998</v>
      </c>
      <c r="H32" s="1642">
        <v>252.42834224000001</v>
      </c>
      <c r="I32" s="1642">
        <v>249.75314849999995</v>
      </c>
      <c r="J32" s="1642">
        <v>423.84639387000004</v>
      </c>
      <c r="K32" s="420">
        <v>480.37613047000002</v>
      </c>
    </row>
    <row r="33" spans="1:11" ht="18" customHeight="1" x14ac:dyDescent="0.3">
      <c r="A33" s="409" t="s">
        <v>1373</v>
      </c>
      <c r="B33" s="1641">
        <v>329.29811901000005</v>
      </c>
      <c r="C33" s="1641">
        <v>399.15523126000005</v>
      </c>
      <c r="D33" s="1641">
        <v>641.23934429999997</v>
      </c>
      <c r="E33" s="1641">
        <v>458.63346867999996</v>
      </c>
      <c r="F33" s="1641">
        <v>574.97216727000011</v>
      </c>
      <c r="G33" s="1641">
        <v>390.51941900999998</v>
      </c>
      <c r="H33" s="1641">
        <v>252.42834224000001</v>
      </c>
      <c r="I33" s="1641">
        <v>249.75314849999995</v>
      </c>
      <c r="J33" s="1641">
        <v>423.84639387000004</v>
      </c>
      <c r="K33" s="425">
        <v>480.37613047000002</v>
      </c>
    </row>
    <row r="34" spans="1:11" ht="9.9" customHeight="1" x14ac:dyDescent="0.3">
      <c r="A34" s="440"/>
      <c r="B34" s="1640"/>
      <c r="C34" s="1640"/>
      <c r="D34" s="1640"/>
      <c r="E34" s="1640"/>
      <c r="F34" s="1640"/>
      <c r="G34" s="1640"/>
      <c r="H34" s="1640"/>
      <c r="I34" s="1640"/>
      <c r="J34" s="1640"/>
      <c r="K34" s="422"/>
    </row>
    <row r="35" spans="1:11" ht="18" customHeight="1" x14ac:dyDescent="0.3">
      <c r="A35" s="437" t="s">
        <v>98</v>
      </c>
      <c r="B35" s="1640"/>
      <c r="C35" s="1640"/>
      <c r="D35" s="1640"/>
      <c r="E35" s="1640"/>
      <c r="F35" s="1640"/>
      <c r="G35" s="1640"/>
      <c r="H35" s="1640"/>
      <c r="I35" s="1640"/>
      <c r="J35" s="1640"/>
      <c r="K35" s="422"/>
    </row>
    <row r="36" spans="1:11" ht="18" customHeight="1" x14ac:dyDescent="0.3">
      <c r="A36" s="437" t="s">
        <v>99</v>
      </c>
      <c r="B36" s="1642">
        <v>4256.0614086799997</v>
      </c>
      <c r="C36" s="1642">
        <v>4124.9896434140001</v>
      </c>
      <c r="D36" s="1642">
        <v>3886.872364505</v>
      </c>
      <c r="E36" s="1642">
        <v>4274.9600155199996</v>
      </c>
      <c r="F36" s="1642">
        <v>4359.2763184000005</v>
      </c>
      <c r="G36" s="1642">
        <v>4308.9854132700002</v>
      </c>
      <c r="H36" s="1642">
        <v>4320.7706764100003</v>
      </c>
      <c r="I36" s="1642">
        <v>3873.2419575799995</v>
      </c>
      <c r="J36" s="1642">
        <v>3921.2585611300005</v>
      </c>
      <c r="K36" s="420">
        <v>4344.9462910500006</v>
      </c>
    </row>
    <row r="37" spans="1:11" ht="9.9" customHeight="1" x14ac:dyDescent="0.3">
      <c r="A37" s="440"/>
      <c r="B37" s="1640"/>
      <c r="C37" s="1640"/>
      <c r="D37" s="1640"/>
      <c r="E37" s="1640"/>
      <c r="F37" s="1640"/>
      <c r="G37" s="1640"/>
      <c r="H37" s="1640"/>
      <c r="I37" s="1640"/>
      <c r="J37" s="1640"/>
      <c r="K37" s="422"/>
    </row>
    <row r="38" spans="1:11" ht="18" customHeight="1" x14ac:dyDescent="0.3">
      <c r="A38" s="407" t="s">
        <v>82</v>
      </c>
      <c r="B38" s="1642">
        <v>1474.8744950599998</v>
      </c>
      <c r="C38" s="1642">
        <v>1364.7940970040002</v>
      </c>
      <c r="D38" s="1642">
        <v>1238.9332975249995</v>
      </c>
      <c r="E38" s="1642">
        <v>1239.1184539999999</v>
      </c>
      <c r="F38" s="1642">
        <v>1237.6715780000002</v>
      </c>
      <c r="G38" s="1642">
        <v>1162.2428155000002</v>
      </c>
      <c r="H38" s="1642">
        <v>1092.2406116</v>
      </c>
      <c r="I38" s="1642">
        <v>1025.1423</v>
      </c>
      <c r="J38" s="1642">
        <v>982.93991900000015</v>
      </c>
      <c r="K38" s="420">
        <v>948.10430760000008</v>
      </c>
    </row>
    <row r="39" spans="1:11" ht="18" customHeight="1" x14ac:dyDescent="0.3">
      <c r="A39" s="409" t="s">
        <v>1479</v>
      </c>
      <c r="B39" s="1641">
        <v>1474.8744950599998</v>
      </c>
      <c r="C39" s="1641">
        <v>1364.7940970040002</v>
      </c>
      <c r="D39" s="1641">
        <v>1238.9332975249995</v>
      </c>
      <c r="E39" s="1641">
        <v>1239.1184539999999</v>
      </c>
      <c r="F39" s="1641">
        <v>1237.6715780000002</v>
      </c>
      <c r="G39" s="1641">
        <v>1162.2428155000002</v>
      </c>
      <c r="H39" s="1641">
        <v>1092.2406116</v>
      </c>
      <c r="I39" s="1641">
        <v>1025.1423</v>
      </c>
      <c r="J39" s="1641">
        <v>982.93991900000015</v>
      </c>
      <c r="K39" s="425">
        <v>948.10430760000008</v>
      </c>
    </row>
    <row r="40" spans="1:11" ht="18" customHeight="1" x14ac:dyDescent="0.3">
      <c r="A40" s="409" t="s">
        <v>1480</v>
      </c>
      <c r="B40" s="1641" t="s">
        <v>15</v>
      </c>
      <c r="C40" s="1641" t="s">
        <v>15</v>
      </c>
      <c r="D40" s="1641" t="s">
        <v>15</v>
      </c>
      <c r="E40" s="1641" t="s">
        <v>15</v>
      </c>
      <c r="F40" s="1641" t="s">
        <v>15</v>
      </c>
      <c r="G40" s="1641" t="s">
        <v>15</v>
      </c>
      <c r="H40" s="1641" t="s">
        <v>15</v>
      </c>
      <c r="I40" s="1641" t="s">
        <v>15</v>
      </c>
      <c r="J40" s="1641" t="s">
        <v>15</v>
      </c>
      <c r="K40" s="425">
        <v>0</v>
      </c>
    </row>
    <row r="41" spans="1:11" ht="9.9" customHeight="1" x14ac:dyDescent="0.3">
      <c r="A41" s="440"/>
      <c r="B41" s="1640"/>
      <c r="C41" s="1640"/>
      <c r="D41" s="1640"/>
      <c r="E41" s="1640"/>
      <c r="F41" s="1640"/>
      <c r="G41" s="1640"/>
      <c r="H41" s="1640"/>
      <c r="I41" s="1640"/>
      <c r="J41" s="1640"/>
      <c r="K41" s="422"/>
    </row>
    <row r="42" spans="1:11" ht="18" customHeight="1" x14ac:dyDescent="0.3">
      <c r="A42" s="437" t="s">
        <v>83</v>
      </c>
      <c r="B42" s="1643">
        <v>386.37214299999999</v>
      </c>
      <c r="C42" s="1643">
        <v>325.374077</v>
      </c>
      <c r="D42" s="1643">
        <v>295.56175100000007</v>
      </c>
      <c r="E42" s="1643">
        <v>200.16560199999995</v>
      </c>
      <c r="F42" s="1643">
        <v>186.93407000000002</v>
      </c>
      <c r="G42" s="1643">
        <v>189.40955200000002</v>
      </c>
      <c r="H42" s="1643">
        <v>177.973817</v>
      </c>
      <c r="I42" s="1643">
        <v>169.96096300000002</v>
      </c>
      <c r="J42" s="1643">
        <v>164.86445200000009</v>
      </c>
      <c r="K42" s="427">
        <v>149.131281</v>
      </c>
    </row>
    <row r="43" spans="1:11" ht="9.9" customHeight="1" x14ac:dyDescent="0.3">
      <c r="A43" s="440"/>
      <c r="B43" s="1640"/>
      <c r="C43" s="1640"/>
      <c r="D43" s="1640"/>
      <c r="E43" s="1640"/>
      <c r="F43" s="1640"/>
      <c r="G43" s="1640"/>
      <c r="H43" s="1640"/>
      <c r="I43" s="1640"/>
      <c r="J43" s="1640"/>
      <c r="K43" s="422"/>
    </row>
    <row r="44" spans="1:11" ht="18" customHeight="1" x14ac:dyDescent="0.3">
      <c r="A44" s="407" t="s">
        <v>84</v>
      </c>
      <c r="B44" s="1643">
        <v>2394.8147706200002</v>
      </c>
      <c r="C44" s="1643">
        <v>2434.8214694099997</v>
      </c>
      <c r="D44" s="1643">
        <v>2352.3773159800003</v>
      </c>
      <c r="E44" s="1643">
        <v>2835.6759595199997</v>
      </c>
      <c r="F44" s="1643">
        <v>2934.6706704000003</v>
      </c>
      <c r="G44" s="1643">
        <v>2957.3330457699999</v>
      </c>
      <c r="H44" s="1643">
        <v>3050.5562478100005</v>
      </c>
      <c r="I44" s="1643">
        <v>2678.1386945799995</v>
      </c>
      <c r="J44" s="1643">
        <v>2773.4541901300004</v>
      </c>
      <c r="K44" s="427">
        <v>3247.7107024500001</v>
      </c>
    </row>
    <row r="45" spans="1:11" ht="18" customHeight="1" x14ac:dyDescent="0.3">
      <c r="A45" s="409" t="s">
        <v>1481</v>
      </c>
      <c r="B45" s="1641" t="s">
        <v>15</v>
      </c>
      <c r="C45" s="1641" t="s">
        <v>15</v>
      </c>
      <c r="D45" s="1641" t="s">
        <v>15</v>
      </c>
      <c r="E45" s="1641" t="s">
        <v>15</v>
      </c>
      <c r="F45" s="1641" t="s">
        <v>15</v>
      </c>
      <c r="G45" s="1641" t="s">
        <v>15</v>
      </c>
      <c r="H45" s="1641" t="s">
        <v>15</v>
      </c>
      <c r="I45" s="1641" t="s">
        <v>15</v>
      </c>
      <c r="J45" s="1641" t="s">
        <v>15</v>
      </c>
      <c r="K45" s="425"/>
    </row>
    <row r="46" spans="1:11" ht="18" customHeight="1" x14ac:dyDescent="0.3">
      <c r="A46" s="409" t="s">
        <v>1373</v>
      </c>
      <c r="B46" s="1641">
        <v>2394.8147706200002</v>
      </c>
      <c r="C46" s="1641">
        <v>2434.8214694099997</v>
      </c>
      <c r="D46" s="1641">
        <v>2352.3773159800003</v>
      </c>
      <c r="E46" s="1641">
        <v>2835.6759595199997</v>
      </c>
      <c r="F46" s="1641">
        <v>2934.6706704000003</v>
      </c>
      <c r="G46" s="1641">
        <v>2957.3330457699999</v>
      </c>
      <c r="H46" s="1641">
        <v>3050.5562478100005</v>
      </c>
      <c r="I46" s="1641">
        <v>2678.1386945799995</v>
      </c>
      <c r="J46" s="1641">
        <v>2773.4541901300004</v>
      </c>
      <c r="K46" s="425">
        <v>3247.7107024500001</v>
      </c>
    </row>
    <row r="47" spans="1:11" ht="9.9" customHeight="1" x14ac:dyDescent="0.3">
      <c r="A47" s="440"/>
      <c r="B47" s="1640"/>
      <c r="C47" s="1640"/>
      <c r="D47" s="1640"/>
      <c r="E47" s="1640"/>
      <c r="F47" s="1640"/>
      <c r="G47" s="1640"/>
      <c r="H47" s="1640"/>
      <c r="I47" s="1640"/>
      <c r="J47" s="1640"/>
      <c r="K47" s="422"/>
    </row>
    <row r="48" spans="1:11" ht="18" customHeight="1" x14ac:dyDescent="0.3">
      <c r="A48" s="407" t="s">
        <v>88</v>
      </c>
      <c r="B48" s="1642">
        <v>0</v>
      </c>
      <c r="C48" s="1642">
        <v>0</v>
      </c>
      <c r="D48" s="1642">
        <v>0</v>
      </c>
      <c r="E48" s="1642">
        <v>0</v>
      </c>
      <c r="F48" s="1642">
        <v>0</v>
      </c>
      <c r="G48" s="1642">
        <v>0</v>
      </c>
      <c r="H48" s="1642">
        <v>0</v>
      </c>
      <c r="I48" s="1642">
        <v>0</v>
      </c>
      <c r="J48" s="1642">
        <v>0</v>
      </c>
      <c r="K48" s="420">
        <v>0</v>
      </c>
    </row>
    <row r="49" spans="1:11" ht="18" customHeight="1" x14ac:dyDescent="0.3">
      <c r="A49" s="409" t="s">
        <v>1478</v>
      </c>
      <c r="B49" s="1641" t="s">
        <v>15</v>
      </c>
      <c r="C49" s="1641" t="s">
        <v>15</v>
      </c>
      <c r="D49" s="1641" t="s">
        <v>15</v>
      </c>
      <c r="E49" s="1641" t="s">
        <v>15</v>
      </c>
      <c r="F49" s="1641" t="s">
        <v>15</v>
      </c>
      <c r="G49" s="1641" t="s">
        <v>15</v>
      </c>
      <c r="H49" s="1641" t="s">
        <v>15</v>
      </c>
      <c r="I49" s="1641" t="s">
        <v>15</v>
      </c>
      <c r="J49" s="1641" t="s">
        <v>15</v>
      </c>
      <c r="K49" s="425">
        <v>0</v>
      </c>
    </row>
    <row r="50" spans="1:11" ht="9.9" customHeight="1" x14ac:dyDescent="0.3">
      <c r="A50" s="440"/>
      <c r="B50" s="1641"/>
      <c r="C50" s="1641"/>
      <c r="D50" s="1641"/>
      <c r="E50" s="1641"/>
      <c r="F50" s="1641"/>
      <c r="G50" s="1641"/>
      <c r="H50" s="1641"/>
      <c r="I50" s="1641"/>
      <c r="J50" s="1641"/>
      <c r="K50" s="425"/>
    </row>
    <row r="51" spans="1:11" ht="18" customHeight="1" x14ac:dyDescent="0.3">
      <c r="A51" s="407" t="s">
        <v>89</v>
      </c>
      <c r="B51" s="1642">
        <v>2.0642139999999998</v>
      </c>
      <c r="C51" s="1642">
        <v>2.5748720000000005</v>
      </c>
      <c r="D51" s="1642">
        <v>6.0013285500000002</v>
      </c>
      <c r="E51" s="1642">
        <v>7.6652314200000013</v>
      </c>
      <c r="F51" s="1642">
        <v>10.988356289999999</v>
      </c>
      <c r="G51" s="1642">
        <v>15.237296540000004</v>
      </c>
      <c r="H51" s="1642">
        <v>11.058649449999999</v>
      </c>
      <c r="I51" s="1642">
        <v>24.343011240000003</v>
      </c>
      <c r="J51" s="1642">
        <v>17.382607999999998</v>
      </c>
      <c r="K51" s="420">
        <v>24.197446499999998</v>
      </c>
    </row>
    <row r="52" spans="1:11" ht="18" customHeight="1" x14ac:dyDescent="0.3">
      <c r="A52" s="409" t="s">
        <v>1479</v>
      </c>
      <c r="B52" s="1642" t="s">
        <v>15</v>
      </c>
      <c r="C52" s="1642" t="s">
        <v>15</v>
      </c>
      <c r="D52" s="1641">
        <v>2.4051499999999999</v>
      </c>
      <c r="E52" s="1641">
        <v>2.6434700000000007</v>
      </c>
      <c r="F52" s="1641">
        <v>2.8018009999999998</v>
      </c>
      <c r="G52" s="1641">
        <v>9.1676210000000022</v>
      </c>
      <c r="H52" s="1641">
        <v>0.75803599999999993</v>
      </c>
      <c r="I52" s="1641">
        <v>11.666561000000002</v>
      </c>
      <c r="J52" s="1641">
        <v>11.65034</v>
      </c>
      <c r="K52" s="425">
        <v>8.7346129999999995</v>
      </c>
    </row>
    <row r="53" spans="1:11" ht="18" customHeight="1" x14ac:dyDescent="0.3">
      <c r="A53" s="409" t="s">
        <v>1478</v>
      </c>
      <c r="B53" s="1642" t="s">
        <v>15</v>
      </c>
      <c r="C53" s="1642" t="s">
        <v>15</v>
      </c>
      <c r="D53" s="1641">
        <v>3.7520999999999999E-2</v>
      </c>
      <c r="E53" s="1641" t="s">
        <v>15</v>
      </c>
      <c r="F53" s="1641" t="s">
        <v>15</v>
      </c>
      <c r="G53" s="1641" t="s">
        <v>15</v>
      </c>
      <c r="H53" s="1641" t="s">
        <v>15</v>
      </c>
      <c r="I53" s="1641" t="s">
        <v>15</v>
      </c>
      <c r="J53" s="1641" t="s">
        <v>15</v>
      </c>
      <c r="K53" s="425">
        <v>0</v>
      </c>
    </row>
    <row r="54" spans="1:11" ht="18" customHeight="1" x14ac:dyDescent="0.3">
      <c r="A54" s="409" t="s">
        <v>1480</v>
      </c>
      <c r="B54" s="1641">
        <v>0.23780900000000002</v>
      </c>
      <c r="C54" s="1641">
        <v>0.15853300000000001</v>
      </c>
      <c r="D54" s="1641">
        <v>1.6256E-2</v>
      </c>
      <c r="E54" s="1641">
        <v>4.7905000000000003E-2</v>
      </c>
      <c r="F54" s="1641">
        <v>4.388100000000001E-2</v>
      </c>
      <c r="G54" s="1641">
        <v>1.6832000000000003E-2</v>
      </c>
      <c r="H54" s="1641">
        <v>2.2353999999999995E-2</v>
      </c>
      <c r="I54" s="1641">
        <v>1.1439999999999998E-3</v>
      </c>
      <c r="J54" s="1641">
        <v>1.1439999999999998E-3</v>
      </c>
      <c r="K54" s="425">
        <v>0</v>
      </c>
    </row>
    <row r="55" spans="1:11" ht="18" customHeight="1" x14ac:dyDescent="0.3">
      <c r="A55" s="409" t="s">
        <v>1482</v>
      </c>
      <c r="B55" s="1641">
        <v>1.1245769999999997</v>
      </c>
      <c r="C55" s="1641">
        <v>1.6640690000000002</v>
      </c>
      <c r="D55" s="1641">
        <v>2.0428870000000003</v>
      </c>
      <c r="E55" s="1641">
        <v>2.7527480000000004</v>
      </c>
      <c r="F55" s="1641">
        <v>2.2983690000000001</v>
      </c>
      <c r="G55" s="1641">
        <v>2.9388360000000002</v>
      </c>
      <c r="H55" s="1641">
        <v>1.9409269999999996</v>
      </c>
      <c r="I55" s="1641">
        <v>3.0805609999999999</v>
      </c>
      <c r="J55" s="1641" t="s">
        <v>15</v>
      </c>
      <c r="K55" s="425">
        <v>0</v>
      </c>
    </row>
    <row r="56" spans="1:11" ht="18" customHeight="1" x14ac:dyDescent="0.3">
      <c r="A56" s="409" t="s">
        <v>1373</v>
      </c>
      <c r="B56" s="1642" t="s">
        <v>15</v>
      </c>
      <c r="C56" s="1642" t="s">
        <v>15</v>
      </c>
      <c r="D56" s="1641">
        <v>0.38913254999999997</v>
      </c>
      <c r="E56" s="1641">
        <v>0.41320541999999999</v>
      </c>
      <c r="F56" s="1641">
        <v>4.365063290000001</v>
      </c>
      <c r="G56" s="1641">
        <v>1.7235685400000003</v>
      </c>
      <c r="H56" s="1641">
        <v>6.6838074499999998</v>
      </c>
      <c r="I56" s="1641">
        <v>7.6492022400000002</v>
      </c>
      <c r="J56" s="1641" t="s">
        <v>15</v>
      </c>
      <c r="K56" s="425">
        <v>0</v>
      </c>
    </row>
    <row r="57" spans="1:11" ht="18" customHeight="1" x14ac:dyDescent="0.3">
      <c r="A57" s="409" t="s">
        <v>1483</v>
      </c>
      <c r="B57" s="1641">
        <v>0.70182800000000001</v>
      </c>
      <c r="C57" s="1641">
        <v>0.75227000000000011</v>
      </c>
      <c r="D57" s="1641">
        <v>1.110382</v>
      </c>
      <c r="E57" s="1641">
        <v>1.8079030000000003</v>
      </c>
      <c r="F57" s="1641">
        <v>1.4792420000000002</v>
      </c>
      <c r="G57" s="1641">
        <v>1.390439</v>
      </c>
      <c r="H57" s="1641">
        <v>1.6535250000000001</v>
      </c>
      <c r="I57" s="1641">
        <v>1.945543</v>
      </c>
      <c r="J57" s="1641">
        <v>5.7311239999999994</v>
      </c>
      <c r="K57" s="425">
        <v>15.462833499999999</v>
      </c>
    </row>
    <row r="58" spans="1:11" ht="9.9" customHeight="1" x14ac:dyDescent="0.3">
      <c r="A58" s="440"/>
      <c r="B58" s="444"/>
      <c r="C58" s="444"/>
      <c r="D58" s="444"/>
      <c r="E58" s="444"/>
      <c r="F58" s="444"/>
      <c r="G58" s="444"/>
      <c r="H58" s="444"/>
      <c r="I58" s="444"/>
      <c r="J58" s="444"/>
      <c r="K58" s="442"/>
    </row>
    <row r="59" spans="1:11" ht="18" customHeight="1" x14ac:dyDescent="0.3">
      <c r="A59" s="449" t="s">
        <v>100</v>
      </c>
      <c r="B59" s="452"/>
      <c r="C59" s="452"/>
      <c r="D59" s="452"/>
      <c r="E59" s="452"/>
      <c r="F59" s="452"/>
      <c r="G59" s="452"/>
      <c r="H59" s="452"/>
      <c r="I59" s="452"/>
      <c r="J59" s="452"/>
      <c r="K59" s="453"/>
    </row>
    <row r="60" spans="1:11" ht="9.9" customHeight="1" x14ac:dyDescent="0.3">
      <c r="A60" s="440"/>
      <c r="K60" s="447"/>
    </row>
    <row r="61" spans="1:11" s="381" customFormat="1" ht="36" customHeight="1" x14ac:dyDescent="0.3">
      <c r="A61" s="2134" t="s">
        <v>486</v>
      </c>
      <c r="B61" s="2135"/>
      <c r="C61" s="2135"/>
      <c r="D61" s="2135"/>
      <c r="E61" s="2135"/>
      <c r="F61" s="2135"/>
      <c r="G61" s="2135"/>
      <c r="H61" s="2135"/>
      <c r="I61" s="2135"/>
      <c r="J61" s="2135"/>
      <c r="K61" s="2136"/>
    </row>
  </sheetData>
  <mergeCells count="8">
    <mergeCell ref="A61:K61"/>
    <mergeCell ref="A7:K7"/>
    <mergeCell ref="A6:K6"/>
    <mergeCell ref="A4:K4"/>
    <mergeCell ref="A1:K1"/>
    <mergeCell ref="A2:K2"/>
    <mergeCell ref="A3:K3"/>
    <mergeCell ref="A5:K5"/>
  </mergeCells>
  <hyperlinks>
    <hyperlink ref="L1" location="Índice!A1" display="Volver al índice" xr:uid="{EB340ED4-4F25-48CA-8D35-C42947D3B7CB}"/>
  </hyperlinks>
  <printOptions horizontalCentered="1" verticalCentered="1"/>
  <pageMargins left="0.39370078740157483" right="0.39370078740157483" top="0.98425196850393704" bottom="0.98425196850393704" header="0" footer="0"/>
  <pageSetup scale="4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L74"/>
  <sheetViews>
    <sheetView showGridLines="0" topLeftCell="A39" zoomScale="70" zoomScaleNormal="70" workbookViewId="0">
      <selection activeCell="A74" sqref="A74:XFD74"/>
    </sheetView>
  </sheetViews>
  <sheetFormatPr baseColWidth="10" defaultColWidth="13.6640625" defaultRowHeight="17.399999999999999" x14ac:dyDescent="0.3"/>
  <cols>
    <col min="1" max="1" width="57.6640625" style="315" customWidth="1"/>
    <col min="2" max="11" width="15.6640625" style="315" customWidth="1"/>
    <col min="12" max="16384" width="13.6640625" style="315"/>
  </cols>
  <sheetData>
    <row r="1" spans="1:12" s="323" customFormat="1" x14ac:dyDescent="0.3">
      <c r="A1" s="2158" t="s">
        <v>716</v>
      </c>
      <c r="B1" s="2158"/>
      <c r="C1" s="2158"/>
      <c r="D1" s="2158"/>
      <c r="E1" s="2158"/>
      <c r="F1" s="2158"/>
      <c r="G1" s="2158"/>
      <c r="H1" s="2158"/>
      <c r="I1" s="2158"/>
      <c r="J1" s="2158"/>
      <c r="K1" s="2158"/>
      <c r="L1" s="1596" t="s">
        <v>1</v>
      </c>
    </row>
    <row r="2" spans="1:12" s="455" customFormat="1" x14ac:dyDescent="0.3">
      <c r="A2" s="2159" t="s">
        <v>1484</v>
      </c>
      <c r="B2" s="2159"/>
      <c r="C2" s="2159"/>
      <c r="D2" s="2159"/>
      <c r="E2" s="2159"/>
      <c r="F2" s="2159"/>
      <c r="G2" s="2159"/>
      <c r="H2" s="2159"/>
      <c r="I2" s="2159"/>
      <c r="J2" s="2159"/>
      <c r="K2" s="2159"/>
    </row>
    <row r="3" spans="1:12" s="323" customFormat="1" ht="9.9" customHeight="1" x14ac:dyDescent="0.3">
      <c r="A3" s="2158"/>
      <c r="B3" s="2158"/>
      <c r="C3" s="2158"/>
      <c r="D3" s="2158"/>
      <c r="E3" s="2158"/>
      <c r="F3" s="2158"/>
      <c r="G3" s="2158"/>
      <c r="H3" s="2158"/>
      <c r="I3" s="2158"/>
      <c r="J3" s="2158"/>
      <c r="K3" s="2158"/>
    </row>
    <row r="4" spans="1:12" s="323" customFormat="1" x14ac:dyDescent="0.3">
      <c r="A4" s="2158" t="s">
        <v>1485</v>
      </c>
      <c r="B4" s="2158"/>
      <c r="C4" s="2158"/>
      <c r="D4" s="2158"/>
      <c r="E4" s="2158"/>
      <c r="F4" s="2158"/>
      <c r="G4" s="2158"/>
      <c r="H4" s="2158"/>
      <c r="I4" s="2158"/>
      <c r="J4" s="2158"/>
      <c r="K4" s="2158"/>
    </row>
    <row r="5" spans="1:12" s="323" customFormat="1" ht="9.9" customHeight="1" x14ac:dyDescent="0.3">
      <c r="A5" s="2158"/>
      <c r="B5" s="2158"/>
      <c r="C5" s="2158"/>
      <c r="D5" s="2158"/>
      <c r="E5" s="2158"/>
      <c r="F5" s="2158"/>
      <c r="G5" s="2158"/>
      <c r="H5" s="2158"/>
      <c r="I5" s="2158"/>
      <c r="J5" s="2158"/>
      <c r="K5" s="2158"/>
    </row>
    <row r="6" spans="1:12" s="323" customFormat="1" x14ac:dyDescent="0.3">
      <c r="A6" s="2160" t="s">
        <v>79</v>
      </c>
      <c r="B6" s="2160"/>
      <c r="C6" s="2160"/>
      <c r="D6" s="2160"/>
      <c r="E6" s="2160"/>
      <c r="F6" s="2160"/>
      <c r="G6" s="2160"/>
      <c r="H6" s="2160"/>
      <c r="I6" s="2160"/>
      <c r="J6" s="2160"/>
      <c r="K6" s="2160"/>
    </row>
    <row r="7" spans="1:12" s="323" customFormat="1" ht="9.9" customHeight="1" x14ac:dyDescent="0.3">
      <c r="A7" s="2158"/>
      <c r="B7" s="2158"/>
      <c r="C7" s="2158"/>
      <c r="D7" s="2158"/>
      <c r="E7" s="2158"/>
      <c r="F7" s="2158"/>
      <c r="G7" s="2158"/>
      <c r="H7" s="2158"/>
      <c r="I7" s="2158"/>
      <c r="J7" s="2158"/>
      <c r="K7" s="2158"/>
    </row>
    <row r="8" spans="1:12" s="318" customFormat="1" x14ac:dyDescent="0.3">
      <c r="A8" s="351"/>
      <c r="B8" s="456">
        <v>2005</v>
      </c>
      <c r="C8" s="456">
        <v>2006</v>
      </c>
      <c r="D8" s="456">
        <v>2007</v>
      </c>
      <c r="E8" s="456">
        <v>2008</v>
      </c>
      <c r="F8" s="456">
        <v>2009</v>
      </c>
      <c r="G8" s="456">
        <v>2010</v>
      </c>
      <c r="H8" s="456">
        <v>2011</v>
      </c>
      <c r="I8" s="457">
        <v>2012</v>
      </c>
      <c r="J8" s="457">
        <v>2013</v>
      </c>
      <c r="K8" s="458">
        <v>2014</v>
      </c>
    </row>
    <row r="9" spans="1:12" s="318" customFormat="1" ht="9.9" customHeight="1" x14ac:dyDescent="0.3">
      <c r="A9" s="352"/>
      <c r="I9" s="459"/>
      <c r="J9" s="459"/>
      <c r="K9" s="460"/>
    </row>
    <row r="10" spans="1:12" x14ac:dyDescent="0.3">
      <c r="A10" s="352" t="s">
        <v>154</v>
      </c>
      <c r="B10" s="462">
        <v>4848</v>
      </c>
      <c r="C10" s="462">
        <v>10948.5</v>
      </c>
      <c r="D10" s="462">
        <v>9831.6164600000011</v>
      </c>
      <c r="E10" s="462">
        <v>9974.9586599999984</v>
      </c>
      <c r="F10" s="462">
        <v>5353.98956</v>
      </c>
      <c r="G10" s="462">
        <v>7056.7808800000003</v>
      </c>
      <c r="H10" s="462">
        <v>7958.5424920635151</v>
      </c>
      <c r="I10" s="462">
        <v>6575.4023043962407</v>
      </c>
      <c r="J10" s="462">
        <v>5249.0777114107768</v>
      </c>
      <c r="K10" s="463">
        <v>5089.7482056899998</v>
      </c>
    </row>
    <row r="11" spans="1:12" x14ac:dyDescent="0.3">
      <c r="A11" s="354" t="s">
        <v>153</v>
      </c>
      <c r="B11" s="464">
        <v>549.1</v>
      </c>
      <c r="C11" s="464">
        <v>1288.3</v>
      </c>
      <c r="D11" s="464">
        <v>1061.68344</v>
      </c>
      <c r="E11" s="464">
        <v>1126.1187600000001</v>
      </c>
      <c r="F11" s="464">
        <v>617.49541999999997</v>
      </c>
      <c r="G11" s="464">
        <v>320.14679999999998</v>
      </c>
      <c r="H11" s="464">
        <v>622.51403678000008</v>
      </c>
      <c r="I11" s="465">
        <v>638.01394892999997</v>
      </c>
      <c r="J11" s="465">
        <v>446.26430018000008</v>
      </c>
      <c r="K11" s="466">
        <v>425.32786454000001</v>
      </c>
    </row>
    <row r="12" spans="1:12" x14ac:dyDescent="0.3">
      <c r="A12" s="354" t="s">
        <v>151</v>
      </c>
      <c r="B12" s="464">
        <v>53</v>
      </c>
      <c r="C12" s="464">
        <v>391.9</v>
      </c>
      <c r="D12" s="464">
        <v>381.74185</v>
      </c>
      <c r="E12" s="464">
        <v>236.52287999999999</v>
      </c>
      <c r="F12" s="464">
        <v>424.51389</v>
      </c>
      <c r="G12" s="464">
        <v>862.79672999999991</v>
      </c>
      <c r="H12" s="464">
        <v>456.11947445039624</v>
      </c>
      <c r="I12" s="465">
        <v>500.18782271272511</v>
      </c>
      <c r="J12" s="465">
        <v>371.92624784237267</v>
      </c>
      <c r="K12" s="466">
        <v>234.6</v>
      </c>
    </row>
    <row r="13" spans="1:12" x14ac:dyDescent="0.3">
      <c r="A13" s="354" t="s">
        <v>150</v>
      </c>
      <c r="B13" s="464">
        <v>168.3</v>
      </c>
      <c r="C13" s="464">
        <v>438</v>
      </c>
      <c r="D13" s="464">
        <v>417.10919000000001</v>
      </c>
      <c r="E13" s="464">
        <v>418.9504</v>
      </c>
      <c r="F13" s="464">
        <v>358.89465000000001</v>
      </c>
      <c r="G13" s="464">
        <v>236.40898999999999</v>
      </c>
      <c r="H13" s="464">
        <v>309.66400935000001</v>
      </c>
      <c r="I13" s="465">
        <v>296.39041243999998</v>
      </c>
      <c r="J13" s="465">
        <v>422.48925861000004</v>
      </c>
      <c r="K13" s="466">
        <v>415.68011850000005</v>
      </c>
    </row>
    <row r="14" spans="1:12" x14ac:dyDescent="0.3">
      <c r="A14" s="354" t="s">
        <v>709</v>
      </c>
      <c r="B14" s="464">
        <v>3.6</v>
      </c>
      <c r="C14" s="464">
        <v>2.5</v>
      </c>
      <c r="D14" s="464">
        <v>37.26482</v>
      </c>
      <c r="E14" s="464" t="s">
        <v>15</v>
      </c>
      <c r="F14" s="464" t="s">
        <v>15</v>
      </c>
      <c r="G14" s="464" t="s">
        <v>15</v>
      </c>
      <c r="H14" s="464" t="s">
        <v>15</v>
      </c>
      <c r="I14" s="465">
        <v>18.388352090000001</v>
      </c>
      <c r="J14" s="465" t="s">
        <v>15</v>
      </c>
      <c r="K14" s="466" t="s">
        <v>15</v>
      </c>
    </row>
    <row r="15" spans="1:12" x14ac:dyDescent="0.3">
      <c r="A15" s="354" t="s">
        <v>149</v>
      </c>
      <c r="B15" s="464">
        <v>424.3</v>
      </c>
      <c r="C15" s="464">
        <v>835</v>
      </c>
      <c r="D15" s="464">
        <v>581.05250999999998</v>
      </c>
      <c r="E15" s="464">
        <v>956.86320999999998</v>
      </c>
      <c r="F15" s="464">
        <v>558.60781999999995</v>
      </c>
      <c r="G15" s="464">
        <v>614.06619000000001</v>
      </c>
      <c r="H15" s="464">
        <v>917.595024793118</v>
      </c>
      <c r="I15" s="465">
        <v>966.3412643260001</v>
      </c>
      <c r="J15" s="465">
        <v>730.51611611878513</v>
      </c>
      <c r="K15" s="466">
        <v>915.5</v>
      </c>
    </row>
    <row r="16" spans="1:12" x14ac:dyDescent="0.3">
      <c r="A16" s="354" t="s">
        <v>148</v>
      </c>
      <c r="B16" s="464">
        <v>83.1</v>
      </c>
      <c r="C16" s="464">
        <v>224.7</v>
      </c>
      <c r="D16" s="464">
        <v>148.68609000000001</v>
      </c>
      <c r="E16" s="464">
        <v>114.18659</v>
      </c>
      <c r="F16" s="464">
        <v>59.464109999999998</v>
      </c>
      <c r="G16" s="464">
        <v>180.49392</v>
      </c>
      <c r="H16" s="464">
        <v>172.37257176</v>
      </c>
      <c r="I16" s="465">
        <v>127.49489632</v>
      </c>
      <c r="J16" s="465">
        <v>62.708730000000003</v>
      </c>
      <c r="K16" s="466">
        <v>154.00329114999997</v>
      </c>
    </row>
    <row r="17" spans="1:11" x14ac:dyDescent="0.3">
      <c r="A17" s="354" t="s">
        <v>147</v>
      </c>
      <c r="B17" s="464">
        <v>1085.4000000000001</v>
      </c>
      <c r="C17" s="464">
        <v>2040.4</v>
      </c>
      <c r="D17" s="464">
        <v>1978.93515</v>
      </c>
      <c r="E17" s="464">
        <v>1679.88858</v>
      </c>
      <c r="F17" s="464">
        <v>961.49663999999996</v>
      </c>
      <c r="G17" s="464">
        <v>1009.25865</v>
      </c>
      <c r="H17" s="464">
        <v>1060.7833022499999</v>
      </c>
      <c r="I17" s="465">
        <v>840.63618299999996</v>
      </c>
      <c r="J17" s="465">
        <v>668.46732874999998</v>
      </c>
      <c r="K17" s="466">
        <v>792.81301574999998</v>
      </c>
    </row>
    <row r="18" spans="1:11" x14ac:dyDescent="0.3">
      <c r="A18" s="354" t="s">
        <v>146</v>
      </c>
      <c r="B18" s="464">
        <v>141.80000000000001</v>
      </c>
      <c r="C18" s="464">
        <v>222.9</v>
      </c>
      <c r="D18" s="464">
        <v>338.58078</v>
      </c>
      <c r="E18" s="464" t="s">
        <v>15</v>
      </c>
      <c r="F18" s="464">
        <v>145.17298</v>
      </c>
      <c r="G18" s="464">
        <v>255.11519000000001</v>
      </c>
      <c r="H18" s="464">
        <v>333.90084366000002</v>
      </c>
      <c r="I18" s="465">
        <v>251.05654850751577</v>
      </c>
      <c r="J18" s="465">
        <v>206.58299804000001</v>
      </c>
      <c r="K18" s="466">
        <v>133.22391575</v>
      </c>
    </row>
    <row r="19" spans="1:11" x14ac:dyDescent="0.3">
      <c r="A19" s="354" t="s">
        <v>145</v>
      </c>
      <c r="B19" s="464">
        <v>1239.0999999999999</v>
      </c>
      <c r="C19" s="464">
        <v>2335.1</v>
      </c>
      <c r="D19" s="464">
        <v>2521.1809899999998</v>
      </c>
      <c r="E19" s="464">
        <v>2564.41032</v>
      </c>
      <c r="F19" s="464">
        <v>802.30010000000004</v>
      </c>
      <c r="G19" s="464">
        <v>1780.4475500000001</v>
      </c>
      <c r="H19" s="464">
        <v>1912.63342263</v>
      </c>
      <c r="I19" s="465">
        <v>1397.3086559399999</v>
      </c>
      <c r="J19" s="465">
        <v>1059.61107307</v>
      </c>
      <c r="K19" s="466">
        <v>1139.9000000000001</v>
      </c>
    </row>
    <row r="20" spans="1:11" x14ac:dyDescent="0.3">
      <c r="A20" s="354" t="s">
        <v>144</v>
      </c>
      <c r="B20" s="464" t="s">
        <v>15</v>
      </c>
      <c r="C20" s="464" t="s">
        <v>15</v>
      </c>
      <c r="D20" s="464" t="s">
        <v>15</v>
      </c>
      <c r="E20" s="464" t="s">
        <v>15</v>
      </c>
      <c r="F20" s="464" t="s">
        <v>15</v>
      </c>
      <c r="G20" s="464">
        <v>5.3059700000000003</v>
      </c>
      <c r="H20" s="464" t="s">
        <v>15</v>
      </c>
      <c r="I20" s="467" t="s">
        <v>15</v>
      </c>
      <c r="J20" s="467" t="s">
        <v>15</v>
      </c>
      <c r="K20" s="466" t="s">
        <v>15</v>
      </c>
    </row>
    <row r="21" spans="1:11" x14ac:dyDescent="0.3">
      <c r="A21" s="354" t="s">
        <v>1454</v>
      </c>
      <c r="B21" s="464">
        <v>785.7</v>
      </c>
      <c r="C21" s="464">
        <v>2529.8000000000002</v>
      </c>
      <c r="D21" s="464">
        <v>1920.6454699999999</v>
      </c>
      <c r="E21" s="464">
        <v>2129.4765299999999</v>
      </c>
      <c r="F21" s="464">
        <v>1079.5309</v>
      </c>
      <c r="G21" s="464">
        <v>1325.6257699999999</v>
      </c>
      <c r="H21" s="464">
        <v>1920.9230482200001</v>
      </c>
      <c r="I21" s="465">
        <v>1032.5846300500007</v>
      </c>
      <c r="J21" s="465">
        <v>1167.1900740596191</v>
      </c>
      <c r="K21" s="466">
        <v>783.5</v>
      </c>
    </row>
    <row r="22" spans="1:11" x14ac:dyDescent="0.3">
      <c r="A22" s="354" t="s">
        <v>143</v>
      </c>
      <c r="B22" s="464" t="s">
        <v>15</v>
      </c>
      <c r="C22" s="464">
        <v>177.7</v>
      </c>
      <c r="D22" s="464">
        <v>151.03693999999999</v>
      </c>
      <c r="E22" s="464">
        <v>186.90566999999999</v>
      </c>
      <c r="F22" s="464">
        <v>68.107420000000005</v>
      </c>
      <c r="G22" s="464" t="s">
        <v>15</v>
      </c>
      <c r="H22" s="464">
        <v>32.216332000000001</v>
      </c>
      <c r="I22" s="465">
        <v>106.43432199999999</v>
      </c>
      <c r="J22" s="465" t="s">
        <v>15</v>
      </c>
      <c r="K22" s="466" t="s">
        <v>15</v>
      </c>
    </row>
    <row r="23" spans="1:11" x14ac:dyDescent="0.3">
      <c r="A23" s="354" t="s">
        <v>142</v>
      </c>
      <c r="B23" s="464" t="s">
        <v>15</v>
      </c>
      <c r="C23" s="464" t="s">
        <v>15</v>
      </c>
      <c r="D23" s="464" t="s">
        <v>15</v>
      </c>
      <c r="E23" s="464" t="s">
        <v>15</v>
      </c>
      <c r="F23" s="464" t="s">
        <v>15</v>
      </c>
      <c r="G23" s="464" t="s">
        <v>15</v>
      </c>
      <c r="H23" s="464" t="s">
        <v>15</v>
      </c>
      <c r="I23" s="465" t="s">
        <v>15</v>
      </c>
      <c r="J23" s="465" t="s">
        <v>15</v>
      </c>
      <c r="K23" s="466" t="s">
        <v>15</v>
      </c>
    </row>
    <row r="24" spans="1:11" x14ac:dyDescent="0.3">
      <c r="A24" s="354" t="s">
        <v>141</v>
      </c>
      <c r="B24" s="464">
        <v>157.5</v>
      </c>
      <c r="C24" s="464">
        <v>187</v>
      </c>
      <c r="D24" s="464">
        <v>107.72139</v>
      </c>
      <c r="E24" s="464">
        <v>74.736409999999992</v>
      </c>
      <c r="F24" s="464">
        <v>109.39171</v>
      </c>
      <c r="G24" s="464">
        <v>164.4888</v>
      </c>
      <c r="H24" s="464">
        <v>0.23834490999999999</v>
      </c>
      <c r="I24" s="465">
        <v>25.55738478</v>
      </c>
      <c r="J24" s="465">
        <v>8.1932500000000005E-2</v>
      </c>
      <c r="K24" s="466" t="s">
        <v>15</v>
      </c>
    </row>
    <row r="25" spans="1:11" x14ac:dyDescent="0.3">
      <c r="A25" s="354" t="s">
        <v>140</v>
      </c>
      <c r="B25" s="464">
        <v>19.7</v>
      </c>
      <c r="C25" s="464">
        <v>11.4</v>
      </c>
      <c r="D25" s="464" t="s">
        <v>15</v>
      </c>
      <c r="E25" s="464" t="s">
        <v>15</v>
      </c>
      <c r="F25" s="464" t="s">
        <v>15</v>
      </c>
      <c r="G25" s="464" t="s">
        <v>15</v>
      </c>
      <c r="H25" s="464" t="s">
        <v>15</v>
      </c>
      <c r="I25" s="465">
        <v>181.85395939999998</v>
      </c>
      <c r="J25" s="465" t="s">
        <v>15</v>
      </c>
      <c r="K25" s="466" t="s">
        <v>15</v>
      </c>
    </row>
    <row r="26" spans="1:11" x14ac:dyDescent="0.3">
      <c r="A26" s="354" t="s">
        <v>139</v>
      </c>
      <c r="B26" s="464">
        <v>16.2</v>
      </c>
      <c r="C26" s="464" t="s">
        <v>15</v>
      </c>
      <c r="D26" s="464" t="s">
        <v>15</v>
      </c>
      <c r="E26" s="464" t="s">
        <v>15</v>
      </c>
      <c r="F26" s="464" t="s">
        <v>15</v>
      </c>
      <c r="G26" s="464" t="s">
        <v>15</v>
      </c>
      <c r="H26" s="464" t="s">
        <v>15</v>
      </c>
      <c r="I26" s="465" t="s">
        <v>15</v>
      </c>
      <c r="J26" s="465" t="s">
        <v>15</v>
      </c>
      <c r="K26" s="466" t="s">
        <v>15</v>
      </c>
    </row>
    <row r="27" spans="1:11" x14ac:dyDescent="0.3">
      <c r="A27" s="354" t="s">
        <v>138</v>
      </c>
      <c r="B27" s="464">
        <v>111.5</v>
      </c>
      <c r="C27" s="464">
        <v>231.6</v>
      </c>
      <c r="D27" s="464">
        <v>172.22262999999998</v>
      </c>
      <c r="E27" s="464">
        <v>254.56863000000001</v>
      </c>
      <c r="F27" s="464">
        <v>102.93879</v>
      </c>
      <c r="G27" s="464">
        <v>184.21798999999999</v>
      </c>
      <c r="H27" s="464">
        <v>166.57925596000001</v>
      </c>
      <c r="I27" s="465">
        <v>37.289574999999999</v>
      </c>
      <c r="J27" s="465">
        <v>107.17799400000001</v>
      </c>
      <c r="K27" s="466">
        <v>87.2</v>
      </c>
    </row>
    <row r="28" spans="1:11" x14ac:dyDescent="0.3">
      <c r="A28" s="354" t="s">
        <v>137</v>
      </c>
      <c r="B28" s="464">
        <v>9.6999999999999993</v>
      </c>
      <c r="C28" s="464">
        <v>32.200000000000003</v>
      </c>
      <c r="D28" s="464">
        <v>13.75521</v>
      </c>
      <c r="E28" s="464">
        <v>232.33068</v>
      </c>
      <c r="F28" s="464">
        <v>66.075130000000001</v>
      </c>
      <c r="G28" s="464">
        <v>118.40833000000001</v>
      </c>
      <c r="H28" s="464">
        <v>50.705192799999999</v>
      </c>
      <c r="I28" s="465">
        <v>139.16397866</v>
      </c>
      <c r="J28" s="465">
        <v>6.0616582400000008</v>
      </c>
      <c r="K28" s="466">
        <v>8</v>
      </c>
    </row>
    <row r="29" spans="1:11" x14ac:dyDescent="0.3">
      <c r="A29" s="354" t="s">
        <v>102</v>
      </c>
      <c r="B29" s="464" t="s">
        <v>15</v>
      </c>
      <c r="C29" s="464" t="s">
        <v>15</v>
      </c>
      <c r="D29" s="464" t="s">
        <v>15</v>
      </c>
      <c r="E29" s="464" t="s">
        <v>15</v>
      </c>
      <c r="F29" s="464" t="s">
        <v>15</v>
      </c>
      <c r="G29" s="464" t="s">
        <v>15</v>
      </c>
      <c r="H29" s="464">
        <v>2.2976325000000002</v>
      </c>
      <c r="I29" s="465">
        <v>16.700370240000002</v>
      </c>
      <c r="J29" s="465" t="s">
        <v>15</v>
      </c>
      <c r="K29" s="466" t="s">
        <v>15</v>
      </c>
    </row>
    <row r="30" spans="1:11" ht="9.9" customHeight="1" x14ac:dyDescent="0.3">
      <c r="A30" s="354"/>
      <c r="B30" s="468"/>
      <c r="C30" s="468"/>
      <c r="D30" s="468"/>
      <c r="E30" s="468"/>
      <c r="F30" s="468"/>
      <c r="G30" s="468"/>
      <c r="H30" s="468"/>
      <c r="I30" s="465"/>
      <c r="J30" s="465"/>
      <c r="K30" s="469" t="s">
        <v>15</v>
      </c>
    </row>
    <row r="31" spans="1:11" x14ac:dyDescent="0.3">
      <c r="A31" s="352" t="s">
        <v>136</v>
      </c>
      <c r="B31" s="461">
        <v>3629.5000000000005</v>
      </c>
      <c r="C31" s="461">
        <v>6999.4</v>
      </c>
      <c r="D31" s="461">
        <v>6644.9426000000003</v>
      </c>
      <c r="E31" s="461">
        <v>6756.6817600000004</v>
      </c>
      <c r="F31" s="461">
        <v>3687.8370799999998</v>
      </c>
      <c r="G31" s="461">
        <v>5230.2247800000005</v>
      </c>
      <c r="H31" s="461">
        <v>6125.5653531999997</v>
      </c>
      <c r="I31" s="461">
        <v>5541.3998873598221</v>
      </c>
      <c r="J31" s="461">
        <v>6342.4416866700012</v>
      </c>
      <c r="K31" s="470">
        <v>4535</v>
      </c>
    </row>
    <row r="32" spans="1:11" x14ac:dyDescent="0.3">
      <c r="A32" s="354" t="s">
        <v>135</v>
      </c>
      <c r="B32" s="464">
        <v>64.599999999999994</v>
      </c>
      <c r="C32" s="464">
        <v>98.1</v>
      </c>
      <c r="D32" s="464">
        <v>104.53564</v>
      </c>
      <c r="E32" s="464">
        <v>114.86612</v>
      </c>
      <c r="F32" s="464">
        <v>52.582360000000001</v>
      </c>
      <c r="G32" s="464">
        <v>74.142949999999999</v>
      </c>
      <c r="H32" s="464">
        <v>107.87604978</v>
      </c>
      <c r="I32" s="465">
        <v>83.569604609999999</v>
      </c>
      <c r="J32" s="465">
        <v>76.031111019999997</v>
      </c>
      <c r="K32" s="466">
        <v>78.3</v>
      </c>
    </row>
    <row r="33" spans="1:11" x14ac:dyDescent="0.3">
      <c r="A33" s="354" t="s">
        <v>134</v>
      </c>
      <c r="B33" s="464" t="s">
        <v>15</v>
      </c>
      <c r="C33" s="464" t="s">
        <v>15</v>
      </c>
      <c r="D33" s="464">
        <v>2.2675999999999998</v>
      </c>
      <c r="E33" s="464" t="s">
        <v>15</v>
      </c>
      <c r="F33" s="464" t="s">
        <v>15</v>
      </c>
      <c r="G33" s="464" t="s">
        <v>15</v>
      </c>
      <c r="H33" s="464" t="s">
        <v>15</v>
      </c>
      <c r="I33" s="465" t="s">
        <v>15</v>
      </c>
      <c r="J33" s="465" t="s">
        <v>15</v>
      </c>
      <c r="K33" s="466" t="s">
        <v>15</v>
      </c>
    </row>
    <row r="34" spans="1:11" x14ac:dyDescent="0.3">
      <c r="A34" s="354" t="s">
        <v>133</v>
      </c>
      <c r="B34" s="464">
        <v>803.8</v>
      </c>
      <c r="C34" s="464">
        <v>1756.3</v>
      </c>
      <c r="D34" s="464">
        <v>1978.1057900000001</v>
      </c>
      <c r="E34" s="464">
        <v>2437.34881</v>
      </c>
      <c r="F34" s="464">
        <v>1362.4166700000001</v>
      </c>
      <c r="G34" s="464">
        <v>2291.5481800000002</v>
      </c>
      <c r="H34" s="464">
        <v>2300.64132746</v>
      </c>
      <c r="I34" s="465">
        <v>2101.6458788</v>
      </c>
      <c r="J34" s="465">
        <v>2344.8722686400001</v>
      </c>
      <c r="K34" s="466">
        <v>1818.5</v>
      </c>
    </row>
    <row r="35" spans="1:11" x14ac:dyDescent="0.3">
      <c r="A35" s="354" t="s">
        <v>132</v>
      </c>
      <c r="B35" s="464">
        <v>650.5</v>
      </c>
      <c r="C35" s="464">
        <v>771.6</v>
      </c>
      <c r="D35" s="464">
        <v>640.71397999999999</v>
      </c>
      <c r="E35" s="464">
        <v>716.78782999999999</v>
      </c>
      <c r="F35" s="464">
        <v>322.21364999999997</v>
      </c>
      <c r="G35" s="464">
        <v>202.93961999999999</v>
      </c>
      <c r="H35" s="464">
        <v>100.061724</v>
      </c>
      <c r="I35" s="465">
        <v>84.584601500000005</v>
      </c>
      <c r="J35" s="465">
        <v>420.75605200000001</v>
      </c>
      <c r="K35" s="466">
        <v>395.6</v>
      </c>
    </row>
    <row r="36" spans="1:11" x14ac:dyDescent="0.3">
      <c r="A36" s="354" t="s">
        <v>131</v>
      </c>
      <c r="B36" s="464">
        <v>12.3</v>
      </c>
      <c r="C36" s="464">
        <v>30.4</v>
      </c>
      <c r="D36" s="464">
        <v>35.099699999999999</v>
      </c>
      <c r="E36" s="464">
        <v>18.331320000000002</v>
      </c>
      <c r="F36" s="464">
        <v>7.8599399999999999</v>
      </c>
      <c r="G36" s="464">
        <v>32.613010000000003</v>
      </c>
      <c r="H36" s="464">
        <v>40.405271999999997</v>
      </c>
      <c r="I36" s="465">
        <v>30.457877329999999</v>
      </c>
      <c r="J36" s="465">
        <v>41.4700098</v>
      </c>
      <c r="K36" s="466">
        <v>9.4</v>
      </c>
    </row>
    <row r="37" spans="1:11" x14ac:dyDescent="0.3">
      <c r="A37" s="354" t="s">
        <v>130</v>
      </c>
      <c r="B37" s="464">
        <v>1658.6</v>
      </c>
      <c r="C37" s="464">
        <v>3438.7</v>
      </c>
      <c r="D37" s="464">
        <v>3065.0984600000002</v>
      </c>
      <c r="E37" s="464">
        <v>2566.2067299999999</v>
      </c>
      <c r="F37" s="464">
        <v>1466.5804799999999</v>
      </c>
      <c r="G37" s="464">
        <v>1735.4318099999998</v>
      </c>
      <c r="H37" s="464">
        <v>2782.88568025</v>
      </c>
      <c r="I37" s="465">
        <v>2921.8335098800007</v>
      </c>
      <c r="J37" s="465">
        <v>3230.7728787400006</v>
      </c>
      <c r="K37" s="466">
        <v>2074.4</v>
      </c>
    </row>
    <row r="38" spans="1:11" x14ac:dyDescent="0.3">
      <c r="A38" s="354" t="s">
        <v>127</v>
      </c>
      <c r="B38" s="464">
        <v>380</v>
      </c>
      <c r="C38" s="464">
        <v>865.1</v>
      </c>
      <c r="D38" s="464">
        <v>742.50515999999993</v>
      </c>
      <c r="E38" s="464">
        <v>710.62942999999996</v>
      </c>
      <c r="F38" s="464">
        <v>349.77105999999998</v>
      </c>
      <c r="G38" s="464">
        <v>707.13886000000014</v>
      </c>
      <c r="H38" s="464">
        <v>628.42889328000001</v>
      </c>
      <c r="I38" s="465">
        <v>185.12510533</v>
      </c>
      <c r="J38" s="465">
        <v>143.99356612</v>
      </c>
      <c r="K38" s="466">
        <v>118.9</v>
      </c>
    </row>
    <row r="39" spans="1:11" x14ac:dyDescent="0.3">
      <c r="A39" s="471" t="s">
        <v>126</v>
      </c>
      <c r="B39" s="464">
        <v>9.8000000000000007</v>
      </c>
      <c r="C39" s="464">
        <v>5.4</v>
      </c>
      <c r="D39" s="464" t="s">
        <v>15</v>
      </c>
      <c r="E39" s="464">
        <v>123.66607</v>
      </c>
      <c r="F39" s="464">
        <v>76.019409999999993</v>
      </c>
      <c r="G39" s="464">
        <v>115.86920000000001</v>
      </c>
      <c r="H39" s="464">
        <v>106.54354248</v>
      </c>
      <c r="I39" s="465">
        <v>79.004138519999998</v>
      </c>
      <c r="J39" s="465">
        <v>0.20020605</v>
      </c>
      <c r="K39" s="466">
        <v>0</v>
      </c>
    </row>
    <row r="40" spans="1:11" x14ac:dyDescent="0.3">
      <c r="A40" s="354" t="s">
        <v>125</v>
      </c>
      <c r="B40" s="464">
        <v>40.299999999999997</v>
      </c>
      <c r="C40" s="464">
        <v>28.9</v>
      </c>
      <c r="D40" s="464">
        <v>24.24072</v>
      </c>
      <c r="E40" s="464">
        <v>29.30358</v>
      </c>
      <c r="F40" s="464">
        <v>19.85697</v>
      </c>
      <c r="G40" s="464">
        <v>22.76925</v>
      </c>
      <c r="H40" s="464">
        <v>23.349318</v>
      </c>
      <c r="I40" s="465" t="s">
        <v>15</v>
      </c>
      <c r="J40" s="465">
        <v>23.80913425</v>
      </c>
      <c r="K40" s="466">
        <v>22.4</v>
      </c>
    </row>
    <row r="41" spans="1:11" x14ac:dyDescent="0.3">
      <c r="A41" s="354" t="s">
        <v>124</v>
      </c>
      <c r="B41" s="464">
        <v>4.5999999999999996</v>
      </c>
      <c r="C41" s="464">
        <v>1.5</v>
      </c>
      <c r="D41" s="464">
        <v>33.003819999999997</v>
      </c>
      <c r="E41" s="464">
        <v>39.355339999999998</v>
      </c>
      <c r="F41" s="464">
        <v>30.488579999999999</v>
      </c>
      <c r="G41" s="464">
        <v>45.68609</v>
      </c>
      <c r="H41" s="464">
        <v>35.37354595</v>
      </c>
      <c r="I41" s="465">
        <v>22.047263090000001</v>
      </c>
      <c r="J41" s="465">
        <v>36.149348059999994</v>
      </c>
      <c r="K41" s="466">
        <v>17.5</v>
      </c>
    </row>
    <row r="42" spans="1:11" x14ac:dyDescent="0.3">
      <c r="A42" s="354" t="s">
        <v>102</v>
      </c>
      <c r="B42" s="464">
        <v>5</v>
      </c>
      <c r="C42" s="464">
        <v>3.4</v>
      </c>
      <c r="D42" s="464">
        <v>19.371729999999999</v>
      </c>
      <c r="E42" s="464">
        <v>0.18653</v>
      </c>
      <c r="F42" s="464">
        <v>4.7960000000000003E-2</v>
      </c>
      <c r="G42" s="464">
        <v>2.0858099999999999</v>
      </c>
      <c r="H42" s="464" t="s">
        <v>15</v>
      </c>
      <c r="I42" s="465">
        <v>33.131908299820402</v>
      </c>
      <c r="J42" s="465">
        <v>24.387111989999998</v>
      </c>
      <c r="K42" s="469" t="s">
        <v>15</v>
      </c>
    </row>
    <row r="43" spans="1:11" ht="9.9" customHeight="1" x14ac:dyDescent="0.3">
      <c r="A43" s="354"/>
      <c r="B43" s="468"/>
      <c r="C43" s="468"/>
      <c r="D43" s="468"/>
      <c r="E43" s="468"/>
      <c r="F43" s="468"/>
      <c r="G43" s="468"/>
      <c r="H43" s="468"/>
      <c r="I43" s="465"/>
      <c r="J43" s="465"/>
      <c r="K43" s="470"/>
    </row>
    <row r="44" spans="1:11" x14ac:dyDescent="0.3">
      <c r="A44" s="352" t="s">
        <v>160</v>
      </c>
      <c r="B44" s="462">
        <v>9086.0000000000018</v>
      </c>
      <c r="C44" s="462">
        <v>14785.699999999999</v>
      </c>
      <c r="D44" s="462">
        <v>19656.080399999999</v>
      </c>
      <c r="E44" s="462">
        <v>18142.246930000001</v>
      </c>
      <c r="F44" s="462">
        <v>15693.447839999999</v>
      </c>
      <c r="G44" s="462">
        <v>24179.902520000003</v>
      </c>
      <c r="H44" s="462">
        <v>27484.407031298273</v>
      </c>
      <c r="I44" s="462">
        <v>25294.942075110175</v>
      </c>
      <c r="J44" s="462">
        <v>26197.833252920365</v>
      </c>
      <c r="K44" s="463">
        <v>26176.6</v>
      </c>
    </row>
    <row r="45" spans="1:11" x14ac:dyDescent="0.3">
      <c r="A45" s="354" t="s">
        <v>122</v>
      </c>
      <c r="B45" s="464" t="s">
        <v>15</v>
      </c>
      <c r="C45" s="464" t="s">
        <v>15</v>
      </c>
      <c r="D45" s="464" t="s">
        <v>15</v>
      </c>
      <c r="E45" s="464" t="s">
        <v>15</v>
      </c>
      <c r="F45" s="464">
        <v>23.95393</v>
      </c>
      <c r="G45" s="464">
        <v>6.8837900000000003</v>
      </c>
      <c r="H45" s="464">
        <v>95.009314750000001</v>
      </c>
      <c r="I45" s="465">
        <v>61.528950429999995</v>
      </c>
      <c r="J45" s="465">
        <v>32.142272800000001</v>
      </c>
      <c r="K45" s="466" t="s">
        <v>15</v>
      </c>
    </row>
    <row r="46" spans="1:11" x14ac:dyDescent="0.3">
      <c r="A46" s="354" t="s">
        <v>119</v>
      </c>
      <c r="B46" s="464">
        <v>3475.2</v>
      </c>
      <c r="C46" s="464">
        <v>4140.2</v>
      </c>
      <c r="D46" s="464">
        <v>7306.6174300000002</v>
      </c>
      <c r="E46" s="464">
        <v>7222.8044099999997</v>
      </c>
      <c r="F46" s="464">
        <v>8640.7875600000007</v>
      </c>
      <c r="G46" s="464">
        <v>12791.913959999998</v>
      </c>
      <c r="H46" s="464">
        <v>14000.936418858269</v>
      </c>
      <c r="I46" s="465">
        <v>12406.36231355267</v>
      </c>
      <c r="J46" s="465">
        <v>14230.84003482791</v>
      </c>
      <c r="K46" s="466">
        <v>14092.8</v>
      </c>
    </row>
    <row r="47" spans="1:11" x14ac:dyDescent="0.3">
      <c r="A47" s="354" t="s">
        <v>120</v>
      </c>
      <c r="B47" s="464">
        <v>1488.8</v>
      </c>
      <c r="C47" s="464">
        <v>2787.8</v>
      </c>
      <c r="D47" s="464">
        <v>2869.1927700000001</v>
      </c>
      <c r="E47" s="464">
        <v>2800.4811</v>
      </c>
      <c r="F47" s="464">
        <v>2078.1258200000002</v>
      </c>
      <c r="G47" s="464">
        <v>2921.17848</v>
      </c>
      <c r="H47" s="464">
        <v>3287.4772804700001</v>
      </c>
      <c r="I47" s="465">
        <v>2886.2087723799996</v>
      </c>
      <c r="J47" s="465">
        <v>2967.8644033400001</v>
      </c>
      <c r="K47" s="466">
        <v>3039.9</v>
      </c>
    </row>
    <row r="48" spans="1:11" x14ac:dyDescent="0.3">
      <c r="A48" s="354" t="s">
        <v>1439</v>
      </c>
      <c r="B48" s="464" t="s">
        <v>15</v>
      </c>
      <c r="C48" s="464" t="s">
        <v>15</v>
      </c>
      <c r="D48" s="464" t="s">
        <v>15</v>
      </c>
      <c r="E48" s="464" t="s">
        <v>15</v>
      </c>
      <c r="F48" s="464" t="s">
        <v>15</v>
      </c>
      <c r="G48" s="464" t="s">
        <v>15</v>
      </c>
      <c r="H48" s="464">
        <v>12.129819159999998</v>
      </c>
      <c r="I48" s="465">
        <v>9.5157092200000015</v>
      </c>
      <c r="J48" s="465">
        <v>15.194583790000001</v>
      </c>
      <c r="K48" s="466">
        <v>0.7</v>
      </c>
    </row>
    <row r="49" spans="1:11" x14ac:dyDescent="0.3">
      <c r="A49" s="354" t="s">
        <v>118</v>
      </c>
      <c r="B49" s="464" t="s">
        <v>15</v>
      </c>
      <c r="C49" s="464">
        <v>116.3</v>
      </c>
      <c r="D49" s="464">
        <v>269.12419999999997</v>
      </c>
      <c r="E49" s="464">
        <v>297.13067000000001</v>
      </c>
      <c r="F49" s="464">
        <v>105.09032000000001</v>
      </c>
      <c r="G49" s="464">
        <v>190.25582</v>
      </c>
      <c r="H49" s="464">
        <v>124.84068431999999</v>
      </c>
      <c r="I49" s="465">
        <v>48.81232</v>
      </c>
      <c r="J49" s="465">
        <v>181.86059164</v>
      </c>
      <c r="K49" s="466">
        <v>42.3</v>
      </c>
    </row>
    <row r="50" spans="1:11" x14ac:dyDescent="0.3">
      <c r="A50" s="354" t="s">
        <v>117</v>
      </c>
      <c r="B50" s="464">
        <v>36.799999999999997</v>
      </c>
      <c r="C50" s="464">
        <v>15.2</v>
      </c>
      <c r="D50" s="464">
        <v>6.4986600000000001</v>
      </c>
      <c r="E50" s="464">
        <v>9.4235799999999994</v>
      </c>
      <c r="F50" s="464">
        <v>67.035210000000006</v>
      </c>
      <c r="G50" s="464">
        <v>21.486799999999999</v>
      </c>
      <c r="H50" s="464">
        <v>3.5165952300000001</v>
      </c>
      <c r="I50" s="465">
        <v>3.7552869799999997</v>
      </c>
      <c r="J50" s="465">
        <v>10.873249540000002</v>
      </c>
      <c r="K50" s="466">
        <v>6.8</v>
      </c>
    </row>
    <row r="51" spans="1:11" x14ac:dyDescent="0.3">
      <c r="A51" s="354" t="s">
        <v>116</v>
      </c>
      <c r="B51" s="464">
        <v>449.3</v>
      </c>
      <c r="C51" s="464">
        <v>1589.4</v>
      </c>
      <c r="D51" s="464">
        <v>2249.78802</v>
      </c>
      <c r="E51" s="464">
        <v>1623.9459899999999</v>
      </c>
      <c r="F51" s="464">
        <v>823.41129999999998</v>
      </c>
      <c r="G51" s="464">
        <v>1495.0132000000001</v>
      </c>
      <c r="H51" s="464">
        <v>1762.330633</v>
      </c>
      <c r="I51" s="465">
        <v>2384.05873905</v>
      </c>
      <c r="J51" s="465">
        <v>1965.3415009324572</v>
      </c>
      <c r="K51" s="466">
        <v>2269.6999999999998</v>
      </c>
    </row>
    <row r="52" spans="1:11" x14ac:dyDescent="0.3">
      <c r="A52" s="354" t="s">
        <v>115</v>
      </c>
      <c r="B52" s="464">
        <v>71.5</v>
      </c>
      <c r="C52" s="464">
        <v>41.8</v>
      </c>
      <c r="D52" s="464">
        <v>0.10041</v>
      </c>
      <c r="E52" s="464">
        <v>1.12534</v>
      </c>
      <c r="F52" s="464">
        <v>3.09659</v>
      </c>
      <c r="G52" s="464" t="s">
        <v>15</v>
      </c>
      <c r="H52" s="464">
        <v>60.002920160000002</v>
      </c>
      <c r="I52" s="465">
        <v>54.320167009999999</v>
      </c>
      <c r="J52" s="465">
        <v>54.772824220000004</v>
      </c>
      <c r="K52" s="466">
        <v>121.3</v>
      </c>
    </row>
    <row r="53" spans="1:11" x14ac:dyDescent="0.3">
      <c r="A53" s="354" t="s">
        <v>114</v>
      </c>
      <c r="B53" s="464">
        <v>139.19999999999999</v>
      </c>
      <c r="C53" s="464">
        <v>153.30000000000001</v>
      </c>
      <c r="D53" s="464">
        <v>182.739</v>
      </c>
      <c r="E53" s="464">
        <v>28.74531</v>
      </c>
      <c r="F53" s="464" t="s">
        <v>15</v>
      </c>
      <c r="G53" s="464" t="s">
        <v>15</v>
      </c>
      <c r="H53" s="464" t="s">
        <v>15</v>
      </c>
      <c r="I53" s="465" t="s">
        <v>15</v>
      </c>
      <c r="J53" s="465" t="s">
        <v>15</v>
      </c>
      <c r="K53" s="466" t="s">
        <v>15</v>
      </c>
    </row>
    <row r="54" spans="1:11" x14ac:dyDescent="0.3">
      <c r="A54" s="354" t="s">
        <v>113</v>
      </c>
      <c r="B54" s="464">
        <v>2104.3000000000002</v>
      </c>
      <c r="C54" s="464">
        <v>3982.9</v>
      </c>
      <c r="D54" s="464">
        <v>4530.1294699999999</v>
      </c>
      <c r="E54" s="464">
        <v>4281.9418800000003</v>
      </c>
      <c r="F54" s="464">
        <v>2605.47082</v>
      </c>
      <c r="G54" s="464">
        <v>4619.5499100000006</v>
      </c>
      <c r="H54" s="464">
        <v>5711.4260991900001</v>
      </c>
      <c r="I54" s="465">
        <v>5235.9571557100007</v>
      </c>
      <c r="J54" s="465">
        <v>4807.5553663700002</v>
      </c>
      <c r="K54" s="466">
        <v>4847.6000000000004</v>
      </c>
    </row>
    <row r="55" spans="1:11" x14ac:dyDescent="0.3">
      <c r="A55" s="354" t="s">
        <v>112</v>
      </c>
      <c r="B55" s="464">
        <v>20.8</v>
      </c>
      <c r="C55" s="464">
        <v>54.2</v>
      </c>
      <c r="D55" s="464">
        <v>14.71142</v>
      </c>
      <c r="E55" s="464">
        <v>40.720089999999999</v>
      </c>
      <c r="F55" s="464">
        <v>81.518020000000007</v>
      </c>
      <c r="G55" s="464">
        <v>139.73769999999999</v>
      </c>
      <c r="H55" s="464">
        <v>183.59004196000001</v>
      </c>
      <c r="I55" s="465">
        <v>144.83595072</v>
      </c>
      <c r="J55" s="465">
        <v>143.31325115999999</v>
      </c>
      <c r="K55" s="466">
        <v>95.9</v>
      </c>
    </row>
    <row r="56" spans="1:11" x14ac:dyDescent="0.3">
      <c r="A56" s="354" t="s">
        <v>111</v>
      </c>
      <c r="B56" s="464">
        <v>8</v>
      </c>
      <c r="C56" s="464">
        <v>18.3</v>
      </c>
      <c r="D56" s="464">
        <v>6.6692999999999998</v>
      </c>
      <c r="E56" s="464" t="s">
        <v>15</v>
      </c>
      <c r="F56" s="464" t="s">
        <v>15</v>
      </c>
      <c r="G56" s="464">
        <v>20.821650000000002</v>
      </c>
      <c r="H56" s="464" t="s">
        <v>15</v>
      </c>
      <c r="I56" s="465" t="s">
        <v>15</v>
      </c>
      <c r="J56" s="465">
        <v>76.779384000000007</v>
      </c>
      <c r="K56" s="466" t="s">
        <v>15</v>
      </c>
    </row>
    <row r="57" spans="1:11" x14ac:dyDescent="0.3">
      <c r="A57" s="354" t="s">
        <v>110</v>
      </c>
      <c r="B57" s="464">
        <v>54.6</v>
      </c>
      <c r="C57" s="464">
        <v>6.5</v>
      </c>
      <c r="D57" s="464">
        <v>63.179780000000001</v>
      </c>
      <c r="E57" s="464">
        <v>89.780590000000004</v>
      </c>
      <c r="F57" s="464">
        <v>15.6289</v>
      </c>
      <c r="G57" s="464">
        <v>20.92398</v>
      </c>
      <c r="H57" s="464">
        <v>1.4788170000000003</v>
      </c>
      <c r="I57" s="465">
        <v>63.587687010000003</v>
      </c>
      <c r="J57" s="465">
        <v>1.62207927</v>
      </c>
      <c r="K57" s="466">
        <v>1.2</v>
      </c>
    </row>
    <row r="58" spans="1:11" x14ac:dyDescent="0.3">
      <c r="A58" s="354" t="s">
        <v>109</v>
      </c>
      <c r="B58" s="464">
        <v>52.6</v>
      </c>
      <c r="C58" s="464">
        <v>348.6</v>
      </c>
      <c r="D58" s="464">
        <v>184.72631999999999</v>
      </c>
      <c r="E58" s="464">
        <v>35.990760000000002</v>
      </c>
      <c r="F58" s="464">
        <v>51.521089999999994</v>
      </c>
      <c r="G58" s="464">
        <v>135.62989999999999</v>
      </c>
      <c r="H58" s="464">
        <v>73.983856939999995</v>
      </c>
      <c r="I58" s="465">
        <v>116.71374004</v>
      </c>
      <c r="J58" s="465">
        <v>74.167239870000003</v>
      </c>
      <c r="K58" s="466">
        <v>63.1</v>
      </c>
    </row>
    <row r="59" spans="1:11" x14ac:dyDescent="0.3">
      <c r="A59" s="354" t="s">
        <v>108</v>
      </c>
      <c r="B59" s="464">
        <v>895.9</v>
      </c>
      <c r="C59" s="464">
        <v>1106.0999999999999</v>
      </c>
      <c r="D59" s="464">
        <v>1502.7552899999998</v>
      </c>
      <c r="E59" s="464">
        <v>1440.03304</v>
      </c>
      <c r="F59" s="464">
        <v>991.14928999999995</v>
      </c>
      <c r="G59" s="464">
        <v>1473.2688799999999</v>
      </c>
      <c r="H59" s="464">
        <v>1624.3840206200002</v>
      </c>
      <c r="I59" s="465">
        <v>1376.6334579675099</v>
      </c>
      <c r="J59" s="465">
        <v>1190.8832582800001</v>
      </c>
      <c r="K59" s="466">
        <v>1223.9000000000001</v>
      </c>
    </row>
    <row r="60" spans="1:11" x14ac:dyDescent="0.3">
      <c r="A60" s="354" t="s">
        <v>107</v>
      </c>
      <c r="B60" s="464">
        <v>250.5</v>
      </c>
      <c r="C60" s="464">
        <v>371.1</v>
      </c>
      <c r="D60" s="464">
        <v>422.31594000000001</v>
      </c>
      <c r="E60" s="464">
        <v>222.19289000000001</v>
      </c>
      <c r="F60" s="464">
        <v>172.94845000000001</v>
      </c>
      <c r="G60" s="464">
        <v>250.38503</v>
      </c>
      <c r="H60" s="464">
        <v>412.81700318000009</v>
      </c>
      <c r="I60" s="465">
        <v>346.64778502000007</v>
      </c>
      <c r="J60" s="465">
        <v>291.97009624999998</v>
      </c>
      <c r="K60" s="466">
        <v>227.6</v>
      </c>
    </row>
    <row r="61" spans="1:11" x14ac:dyDescent="0.3">
      <c r="A61" s="354" t="s">
        <v>106</v>
      </c>
      <c r="B61" s="464">
        <v>38.5</v>
      </c>
      <c r="C61" s="464">
        <v>53</v>
      </c>
      <c r="D61" s="464">
        <v>47.532389999999999</v>
      </c>
      <c r="E61" s="464">
        <v>47.931280000000001</v>
      </c>
      <c r="F61" s="464">
        <v>33.710540000000002</v>
      </c>
      <c r="G61" s="464">
        <v>92.739250000000013</v>
      </c>
      <c r="H61" s="464">
        <v>130.48352646000001</v>
      </c>
      <c r="I61" s="465">
        <v>154.39600983</v>
      </c>
      <c r="J61" s="465">
        <v>151.15011675</v>
      </c>
      <c r="K61" s="466">
        <v>141.80000000000001</v>
      </c>
    </row>
    <row r="62" spans="1:11" x14ac:dyDescent="0.3">
      <c r="A62" s="354" t="s">
        <v>102</v>
      </c>
      <c r="B62" s="464" t="s">
        <v>15</v>
      </c>
      <c r="C62" s="464">
        <v>1</v>
      </c>
      <c r="D62" s="464" t="s">
        <v>15</v>
      </c>
      <c r="E62" s="464" t="s">
        <v>15</v>
      </c>
      <c r="F62" s="464" t="s">
        <v>15</v>
      </c>
      <c r="G62" s="464">
        <v>0.11416999999999999</v>
      </c>
      <c r="H62" s="464" t="s">
        <v>15</v>
      </c>
      <c r="I62" s="465">
        <v>1.60803019</v>
      </c>
      <c r="J62" s="465">
        <v>1.5029998800000002</v>
      </c>
      <c r="K62" s="472">
        <v>2</v>
      </c>
    </row>
    <row r="63" spans="1:11" ht="9.9" customHeight="1" x14ac:dyDescent="0.3">
      <c r="A63" s="354"/>
      <c r="B63" s="468"/>
      <c r="C63" s="468"/>
      <c r="D63" s="468"/>
      <c r="E63" s="468"/>
      <c r="F63" s="468"/>
      <c r="G63" s="468"/>
      <c r="H63" s="468"/>
      <c r="I63" s="465"/>
      <c r="J63" s="465"/>
      <c r="K63" s="470"/>
    </row>
    <row r="64" spans="1:11" x14ac:dyDescent="0.3">
      <c r="A64" s="352" t="s">
        <v>102</v>
      </c>
      <c r="B64" s="461">
        <v>199.1</v>
      </c>
      <c r="C64" s="461">
        <v>617</v>
      </c>
      <c r="D64" s="461">
        <v>1780.5536800000002</v>
      </c>
      <c r="E64" s="461">
        <v>1676.28763</v>
      </c>
      <c r="F64" s="461">
        <v>1535.85859</v>
      </c>
      <c r="G64" s="461">
        <v>2750.2284299999997</v>
      </c>
      <c r="H64" s="461">
        <v>2045.6462872000002</v>
      </c>
      <c r="I64" s="461">
        <v>2927.38540453</v>
      </c>
      <c r="J64" s="461">
        <v>807.30665395999995</v>
      </c>
      <c r="K64" s="470">
        <v>639.9</v>
      </c>
    </row>
    <row r="65" spans="1:11" x14ac:dyDescent="0.3">
      <c r="A65" s="354" t="s">
        <v>103</v>
      </c>
      <c r="B65" s="464" t="s">
        <v>15</v>
      </c>
      <c r="C65" s="464">
        <v>10.5</v>
      </c>
      <c r="D65" s="464">
        <v>106.58318</v>
      </c>
      <c r="E65" s="464">
        <v>303.84644000000003</v>
      </c>
      <c r="F65" s="464">
        <v>330.19072</v>
      </c>
      <c r="G65" s="464">
        <v>517.70775000000003</v>
      </c>
      <c r="H65" s="464">
        <v>397.20598181999998</v>
      </c>
      <c r="I65" s="465">
        <v>529.18987370000002</v>
      </c>
      <c r="J65" s="465">
        <v>530.12005799999997</v>
      </c>
      <c r="K65" s="466">
        <v>561.1</v>
      </c>
    </row>
    <row r="66" spans="1:11" x14ac:dyDescent="0.3">
      <c r="A66" s="354" t="s">
        <v>105</v>
      </c>
      <c r="B66" s="464" t="s">
        <v>15</v>
      </c>
      <c r="C66" s="464" t="s">
        <v>15</v>
      </c>
      <c r="D66" s="464" t="s">
        <v>15</v>
      </c>
      <c r="E66" s="464" t="s">
        <v>15</v>
      </c>
      <c r="F66" s="464" t="s">
        <v>15</v>
      </c>
      <c r="G66" s="464" t="s">
        <v>15</v>
      </c>
      <c r="H66" s="464" t="s">
        <v>15</v>
      </c>
      <c r="I66" s="465" t="s">
        <v>15</v>
      </c>
      <c r="J66" s="465" t="s">
        <v>15</v>
      </c>
      <c r="K66" s="466">
        <v>78.8</v>
      </c>
    </row>
    <row r="67" spans="1:11" x14ac:dyDescent="0.3">
      <c r="A67" s="354" t="s">
        <v>104</v>
      </c>
      <c r="B67" s="464" t="s">
        <v>15</v>
      </c>
      <c r="C67" s="464" t="s">
        <v>15</v>
      </c>
      <c r="D67" s="464" t="s">
        <v>15</v>
      </c>
      <c r="E67" s="464" t="s">
        <v>15</v>
      </c>
      <c r="F67" s="464" t="s">
        <v>15</v>
      </c>
      <c r="G67" s="464" t="s">
        <v>15</v>
      </c>
      <c r="H67" s="464" t="s">
        <v>15</v>
      </c>
      <c r="I67" s="465" t="s">
        <v>15</v>
      </c>
      <c r="J67" s="465" t="s">
        <v>15</v>
      </c>
      <c r="K67" s="466" t="s">
        <v>15</v>
      </c>
    </row>
    <row r="68" spans="1:11" x14ac:dyDescent="0.3">
      <c r="A68" s="354" t="s">
        <v>102</v>
      </c>
      <c r="B68" s="464">
        <v>199.1</v>
      </c>
      <c r="C68" s="464">
        <v>606.5</v>
      </c>
      <c r="D68" s="464">
        <v>1673.9705000000001</v>
      </c>
      <c r="E68" s="464">
        <v>1372.44119</v>
      </c>
      <c r="F68" s="464">
        <v>1205.66787</v>
      </c>
      <c r="G68" s="464">
        <v>2232.5206799999996</v>
      </c>
      <c r="H68" s="464">
        <v>1648.4403053800002</v>
      </c>
      <c r="I68" s="465">
        <v>2398.1955308299998</v>
      </c>
      <c r="J68" s="465">
        <v>277.18659595999998</v>
      </c>
      <c r="K68" s="469">
        <v>0</v>
      </c>
    </row>
    <row r="69" spans="1:11" ht="9.9" customHeight="1" x14ac:dyDescent="0.3">
      <c r="A69" s="354"/>
      <c r="B69" s="468"/>
      <c r="C69" s="468"/>
      <c r="D69" s="468"/>
      <c r="E69" s="468"/>
      <c r="F69" s="468"/>
      <c r="G69" s="468"/>
      <c r="H69" s="468"/>
      <c r="I69" s="465"/>
      <c r="J69" s="465"/>
      <c r="K69" s="470"/>
    </row>
    <row r="70" spans="1:11" x14ac:dyDescent="0.3">
      <c r="A70" s="352" t="s">
        <v>101</v>
      </c>
      <c r="B70" s="461">
        <v>17762.600000000002</v>
      </c>
      <c r="C70" s="461">
        <v>33350.6</v>
      </c>
      <c r="D70" s="461">
        <v>37913.193140000003</v>
      </c>
      <c r="E70" s="461">
        <v>36550.174979999996</v>
      </c>
      <c r="F70" s="461">
        <v>26271.133070000003</v>
      </c>
      <c r="G70" s="461">
        <v>39217.136610000001</v>
      </c>
      <c r="H70" s="461">
        <v>43614.16116376179</v>
      </c>
      <c r="I70" s="461">
        <v>40339.129671396237</v>
      </c>
      <c r="J70" s="461">
        <v>38596.65930496114</v>
      </c>
      <c r="K70" s="470">
        <v>36441.248205689997</v>
      </c>
    </row>
    <row r="71" spans="1:11" ht="9.9" customHeight="1" x14ac:dyDescent="0.3">
      <c r="A71" s="354"/>
      <c r="I71" s="465"/>
      <c r="J71" s="465"/>
      <c r="K71" s="357"/>
    </row>
    <row r="72" spans="1:11" x14ac:dyDescent="0.3">
      <c r="A72" s="473" t="s">
        <v>90</v>
      </c>
      <c r="B72" s="474"/>
      <c r="C72" s="474"/>
      <c r="D72" s="474"/>
      <c r="E72" s="474"/>
      <c r="F72" s="474"/>
      <c r="G72" s="474"/>
      <c r="H72" s="474"/>
      <c r="I72" s="475"/>
      <c r="J72" s="474"/>
      <c r="K72" s="476"/>
    </row>
    <row r="73" spans="1:11" ht="9.9" customHeight="1" x14ac:dyDescent="0.3">
      <c r="A73" s="356"/>
      <c r="I73" s="465"/>
      <c r="K73" s="357"/>
    </row>
    <row r="74" spans="1:11" s="381" customFormat="1" ht="36" customHeight="1" x14ac:dyDescent="0.3">
      <c r="A74" s="2134" t="s">
        <v>486</v>
      </c>
      <c r="B74" s="2135"/>
      <c r="C74" s="2135"/>
      <c r="D74" s="2135"/>
      <c r="E74" s="2135"/>
      <c r="F74" s="2135"/>
      <c r="G74" s="2135"/>
      <c r="H74" s="2135"/>
      <c r="I74" s="2135"/>
      <c r="J74" s="2135"/>
      <c r="K74" s="2136"/>
    </row>
  </sheetData>
  <mergeCells count="8">
    <mergeCell ref="A74:K74"/>
    <mergeCell ref="A7:K7"/>
    <mergeCell ref="A1:K1"/>
    <mergeCell ref="A2:K2"/>
    <mergeCell ref="A3:K3"/>
    <mergeCell ref="A4:K4"/>
    <mergeCell ref="A5:K5"/>
    <mergeCell ref="A6:K6"/>
  </mergeCells>
  <hyperlinks>
    <hyperlink ref="L1" location="Índice!A1" display="Volver al índice" xr:uid="{CA640CE3-8879-48B0-AB5A-EDFA057A1BC7}"/>
  </hyperlinks>
  <printOptions horizontalCentered="1" verticalCentered="1"/>
  <pageMargins left="0.43307086614173229" right="0.39370078740157483" top="0.19685039370078741" bottom="0.19685039370078741" header="0" footer="0"/>
  <pageSetup scale="50" orientation="portrait" verticalDpi="4294967292"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L84"/>
  <sheetViews>
    <sheetView showGridLines="0" topLeftCell="A36" zoomScale="70" zoomScaleNormal="70" workbookViewId="0">
      <selection activeCell="A74" sqref="A74:XFD74"/>
    </sheetView>
  </sheetViews>
  <sheetFormatPr baseColWidth="10" defaultColWidth="13.6640625" defaultRowHeight="17.399999999999999" x14ac:dyDescent="0.3"/>
  <cols>
    <col min="1" max="1" width="57.6640625" style="315" customWidth="1"/>
    <col min="2" max="11" width="15.6640625" style="315" customWidth="1"/>
    <col min="12" max="16384" width="13.6640625" style="315"/>
  </cols>
  <sheetData>
    <row r="1" spans="1:12" s="323" customFormat="1" ht="18" customHeight="1" x14ac:dyDescent="0.3">
      <c r="A1" s="2158" t="s">
        <v>718</v>
      </c>
      <c r="B1" s="2158"/>
      <c r="C1" s="2158"/>
      <c r="D1" s="2158"/>
      <c r="E1" s="2158"/>
      <c r="F1" s="2158"/>
      <c r="G1" s="2158"/>
      <c r="H1" s="2158"/>
      <c r="I1" s="2158"/>
      <c r="J1" s="2158"/>
      <c r="K1" s="2158"/>
      <c r="L1" s="1596" t="s">
        <v>1</v>
      </c>
    </row>
    <row r="2" spans="1:12" s="455" customFormat="1" ht="18" customHeight="1" x14ac:dyDescent="0.3">
      <c r="A2" s="2159" t="s">
        <v>1484</v>
      </c>
      <c r="B2" s="2159"/>
      <c r="C2" s="2159"/>
      <c r="D2" s="2159"/>
      <c r="E2" s="2159"/>
      <c r="F2" s="2159"/>
      <c r="G2" s="2159"/>
      <c r="H2" s="2159"/>
      <c r="I2" s="2159"/>
      <c r="J2" s="2159"/>
      <c r="K2" s="2159"/>
    </row>
    <row r="3" spans="1:12" s="323" customFormat="1" ht="9.9" customHeight="1" x14ac:dyDescent="0.3">
      <c r="A3" s="2158"/>
      <c r="B3" s="2158"/>
      <c r="C3" s="2158"/>
      <c r="D3" s="2158"/>
      <c r="E3" s="2158"/>
      <c r="F3" s="2158"/>
      <c r="G3" s="2158"/>
      <c r="H3" s="2158"/>
      <c r="I3" s="2158"/>
      <c r="J3" s="2158"/>
      <c r="K3" s="2158"/>
    </row>
    <row r="4" spans="1:12" s="323" customFormat="1" ht="18" customHeight="1" x14ac:dyDescent="0.3">
      <c r="A4" s="2158" t="s">
        <v>1485</v>
      </c>
      <c r="B4" s="2158"/>
      <c r="C4" s="2158"/>
      <c r="D4" s="2158"/>
      <c r="E4" s="2158"/>
      <c r="F4" s="2158"/>
      <c r="G4" s="2158"/>
      <c r="H4" s="2158"/>
      <c r="I4" s="2158"/>
      <c r="J4" s="2158"/>
      <c r="K4" s="2158"/>
    </row>
    <row r="5" spans="1:12" s="323" customFormat="1" ht="9.9" customHeight="1" x14ac:dyDescent="0.3">
      <c r="A5" s="2158"/>
      <c r="B5" s="2158"/>
      <c r="C5" s="2158"/>
      <c r="D5" s="2158"/>
      <c r="E5" s="2158"/>
      <c r="F5" s="2158"/>
      <c r="G5" s="2158"/>
      <c r="H5" s="2158"/>
      <c r="I5" s="2158"/>
      <c r="J5" s="2158"/>
      <c r="K5" s="2158"/>
    </row>
    <row r="6" spans="1:12" s="323" customFormat="1" ht="18" customHeight="1" x14ac:dyDescent="0.3">
      <c r="A6" s="2160" t="s">
        <v>79</v>
      </c>
      <c r="B6" s="2160"/>
      <c r="C6" s="2160"/>
      <c r="D6" s="2160"/>
      <c r="E6" s="2160"/>
      <c r="F6" s="2160"/>
      <c r="G6" s="2160"/>
      <c r="H6" s="2160"/>
      <c r="I6" s="2160"/>
      <c r="J6" s="2160"/>
      <c r="K6" s="2160"/>
    </row>
    <row r="7" spans="1:12" s="323" customFormat="1" ht="9.9" customHeight="1" x14ac:dyDescent="0.3">
      <c r="A7" s="2158"/>
      <c r="B7" s="2158"/>
      <c r="C7" s="2158"/>
      <c r="D7" s="2158"/>
      <c r="E7" s="2158"/>
      <c r="F7" s="2158"/>
      <c r="G7" s="2158"/>
      <c r="H7" s="2158"/>
      <c r="I7" s="2158"/>
      <c r="J7" s="2158"/>
      <c r="K7" s="2158"/>
    </row>
    <row r="8" spans="1:12" s="318" customFormat="1" ht="18" customHeight="1" x14ac:dyDescent="0.3">
      <c r="A8" s="351"/>
      <c r="B8" s="456">
        <v>2015</v>
      </c>
      <c r="C8" s="456">
        <v>2016</v>
      </c>
      <c r="D8" s="456">
        <v>2017</v>
      </c>
      <c r="E8" s="456">
        <v>2018</v>
      </c>
      <c r="F8" s="456">
        <v>2019</v>
      </c>
      <c r="G8" s="456">
        <v>2020</v>
      </c>
      <c r="H8" s="456">
        <v>2021</v>
      </c>
      <c r="I8" s="456">
        <v>2022</v>
      </c>
      <c r="J8" s="456">
        <v>2023</v>
      </c>
      <c r="K8" s="458">
        <v>2024</v>
      </c>
    </row>
    <row r="9" spans="1:12" s="318" customFormat="1" ht="9.9" customHeight="1" x14ac:dyDescent="0.3">
      <c r="A9" s="352"/>
      <c r="K9" s="460"/>
    </row>
    <row r="10" spans="1:12" ht="18" customHeight="1" x14ac:dyDescent="0.3">
      <c r="A10" s="352" t="s">
        <v>154</v>
      </c>
      <c r="B10" s="462">
        <v>3813.8816461754786</v>
      </c>
      <c r="C10" s="462">
        <v>3055.1726925249263</v>
      </c>
      <c r="D10" s="462">
        <v>3902.9323778751182</v>
      </c>
      <c r="E10" s="462">
        <v>3401.8880317246844</v>
      </c>
      <c r="F10" s="462">
        <v>2800.326827319876</v>
      </c>
      <c r="G10" s="462">
        <v>2210.1003668762114</v>
      </c>
      <c r="H10" s="462">
        <v>3503.7998134086683</v>
      </c>
      <c r="I10" s="462">
        <v>2214.2304971305252</v>
      </c>
      <c r="J10" s="462">
        <v>3254.3484349163764</v>
      </c>
      <c r="K10" s="463">
        <v>4007.619066192457</v>
      </c>
    </row>
    <row r="11" spans="1:12" ht="18" customHeight="1" x14ac:dyDescent="0.3">
      <c r="A11" s="354" t="s">
        <v>153</v>
      </c>
      <c r="B11" s="464">
        <v>402.07723868138123</v>
      </c>
      <c r="C11" s="464">
        <v>244.04091028000002</v>
      </c>
      <c r="D11" s="464">
        <v>508.86716196999998</v>
      </c>
      <c r="E11" s="464">
        <v>417.02372414331467</v>
      </c>
      <c r="F11" s="464">
        <v>382.9268939772079</v>
      </c>
      <c r="G11" s="464">
        <v>517.18968638659805</v>
      </c>
      <c r="H11" s="464">
        <v>629.94942643299999</v>
      </c>
      <c r="I11" s="464">
        <v>458.40951776999998</v>
      </c>
      <c r="J11" s="464">
        <v>607.22308779299999</v>
      </c>
      <c r="K11" s="466">
        <v>652.93665173900001</v>
      </c>
    </row>
    <row r="12" spans="1:12" ht="18" customHeight="1" x14ac:dyDescent="0.3">
      <c r="A12" s="354" t="s">
        <v>151</v>
      </c>
      <c r="B12" s="464">
        <v>225.09190668549894</v>
      </c>
      <c r="C12" s="464">
        <v>89.352026471134621</v>
      </c>
      <c r="D12" s="464">
        <v>80.228316117266829</v>
      </c>
      <c r="E12" s="464">
        <v>91.69812755097719</v>
      </c>
      <c r="F12" s="464">
        <v>48.286406279117493</v>
      </c>
      <c r="G12" s="464">
        <v>5.3048431567044299</v>
      </c>
      <c r="H12" s="464">
        <v>0.49644119034597806</v>
      </c>
      <c r="I12" s="464">
        <v>0.49685082855548701</v>
      </c>
      <c r="J12" s="464">
        <v>0.72704063720144796</v>
      </c>
      <c r="K12" s="466">
        <v>6.5517231879743179</v>
      </c>
    </row>
    <row r="13" spans="1:12" ht="18" customHeight="1" x14ac:dyDescent="0.3">
      <c r="A13" s="354" t="s">
        <v>150</v>
      </c>
      <c r="B13" s="464">
        <v>342.87252620000004</v>
      </c>
      <c r="C13" s="464">
        <v>218.99745750000002</v>
      </c>
      <c r="D13" s="464">
        <v>382.93152950286998</v>
      </c>
      <c r="E13" s="464">
        <v>340.31872463763591</v>
      </c>
      <c r="F13" s="464">
        <v>172.70145100000002</v>
      </c>
      <c r="G13" s="464">
        <v>160.19168100000002</v>
      </c>
      <c r="H13" s="464">
        <v>276.95560899999998</v>
      </c>
      <c r="I13" s="464">
        <v>151.84863200000001</v>
      </c>
      <c r="J13" s="464">
        <v>173.218366</v>
      </c>
      <c r="K13" s="466">
        <v>278.95216600000003</v>
      </c>
    </row>
    <row r="14" spans="1:12" ht="18" customHeight="1" x14ac:dyDescent="0.3">
      <c r="A14" s="354" t="s">
        <v>709</v>
      </c>
      <c r="B14" s="464" t="s">
        <v>15</v>
      </c>
      <c r="C14" s="464" t="s">
        <v>15</v>
      </c>
      <c r="D14" s="464" t="s">
        <v>15</v>
      </c>
      <c r="E14" s="464" t="s">
        <v>15</v>
      </c>
      <c r="F14" s="464" t="s">
        <v>15</v>
      </c>
      <c r="G14" s="464" t="s">
        <v>15</v>
      </c>
      <c r="H14" s="464" t="s">
        <v>15</v>
      </c>
      <c r="I14" s="464" t="s">
        <v>15</v>
      </c>
      <c r="J14" s="464" t="s">
        <v>15</v>
      </c>
      <c r="K14" s="466" t="s">
        <v>15</v>
      </c>
    </row>
    <row r="15" spans="1:12" ht="18" customHeight="1" x14ac:dyDescent="0.3">
      <c r="A15" s="354" t="s">
        <v>149</v>
      </c>
      <c r="B15" s="464">
        <v>729.96925201808176</v>
      </c>
      <c r="C15" s="464">
        <v>764.258748961013</v>
      </c>
      <c r="D15" s="464">
        <v>1036.9234315668778</v>
      </c>
      <c r="E15" s="464">
        <v>1039.3639699910004</v>
      </c>
      <c r="F15" s="464">
        <v>778.57864072176278</v>
      </c>
      <c r="G15" s="464">
        <v>567.92921055368799</v>
      </c>
      <c r="H15" s="464">
        <v>966.3412643260001</v>
      </c>
      <c r="I15" s="464">
        <v>602.23606374892802</v>
      </c>
      <c r="J15" s="464">
        <v>711.68714391999993</v>
      </c>
      <c r="K15" s="466">
        <v>1040.0348839044821</v>
      </c>
    </row>
    <row r="16" spans="1:12" ht="18" customHeight="1" x14ac:dyDescent="0.3">
      <c r="A16" s="354" t="s">
        <v>148</v>
      </c>
      <c r="B16" s="464">
        <v>88.760457549999998</v>
      </c>
      <c r="C16" s="464">
        <v>81.162422200000009</v>
      </c>
      <c r="D16" s="464">
        <v>184.86691450000004</v>
      </c>
      <c r="E16" s="464">
        <v>217.90535808617403</v>
      </c>
      <c r="F16" s="464">
        <v>179.89311668140198</v>
      </c>
      <c r="G16" s="464">
        <v>119.99800225</v>
      </c>
      <c r="H16" s="464">
        <v>204.15736075000001</v>
      </c>
      <c r="I16" s="464">
        <v>26.261892000000003</v>
      </c>
      <c r="J16" s="464">
        <v>24.532014</v>
      </c>
      <c r="K16" s="466">
        <v>79.753488000000004</v>
      </c>
    </row>
    <row r="17" spans="1:11" ht="18" customHeight="1" x14ac:dyDescent="0.3">
      <c r="A17" s="354" t="s">
        <v>147</v>
      </c>
      <c r="B17" s="464">
        <v>517.73912453000003</v>
      </c>
      <c r="C17" s="464">
        <v>534.41424902000006</v>
      </c>
      <c r="D17" s="464">
        <v>602.27039535999995</v>
      </c>
      <c r="E17" s="464">
        <v>702.31871621999994</v>
      </c>
      <c r="F17" s="464">
        <v>619.83151633199998</v>
      </c>
      <c r="G17" s="464">
        <v>469.629265465</v>
      </c>
      <c r="H17" s="464">
        <v>830.23344705300008</v>
      </c>
      <c r="I17" s="464">
        <v>546.460356166</v>
      </c>
      <c r="J17" s="464">
        <v>879.82303188799995</v>
      </c>
      <c r="K17" s="466">
        <v>834.68398638999997</v>
      </c>
    </row>
    <row r="18" spans="1:11" ht="18" customHeight="1" x14ac:dyDescent="0.3">
      <c r="A18" s="354" t="s">
        <v>146</v>
      </c>
      <c r="B18" s="464">
        <v>108.68953616000002</v>
      </c>
      <c r="C18" s="464">
        <v>75.138543260000006</v>
      </c>
      <c r="D18" s="464">
        <v>66.383606029999996</v>
      </c>
      <c r="E18" s="464">
        <v>36.145428775615905</v>
      </c>
      <c r="F18" s="464">
        <v>33.564968972299141</v>
      </c>
      <c r="G18" s="464">
        <v>9.8805585427438309</v>
      </c>
      <c r="H18" s="464">
        <v>12.950003777322472</v>
      </c>
      <c r="I18" s="464">
        <v>20.480303957424642</v>
      </c>
      <c r="J18" s="464">
        <v>23.104378116174651</v>
      </c>
      <c r="K18" s="466">
        <v>13.367628026</v>
      </c>
    </row>
    <row r="19" spans="1:11" ht="18" customHeight="1" x14ac:dyDescent="0.3">
      <c r="A19" s="354" t="s">
        <v>145</v>
      </c>
      <c r="B19" s="464">
        <v>723.95621836000021</v>
      </c>
      <c r="C19" s="464">
        <v>472.81503441000001</v>
      </c>
      <c r="D19" s="464">
        <v>457.99562964340004</v>
      </c>
      <c r="E19" s="464">
        <v>267.72036309006899</v>
      </c>
      <c r="F19" s="464">
        <v>252.643903876612</v>
      </c>
      <c r="G19" s="464">
        <v>89.1927523354031</v>
      </c>
      <c r="H19" s="464">
        <v>303.012904569</v>
      </c>
      <c r="I19" s="464">
        <v>211.27662573500001</v>
      </c>
      <c r="J19" s="464">
        <v>344.84470687400011</v>
      </c>
      <c r="K19" s="466">
        <v>428.82634994900008</v>
      </c>
    </row>
    <row r="20" spans="1:11" ht="18" customHeight="1" x14ac:dyDescent="0.3">
      <c r="A20" s="354" t="s">
        <v>144</v>
      </c>
      <c r="B20" s="464" t="s">
        <v>15</v>
      </c>
      <c r="C20" s="464" t="s">
        <v>15</v>
      </c>
      <c r="D20" s="464" t="s">
        <v>15</v>
      </c>
      <c r="E20" s="464" t="s">
        <v>15</v>
      </c>
      <c r="F20" s="464" t="s">
        <v>15</v>
      </c>
      <c r="G20" s="464" t="s">
        <v>15</v>
      </c>
      <c r="H20" s="464" t="s">
        <v>15</v>
      </c>
      <c r="I20" s="464" t="s">
        <v>15</v>
      </c>
      <c r="J20" s="464" t="s">
        <v>15</v>
      </c>
      <c r="K20" s="466" t="s">
        <v>15</v>
      </c>
    </row>
    <row r="21" spans="1:11" ht="18" customHeight="1" x14ac:dyDescent="0.3">
      <c r="A21" s="354" t="s">
        <v>1454</v>
      </c>
      <c r="B21" s="464">
        <v>559.88824269051702</v>
      </c>
      <c r="C21" s="464">
        <v>478.68280101366986</v>
      </c>
      <c r="D21" s="464">
        <v>431.27510765470333</v>
      </c>
      <c r="E21" s="464">
        <v>146.682301791897</v>
      </c>
      <c r="F21" s="464">
        <v>218.61454981947401</v>
      </c>
      <c r="G21" s="464">
        <v>224.28344713607405</v>
      </c>
      <c r="H21" s="464">
        <v>197.55553962199997</v>
      </c>
      <c r="I21" s="464">
        <v>147.7977206746173</v>
      </c>
      <c r="J21" s="464">
        <v>405.59132380800003</v>
      </c>
      <c r="K21" s="466">
        <v>368.31360823500006</v>
      </c>
    </row>
    <row r="22" spans="1:11" ht="18" customHeight="1" x14ac:dyDescent="0.3">
      <c r="A22" s="354" t="s">
        <v>143</v>
      </c>
      <c r="B22" s="464">
        <v>10.215198000000001</v>
      </c>
      <c r="C22" s="464">
        <v>19.799419499999999</v>
      </c>
      <c r="D22" s="464" t="s">
        <v>15</v>
      </c>
      <c r="E22" s="464" t="s">
        <v>15</v>
      </c>
      <c r="F22" s="464" t="s">
        <v>15</v>
      </c>
      <c r="G22" s="464" t="s">
        <v>15</v>
      </c>
      <c r="H22" s="464">
        <v>27.721412000000004</v>
      </c>
      <c r="I22" s="464" t="s">
        <v>15</v>
      </c>
      <c r="J22" s="464" t="s">
        <v>15</v>
      </c>
      <c r="K22" s="466" t="s">
        <v>15</v>
      </c>
    </row>
    <row r="23" spans="1:11" ht="18" customHeight="1" x14ac:dyDescent="0.3">
      <c r="A23" s="354" t="s">
        <v>142</v>
      </c>
      <c r="B23" s="464" t="s">
        <v>15</v>
      </c>
      <c r="C23" s="464" t="s">
        <v>15</v>
      </c>
      <c r="D23" s="464" t="s">
        <v>15</v>
      </c>
      <c r="E23" s="464" t="s">
        <v>15</v>
      </c>
      <c r="F23" s="464" t="s">
        <v>15</v>
      </c>
      <c r="G23" s="464" t="s">
        <v>15</v>
      </c>
      <c r="H23" s="464" t="s">
        <v>15</v>
      </c>
      <c r="I23" s="464" t="s">
        <v>15</v>
      </c>
      <c r="J23" s="464" t="s">
        <v>15</v>
      </c>
      <c r="K23" s="466">
        <v>0.40464759099999997</v>
      </c>
    </row>
    <row r="24" spans="1:11" ht="18" customHeight="1" x14ac:dyDescent="0.3">
      <c r="A24" s="354" t="s">
        <v>141</v>
      </c>
      <c r="B24" s="464">
        <v>12.381024799999999</v>
      </c>
      <c r="C24" s="464">
        <v>2.4164594091083633</v>
      </c>
      <c r="D24" s="464">
        <v>0.24498553000000001</v>
      </c>
      <c r="E24" s="464">
        <v>0.10467343800000001</v>
      </c>
      <c r="F24" s="464">
        <v>0.14742615000000001</v>
      </c>
      <c r="G24" s="464">
        <v>0.34028104999999997</v>
      </c>
      <c r="H24" s="464">
        <v>0.146617688</v>
      </c>
      <c r="I24" s="464">
        <v>0.34042824999999999</v>
      </c>
      <c r="J24" s="464" t="s">
        <v>15</v>
      </c>
      <c r="K24" s="466">
        <v>0.66770689999999999</v>
      </c>
    </row>
    <row r="25" spans="1:11" ht="18" customHeight="1" x14ac:dyDescent="0.3">
      <c r="A25" s="354" t="s">
        <v>140</v>
      </c>
      <c r="B25" s="464">
        <v>27.258829500000004</v>
      </c>
      <c r="C25" s="464">
        <v>10.260868</v>
      </c>
      <c r="D25" s="464" t="s">
        <v>15</v>
      </c>
      <c r="E25" s="464" t="s">
        <v>15</v>
      </c>
      <c r="F25" s="464" t="s">
        <v>15</v>
      </c>
      <c r="G25" s="464" t="s">
        <v>15</v>
      </c>
      <c r="H25" s="464" t="s">
        <v>15</v>
      </c>
      <c r="I25" s="464" t="s">
        <v>15</v>
      </c>
      <c r="J25" s="464" t="s">
        <v>15</v>
      </c>
      <c r="K25" s="466" t="s">
        <v>15</v>
      </c>
    </row>
    <row r="26" spans="1:11" ht="18" customHeight="1" x14ac:dyDescent="0.3">
      <c r="A26" s="354" t="s">
        <v>139</v>
      </c>
      <c r="B26" s="464" t="s">
        <v>15</v>
      </c>
      <c r="C26" s="464" t="s">
        <v>15</v>
      </c>
      <c r="D26" s="464">
        <v>123.813411</v>
      </c>
      <c r="E26" s="464">
        <v>129.48608999999999</v>
      </c>
      <c r="F26" s="464">
        <v>62.913659999999993</v>
      </c>
      <c r="G26" s="464">
        <v>15.260702000000004</v>
      </c>
      <c r="H26" s="464" t="s">
        <v>15</v>
      </c>
      <c r="I26" s="464" t="s">
        <v>15</v>
      </c>
      <c r="J26" s="464" t="s">
        <v>15</v>
      </c>
      <c r="K26" s="466" t="s">
        <v>15</v>
      </c>
    </row>
    <row r="27" spans="1:11" ht="18" customHeight="1" x14ac:dyDescent="0.3">
      <c r="A27" s="354" t="s">
        <v>138</v>
      </c>
      <c r="B27" s="464">
        <v>58.133804000000005</v>
      </c>
      <c r="C27" s="464">
        <v>63.833752500000003</v>
      </c>
      <c r="D27" s="464">
        <v>12.635658000000001</v>
      </c>
      <c r="E27" s="464">
        <v>13.120554</v>
      </c>
      <c r="F27" s="464">
        <v>30.242052000000005</v>
      </c>
      <c r="G27" s="464">
        <v>30.899937000000001</v>
      </c>
      <c r="H27" s="464">
        <v>52.649854000000005</v>
      </c>
      <c r="I27" s="464">
        <v>48.622106000000002</v>
      </c>
      <c r="J27" s="464">
        <v>81.296896129999993</v>
      </c>
      <c r="K27" s="466">
        <v>302.73475326999994</v>
      </c>
    </row>
    <row r="28" spans="1:11" ht="18" customHeight="1" x14ac:dyDescent="0.3">
      <c r="A28" s="354" t="s">
        <v>137</v>
      </c>
      <c r="B28" s="464">
        <v>6.8482870000000009</v>
      </c>
      <c r="C28" s="464" t="s">
        <v>15</v>
      </c>
      <c r="D28" s="464">
        <v>0</v>
      </c>
      <c r="E28" s="464" t="s">
        <v>15</v>
      </c>
      <c r="F28" s="464">
        <v>19.982241510000001</v>
      </c>
      <c r="G28" s="464" t="s">
        <v>15</v>
      </c>
      <c r="H28" s="464">
        <v>1.6299330000000001</v>
      </c>
      <c r="I28" s="464" t="s">
        <v>15</v>
      </c>
      <c r="J28" s="464">
        <v>2.3004457499999997</v>
      </c>
      <c r="K28" s="466">
        <v>0.39147300000000002</v>
      </c>
    </row>
    <row r="29" spans="1:11" ht="18" customHeight="1" x14ac:dyDescent="0.3">
      <c r="A29" s="354" t="s">
        <v>102</v>
      </c>
      <c r="B29" s="464" t="s">
        <v>15</v>
      </c>
      <c r="C29" s="464" t="s">
        <v>15</v>
      </c>
      <c r="D29" s="464">
        <v>14.496231000000002</v>
      </c>
      <c r="E29" s="464" t="s">
        <v>15</v>
      </c>
      <c r="F29" s="464" t="s">
        <v>15</v>
      </c>
      <c r="G29" s="464" t="s">
        <v>15</v>
      </c>
      <c r="H29" s="464" t="s">
        <v>15</v>
      </c>
      <c r="I29" s="464" t="s">
        <v>15</v>
      </c>
      <c r="J29" s="464" t="s">
        <v>15</v>
      </c>
      <c r="K29" s="466" t="s">
        <v>15</v>
      </c>
    </row>
    <row r="30" spans="1:11" ht="9.9" customHeight="1" x14ac:dyDescent="0.3">
      <c r="A30" s="354"/>
      <c r="B30" s="468"/>
      <c r="C30" s="468"/>
      <c r="D30" s="468"/>
      <c r="E30" s="468"/>
      <c r="F30" s="468"/>
      <c r="G30" s="468"/>
      <c r="H30" s="468"/>
      <c r="I30" s="468"/>
      <c r="J30" s="468"/>
      <c r="K30" s="469"/>
    </row>
    <row r="31" spans="1:11" ht="18" customHeight="1" x14ac:dyDescent="0.3">
      <c r="A31" s="352" t="s">
        <v>136</v>
      </c>
      <c r="B31" s="461">
        <v>4065.5934491268363</v>
      </c>
      <c r="C31" s="461">
        <v>3080.1928986541056</v>
      </c>
      <c r="D31" s="461">
        <v>5724.984990529636</v>
      </c>
      <c r="E31" s="461">
        <v>5343.1374537038464</v>
      </c>
      <c r="F31" s="461">
        <v>4611.5998159883929</v>
      </c>
      <c r="G31" s="461">
        <v>4390.9570418014055</v>
      </c>
      <c r="H31" s="461">
        <v>8978.1897948386177</v>
      </c>
      <c r="I31" s="461">
        <v>6021.2670899248387</v>
      </c>
      <c r="J31" s="461">
        <v>6996.5648426265616</v>
      </c>
      <c r="K31" s="470">
        <v>8299.2990470437162</v>
      </c>
    </row>
    <row r="32" spans="1:11" ht="18" customHeight="1" x14ac:dyDescent="0.3">
      <c r="A32" s="354" t="s">
        <v>135</v>
      </c>
      <c r="B32" s="464">
        <v>65.051691090000006</v>
      </c>
      <c r="C32" s="464">
        <v>5.5911015600000002</v>
      </c>
      <c r="D32" s="464">
        <v>2.4033663349999999</v>
      </c>
      <c r="E32" s="464">
        <v>2.0157549460000004</v>
      </c>
      <c r="F32" s="464">
        <v>0.92192319199999995</v>
      </c>
      <c r="G32" s="464">
        <v>4.5958613709999998</v>
      </c>
      <c r="H32" s="464">
        <v>18.058984987999999</v>
      </c>
      <c r="I32" s="464">
        <v>5.8441822220000015</v>
      </c>
      <c r="J32" s="464">
        <v>6.0407356309999996</v>
      </c>
      <c r="K32" s="466">
        <v>4.4201799810000004</v>
      </c>
    </row>
    <row r="33" spans="1:11" ht="18" customHeight="1" x14ac:dyDescent="0.3">
      <c r="A33" s="354" t="s">
        <v>134</v>
      </c>
      <c r="B33" s="464" t="s">
        <v>15</v>
      </c>
      <c r="C33" s="464" t="s">
        <v>15</v>
      </c>
      <c r="D33" s="464" t="s">
        <v>15</v>
      </c>
      <c r="E33" s="464" t="s">
        <v>15</v>
      </c>
      <c r="F33" s="464" t="s">
        <v>15</v>
      </c>
      <c r="G33" s="464" t="s">
        <v>15</v>
      </c>
      <c r="H33" s="464" t="s">
        <v>15</v>
      </c>
      <c r="I33" s="464" t="s">
        <v>15</v>
      </c>
      <c r="J33" s="464" t="s">
        <v>15</v>
      </c>
      <c r="K33" s="466" t="s">
        <v>15</v>
      </c>
    </row>
    <row r="34" spans="1:11" ht="18" customHeight="1" x14ac:dyDescent="0.3">
      <c r="A34" s="354" t="s">
        <v>133</v>
      </c>
      <c r="B34" s="464">
        <v>1423.4044439300001</v>
      </c>
      <c r="C34" s="464">
        <v>1071.6494090599999</v>
      </c>
      <c r="D34" s="464">
        <v>1823.3613783799999</v>
      </c>
      <c r="E34" s="464">
        <v>1408.8165866587058</v>
      </c>
      <c r="F34" s="464">
        <v>1203.7831456097201</v>
      </c>
      <c r="G34" s="464">
        <v>1314.5921125399518</v>
      </c>
      <c r="H34" s="464">
        <v>2088.3654628950003</v>
      </c>
      <c r="I34" s="477">
        <v>1661.1</v>
      </c>
      <c r="J34" s="477">
        <v>1645.9030893711799</v>
      </c>
      <c r="K34" s="478">
        <v>2093.8968375567997</v>
      </c>
    </row>
    <row r="35" spans="1:11" ht="18" customHeight="1" x14ac:dyDescent="0.3">
      <c r="A35" s="354" t="s">
        <v>132</v>
      </c>
      <c r="B35" s="464">
        <v>408.73214305999994</v>
      </c>
      <c r="C35" s="464">
        <v>137.40853541000001</v>
      </c>
      <c r="D35" s="464">
        <v>679.48291547763608</v>
      </c>
      <c r="E35" s="464">
        <v>558.92309686701594</v>
      </c>
      <c r="F35" s="464">
        <v>426.78361645373803</v>
      </c>
      <c r="G35" s="464">
        <v>465.63611947842401</v>
      </c>
      <c r="H35" s="464">
        <v>750.63359199868819</v>
      </c>
      <c r="I35" s="464">
        <v>665.96925857118902</v>
      </c>
      <c r="J35" s="464">
        <v>525.18299646938192</v>
      </c>
      <c r="K35" s="466">
        <v>310.96460061147502</v>
      </c>
    </row>
    <row r="36" spans="1:11" ht="18" customHeight="1" x14ac:dyDescent="0.3">
      <c r="A36" s="354" t="s">
        <v>131</v>
      </c>
      <c r="B36" s="464" t="s">
        <v>15</v>
      </c>
      <c r="C36" s="464">
        <v>5.695936950000001</v>
      </c>
      <c r="D36" s="464" t="s">
        <v>15</v>
      </c>
      <c r="E36" s="464" t="s">
        <v>15</v>
      </c>
      <c r="F36" s="464" t="s">
        <v>15</v>
      </c>
      <c r="G36" s="464">
        <v>3.3862872499999996</v>
      </c>
      <c r="H36" s="464" t="s">
        <v>15</v>
      </c>
      <c r="I36" s="464" t="s">
        <v>15</v>
      </c>
      <c r="J36" s="464" t="s">
        <v>15</v>
      </c>
      <c r="K36" s="466">
        <v>11.089965679999999</v>
      </c>
    </row>
    <row r="37" spans="1:11" ht="18" customHeight="1" x14ac:dyDescent="0.3">
      <c r="A37" s="354" t="s">
        <v>130</v>
      </c>
      <c r="B37" s="464">
        <v>2079.7714258516203</v>
      </c>
      <c r="C37" s="464">
        <v>1752.1690121700001</v>
      </c>
      <c r="D37" s="464">
        <v>2965.6752729189998</v>
      </c>
      <c r="E37" s="464">
        <v>2987.3091372251247</v>
      </c>
      <c r="F37" s="464">
        <v>2544.6505745379345</v>
      </c>
      <c r="G37" s="464">
        <v>2362.7918933020301</v>
      </c>
      <c r="H37" s="464">
        <v>5821.3733912469288</v>
      </c>
      <c r="I37" s="464">
        <v>3571.2977891616501</v>
      </c>
      <c r="J37" s="464">
        <v>4677.101567275</v>
      </c>
      <c r="K37" s="466">
        <v>5656.9079500764401</v>
      </c>
    </row>
    <row r="38" spans="1:11" ht="18" customHeight="1" x14ac:dyDescent="0.3">
      <c r="A38" s="354" t="s">
        <v>127</v>
      </c>
      <c r="B38" s="464">
        <v>76.867650995215897</v>
      </c>
      <c r="C38" s="464">
        <v>81.31647978410561</v>
      </c>
      <c r="D38" s="464">
        <v>100.73956426000001</v>
      </c>
      <c r="E38" s="464">
        <v>228.36344924899998</v>
      </c>
      <c r="F38" s="464">
        <v>213.122447935</v>
      </c>
      <c r="G38" s="464">
        <v>80.319840859999999</v>
      </c>
      <c r="H38" s="464">
        <v>211.68274371000001</v>
      </c>
      <c r="I38" s="464">
        <v>114.33155422</v>
      </c>
      <c r="J38" s="464">
        <v>118.09682412999999</v>
      </c>
      <c r="K38" s="466">
        <v>162.37533384700001</v>
      </c>
    </row>
    <row r="39" spans="1:11" ht="18" customHeight="1" x14ac:dyDescent="0.3">
      <c r="A39" s="471" t="s">
        <v>126</v>
      </c>
      <c r="B39" s="464">
        <v>2.5422542000000004</v>
      </c>
      <c r="C39" s="464" t="s">
        <v>15</v>
      </c>
      <c r="D39" s="464">
        <v>2.8765398000000002</v>
      </c>
      <c r="E39" s="464" t="s">
        <v>15</v>
      </c>
      <c r="F39" s="464" t="s">
        <v>15</v>
      </c>
      <c r="G39" s="464" t="s">
        <v>15</v>
      </c>
      <c r="H39" s="464">
        <v>12.078518000000001</v>
      </c>
      <c r="I39" s="464">
        <v>2.7243057500000001</v>
      </c>
      <c r="J39" s="464" t="s">
        <v>15</v>
      </c>
      <c r="K39" s="466">
        <v>6.3990077500000009</v>
      </c>
    </row>
    <row r="40" spans="1:11" ht="18" customHeight="1" x14ac:dyDescent="0.3">
      <c r="A40" s="354" t="s">
        <v>125</v>
      </c>
      <c r="B40" s="464">
        <v>5.2664655000000007</v>
      </c>
      <c r="C40" s="464">
        <v>20.93317742</v>
      </c>
      <c r="D40" s="464">
        <v>142.78011115800001</v>
      </c>
      <c r="E40" s="464">
        <v>152.14182798900001</v>
      </c>
      <c r="F40" s="464">
        <v>221.10447763000002</v>
      </c>
      <c r="G40" s="464">
        <v>159.634927</v>
      </c>
      <c r="H40" s="464">
        <v>75.997101999999998</v>
      </c>
      <c r="I40" s="464" t="s">
        <v>15</v>
      </c>
      <c r="J40" s="464">
        <v>24.239629749999999</v>
      </c>
      <c r="K40" s="466">
        <v>53.245171540999998</v>
      </c>
    </row>
    <row r="41" spans="1:11" ht="18" customHeight="1" x14ac:dyDescent="0.3">
      <c r="A41" s="354" t="s">
        <v>124</v>
      </c>
      <c r="B41" s="464">
        <v>3.9573745000000002</v>
      </c>
      <c r="C41" s="464">
        <v>5.4292463000000017</v>
      </c>
      <c r="D41" s="464">
        <v>7.6658422000000002</v>
      </c>
      <c r="E41" s="464">
        <v>5.2285880499999999</v>
      </c>
      <c r="F41" s="464">
        <v>1.2336306300000002</v>
      </c>
      <c r="G41" s="464" t="s">
        <v>15</v>
      </c>
      <c r="H41" s="464" t="s">
        <v>15</v>
      </c>
      <c r="I41" s="464" t="s">
        <v>15</v>
      </c>
      <c r="J41" s="464" t="s">
        <v>15</v>
      </c>
      <c r="K41" s="466" t="s">
        <v>15</v>
      </c>
    </row>
    <row r="42" spans="1:11" ht="18" customHeight="1" x14ac:dyDescent="0.3">
      <c r="A42" s="354" t="s">
        <v>102</v>
      </c>
      <c r="B42" s="464" t="s">
        <v>15</v>
      </c>
      <c r="C42" s="464" t="s">
        <v>15</v>
      </c>
      <c r="D42" s="464" t="s">
        <v>15</v>
      </c>
      <c r="E42" s="464">
        <v>0.33901271900000007</v>
      </c>
      <c r="F42" s="464" t="s">
        <v>15</v>
      </c>
      <c r="G42" s="464" t="s">
        <v>15</v>
      </c>
      <c r="H42" s="464" t="s">
        <v>15</v>
      </c>
      <c r="I42" s="464" t="s">
        <v>15</v>
      </c>
      <c r="J42" s="464" t="s">
        <v>15</v>
      </c>
      <c r="K42" s="466" t="s">
        <v>15</v>
      </c>
    </row>
    <row r="43" spans="1:11" ht="9.9" customHeight="1" x14ac:dyDescent="0.3">
      <c r="A43" s="354"/>
      <c r="B43" s="468"/>
      <c r="C43" s="468"/>
      <c r="D43" s="468"/>
      <c r="E43" s="468"/>
      <c r="F43" s="468"/>
      <c r="G43" s="468"/>
      <c r="H43" s="468"/>
      <c r="I43" s="468"/>
      <c r="J43" s="468"/>
      <c r="K43" s="469"/>
    </row>
    <row r="44" spans="1:11" ht="18" customHeight="1" x14ac:dyDescent="0.3">
      <c r="A44" s="352" t="s">
        <v>160</v>
      </c>
      <c r="B44" s="461">
        <v>22153.098164498984</v>
      </c>
      <c r="C44" s="461">
        <v>19805.915397124409</v>
      </c>
      <c r="D44" s="461">
        <v>22320.831178168235</v>
      </c>
      <c r="E44" s="461">
        <v>27489.59578164991</v>
      </c>
      <c r="F44" s="461">
        <v>24936.730728539929</v>
      </c>
      <c r="G44" s="461">
        <v>25703.065886783574</v>
      </c>
      <c r="H44" s="461">
        <v>36080.37575769805</v>
      </c>
      <c r="I44" s="461">
        <v>33932.698947387871</v>
      </c>
      <c r="J44" s="461">
        <v>32706.417587617747</v>
      </c>
      <c r="K44" s="470">
        <v>37227.313476495015</v>
      </c>
    </row>
    <row r="45" spans="1:11" ht="18" customHeight="1" x14ac:dyDescent="0.3">
      <c r="A45" s="354" t="s">
        <v>122</v>
      </c>
      <c r="B45" s="464" t="s">
        <v>15</v>
      </c>
      <c r="C45" s="464">
        <v>7.2622926999999997</v>
      </c>
      <c r="D45" s="464" t="s">
        <v>15</v>
      </c>
      <c r="E45" s="464" t="s">
        <v>15</v>
      </c>
      <c r="F45" s="464" t="s">
        <v>15</v>
      </c>
      <c r="G45" s="464" t="s">
        <v>15</v>
      </c>
      <c r="H45" s="464" t="s">
        <v>15</v>
      </c>
      <c r="I45" s="464" t="s">
        <v>15</v>
      </c>
      <c r="J45" s="464" t="s">
        <v>15</v>
      </c>
      <c r="K45" s="466" t="s">
        <v>15</v>
      </c>
    </row>
    <row r="46" spans="1:11" ht="18" customHeight="1" x14ac:dyDescent="0.3">
      <c r="A46" s="354" t="s">
        <v>119</v>
      </c>
      <c r="B46" s="464">
        <v>12897.440088271669</v>
      </c>
      <c r="C46" s="464">
        <v>12216.769096934231</v>
      </c>
      <c r="D46" s="464">
        <v>13555.06125113973</v>
      </c>
      <c r="E46" s="464">
        <v>18676.970074128541</v>
      </c>
      <c r="F46" s="464">
        <v>15880.79857718986</v>
      </c>
      <c r="G46" s="464">
        <v>17828.733123688573</v>
      </c>
      <c r="H46" s="464">
        <v>25675.796898413992</v>
      </c>
      <c r="I46" s="464">
        <v>23956.761467001772</v>
      </c>
      <c r="J46" s="464">
        <v>23949.87183507454</v>
      </c>
      <c r="K46" s="466">
        <v>25891.598787836439</v>
      </c>
    </row>
    <row r="47" spans="1:11" ht="18" customHeight="1" x14ac:dyDescent="0.3">
      <c r="A47" s="354" t="s">
        <v>120</v>
      </c>
      <c r="B47" s="464">
        <v>2552.5019645273123</v>
      </c>
      <c r="C47" s="464">
        <v>2462.0618105473968</v>
      </c>
      <c r="D47" s="464">
        <v>2650.0607023876701</v>
      </c>
      <c r="E47" s="464">
        <v>2531.438883511792</v>
      </c>
      <c r="F47" s="464">
        <v>3040.6304091023931</v>
      </c>
      <c r="G47" s="464">
        <v>2479.8749553017042</v>
      </c>
      <c r="H47" s="464">
        <v>3077.778126994453</v>
      </c>
      <c r="I47" s="464">
        <v>3102.6938767092533</v>
      </c>
      <c r="J47" s="464">
        <v>2590.2465205323024</v>
      </c>
      <c r="K47" s="466">
        <v>2930.9202924768961</v>
      </c>
    </row>
    <row r="48" spans="1:11" ht="18" customHeight="1" x14ac:dyDescent="0.3">
      <c r="A48" s="354" t="s">
        <v>1439</v>
      </c>
      <c r="B48" s="464" t="s">
        <v>15</v>
      </c>
      <c r="C48" s="464" t="s">
        <v>15</v>
      </c>
      <c r="D48" s="464">
        <v>16.643150328000001</v>
      </c>
      <c r="E48" s="464">
        <v>56.590259923000005</v>
      </c>
      <c r="F48" s="464">
        <v>25.063976467</v>
      </c>
      <c r="G48" s="464">
        <v>30.257087850000005</v>
      </c>
      <c r="H48" s="464">
        <v>25.343659980000002</v>
      </c>
      <c r="I48" s="464">
        <v>10.180170009999999</v>
      </c>
      <c r="J48" s="464">
        <v>16.518068410000001</v>
      </c>
      <c r="K48" s="466">
        <v>0.621892</v>
      </c>
    </row>
    <row r="49" spans="1:11" ht="18" customHeight="1" x14ac:dyDescent="0.3">
      <c r="A49" s="354" t="s">
        <v>118</v>
      </c>
      <c r="B49" s="464">
        <v>111.086984</v>
      </c>
      <c r="C49" s="464">
        <v>37.166839000000003</v>
      </c>
      <c r="D49" s="464">
        <v>171.95127400000004</v>
      </c>
      <c r="E49" s="464" t="s">
        <v>15</v>
      </c>
      <c r="F49" s="464">
        <v>98.240876</v>
      </c>
      <c r="G49" s="464">
        <v>114.25221499999999</v>
      </c>
      <c r="H49" s="464">
        <v>78.00488</v>
      </c>
      <c r="I49" s="464">
        <v>47.753492000000008</v>
      </c>
      <c r="J49" s="464">
        <v>43.947684000000002</v>
      </c>
      <c r="K49" s="466">
        <v>257.05211600000001</v>
      </c>
    </row>
    <row r="50" spans="1:11" ht="18" customHeight="1" x14ac:dyDescent="0.3">
      <c r="A50" s="354" t="s">
        <v>117</v>
      </c>
      <c r="B50" s="464">
        <v>18.413114</v>
      </c>
      <c r="C50" s="464" t="s">
        <v>15</v>
      </c>
      <c r="D50" s="464" t="s">
        <v>15</v>
      </c>
      <c r="E50" s="464" t="s">
        <v>15</v>
      </c>
      <c r="F50" s="464">
        <v>1.0220827696320061</v>
      </c>
      <c r="G50" s="464">
        <v>2.2885815643214054</v>
      </c>
      <c r="H50" s="464">
        <v>16.299211</v>
      </c>
      <c r="I50" s="464" t="s">
        <v>15</v>
      </c>
      <c r="J50" s="464" t="s">
        <v>15</v>
      </c>
      <c r="K50" s="466">
        <v>0.17209401600000002</v>
      </c>
    </row>
    <row r="51" spans="1:11" ht="18" customHeight="1" x14ac:dyDescent="0.3">
      <c r="A51" s="354" t="s">
        <v>116</v>
      </c>
      <c r="B51" s="464">
        <v>1835.411014</v>
      </c>
      <c r="C51" s="464">
        <v>1218.0591898800001</v>
      </c>
      <c r="D51" s="464">
        <v>1528.60359752</v>
      </c>
      <c r="E51" s="464">
        <v>1143.644842018</v>
      </c>
      <c r="F51" s="464">
        <v>768.49212584100007</v>
      </c>
      <c r="G51" s="464">
        <v>511.717209131</v>
      </c>
      <c r="H51" s="464">
        <v>698.45774646300003</v>
      </c>
      <c r="I51" s="464">
        <v>873.36167208799998</v>
      </c>
      <c r="J51" s="464">
        <v>790.64279737000004</v>
      </c>
      <c r="K51" s="466">
        <v>1728.999132592</v>
      </c>
    </row>
    <row r="52" spans="1:11" ht="18" customHeight="1" x14ac:dyDescent="0.3">
      <c r="A52" s="354" t="s">
        <v>115</v>
      </c>
      <c r="B52" s="464">
        <v>87.82534398</v>
      </c>
      <c r="C52" s="464">
        <v>11.954365460000002</v>
      </c>
      <c r="D52" s="464">
        <v>4.4542785999999994</v>
      </c>
      <c r="E52" s="464" t="s">
        <v>15</v>
      </c>
      <c r="F52" s="464">
        <v>35.422795800000003</v>
      </c>
      <c r="G52" s="464">
        <v>35.227231809999999</v>
      </c>
      <c r="H52" s="464">
        <v>52.540585450000002</v>
      </c>
      <c r="I52" s="464">
        <v>96.922787049999997</v>
      </c>
      <c r="J52" s="464">
        <v>68.294669498999994</v>
      </c>
      <c r="K52" s="466">
        <v>29.985114509999999</v>
      </c>
    </row>
    <row r="53" spans="1:11" ht="18" customHeight="1" x14ac:dyDescent="0.3">
      <c r="A53" s="354" t="s">
        <v>114</v>
      </c>
      <c r="B53" s="464" t="s">
        <v>15</v>
      </c>
      <c r="C53" s="464" t="s">
        <v>15</v>
      </c>
      <c r="D53" s="464" t="s">
        <v>15</v>
      </c>
      <c r="E53" s="464" t="s">
        <v>15</v>
      </c>
      <c r="F53" s="464" t="s">
        <v>15</v>
      </c>
      <c r="G53" s="464" t="s">
        <v>15</v>
      </c>
      <c r="H53" s="464" t="s">
        <v>15</v>
      </c>
      <c r="I53" s="464" t="s">
        <v>15</v>
      </c>
      <c r="J53" s="464" t="s">
        <v>15</v>
      </c>
      <c r="K53" s="466" t="s">
        <v>15</v>
      </c>
    </row>
    <row r="54" spans="1:11" ht="18" customHeight="1" x14ac:dyDescent="0.3">
      <c r="A54" s="354" t="s">
        <v>113</v>
      </c>
      <c r="B54" s="464">
        <v>3174.2218551699998</v>
      </c>
      <c r="C54" s="464">
        <v>2729.8321168527823</v>
      </c>
      <c r="D54" s="464">
        <v>3004.8589847028402</v>
      </c>
      <c r="E54" s="464">
        <v>3732.8836011910007</v>
      </c>
      <c r="F54" s="464">
        <v>3422.364180134</v>
      </c>
      <c r="G54" s="464">
        <v>3407.6900697900001</v>
      </c>
      <c r="H54" s="464">
        <v>4251.6332080998127</v>
      </c>
      <c r="I54" s="464">
        <v>4101.6192296570007</v>
      </c>
      <c r="J54" s="464">
        <v>3633.154990175</v>
      </c>
      <c r="K54" s="466">
        <v>5139.0320389712169</v>
      </c>
    </row>
    <row r="55" spans="1:11" ht="18" customHeight="1" x14ac:dyDescent="0.3">
      <c r="A55" s="354" t="s">
        <v>112</v>
      </c>
      <c r="B55" s="464">
        <v>44.294891739999997</v>
      </c>
      <c r="C55" s="464">
        <v>48.044407030000002</v>
      </c>
      <c r="D55" s="464">
        <v>116.735708938</v>
      </c>
      <c r="E55" s="464">
        <v>67.240391809999991</v>
      </c>
      <c r="F55" s="464">
        <v>133.193368295</v>
      </c>
      <c r="G55" s="464">
        <v>59.898406031899505</v>
      </c>
      <c r="H55" s="464">
        <v>122.10330200000001</v>
      </c>
      <c r="I55" s="464">
        <v>157.60048950000001</v>
      </c>
      <c r="J55" s="464">
        <v>262.35028926799998</v>
      </c>
      <c r="K55" s="466">
        <v>88.399658406000015</v>
      </c>
    </row>
    <row r="56" spans="1:11" ht="18" customHeight="1" x14ac:dyDescent="0.3">
      <c r="A56" s="354" t="s">
        <v>111</v>
      </c>
      <c r="B56" s="464">
        <v>13.4397968</v>
      </c>
      <c r="C56" s="464">
        <v>34.280062800000003</v>
      </c>
      <c r="D56" s="464" t="s">
        <v>15</v>
      </c>
      <c r="E56" s="464">
        <v>37.6736830555312</v>
      </c>
      <c r="F56" s="464" t="s">
        <v>15</v>
      </c>
      <c r="G56" s="464" t="s">
        <v>15</v>
      </c>
      <c r="H56" s="464" t="s">
        <v>15</v>
      </c>
      <c r="I56" s="464" t="s">
        <v>15</v>
      </c>
      <c r="J56" s="464">
        <v>4.1075982499999997</v>
      </c>
      <c r="K56" s="466" t="s">
        <v>15</v>
      </c>
    </row>
    <row r="57" spans="1:11" ht="18" customHeight="1" x14ac:dyDescent="0.3">
      <c r="A57" s="354" t="s">
        <v>110</v>
      </c>
      <c r="B57" s="464" t="s">
        <v>15</v>
      </c>
      <c r="C57" s="464" t="s">
        <v>15</v>
      </c>
      <c r="D57" s="464" t="s">
        <v>15</v>
      </c>
      <c r="E57" s="464" t="s">
        <v>15</v>
      </c>
      <c r="F57" s="464">
        <v>0.114245435570089</v>
      </c>
      <c r="G57" s="464" t="s">
        <v>15</v>
      </c>
      <c r="H57" s="464" t="s">
        <v>15</v>
      </c>
      <c r="I57" s="464" t="s">
        <v>15</v>
      </c>
      <c r="J57" s="464" t="s">
        <v>15</v>
      </c>
      <c r="K57" s="466">
        <v>25.397279318000002</v>
      </c>
    </row>
    <row r="58" spans="1:11" ht="18" customHeight="1" x14ac:dyDescent="0.3">
      <c r="A58" s="354" t="s">
        <v>109</v>
      </c>
      <c r="B58" s="464">
        <v>55.078652199999993</v>
      </c>
      <c r="C58" s="464">
        <v>135.73517438000002</v>
      </c>
      <c r="D58" s="464">
        <v>134.29575741099998</v>
      </c>
      <c r="E58" s="464">
        <v>158.68848308402298</v>
      </c>
      <c r="F58" s="464">
        <v>157.278067162127</v>
      </c>
      <c r="G58" s="464">
        <v>162.83790044706805</v>
      </c>
      <c r="H58" s="464">
        <v>265.49287232845671</v>
      </c>
      <c r="I58" s="464">
        <v>388.077888019</v>
      </c>
      <c r="J58" s="464">
        <v>337.15483693749002</v>
      </c>
      <c r="K58" s="466">
        <v>354.56617484046046</v>
      </c>
    </row>
    <row r="59" spans="1:11" ht="18" customHeight="1" x14ac:dyDescent="0.3">
      <c r="A59" s="354" t="s">
        <v>108</v>
      </c>
      <c r="B59" s="464">
        <v>1078.1103579400001</v>
      </c>
      <c r="C59" s="464">
        <v>725.09900334999998</v>
      </c>
      <c r="D59" s="464">
        <v>858.00291802700019</v>
      </c>
      <c r="E59" s="464">
        <v>825.90872334201799</v>
      </c>
      <c r="F59" s="464">
        <v>1135.7647607543463</v>
      </c>
      <c r="G59" s="464">
        <v>829.0521132500121</v>
      </c>
      <c r="H59" s="464">
        <v>1608.3956560703398</v>
      </c>
      <c r="I59" s="464">
        <v>991.39894911539409</v>
      </c>
      <c r="J59" s="464">
        <v>902.94648919041413</v>
      </c>
      <c r="K59" s="466">
        <v>647.01468611799999</v>
      </c>
    </row>
    <row r="60" spans="1:11" ht="18" customHeight="1" x14ac:dyDescent="0.3">
      <c r="A60" s="354" t="s">
        <v>107</v>
      </c>
      <c r="B60" s="464">
        <v>185.49173296000001</v>
      </c>
      <c r="C60" s="464">
        <v>112.38264886</v>
      </c>
      <c r="D60" s="464">
        <v>165.791597736</v>
      </c>
      <c r="E60" s="464">
        <v>208.87506017000004</v>
      </c>
      <c r="F60" s="464">
        <v>124.35506344300001</v>
      </c>
      <c r="G60" s="464">
        <v>137.49219903899998</v>
      </c>
      <c r="H60" s="464">
        <v>145.21351289799998</v>
      </c>
      <c r="I60" s="464">
        <v>11.637334000000001</v>
      </c>
      <c r="J60" s="464">
        <v>42.749562000000005</v>
      </c>
      <c r="K60" s="466">
        <v>50.933114500000002</v>
      </c>
    </row>
    <row r="61" spans="1:11" ht="18" customHeight="1" x14ac:dyDescent="0.3">
      <c r="A61" s="354" t="s">
        <v>106</v>
      </c>
      <c r="B61" s="464">
        <v>95.137093609999994</v>
      </c>
      <c r="C61" s="464">
        <v>58.894492069999998</v>
      </c>
      <c r="D61" s="464">
        <v>73.383630937999996</v>
      </c>
      <c r="E61" s="464">
        <v>49.681779415999998</v>
      </c>
      <c r="F61" s="464">
        <v>37.549289146</v>
      </c>
      <c r="G61" s="464">
        <v>5.7731563800000005</v>
      </c>
      <c r="H61" s="464">
        <v>23.917438999999998</v>
      </c>
      <c r="I61" s="464">
        <v>145.17398263000001</v>
      </c>
      <c r="J61" s="464">
        <v>45.890856911</v>
      </c>
      <c r="K61" s="466">
        <v>13.147389909999999</v>
      </c>
    </row>
    <row r="62" spans="1:11" ht="18" customHeight="1" x14ac:dyDescent="0.3">
      <c r="A62" s="354" t="s">
        <v>102</v>
      </c>
      <c r="B62" s="464">
        <v>4.6452753000000007</v>
      </c>
      <c r="C62" s="464">
        <v>8.3738972599999997</v>
      </c>
      <c r="D62" s="464">
        <v>40.988326439999994</v>
      </c>
      <c r="E62" s="464" t="s">
        <v>15</v>
      </c>
      <c r="F62" s="464">
        <v>76.440911</v>
      </c>
      <c r="G62" s="464">
        <v>97.9716375</v>
      </c>
      <c r="H62" s="464">
        <v>39.398659000000002</v>
      </c>
      <c r="I62" s="477">
        <v>49.517609607449728</v>
      </c>
      <c r="J62" s="477">
        <v>18.54139</v>
      </c>
      <c r="K62" s="466">
        <v>69.473704999999995</v>
      </c>
    </row>
    <row r="63" spans="1:11" ht="9.9" customHeight="1" x14ac:dyDescent="0.3">
      <c r="A63" s="354"/>
      <c r="B63" s="468"/>
      <c r="C63" s="468"/>
      <c r="D63" s="468"/>
      <c r="E63" s="468"/>
      <c r="F63" s="468"/>
      <c r="G63" s="468"/>
      <c r="H63" s="468"/>
      <c r="I63" s="479"/>
      <c r="J63" s="479"/>
      <c r="K63" s="469"/>
    </row>
    <row r="64" spans="1:11" ht="18" customHeight="1" x14ac:dyDescent="0.3">
      <c r="A64" s="352" t="s">
        <v>102</v>
      </c>
      <c r="B64" s="461">
        <v>298.07891530000001</v>
      </c>
      <c r="C64" s="461">
        <v>146.62258811000001</v>
      </c>
      <c r="D64" s="461">
        <v>56.637645750000004</v>
      </c>
      <c r="E64" s="461">
        <v>0</v>
      </c>
      <c r="F64" s="461">
        <v>121.91903250000001</v>
      </c>
      <c r="G64" s="461">
        <v>27.787076000000003</v>
      </c>
      <c r="H64" s="461">
        <v>101.08638400000001</v>
      </c>
      <c r="I64" s="461">
        <v>51.500537999999999</v>
      </c>
      <c r="J64" s="461">
        <v>27.132261500000006</v>
      </c>
      <c r="K64" s="470">
        <v>0</v>
      </c>
    </row>
    <row r="65" spans="1:11" ht="18" customHeight="1" x14ac:dyDescent="0.3">
      <c r="A65" s="354" t="s">
        <v>103</v>
      </c>
      <c r="B65" s="464">
        <v>262.106584</v>
      </c>
      <c r="C65" s="464">
        <v>118.25109500000001</v>
      </c>
      <c r="D65" s="464">
        <v>31.586342200000001</v>
      </c>
      <c r="E65" s="464" t="s">
        <v>15</v>
      </c>
      <c r="F65" s="464">
        <v>56.135133500000002</v>
      </c>
      <c r="G65" s="464">
        <v>27.787076000000003</v>
      </c>
      <c r="H65" s="464">
        <v>101.08638400000001</v>
      </c>
      <c r="I65" s="477" t="s">
        <v>15</v>
      </c>
      <c r="J65" s="477" t="s">
        <v>15</v>
      </c>
      <c r="K65" s="466" t="s">
        <v>15</v>
      </c>
    </row>
    <row r="66" spans="1:11" ht="18" customHeight="1" x14ac:dyDescent="0.3">
      <c r="A66" s="354" t="s">
        <v>105</v>
      </c>
      <c r="B66" s="464" t="s">
        <v>15</v>
      </c>
      <c r="C66" s="464" t="s">
        <v>15</v>
      </c>
      <c r="D66" s="464">
        <v>19.536552</v>
      </c>
      <c r="E66" s="464" t="s">
        <v>15</v>
      </c>
      <c r="F66" s="464">
        <v>65.783899000000005</v>
      </c>
      <c r="G66" s="462" t="s">
        <v>15</v>
      </c>
      <c r="H66" s="464" t="s">
        <v>15</v>
      </c>
      <c r="I66" s="477">
        <v>51.500537999999999</v>
      </c>
      <c r="J66" s="477">
        <v>24.219634500000005</v>
      </c>
      <c r="K66" s="466" t="s">
        <v>15</v>
      </c>
    </row>
    <row r="67" spans="1:11" ht="18" customHeight="1" x14ac:dyDescent="0.3">
      <c r="A67" s="354" t="s">
        <v>104</v>
      </c>
      <c r="B67" s="464">
        <v>5.5203924000000013</v>
      </c>
      <c r="C67" s="464" t="s">
        <v>15</v>
      </c>
      <c r="D67" s="464" t="s">
        <v>15</v>
      </c>
      <c r="E67" s="464" t="s">
        <v>15</v>
      </c>
      <c r="F67" s="464" t="s">
        <v>15</v>
      </c>
      <c r="G67" s="464" t="s">
        <v>15</v>
      </c>
      <c r="H67" s="464" t="s">
        <v>15</v>
      </c>
      <c r="I67" s="477" t="s">
        <v>15</v>
      </c>
      <c r="J67" s="477" t="s">
        <v>15</v>
      </c>
      <c r="K67" s="466" t="s">
        <v>15</v>
      </c>
    </row>
    <row r="68" spans="1:11" ht="18" customHeight="1" x14ac:dyDescent="0.3">
      <c r="A68" s="354" t="s">
        <v>102</v>
      </c>
      <c r="B68" s="464">
        <v>30.451938900000002</v>
      </c>
      <c r="C68" s="464">
        <v>28.371493109999999</v>
      </c>
      <c r="D68" s="464">
        <v>5.5147515499999997</v>
      </c>
      <c r="E68" s="464" t="s">
        <v>15</v>
      </c>
      <c r="F68" s="464" t="s">
        <v>15</v>
      </c>
      <c r="G68" s="464" t="s">
        <v>15</v>
      </c>
      <c r="H68" s="464" t="s">
        <v>15</v>
      </c>
      <c r="I68" s="477" t="s">
        <v>15</v>
      </c>
      <c r="J68" s="477">
        <v>2.9126270000000001</v>
      </c>
      <c r="K68" s="466" t="s">
        <v>15</v>
      </c>
    </row>
    <row r="69" spans="1:11" ht="9.9" customHeight="1" x14ac:dyDescent="0.3">
      <c r="A69" s="354"/>
      <c r="B69" s="468"/>
      <c r="C69" s="468"/>
      <c r="D69" s="468"/>
      <c r="E69" s="468"/>
      <c r="F69" s="468"/>
      <c r="G69" s="468"/>
      <c r="H69" s="468"/>
      <c r="I69" s="479"/>
      <c r="J69" s="479"/>
      <c r="K69" s="469"/>
    </row>
    <row r="70" spans="1:11" ht="18" customHeight="1" x14ac:dyDescent="0.3">
      <c r="A70" s="352" t="s">
        <v>101</v>
      </c>
      <c r="B70" s="461">
        <v>30330.652175101302</v>
      </c>
      <c r="C70" s="461">
        <v>26087.903576413442</v>
      </c>
      <c r="D70" s="461">
        <v>32005.386192322989</v>
      </c>
      <c r="E70" s="461">
        <v>36234.621267078444</v>
      </c>
      <c r="F70" s="461">
        <v>32470.576404348201</v>
      </c>
      <c r="G70" s="461">
        <v>32331.910371461192</v>
      </c>
      <c r="H70" s="461">
        <v>48663.451749945336</v>
      </c>
      <c r="I70" s="480">
        <v>42219.697072443239</v>
      </c>
      <c r="J70" s="480">
        <v>42984.463126660688</v>
      </c>
      <c r="K70" s="481">
        <v>49534.231589731186</v>
      </c>
    </row>
    <row r="71" spans="1:11" ht="9.9" customHeight="1" x14ac:dyDescent="0.3">
      <c r="A71" s="354"/>
      <c r="K71" s="357"/>
    </row>
    <row r="72" spans="1:11" ht="18" customHeight="1" x14ac:dyDescent="0.3">
      <c r="A72" s="473" t="s">
        <v>90</v>
      </c>
      <c r="B72" s="474"/>
      <c r="C72" s="474"/>
      <c r="D72" s="474"/>
      <c r="E72" s="474"/>
      <c r="F72" s="474"/>
      <c r="G72" s="474"/>
      <c r="H72" s="474"/>
      <c r="I72" s="474"/>
      <c r="J72" s="474"/>
      <c r="K72" s="476"/>
    </row>
    <row r="73" spans="1:11" ht="9.9" customHeight="1" x14ac:dyDescent="0.3">
      <c r="A73" s="356"/>
      <c r="K73" s="357"/>
    </row>
    <row r="74" spans="1:11" s="381" customFormat="1" ht="36" customHeight="1" x14ac:dyDescent="0.3">
      <c r="A74" s="2134" t="s">
        <v>486</v>
      </c>
      <c r="B74" s="2135"/>
      <c r="C74" s="2135"/>
      <c r="D74" s="2135"/>
      <c r="E74" s="2135"/>
      <c r="F74" s="2135"/>
      <c r="G74" s="2135"/>
      <c r="H74" s="2135"/>
      <c r="I74" s="2135"/>
      <c r="J74" s="2135"/>
      <c r="K74" s="2136"/>
    </row>
    <row r="75" spans="1:11" ht="18" customHeight="1" x14ac:dyDescent="0.3"/>
    <row r="76" spans="1:11" ht="18" customHeight="1" x14ac:dyDescent="0.3">
      <c r="B76" s="482"/>
      <c r="C76" s="482"/>
      <c r="D76" s="482"/>
      <c r="E76" s="482"/>
      <c r="F76" s="482"/>
      <c r="G76" s="482"/>
      <c r="H76" s="482"/>
    </row>
    <row r="77" spans="1:11" ht="18" customHeight="1" x14ac:dyDescent="0.3"/>
    <row r="78" spans="1:11" ht="18" customHeight="1" x14ac:dyDescent="0.3"/>
    <row r="79" spans="1:11" ht="18" customHeight="1" x14ac:dyDescent="0.3"/>
    <row r="80" spans="1:11" ht="18" customHeight="1" x14ac:dyDescent="0.3"/>
    <row r="81" ht="18" customHeight="1" x14ac:dyDescent="0.3"/>
    <row r="82" ht="18" customHeight="1" x14ac:dyDescent="0.3"/>
    <row r="83" ht="18" customHeight="1" x14ac:dyDescent="0.3"/>
    <row r="84" ht="18" customHeight="1" x14ac:dyDescent="0.3"/>
  </sheetData>
  <mergeCells count="8">
    <mergeCell ref="A74:K74"/>
    <mergeCell ref="A7:K7"/>
    <mergeCell ref="A1:K1"/>
    <mergeCell ref="A2:K2"/>
    <mergeCell ref="A3:K3"/>
    <mergeCell ref="A4:K4"/>
    <mergeCell ref="A5:K5"/>
    <mergeCell ref="A6:K6"/>
  </mergeCells>
  <hyperlinks>
    <hyperlink ref="L1" location="Índice!A1" display="Volver al índice" xr:uid="{D28BEA8D-3BCE-4CD5-9C4F-19D074697670}"/>
  </hyperlinks>
  <printOptions horizontalCentered="1" verticalCentered="1"/>
  <pageMargins left="0.43307086614173229" right="0.39370078740157483" top="0.19685039370078741" bottom="0.19685039370078741" header="0" footer="0"/>
  <pageSetup scale="43" orientation="portrait" verticalDpi="4294967292"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L84"/>
  <sheetViews>
    <sheetView showGridLines="0" topLeftCell="A48" zoomScale="70" zoomScaleNormal="70" workbookViewId="0">
      <selection activeCell="A74" sqref="A74:XFD74"/>
    </sheetView>
  </sheetViews>
  <sheetFormatPr baseColWidth="10" defaultColWidth="13.6640625" defaultRowHeight="17.399999999999999" x14ac:dyDescent="0.3"/>
  <cols>
    <col min="1" max="1" width="57.6640625" style="488" customWidth="1"/>
    <col min="2" max="11" width="15.6640625" style="488" customWidth="1"/>
    <col min="12" max="16384" width="13.6640625" style="488"/>
  </cols>
  <sheetData>
    <row r="1" spans="1:12" s="323" customFormat="1" ht="18" customHeight="1" x14ac:dyDescent="0.3">
      <c r="A1" s="2158" t="s">
        <v>720</v>
      </c>
      <c r="B1" s="2158"/>
      <c r="C1" s="2158"/>
      <c r="D1" s="2158"/>
      <c r="E1" s="2158"/>
      <c r="F1" s="2158"/>
      <c r="G1" s="2158"/>
      <c r="H1" s="2158"/>
      <c r="I1" s="2158"/>
      <c r="J1" s="2158"/>
      <c r="K1" s="2158"/>
      <c r="L1" s="1596" t="s">
        <v>1</v>
      </c>
    </row>
    <row r="2" spans="1:12" s="455" customFormat="1" ht="18" customHeight="1" x14ac:dyDescent="0.3">
      <c r="A2" s="2159" t="s">
        <v>715</v>
      </c>
      <c r="B2" s="2159"/>
      <c r="C2" s="2159"/>
      <c r="D2" s="2159"/>
      <c r="E2" s="2159"/>
      <c r="F2" s="2159"/>
      <c r="G2" s="2159"/>
      <c r="H2" s="2159"/>
      <c r="I2" s="2159"/>
      <c r="J2" s="2159"/>
      <c r="K2" s="2159"/>
    </row>
    <row r="3" spans="1:12" s="323" customFormat="1" ht="9.9" customHeight="1" x14ac:dyDescent="0.3">
      <c r="A3" s="2158"/>
      <c r="B3" s="2158"/>
      <c r="C3" s="2158"/>
      <c r="D3" s="2158"/>
      <c r="E3" s="2158"/>
      <c r="F3" s="2158"/>
      <c r="G3" s="2158"/>
      <c r="H3" s="2158"/>
      <c r="I3" s="2158"/>
      <c r="J3" s="2158"/>
      <c r="K3" s="2158"/>
    </row>
    <row r="4" spans="1:12" s="323" customFormat="1" ht="18" customHeight="1" x14ac:dyDescent="0.3">
      <c r="A4" s="2158" t="s">
        <v>711</v>
      </c>
      <c r="B4" s="2158"/>
      <c r="C4" s="2158"/>
      <c r="D4" s="2158"/>
      <c r="E4" s="2158"/>
      <c r="F4" s="2158"/>
      <c r="G4" s="2158"/>
      <c r="H4" s="2158"/>
      <c r="I4" s="2158"/>
      <c r="J4" s="2158"/>
      <c r="K4" s="2158"/>
    </row>
    <row r="5" spans="1:12" s="323" customFormat="1" ht="9.9" customHeight="1" x14ac:dyDescent="0.3">
      <c r="A5" s="2158"/>
      <c r="B5" s="2158"/>
      <c r="C5" s="2158"/>
      <c r="D5" s="2158"/>
      <c r="E5" s="2158"/>
      <c r="F5" s="2158"/>
      <c r="G5" s="2158"/>
      <c r="H5" s="2158"/>
      <c r="I5" s="2158"/>
      <c r="J5" s="2158"/>
      <c r="K5" s="2158"/>
    </row>
    <row r="6" spans="1:12" s="323" customFormat="1" ht="18" customHeight="1" x14ac:dyDescent="0.3">
      <c r="A6" s="2160" t="s">
        <v>96</v>
      </c>
      <c r="B6" s="2160"/>
      <c r="C6" s="2160"/>
      <c r="D6" s="2160"/>
      <c r="E6" s="2160"/>
      <c r="F6" s="2160"/>
      <c r="G6" s="2160"/>
      <c r="H6" s="2160"/>
      <c r="I6" s="2160"/>
      <c r="J6" s="2160"/>
      <c r="K6" s="2160"/>
    </row>
    <row r="7" spans="1:12" s="323" customFormat="1" ht="9.9" customHeight="1" x14ac:dyDescent="0.3">
      <c r="A7" s="2158"/>
      <c r="B7" s="2158"/>
      <c r="C7" s="2158"/>
      <c r="D7" s="2158"/>
      <c r="E7" s="2158"/>
      <c r="F7" s="2158"/>
      <c r="G7" s="2158"/>
      <c r="H7" s="2158"/>
      <c r="I7" s="2158"/>
      <c r="J7" s="2158"/>
      <c r="K7" s="2158"/>
    </row>
    <row r="8" spans="1:12" s="486" customFormat="1" ht="18" customHeight="1" x14ac:dyDescent="0.3">
      <c r="A8" s="483"/>
      <c r="B8" s="484">
        <v>2005</v>
      </c>
      <c r="C8" s="484">
        <v>2006</v>
      </c>
      <c r="D8" s="484">
        <v>2007</v>
      </c>
      <c r="E8" s="484">
        <v>2008</v>
      </c>
      <c r="F8" s="484">
        <v>2009</v>
      </c>
      <c r="G8" s="484">
        <v>2010</v>
      </c>
      <c r="H8" s="484">
        <v>2011</v>
      </c>
      <c r="I8" s="484">
        <v>2012</v>
      </c>
      <c r="J8" s="484">
        <v>2013</v>
      </c>
      <c r="K8" s="485">
        <v>2014</v>
      </c>
    </row>
    <row r="9" spans="1:12" ht="9.9" customHeight="1" x14ac:dyDescent="0.3">
      <c r="A9" s="487"/>
      <c r="K9" s="489"/>
    </row>
    <row r="10" spans="1:12" ht="18" customHeight="1" x14ac:dyDescent="0.3">
      <c r="A10" s="352" t="s">
        <v>154</v>
      </c>
      <c r="B10" s="490">
        <v>1400.6</v>
      </c>
      <c r="C10" s="490">
        <v>1653.1000000000001</v>
      </c>
      <c r="D10" s="490">
        <v>1433.1159599999999</v>
      </c>
      <c r="E10" s="490">
        <v>1460.0609100000001</v>
      </c>
      <c r="F10" s="490">
        <v>1110.5212100000001</v>
      </c>
      <c r="G10" s="490">
        <v>966.23919000000001</v>
      </c>
      <c r="H10" s="490">
        <v>905.41830152800003</v>
      </c>
      <c r="I10" s="490">
        <v>810.61391795400016</v>
      </c>
      <c r="J10" s="490">
        <v>723.60320181499992</v>
      </c>
      <c r="K10" s="491">
        <v>778.60268205</v>
      </c>
    </row>
    <row r="11" spans="1:12" ht="18" customHeight="1" x14ac:dyDescent="0.3">
      <c r="A11" s="354" t="s">
        <v>478</v>
      </c>
      <c r="B11" s="1656">
        <v>184.4</v>
      </c>
      <c r="C11" s="1656">
        <v>201.5</v>
      </c>
      <c r="D11" s="1656">
        <v>171.96055999999999</v>
      </c>
      <c r="E11" s="1656">
        <v>168.59256999999999</v>
      </c>
      <c r="F11" s="1656">
        <v>143.51310000000001</v>
      </c>
      <c r="G11" s="1656">
        <v>46.308599999999998</v>
      </c>
      <c r="H11" s="1656">
        <v>71.182157790000005</v>
      </c>
      <c r="I11" s="1656">
        <v>81.621478293999985</v>
      </c>
      <c r="J11" s="1656">
        <v>59.83493799</v>
      </c>
      <c r="K11" s="1657">
        <v>65.754589289999998</v>
      </c>
    </row>
    <row r="12" spans="1:12" ht="18" customHeight="1" x14ac:dyDescent="0.3">
      <c r="A12" s="354" t="s">
        <v>151</v>
      </c>
      <c r="B12" s="1656">
        <v>14.2</v>
      </c>
      <c r="C12" s="1656">
        <v>61.1</v>
      </c>
      <c r="D12" s="1656">
        <v>56.618769999999998</v>
      </c>
      <c r="E12" s="1656">
        <v>32.006970000000003</v>
      </c>
      <c r="F12" s="1656">
        <v>88.644280000000009</v>
      </c>
      <c r="G12" s="1656">
        <v>115.91567999999999</v>
      </c>
      <c r="H12" s="1656">
        <v>52.138599010000007</v>
      </c>
      <c r="I12" s="1656">
        <v>62.642511000000006</v>
      </c>
      <c r="J12" s="1656">
        <v>50.271823999999995</v>
      </c>
      <c r="K12" s="1657">
        <v>34.559604</v>
      </c>
    </row>
    <row r="13" spans="1:12" ht="18" customHeight="1" x14ac:dyDescent="0.3">
      <c r="A13" s="354" t="s">
        <v>150</v>
      </c>
      <c r="B13" s="1656">
        <v>61.9</v>
      </c>
      <c r="C13" s="1656">
        <v>73</v>
      </c>
      <c r="D13" s="1656">
        <v>73.84581</v>
      </c>
      <c r="E13" s="1656">
        <v>66.522220000000004</v>
      </c>
      <c r="F13" s="1656">
        <v>79.623810000000006</v>
      </c>
      <c r="G13" s="1656">
        <v>38.357030000000002</v>
      </c>
      <c r="H13" s="1656">
        <v>39.882845486000001</v>
      </c>
      <c r="I13" s="1656">
        <v>39.719452908999997</v>
      </c>
      <c r="J13" s="1656">
        <v>62.351529851999999</v>
      </c>
      <c r="K13" s="1657">
        <v>69.326645020000001</v>
      </c>
    </row>
    <row r="14" spans="1:12" ht="18" customHeight="1" x14ac:dyDescent="0.3">
      <c r="A14" s="354" t="s">
        <v>709</v>
      </c>
      <c r="B14" s="1656">
        <v>1</v>
      </c>
      <c r="C14" s="1656">
        <v>0.5</v>
      </c>
      <c r="D14" s="1656">
        <v>4.9995599999999998</v>
      </c>
      <c r="E14" s="1656" t="s">
        <v>15</v>
      </c>
      <c r="F14" s="1656" t="s">
        <v>15</v>
      </c>
      <c r="G14" s="1656" t="s">
        <v>15</v>
      </c>
      <c r="H14" s="1656" t="s">
        <v>15</v>
      </c>
      <c r="I14" s="1656">
        <v>2.29888</v>
      </c>
      <c r="J14" s="1656" t="s">
        <v>15</v>
      </c>
      <c r="K14" s="1657" t="s">
        <v>15</v>
      </c>
    </row>
    <row r="15" spans="1:12" ht="18" customHeight="1" x14ac:dyDescent="0.3">
      <c r="A15" s="354" t="s">
        <v>149</v>
      </c>
      <c r="B15" s="1656">
        <v>130.9</v>
      </c>
      <c r="C15" s="1656">
        <v>133.80000000000001</v>
      </c>
      <c r="D15" s="1656">
        <v>84.567769999999996</v>
      </c>
      <c r="E15" s="1656">
        <v>145.87309999999999</v>
      </c>
      <c r="F15" s="1656">
        <v>116.07616</v>
      </c>
      <c r="G15" s="1656">
        <v>82.443340000000006</v>
      </c>
      <c r="H15" s="1656">
        <v>107.36787376500001</v>
      </c>
      <c r="I15" s="1656">
        <v>99.315926807000011</v>
      </c>
      <c r="J15" s="1656">
        <v>101.002024733</v>
      </c>
      <c r="K15" s="1657">
        <v>144.82335566</v>
      </c>
    </row>
    <row r="16" spans="1:12" ht="18" customHeight="1" x14ac:dyDescent="0.3">
      <c r="A16" s="354" t="s">
        <v>148</v>
      </c>
      <c r="B16" s="1656">
        <v>30.4</v>
      </c>
      <c r="C16" s="1656">
        <v>43.9</v>
      </c>
      <c r="D16" s="1656">
        <v>25.518699999999999</v>
      </c>
      <c r="E16" s="1656">
        <v>20.630410000000001</v>
      </c>
      <c r="F16" s="1656">
        <v>15.044370000000001</v>
      </c>
      <c r="G16" s="1656">
        <v>35.678049999999999</v>
      </c>
      <c r="H16" s="1656">
        <v>21.976770473000006</v>
      </c>
      <c r="I16" s="1656">
        <v>16.674670504000002</v>
      </c>
      <c r="J16" s="1656">
        <v>8.6711036799999999</v>
      </c>
      <c r="K16" s="1657">
        <v>25.025903300000003</v>
      </c>
    </row>
    <row r="17" spans="1:11" ht="18" customHeight="1" x14ac:dyDescent="0.3">
      <c r="A17" s="354" t="s">
        <v>147</v>
      </c>
      <c r="B17" s="1656">
        <v>294.10000000000002</v>
      </c>
      <c r="C17" s="1656">
        <v>299.39999999999998</v>
      </c>
      <c r="D17" s="1656">
        <v>273.57749999999999</v>
      </c>
      <c r="E17" s="1656">
        <v>239.02952999999999</v>
      </c>
      <c r="F17" s="1656">
        <v>191.71508</v>
      </c>
      <c r="G17" s="1656">
        <v>133.07487</v>
      </c>
      <c r="H17" s="1656">
        <v>118.26873400000001</v>
      </c>
      <c r="I17" s="1656">
        <v>105.76508199999999</v>
      </c>
      <c r="J17" s="1656">
        <v>90.241880999999992</v>
      </c>
      <c r="K17" s="1657">
        <v>114.43887100000001</v>
      </c>
    </row>
    <row r="18" spans="1:11" ht="18" customHeight="1" x14ac:dyDescent="0.3">
      <c r="A18" s="354" t="s">
        <v>146</v>
      </c>
      <c r="B18" s="1656">
        <v>37.299999999999997</v>
      </c>
      <c r="C18" s="1656">
        <v>32.5</v>
      </c>
      <c r="D18" s="1656">
        <v>46.450099999999999</v>
      </c>
      <c r="E18" s="1656" t="s">
        <v>15</v>
      </c>
      <c r="F18" s="1656">
        <v>24.417179999999998</v>
      </c>
      <c r="G18" s="1656">
        <v>33.745570000000001</v>
      </c>
      <c r="H18" s="1656">
        <v>37.585108999999996</v>
      </c>
      <c r="I18" s="1656">
        <v>31.621251000000001</v>
      </c>
      <c r="J18" s="1656">
        <v>28.236514000000003</v>
      </c>
      <c r="K18" s="1657">
        <v>19.551552999999998</v>
      </c>
    </row>
    <row r="19" spans="1:11" ht="18" customHeight="1" x14ac:dyDescent="0.3">
      <c r="A19" s="354" t="s">
        <v>145</v>
      </c>
      <c r="B19" s="1656">
        <v>333.6</v>
      </c>
      <c r="C19" s="1656">
        <v>339.1</v>
      </c>
      <c r="D19" s="1656">
        <v>352.13720999999998</v>
      </c>
      <c r="E19" s="1656">
        <v>372.12698999999998</v>
      </c>
      <c r="F19" s="1656">
        <v>160.34994</v>
      </c>
      <c r="G19" s="1656">
        <v>235.73695000000001</v>
      </c>
      <c r="H19" s="1656">
        <v>213.58650733000002</v>
      </c>
      <c r="I19" s="1656">
        <v>175.70612439999999</v>
      </c>
      <c r="J19" s="1656">
        <v>144.72875400000001</v>
      </c>
      <c r="K19" s="1657">
        <v>168.462997</v>
      </c>
    </row>
    <row r="20" spans="1:11" ht="18" customHeight="1" x14ac:dyDescent="0.3">
      <c r="A20" s="354" t="s">
        <v>144</v>
      </c>
      <c r="B20" s="1656" t="s">
        <v>15</v>
      </c>
      <c r="C20" s="1656" t="s">
        <v>15</v>
      </c>
      <c r="D20" s="1656" t="s">
        <v>15</v>
      </c>
      <c r="E20" s="1656" t="s">
        <v>15</v>
      </c>
      <c r="F20" s="1656" t="s">
        <v>15</v>
      </c>
      <c r="G20" s="1656">
        <v>0.59999000000000002</v>
      </c>
      <c r="H20" s="1656" t="s">
        <v>15</v>
      </c>
      <c r="I20" s="1656" t="s">
        <v>15</v>
      </c>
      <c r="J20" s="1656" t="s">
        <v>15</v>
      </c>
      <c r="K20" s="1657" t="s">
        <v>15</v>
      </c>
    </row>
    <row r="21" spans="1:11" ht="18" customHeight="1" x14ac:dyDescent="0.3">
      <c r="A21" s="354" t="s">
        <v>1454</v>
      </c>
      <c r="B21" s="1656">
        <v>215.1</v>
      </c>
      <c r="C21" s="1656">
        <v>367.1</v>
      </c>
      <c r="D21" s="1656">
        <v>272.67883</v>
      </c>
      <c r="E21" s="1656">
        <v>302.63853</v>
      </c>
      <c r="F21" s="1656">
        <v>207.58625000000001</v>
      </c>
      <c r="G21" s="1656">
        <v>177.53523999999999</v>
      </c>
      <c r="H21" s="1656">
        <v>213.76807749999998</v>
      </c>
      <c r="I21" s="1656">
        <v>128.36300600000001</v>
      </c>
      <c r="J21" s="1656">
        <v>159.98980878</v>
      </c>
      <c r="K21" s="1657">
        <v>115.66998563999999</v>
      </c>
    </row>
    <row r="22" spans="1:11" ht="18" customHeight="1" x14ac:dyDescent="0.3">
      <c r="A22" s="354" t="s">
        <v>143</v>
      </c>
      <c r="B22" s="1656" t="s">
        <v>15</v>
      </c>
      <c r="C22" s="1656">
        <v>29.3</v>
      </c>
      <c r="D22" s="1656">
        <v>25.905069999999998</v>
      </c>
      <c r="E22" s="1656">
        <v>29.036899999999999</v>
      </c>
      <c r="F22" s="1656">
        <v>15.85163</v>
      </c>
      <c r="G22" s="1656" t="s">
        <v>15</v>
      </c>
      <c r="H22" s="1656">
        <v>3.2886031600000001</v>
      </c>
      <c r="I22" s="1656">
        <v>16.19849</v>
      </c>
      <c r="J22" s="1656" t="s">
        <v>15</v>
      </c>
      <c r="K22" s="1657" t="s">
        <v>15</v>
      </c>
    </row>
    <row r="23" spans="1:11" ht="18" customHeight="1" x14ac:dyDescent="0.3">
      <c r="A23" s="354" t="s">
        <v>141</v>
      </c>
      <c r="B23" s="1656">
        <v>42.9</v>
      </c>
      <c r="C23" s="1656">
        <v>28.1</v>
      </c>
      <c r="D23" s="1656">
        <v>15.44936</v>
      </c>
      <c r="E23" s="1656">
        <v>8.8165699999999987</v>
      </c>
      <c r="F23" s="1656">
        <v>26.464950000000002</v>
      </c>
      <c r="G23" s="1656">
        <v>22.967459999999999</v>
      </c>
      <c r="H23" s="1656">
        <v>4.1228000000000001E-2</v>
      </c>
      <c r="I23" s="1656">
        <v>3.113747</v>
      </c>
      <c r="J23" s="1656">
        <v>1.35E-2</v>
      </c>
      <c r="K23" s="1657" t="s">
        <v>15</v>
      </c>
    </row>
    <row r="24" spans="1:11" ht="18" customHeight="1" x14ac:dyDescent="0.3">
      <c r="A24" s="354" t="s">
        <v>140</v>
      </c>
      <c r="B24" s="1656">
        <v>7.7</v>
      </c>
      <c r="C24" s="1656">
        <v>1.7</v>
      </c>
      <c r="D24" s="1656" t="s">
        <v>15</v>
      </c>
      <c r="E24" s="1656" t="s">
        <v>15</v>
      </c>
      <c r="F24" s="1656" t="s">
        <v>15</v>
      </c>
      <c r="G24" s="1656" t="s">
        <v>15</v>
      </c>
      <c r="H24" s="1656" t="s">
        <v>15</v>
      </c>
      <c r="I24" s="1656">
        <v>22.17305064</v>
      </c>
      <c r="J24" s="1656" t="s">
        <v>15</v>
      </c>
      <c r="K24" s="1657" t="s">
        <v>15</v>
      </c>
    </row>
    <row r="25" spans="1:11" ht="18" customHeight="1" x14ac:dyDescent="0.3">
      <c r="A25" s="354" t="s">
        <v>139</v>
      </c>
      <c r="B25" s="1656">
        <v>6.4</v>
      </c>
      <c r="C25" s="1656" t="s">
        <v>15</v>
      </c>
      <c r="D25" s="1656" t="s">
        <v>15</v>
      </c>
      <c r="E25" s="1656" t="s">
        <v>15</v>
      </c>
      <c r="F25" s="1656" t="s">
        <v>15</v>
      </c>
      <c r="G25" s="1656" t="s">
        <v>15</v>
      </c>
      <c r="H25" s="1656" t="s">
        <v>15</v>
      </c>
      <c r="I25" s="1656" t="s">
        <v>15</v>
      </c>
      <c r="J25" s="1656" t="s">
        <v>15</v>
      </c>
      <c r="K25" s="1657" t="s">
        <v>15</v>
      </c>
    </row>
    <row r="26" spans="1:11" ht="18" customHeight="1" x14ac:dyDescent="0.3">
      <c r="A26" s="354" t="s">
        <v>138</v>
      </c>
      <c r="B26" s="1656">
        <v>37.4</v>
      </c>
      <c r="C26" s="1656">
        <v>37.4</v>
      </c>
      <c r="D26" s="1656">
        <v>27.4069</v>
      </c>
      <c r="E26" s="1656">
        <v>46.238709999999998</v>
      </c>
      <c r="F26" s="1656">
        <v>26.510739999999998</v>
      </c>
      <c r="G26" s="1656">
        <v>27.37913</v>
      </c>
      <c r="H26" s="1656">
        <v>20.835425014000002</v>
      </c>
      <c r="I26" s="1656">
        <v>5.6834389000000005</v>
      </c>
      <c r="J26" s="1656">
        <v>17.512188779999999</v>
      </c>
      <c r="K26" s="1657">
        <v>19.784251140000002</v>
      </c>
    </row>
    <row r="27" spans="1:11" ht="18" customHeight="1" x14ac:dyDescent="0.3">
      <c r="A27" s="354" t="s">
        <v>137</v>
      </c>
      <c r="B27" s="1656">
        <v>3.3</v>
      </c>
      <c r="C27" s="1656">
        <v>4.7</v>
      </c>
      <c r="D27" s="1656">
        <v>1.9998199999999999</v>
      </c>
      <c r="E27" s="1656">
        <v>28.548410000000001</v>
      </c>
      <c r="F27" s="1656">
        <v>14.72372</v>
      </c>
      <c r="G27" s="1656">
        <v>16.49728</v>
      </c>
      <c r="H27" s="1656">
        <v>5.1987410000000001</v>
      </c>
      <c r="I27" s="1656">
        <v>17.715275500000001</v>
      </c>
      <c r="J27" s="1656">
        <v>0.749135</v>
      </c>
      <c r="K27" s="1657">
        <v>1.2049270000000001</v>
      </c>
    </row>
    <row r="28" spans="1:11" ht="18" customHeight="1" x14ac:dyDescent="0.3">
      <c r="A28" s="354" t="s">
        <v>102</v>
      </c>
      <c r="B28" s="1656" t="s">
        <v>15</v>
      </c>
      <c r="C28" s="1656" t="s">
        <v>15</v>
      </c>
      <c r="D28" s="1656" t="s">
        <v>15</v>
      </c>
      <c r="E28" s="1656" t="s">
        <v>15</v>
      </c>
      <c r="F28" s="1656" t="s">
        <v>15</v>
      </c>
      <c r="G28" s="1656" t="s">
        <v>15</v>
      </c>
      <c r="H28" s="1656">
        <v>0.29763000000000001</v>
      </c>
      <c r="I28" s="1656">
        <v>2.0015330000000002</v>
      </c>
      <c r="J28" s="1656" t="s">
        <v>15</v>
      </c>
      <c r="K28" s="1657" t="s">
        <v>15</v>
      </c>
    </row>
    <row r="29" spans="1:11" ht="9.9" customHeight="1" x14ac:dyDescent="0.3">
      <c r="A29" s="487"/>
      <c r="B29" s="494"/>
      <c r="C29" s="494"/>
      <c r="D29" s="494"/>
      <c r="E29" s="494"/>
      <c r="F29" s="494"/>
      <c r="G29" s="494"/>
      <c r="H29" s="494"/>
      <c r="I29" s="494"/>
      <c r="J29" s="494"/>
      <c r="K29" s="493"/>
    </row>
    <row r="30" spans="1:11" ht="18" customHeight="1" x14ac:dyDescent="0.3">
      <c r="A30" s="352" t="s">
        <v>136</v>
      </c>
      <c r="B30" s="490">
        <v>1008.5</v>
      </c>
      <c r="C30" s="490">
        <v>1039.9000000000001</v>
      </c>
      <c r="D30" s="490">
        <v>953.94329999999991</v>
      </c>
      <c r="E30" s="490">
        <v>954.75473999999997</v>
      </c>
      <c r="F30" s="490">
        <v>765.69359999999995</v>
      </c>
      <c r="G30" s="490">
        <v>716.43462</v>
      </c>
      <c r="H30" s="490">
        <v>694.60621021400004</v>
      </c>
      <c r="I30" s="490">
        <v>709.87561613300011</v>
      </c>
      <c r="J30" s="490">
        <v>872.20015319499998</v>
      </c>
      <c r="K30" s="495">
        <v>686.79981655999995</v>
      </c>
    </row>
    <row r="31" spans="1:11" ht="18" customHeight="1" x14ac:dyDescent="0.3">
      <c r="A31" s="354" t="s">
        <v>135</v>
      </c>
      <c r="B31" s="492">
        <v>17.7</v>
      </c>
      <c r="C31" s="492">
        <v>15</v>
      </c>
      <c r="D31" s="492">
        <v>14.156000000000001</v>
      </c>
      <c r="E31" s="492">
        <v>14.77993</v>
      </c>
      <c r="F31" s="492">
        <v>10.97978</v>
      </c>
      <c r="G31" s="492">
        <v>10.081379999999999</v>
      </c>
      <c r="H31" s="492">
        <v>11.977005999999999</v>
      </c>
      <c r="I31" s="492">
        <v>10.454032999999999</v>
      </c>
      <c r="J31" s="492">
        <v>10.294568999999999</v>
      </c>
      <c r="K31" s="493">
        <v>11.193672000000001</v>
      </c>
    </row>
    <row r="32" spans="1:11" ht="18" customHeight="1" x14ac:dyDescent="0.3">
      <c r="A32" s="354" t="s">
        <v>134</v>
      </c>
      <c r="B32" s="492" t="s">
        <v>15</v>
      </c>
      <c r="C32" s="492" t="s">
        <v>15</v>
      </c>
      <c r="D32" s="492">
        <v>0.29926000000000003</v>
      </c>
      <c r="E32" s="492" t="s">
        <v>15</v>
      </c>
      <c r="F32" s="492" t="s">
        <v>15</v>
      </c>
      <c r="G32" s="492" t="s">
        <v>15</v>
      </c>
      <c r="H32" s="492" t="s">
        <v>15</v>
      </c>
      <c r="I32" s="492" t="s">
        <v>15</v>
      </c>
      <c r="J32" s="492" t="s">
        <v>15</v>
      </c>
      <c r="K32" s="493" t="s">
        <v>15</v>
      </c>
    </row>
    <row r="33" spans="1:11" ht="18" customHeight="1" x14ac:dyDescent="0.3">
      <c r="A33" s="354" t="s">
        <v>133</v>
      </c>
      <c r="B33" s="492">
        <v>244</v>
      </c>
      <c r="C33" s="492">
        <v>275</v>
      </c>
      <c r="D33" s="492">
        <v>300.72698000000003</v>
      </c>
      <c r="E33" s="492">
        <v>346.26339000000002</v>
      </c>
      <c r="F33" s="492">
        <v>294.22730000000001</v>
      </c>
      <c r="G33" s="492">
        <v>320.48297000000002</v>
      </c>
      <c r="H33" s="492">
        <v>265.43405764800002</v>
      </c>
      <c r="I33" s="492">
        <v>273.22320418100003</v>
      </c>
      <c r="J33" s="492">
        <v>334.99039089500002</v>
      </c>
      <c r="K33" s="496">
        <v>279.44618914</v>
      </c>
    </row>
    <row r="34" spans="1:11" ht="18" customHeight="1" x14ac:dyDescent="0.3">
      <c r="A34" s="354" t="s">
        <v>132</v>
      </c>
      <c r="B34" s="492">
        <v>186</v>
      </c>
      <c r="C34" s="492">
        <v>114.9</v>
      </c>
      <c r="D34" s="492">
        <v>92.340800000000002</v>
      </c>
      <c r="E34" s="492">
        <v>96.11354</v>
      </c>
      <c r="F34" s="492">
        <v>69.947739999999996</v>
      </c>
      <c r="G34" s="492">
        <v>31.037939999999999</v>
      </c>
      <c r="H34" s="492">
        <v>10.003111000000001</v>
      </c>
      <c r="I34" s="492">
        <v>10.00963162</v>
      </c>
      <c r="J34" s="492">
        <v>53.047590000000007</v>
      </c>
      <c r="K34" s="496">
        <v>66.790217059999989</v>
      </c>
    </row>
    <row r="35" spans="1:11" ht="18" customHeight="1" x14ac:dyDescent="0.3">
      <c r="A35" s="487" t="s">
        <v>131</v>
      </c>
      <c r="B35" s="492">
        <v>3.5</v>
      </c>
      <c r="C35" s="492">
        <v>4</v>
      </c>
      <c r="D35" s="492">
        <v>4.5604899999999997</v>
      </c>
      <c r="E35" s="492">
        <v>2.29311</v>
      </c>
      <c r="F35" s="492">
        <v>1.4335100000000001</v>
      </c>
      <c r="G35" s="492">
        <v>4.39398</v>
      </c>
      <c r="H35" s="492">
        <v>4.4578480000000003</v>
      </c>
      <c r="I35" s="492">
        <v>3.7663340000000001</v>
      </c>
      <c r="J35" s="492">
        <v>5.5989590000000007</v>
      </c>
      <c r="K35" s="496">
        <v>1.299771</v>
      </c>
    </row>
    <row r="36" spans="1:11" ht="18" customHeight="1" x14ac:dyDescent="0.3">
      <c r="A36" s="354" t="s">
        <v>130</v>
      </c>
      <c r="B36" s="492">
        <v>431</v>
      </c>
      <c r="C36" s="492">
        <v>493.8</v>
      </c>
      <c r="D36" s="492">
        <v>424.25149999999996</v>
      </c>
      <c r="E36" s="492">
        <v>372.42233000000004</v>
      </c>
      <c r="F36" s="492">
        <v>295.32960000000003</v>
      </c>
      <c r="G36" s="492">
        <v>228.27108000000001</v>
      </c>
      <c r="H36" s="492">
        <v>314.46481998000007</v>
      </c>
      <c r="I36" s="492">
        <v>371.55594785199997</v>
      </c>
      <c r="J36" s="492">
        <v>435.67008699999997</v>
      </c>
      <c r="K36" s="496">
        <v>302.52220080000001</v>
      </c>
    </row>
    <row r="37" spans="1:11" ht="18" customHeight="1" x14ac:dyDescent="0.3">
      <c r="A37" s="354" t="s">
        <v>127</v>
      </c>
      <c r="B37" s="492">
        <v>105.5</v>
      </c>
      <c r="C37" s="492">
        <v>131.80000000000001</v>
      </c>
      <c r="D37" s="492">
        <v>106.63248</v>
      </c>
      <c r="E37" s="492">
        <v>98.347730000000013</v>
      </c>
      <c r="F37" s="492">
        <v>68.38073</v>
      </c>
      <c r="G37" s="492">
        <v>96.558310000000006</v>
      </c>
      <c r="H37" s="492">
        <v>69.799644666000006</v>
      </c>
      <c r="I37" s="492">
        <v>24.480740480000001</v>
      </c>
      <c r="J37" s="492">
        <v>20.884130929999998</v>
      </c>
      <c r="K37" s="496">
        <v>17.854331370000001</v>
      </c>
    </row>
    <row r="38" spans="1:11" ht="18" customHeight="1" x14ac:dyDescent="0.3">
      <c r="A38" s="471" t="s">
        <v>126</v>
      </c>
      <c r="B38" s="492">
        <v>3.3</v>
      </c>
      <c r="C38" s="492">
        <v>0.6</v>
      </c>
      <c r="D38" s="492" t="s">
        <v>15</v>
      </c>
      <c r="E38" s="492">
        <v>15.295360000000001</v>
      </c>
      <c r="F38" s="492">
        <v>14.702960000000001</v>
      </c>
      <c r="G38" s="492">
        <v>16.062809999999999</v>
      </c>
      <c r="H38" s="492">
        <v>11.633127</v>
      </c>
      <c r="I38" s="492">
        <v>9.822972</v>
      </c>
      <c r="J38" s="492">
        <v>2.6126E-2</v>
      </c>
      <c r="K38" s="496" t="s">
        <v>15</v>
      </c>
    </row>
    <row r="39" spans="1:11" ht="18" customHeight="1" x14ac:dyDescent="0.3">
      <c r="A39" s="354" t="s">
        <v>125</v>
      </c>
      <c r="B39" s="492">
        <v>14.9</v>
      </c>
      <c r="C39" s="492">
        <v>4.2</v>
      </c>
      <c r="D39" s="492">
        <v>3.67056</v>
      </c>
      <c r="E39" s="492">
        <v>4.2499800000000008</v>
      </c>
      <c r="F39" s="492">
        <v>4.3977599999999999</v>
      </c>
      <c r="G39" s="492">
        <v>3.3050000000000002</v>
      </c>
      <c r="H39" s="492">
        <v>2.9448079200000001</v>
      </c>
      <c r="I39" s="492" t="s">
        <v>15</v>
      </c>
      <c r="J39" s="492">
        <v>3.90626337</v>
      </c>
      <c r="K39" s="496">
        <v>5.3442161899999991</v>
      </c>
    </row>
    <row r="40" spans="1:11" ht="18" customHeight="1" x14ac:dyDescent="0.3">
      <c r="A40" s="487" t="s">
        <v>124</v>
      </c>
      <c r="B40" s="492">
        <v>1.3</v>
      </c>
      <c r="C40" s="492">
        <v>0.2</v>
      </c>
      <c r="D40" s="492">
        <v>4.3476699999999999</v>
      </c>
      <c r="E40" s="492">
        <v>4.6776200000000001</v>
      </c>
      <c r="F40" s="492">
        <v>5.8822200000000002</v>
      </c>
      <c r="G40" s="492">
        <v>5.9113899999999999</v>
      </c>
      <c r="H40" s="492">
        <v>3.891788</v>
      </c>
      <c r="I40" s="492">
        <v>2.67069</v>
      </c>
      <c r="J40" s="492">
        <v>4.5691580000000007</v>
      </c>
      <c r="K40" s="496">
        <v>2.3492190000000002</v>
      </c>
    </row>
    <row r="41" spans="1:11" ht="18" customHeight="1" x14ac:dyDescent="0.3">
      <c r="A41" s="354" t="s">
        <v>102</v>
      </c>
      <c r="B41" s="492">
        <v>1.3</v>
      </c>
      <c r="C41" s="492">
        <v>0.4</v>
      </c>
      <c r="D41" s="492">
        <v>2.95756</v>
      </c>
      <c r="E41" s="492">
        <v>0.31175000000000003</v>
      </c>
      <c r="F41" s="492">
        <v>0.41200000000000003</v>
      </c>
      <c r="G41" s="492">
        <v>0.32976</v>
      </c>
      <c r="H41" s="492" t="s">
        <v>15</v>
      </c>
      <c r="I41" s="492">
        <v>3.8920630000000003</v>
      </c>
      <c r="J41" s="492">
        <v>3.2128790000000005</v>
      </c>
      <c r="K41" s="496" t="s">
        <v>15</v>
      </c>
    </row>
    <row r="42" spans="1:11" ht="9.9" customHeight="1" x14ac:dyDescent="0.3">
      <c r="A42" s="487"/>
      <c r="K42" s="489"/>
    </row>
    <row r="43" spans="1:11" ht="18" customHeight="1" x14ac:dyDescent="0.3">
      <c r="A43" s="497" t="s">
        <v>123</v>
      </c>
      <c r="B43" s="490">
        <v>2874.3</v>
      </c>
      <c r="C43" s="490">
        <v>2454.3999999999992</v>
      </c>
      <c r="D43" s="490">
        <v>3041.0632700000006</v>
      </c>
      <c r="E43" s="490">
        <v>2762.636129999999</v>
      </c>
      <c r="F43" s="490">
        <v>3225.2027899999994</v>
      </c>
      <c r="G43" s="490">
        <v>3378.74865</v>
      </c>
      <c r="H43" s="490">
        <v>3252.7799731870005</v>
      </c>
      <c r="I43" s="490">
        <v>3361.8303481360003</v>
      </c>
      <c r="J43" s="490">
        <v>3892.7691368130008</v>
      </c>
      <c r="K43" s="498">
        <v>4157.7402068520005</v>
      </c>
    </row>
    <row r="44" spans="1:11" ht="18" customHeight="1" x14ac:dyDescent="0.3">
      <c r="A44" s="354" t="s">
        <v>122</v>
      </c>
      <c r="B44" s="492" t="s">
        <v>15</v>
      </c>
      <c r="C44" s="492" t="s">
        <v>15</v>
      </c>
      <c r="D44" s="492" t="s">
        <v>15</v>
      </c>
      <c r="E44" s="492" t="s">
        <v>15</v>
      </c>
      <c r="F44" s="492">
        <v>3.4993400000000001</v>
      </c>
      <c r="G44" s="492">
        <v>0.99973000000000001</v>
      </c>
      <c r="H44" s="492">
        <v>10.875755999999999</v>
      </c>
      <c r="I44" s="492">
        <v>7.7465089999999996</v>
      </c>
      <c r="J44" s="492">
        <v>4.5049250000000001</v>
      </c>
      <c r="K44" s="496" t="s">
        <v>15</v>
      </c>
    </row>
    <row r="45" spans="1:11" ht="18" customHeight="1" x14ac:dyDescent="0.3">
      <c r="A45" s="354" t="s">
        <v>119</v>
      </c>
      <c r="B45" s="492">
        <v>1101.2</v>
      </c>
      <c r="C45" s="492">
        <v>685.8</v>
      </c>
      <c r="D45" s="492">
        <v>1132.1786500000001</v>
      </c>
      <c r="E45" s="492">
        <v>1120.61889</v>
      </c>
      <c r="F45" s="492">
        <v>1749.5627199999999</v>
      </c>
      <c r="G45" s="492">
        <v>1784.6421699999999</v>
      </c>
      <c r="H45" s="492">
        <v>1649.2001117579998</v>
      </c>
      <c r="I45" s="492">
        <v>1648.3273338469999</v>
      </c>
      <c r="J45" s="492">
        <v>2094.2392641770002</v>
      </c>
      <c r="K45" s="496">
        <v>2206.0882061420002</v>
      </c>
    </row>
    <row r="46" spans="1:11" ht="18" customHeight="1" x14ac:dyDescent="0.3">
      <c r="A46" s="354" t="s">
        <v>120</v>
      </c>
      <c r="B46" s="492">
        <v>453.9</v>
      </c>
      <c r="C46" s="492">
        <v>444</v>
      </c>
      <c r="D46" s="492">
        <v>426.99914000000001</v>
      </c>
      <c r="E46" s="492">
        <v>410.31101999999998</v>
      </c>
      <c r="F46" s="492">
        <v>420.11302999999998</v>
      </c>
      <c r="G46" s="492">
        <v>398.07007000000004</v>
      </c>
      <c r="H46" s="492">
        <v>379.54243169000006</v>
      </c>
      <c r="I46" s="492">
        <v>375.35432623299999</v>
      </c>
      <c r="J46" s="492">
        <v>422.65901675900005</v>
      </c>
      <c r="K46" s="496">
        <v>476.36830656000006</v>
      </c>
    </row>
    <row r="47" spans="1:11" ht="18" customHeight="1" x14ac:dyDescent="0.3">
      <c r="A47" s="354" t="s">
        <v>1439</v>
      </c>
      <c r="B47" s="492" t="s">
        <v>15</v>
      </c>
      <c r="C47" s="492" t="s">
        <v>15</v>
      </c>
      <c r="D47" s="492" t="s">
        <v>15</v>
      </c>
      <c r="E47" s="492" t="s">
        <v>15</v>
      </c>
      <c r="F47" s="492" t="s">
        <v>15</v>
      </c>
      <c r="G47" s="492" t="s">
        <v>15</v>
      </c>
      <c r="H47" s="492">
        <v>1.3742430000000001</v>
      </c>
      <c r="I47" s="492">
        <v>1.1993199999999999</v>
      </c>
      <c r="J47" s="492">
        <v>2.0984370000000001</v>
      </c>
      <c r="K47" s="496">
        <v>9.9938000000000013E-2</v>
      </c>
    </row>
    <row r="48" spans="1:11" ht="18" customHeight="1" x14ac:dyDescent="0.3">
      <c r="A48" s="354" t="s">
        <v>118</v>
      </c>
      <c r="B48" s="492" t="s">
        <v>15</v>
      </c>
      <c r="C48" s="492">
        <v>21.3</v>
      </c>
      <c r="D48" s="492">
        <v>43.454349999999998</v>
      </c>
      <c r="E48" s="492">
        <v>44.619700000000002</v>
      </c>
      <c r="F48" s="492">
        <v>26.223220000000001</v>
      </c>
      <c r="G48" s="492">
        <v>27.78209</v>
      </c>
      <c r="H48" s="492">
        <v>15.272707501999999</v>
      </c>
      <c r="I48" s="492">
        <v>7.3216702599999994</v>
      </c>
      <c r="J48" s="492">
        <v>27.215873728000002</v>
      </c>
      <c r="K48" s="496">
        <v>7.4655081200000009</v>
      </c>
    </row>
    <row r="49" spans="1:11" ht="18" customHeight="1" x14ac:dyDescent="0.3">
      <c r="A49" s="354" t="s">
        <v>117</v>
      </c>
      <c r="B49" s="492">
        <v>10.3</v>
      </c>
      <c r="C49" s="492">
        <v>2.2999999999999998</v>
      </c>
      <c r="D49" s="492">
        <v>0.91935999999999996</v>
      </c>
      <c r="E49" s="492">
        <v>2.7490800000000002</v>
      </c>
      <c r="F49" s="492">
        <v>16.35792</v>
      </c>
      <c r="G49" s="492">
        <v>3.04948</v>
      </c>
      <c r="H49" s="492">
        <v>0.40041000000000004</v>
      </c>
      <c r="I49" s="492">
        <v>0.49990600000000002</v>
      </c>
      <c r="J49" s="492">
        <v>1.3009282500000001</v>
      </c>
      <c r="K49" s="496">
        <v>1.4807000000000001</v>
      </c>
    </row>
    <row r="50" spans="1:11" ht="18" customHeight="1" x14ac:dyDescent="0.3">
      <c r="A50" s="354" t="s">
        <v>116</v>
      </c>
      <c r="B50" s="492">
        <v>168.7</v>
      </c>
      <c r="C50" s="492">
        <v>299.7</v>
      </c>
      <c r="D50" s="492">
        <v>361.82438000000002</v>
      </c>
      <c r="E50" s="492">
        <v>252.62129000000002</v>
      </c>
      <c r="F50" s="492">
        <v>201.02435</v>
      </c>
      <c r="G50" s="492">
        <v>219.82645000000002</v>
      </c>
      <c r="H50" s="492">
        <v>217.633570658</v>
      </c>
      <c r="I50" s="492">
        <v>338.85978986399999</v>
      </c>
      <c r="J50" s="492">
        <v>297.79456963400003</v>
      </c>
      <c r="K50" s="496">
        <v>395.66323906000002</v>
      </c>
    </row>
    <row r="51" spans="1:11" ht="18" customHeight="1" x14ac:dyDescent="0.3">
      <c r="A51" s="354" t="s">
        <v>115</v>
      </c>
      <c r="B51" s="492">
        <v>23</v>
      </c>
      <c r="C51" s="492">
        <v>9.5</v>
      </c>
      <c r="D51" s="492">
        <v>1.9089999999999999E-2</v>
      </c>
      <c r="E51" s="492">
        <v>0.22131000000000001</v>
      </c>
      <c r="F51" s="492">
        <v>0.49997000000000003</v>
      </c>
      <c r="G51" s="492" t="s">
        <v>15</v>
      </c>
      <c r="H51" s="492">
        <v>6.9948290000000011</v>
      </c>
      <c r="I51" s="492">
        <v>6.7932570000000005</v>
      </c>
      <c r="J51" s="492">
        <v>57.208327959999998</v>
      </c>
      <c r="K51" s="496">
        <v>17.507989000000002</v>
      </c>
    </row>
    <row r="52" spans="1:11" ht="18" customHeight="1" x14ac:dyDescent="0.3">
      <c r="A52" s="487" t="s">
        <v>114</v>
      </c>
      <c r="B52" s="492">
        <v>50.9</v>
      </c>
      <c r="C52" s="492">
        <v>25.6</v>
      </c>
      <c r="D52" s="492">
        <v>27.888000000000002</v>
      </c>
      <c r="E52" s="492">
        <v>3.6004100000000001</v>
      </c>
      <c r="F52" s="492" t="s">
        <v>15</v>
      </c>
      <c r="G52" s="492" t="s">
        <v>15</v>
      </c>
      <c r="H52" s="492" t="s">
        <v>15</v>
      </c>
      <c r="I52" s="492" t="s">
        <v>15</v>
      </c>
      <c r="J52" s="492" t="s">
        <v>15</v>
      </c>
      <c r="K52" s="496" t="s">
        <v>15</v>
      </c>
    </row>
    <row r="53" spans="1:11" ht="18" customHeight="1" x14ac:dyDescent="0.3">
      <c r="A53" s="487" t="s">
        <v>113</v>
      </c>
      <c r="B53" s="492">
        <v>706.8</v>
      </c>
      <c r="C53" s="492">
        <v>677</v>
      </c>
      <c r="D53" s="492">
        <v>736.00477999999998</v>
      </c>
      <c r="E53" s="492">
        <v>671.23438999999996</v>
      </c>
      <c r="F53" s="492">
        <v>558.51976999999999</v>
      </c>
      <c r="G53" s="492">
        <v>661.41641000000004</v>
      </c>
      <c r="H53" s="492">
        <v>696.0322267790001</v>
      </c>
      <c r="I53" s="492">
        <v>698.66536543200004</v>
      </c>
      <c r="J53" s="492">
        <v>720.79610349999996</v>
      </c>
      <c r="K53" s="496">
        <v>792.22565877</v>
      </c>
    </row>
    <row r="54" spans="1:11" ht="18" customHeight="1" x14ac:dyDescent="0.3">
      <c r="A54" s="354" t="s">
        <v>112</v>
      </c>
      <c r="B54" s="492">
        <v>5.6</v>
      </c>
      <c r="C54" s="492">
        <v>7.9</v>
      </c>
      <c r="D54" s="492">
        <v>2.1991499999999999</v>
      </c>
      <c r="E54" s="492">
        <v>7.4857800000000001</v>
      </c>
      <c r="F54" s="492">
        <v>14.97663</v>
      </c>
      <c r="G54" s="492">
        <v>18.56765</v>
      </c>
      <c r="H54" s="492">
        <v>21.033326000000002</v>
      </c>
      <c r="I54" s="492">
        <v>18.27223</v>
      </c>
      <c r="J54" s="492">
        <v>19.13369801</v>
      </c>
      <c r="K54" s="496">
        <v>13.792731790000003</v>
      </c>
    </row>
    <row r="55" spans="1:11" ht="18" customHeight="1" x14ac:dyDescent="0.3">
      <c r="A55" s="487" t="s">
        <v>111</v>
      </c>
      <c r="B55" s="492">
        <v>3.5</v>
      </c>
      <c r="C55" s="492">
        <v>5.2</v>
      </c>
      <c r="D55" s="492">
        <v>1.63009</v>
      </c>
      <c r="E55" s="492" t="s">
        <v>15</v>
      </c>
      <c r="F55" s="492" t="s">
        <v>15</v>
      </c>
      <c r="G55" s="492">
        <v>2.9450400000000001</v>
      </c>
      <c r="H55" s="492" t="s">
        <v>15</v>
      </c>
      <c r="I55" s="492" t="s">
        <v>15</v>
      </c>
      <c r="J55" s="492">
        <v>12.034868670000002</v>
      </c>
      <c r="K55" s="496" t="s">
        <v>15</v>
      </c>
    </row>
    <row r="56" spans="1:11" ht="18" customHeight="1" x14ac:dyDescent="0.3">
      <c r="A56" s="354" t="s">
        <v>110</v>
      </c>
      <c r="B56" s="492">
        <v>14.7</v>
      </c>
      <c r="C56" s="492">
        <v>0.9</v>
      </c>
      <c r="D56" s="492">
        <v>8.3980700000000006</v>
      </c>
      <c r="E56" s="492">
        <v>12.59089</v>
      </c>
      <c r="F56" s="492">
        <v>3.5851299999999999</v>
      </c>
      <c r="G56" s="492">
        <v>2.99959</v>
      </c>
      <c r="H56" s="492">
        <v>0.19999200000000003</v>
      </c>
      <c r="I56" s="492">
        <v>8.0270399999999995</v>
      </c>
      <c r="J56" s="492">
        <v>0.19998700000000003</v>
      </c>
      <c r="K56" s="496">
        <v>0.17558299999999999</v>
      </c>
    </row>
    <row r="57" spans="1:11" ht="18" customHeight="1" x14ac:dyDescent="0.3">
      <c r="A57" s="354" t="s">
        <v>109</v>
      </c>
      <c r="B57" s="492">
        <v>17</v>
      </c>
      <c r="C57" s="492">
        <v>51.2</v>
      </c>
      <c r="D57" s="492">
        <v>31.319419999999997</v>
      </c>
      <c r="E57" s="492">
        <v>5.6245199999999995</v>
      </c>
      <c r="F57" s="492">
        <v>9.0800599999999996</v>
      </c>
      <c r="G57" s="492">
        <v>17.60416</v>
      </c>
      <c r="H57" s="492">
        <v>8.5735100000000006</v>
      </c>
      <c r="I57" s="492">
        <v>14.607218000000001</v>
      </c>
      <c r="J57" s="492">
        <v>10.143587999999999</v>
      </c>
      <c r="K57" s="496">
        <v>10.591912400000002</v>
      </c>
    </row>
    <row r="58" spans="1:11" ht="18" customHeight="1" x14ac:dyDescent="0.3">
      <c r="A58" s="499" t="s">
        <v>108</v>
      </c>
      <c r="B58" s="492">
        <v>242.4</v>
      </c>
      <c r="C58" s="492">
        <v>163.5</v>
      </c>
      <c r="D58" s="492">
        <v>204.24507</v>
      </c>
      <c r="E58" s="492">
        <v>194.21258</v>
      </c>
      <c r="F58" s="492">
        <v>185.11556999999999</v>
      </c>
      <c r="G58" s="492">
        <v>196.14329999999998</v>
      </c>
      <c r="H58" s="492">
        <v>184.50032100000001</v>
      </c>
      <c r="I58" s="492">
        <v>172.9401455</v>
      </c>
      <c r="J58" s="492">
        <v>163.64647912499998</v>
      </c>
      <c r="K58" s="496">
        <v>182.88129981000003</v>
      </c>
    </row>
    <row r="59" spans="1:11" ht="18" customHeight="1" x14ac:dyDescent="0.3">
      <c r="A59" s="354" t="s">
        <v>107</v>
      </c>
      <c r="B59" s="492">
        <v>65.8</v>
      </c>
      <c r="C59" s="492">
        <v>52.6</v>
      </c>
      <c r="D59" s="492">
        <v>57.485950000000003</v>
      </c>
      <c r="E59" s="492">
        <v>29.99457</v>
      </c>
      <c r="F59" s="492">
        <v>31.345310000000001</v>
      </c>
      <c r="G59" s="492">
        <v>32.436349999999997</v>
      </c>
      <c r="H59" s="492">
        <v>46.2379508</v>
      </c>
      <c r="I59" s="492">
        <v>43.756118999999998</v>
      </c>
      <c r="J59" s="492">
        <v>39.238745000000002</v>
      </c>
      <c r="K59" s="496">
        <v>32.526169000000003</v>
      </c>
    </row>
    <row r="60" spans="1:11" ht="18" customHeight="1" x14ac:dyDescent="0.3">
      <c r="A60" s="354" t="s">
        <v>106</v>
      </c>
      <c r="B60" s="492">
        <v>10.5</v>
      </c>
      <c r="C60" s="492">
        <v>7.7</v>
      </c>
      <c r="D60" s="492">
        <v>6.49777</v>
      </c>
      <c r="E60" s="492">
        <v>6.7516999999999996</v>
      </c>
      <c r="F60" s="492">
        <v>5.2997699999999996</v>
      </c>
      <c r="G60" s="492">
        <v>12.244450000000001</v>
      </c>
      <c r="H60" s="492">
        <v>14.908586999999999</v>
      </c>
      <c r="I60" s="492">
        <v>19.258303999999999</v>
      </c>
      <c r="J60" s="492">
        <v>20.354035</v>
      </c>
      <c r="K60" s="496">
        <v>20.531265199999996</v>
      </c>
    </row>
    <row r="61" spans="1:11" ht="18" customHeight="1" x14ac:dyDescent="0.3">
      <c r="A61" s="354" t="s">
        <v>102</v>
      </c>
      <c r="B61" s="492" t="s">
        <v>15</v>
      </c>
      <c r="C61" s="492">
        <v>0.2</v>
      </c>
      <c r="D61" s="492" t="s">
        <v>15</v>
      </c>
      <c r="E61" s="492" t="s">
        <v>15</v>
      </c>
      <c r="F61" s="492" t="s">
        <v>15</v>
      </c>
      <c r="G61" s="492">
        <v>2.171E-2</v>
      </c>
      <c r="H61" s="492" t="s">
        <v>15</v>
      </c>
      <c r="I61" s="492">
        <v>0.20181400000000002</v>
      </c>
      <c r="J61" s="492">
        <v>0.20029</v>
      </c>
      <c r="K61" s="496">
        <v>0.3417</v>
      </c>
    </row>
    <row r="62" spans="1:11" ht="9.9" customHeight="1" x14ac:dyDescent="0.3">
      <c r="A62" s="487"/>
      <c r="B62" s="494"/>
      <c r="C62" s="494"/>
      <c r="D62" s="494"/>
      <c r="E62" s="494"/>
      <c r="F62" s="494"/>
      <c r="G62" s="494"/>
      <c r="H62" s="494"/>
      <c r="I62" s="494"/>
      <c r="J62" s="494"/>
      <c r="K62" s="489"/>
    </row>
    <row r="63" spans="1:11" s="486" customFormat="1" ht="18" customHeight="1" x14ac:dyDescent="0.3">
      <c r="A63" s="497" t="s">
        <v>102</v>
      </c>
      <c r="B63" s="490">
        <v>53.6</v>
      </c>
      <c r="C63" s="490">
        <v>86.6</v>
      </c>
      <c r="D63" s="490">
        <v>245.22798</v>
      </c>
      <c r="E63" s="490">
        <v>227.80313999999998</v>
      </c>
      <c r="F63" s="490">
        <v>319.08071000000001</v>
      </c>
      <c r="G63" s="490">
        <v>380.69031999999999</v>
      </c>
      <c r="H63" s="490">
        <v>216.66100570600003</v>
      </c>
      <c r="I63" s="490">
        <v>350.99952156200004</v>
      </c>
      <c r="J63" s="490">
        <v>101.4824395</v>
      </c>
      <c r="K63" s="500">
        <v>90.607966430000005</v>
      </c>
    </row>
    <row r="64" spans="1:11" s="486" customFormat="1" ht="18" customHeight="1" x14ac:dyDescent="0.3">
      <c r="A64" s="354" t="s">
        <v>103</v>
      </c>
      <c r="B64" s="492" t="s">
        <v>15</v>
      </c>
      <c r="C64" s="492">
        <v>1.5</v>
      </c>
      <c r="D64" s="492">
        <v>14.59104</v>
      </c>
      <c r="E64" s="492">
        <v>45.973819999999996</v>
      </c>
      <c r="F64" s="492">
        <v>66.245530000000002</v>
      </c>
      <c r="G64" s="492">
        <v>73.193550000000002</v>
      </c>
      <c r="H64" s="492">
        <v>41.360293999999996</v>
      </c>
      <c r="I64" s="492">
        <v>63.902556000000004</v>
      </c>
      <c r="J64" s="492">
        <v>65.826930000000004</v>
      </c>
      <c r="K64" s="496">
        <v>77.071207999999999</v>
      </c>
    </row>
    <row r="65" spans="1:11" ht="18" customHeight="1" x14ac:dyDescent="0.3">
      <c r="A65" s="354" t="s">
        <v>105</v>
      </c>
      <c r="B65" s="492" t="s">
        <v>15</v>
      </c>
      <c r="C65" s="492" t="s">
        <v>15</v>
      </c>
      <c r="D65" s="492" t="s">
        <v>15</v>
      </c>
      <c r="E65" s="492" t="s">
        <v>15</v>
      </c>
      <c r="F65" s="492" t="s">
        <v>15</v>
      </c>
      <c r="G65" s="492" t="s">
        <v>15</v>
      </c>
      <c r="H65" s="492" t="s">
        <v>15</v>
      </c>
      <c r="I65" s="492" t="s">
        <v>15</v>
      </c>
      <c r="J65" s="492" t="s">
        <v>15</v>
      </c>
      <c r="K65" s="501">
        <v>13.536758429999999</v>
      </c>
    </row>
    <row r="66" spans="1:11" ht="18" customHeight="1" x14ac:dyDescent="0.3">
      <c r="A66" s="354" t="s">
        <v>104</v>
      </c>
      <c r="B66" s="492" t="s">
        <v>15</v>
      </c>
      <c r="C66" s="492" t="s">
        <v>15</v>
      </c>
      <c r="D66" s="492" t="s">
        <v>15</v>
      </c>
      <c r="E66" s="492" t="s">
        <v>15</v>
      </c>
      <c r="F66" s="492" t="s">
        <v>15</v>
      </c>
      <c r="G66" s="492" t="s">
        <v>15</v>
      </c>
      <c r="H66" s="492" t="s">
        <v>15</v>
      </c>
      <c r="I66" s="492" t="s">
        <v>15</v>
      </c>
      <c r="J66" s="492" t="s">
        <v>15</v>
      </c>
      <c r="K66" s="496" t="s">
        <v>15</v>
      </c>
    </row>
    <row r="67" spans="1:11" ht="18" customHeight="1" x14ac:dyDescent="0.3">
      <c r="A67" s="487" t="s">
        <v>102</v>
      </c>
      <c r="B67" s="492">
        <v>53.6</v>
      </c>
      <c r="C67" s="492">
        <v>85.1</v>
      </c>
      <c r="D67" s="492">
        <v>230.63694000000001</v>
      </c>
      <c r="E67" s="492">
        <v>181.82932</v>
      </c>
      <c r="F67" s="492">
        <v>252.83518000000001</v>
      </c>
      <c r="G67" s="492">
        <v>307.49676999999997</v>
      </c>
      <c r="H67" s="492">
        <v>175.30071170600002</v>
      </c>
      <c r="I67" s="492">
        <v>287.09696556200004</v>
      </c>
      <c r="J67" s="492">
        <v>35.655509500000001</v>
      </c>
      <c r="K67" s="496" t="s">
        <v>15</v>
      </c>
    </row>
    <row r="68" spans="1:11" ht="9.9" customHeight="1" x14ac:dyDescent="0.3">
      <c r="A68" s="487"/>
      <c r="B68" s="494"/>
      <c r="C68" s="494"/>
      <c r="D68" s="494"/>
      <c r="E68" s="494"/>
      <c r="F68" s="494"/>
      <c r="G68" s="494"/>
      <c r="H68" s="494"/>
      <c r="I68" s="494"/>
      <c r="J68" s="494"/>
      <c r="K68" s="489"/>
    </row>
    <row r="69" spans="1:11" ht="18" customHeight="1" x14ac:dyDescent="0.3">
      <c r="A69" s="497" t="s">
        <v>101</v>
      </c>
      <c r="B69" s="490">
        <v>5337</v>
      </c>
      <c r="C69" s="490">
        <v>5234</v>
      </c>
      <c r="D69" s="490">
        <v>5673.3505100000002</v>
      </c>
      <c r="E69" s="490">
        <v>5405.2549199999994</v>
      </c>
      <c r="F69" s="490">
        <v>5420.498309999999</v>
      </c>
      <c r="G69" s="490">
        <v>5442.1127799999995</v>
      </c>
      <c r="H69" s="490">
        <v>5069.4654906349997</v>
      </c>
      <c r="I69" s="490">
        <v>5233.3194037850008</v>
      </c>
      <c r="J69" s="490">
        <v>5590.0549313230003</v>
      </c>
      <c r="K69" s="491">
        <v>5713.7506718920004</v>
      </c>
    </row>
    <row r="70" spans="1:11" ht="9.9" customHeight="1" x14ac:dyDescent="0.3">
      <c r="A70" s="487"/>
      <c r="B70" s="502"/>
      <c r="C70" s="502"/>
      <c r="D70" s="502"/>
      <c r="E70" s="502"/>
      <c r="F70" s="502"/>
      <c r="G70" s="502"/>
      <c r="H70" s="502"/>
      <c r="I70" s="502"/>
      <c r="J70" s="502"/>
      <c r="K70" s="489"/>
    </row>
    <row r="71" spans="1:11" ht="18" customHeight="1" x14ac:dyDescent="0.3">
      <c r="A71" s="503" t="s">
        <v>713</v>
      </c>
      <c r="B71" s="504"/>
      <c r="C71" s="504"/>
      <c r="D71" s="504"/>
      <c r="E71" s="504"/>
      <c r="F71" s="504"/>
      <c r="G71" s="504"/>
      <c r="H71" s="504"/>
      <c r="I71" s="504"/>
      <c r="J71" s="504"/>
      <c r="K71" s="505"/>
    </row>
    <row r="72" spans="1:11" ht="18" customHeight="1" x14ac:dyDescent="0.3">
      <c r="A72" s="487" t="s">
        <v>100</v>
      </c>
      <c r="K72" s="489"/>
    </row>
    <row r="73" spans="1:11" ht="9.9" customHeight="1" x14ac:dyDescent="0.3">
      <c r="A73" s="487"/>
      <c r="K73" s="489"/>
    </row>
    <row r="74" spans="1:11" s="381" customFormat="1" ht="36" customHeight="1" x14ac:dyDescent="0.3">
      <c r="A74" s="2134" t="s">
        <v>486</v>
      </c>
      <c r="B74" s="2135"/>
      <c r="C74" s="2135"/>
      <c r="D74" s="2135"/>
      <c r="E74" s="2135"/>
      <c r="F74" s="2135"/>
      <c r="G74" s="2135"/>
      <c r="H74" s="2135"/>
      <c r="I74" s="2135"/>
      <c r="J74" s="2135"/>
      <c r="K74" s="2136"/>
    </row>
    <row r="75" spans="1:11" ht="18" customHeight="1" x14ac:dyDescent="0.3"/>
    <row r="76" spans="1:11" ht="18" customHeight="1" x14ac:dyDescent="0.3"/>
    <row r="77" spans="1:11" ht="18" customHeight="1" x14ac:dyDescent="0.3"/>
    <row r="78" spans="1:11" ht="18" customHeight="1" x14ac:dyDescent="0.3"/>
    <row r="79" spans="1:11" ht="18" customHeight="1" x14ac:dyDescent="0.3"/>
    <row r="80" spans="1:11" ht="18" customHeight="1" x14ac:dyDescent="0.3"/>
    <row r="81" ht="18" customHeight="1" x14ac:dyDescent="0.3"/>
    <row r="82" ht="18" customHeight="1" x14ac:dyDescent="0.3"/>
    <row r="83" ht="18" customHeight="1" x14ac:dyDescent="0.3"/>
    <row r="84" ht="18" customHeight="1" x14ac:dyDescent="0.3"/>
  </sheetData>
  <mergeCells count="8">
    <mergeCell ref="A74:K74"/>
    <mergeCell ref="A7:K7"/>
    <mergeCell ref="A1:K1"/>
    <mergeCell ref="A2:K2"/>
    <mergeCell ref="A3:K3"/>
    <mergeCell ref="A4:K4"/>
    <mergeCell ref="A5:K5"/>
    <mergeCell ref="A6:K6"/>
  </mergeCells>
  <hyperlinks>
    <hyperlink ref="L1" location="Índice!A1" display="Volver al índice" xr:uid="{E4C7D941-47B7-46BA-9EA3-1DF1D53E4EF9}"/>
  </hyperlinks>
  <printOptions horizontalCentered="1" verticalCentered="1"/>
  <pageMargins left="0.31496062992125984" right="0.23622047244094491" top="0.19685039370078741" bottom="0.19685039370078741" header="0.15748031496062992" footer="0.15748031496062992"/>
  <pageSetup scale="52" orientation="portrait" verticalDpi="180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M84"/>
  <sheetViews>
    <sheetView showGridLines="0" zoomScale="70" zoomScaleNormal="70" workbookViewId="0">
      <selection activeCell="G79" sqref="G79"/>
    </sheetView>
  </sheetViews>
  <sheetFormatPr baseColWidth="10" defaultColWidth="13.6640625" defaultRowHeight="17.399999999999999" x14ac:dyDescent="0.3"/>
  <cols>
    <col min="1" max="1" width="57.6640625" style="488" customWidth="1"/>
    <col min="2" max="11" width="15.6640625" style="488" customWidth="1"/>
    <col min="12" max="16384" width="13.6640625" style="488"/>
  </cols>
  <sheetData>
    <row r="1" spans="1:12" s="323" customFormat="1" ht="18" customHeight="1" x14ac:dyDescent="0.3">
      <c r="A1" s="2158" t="s">
        <v>721</v>
      </c>
      <c r="B1" s="2158"/>
      <c r="C1" s="2158"/>
      <c r="D1" s="2158"/>
      <c r="E1" s="2158"/>
      <c r="F1" s="2158"/>
      <c r="G1" s="2158"/>
      <c r="H1" s="2158"/>
      <c r="I1" s="2158"/>
      <c r="J1" s="2158"/>
      <c r="K1" s="2158"/>
      <c r="L1" s="1596" t="s">
        <v>1</v>
      </c>
    </row>
    <row r="2" spans="1:12" s="455" customFormat="1" ht="18" customHeight="1" x14ac:dyDescent="0.3">
      <c r="A2" s="2159" t="s">
        <v>717</v>
      </c>
      <c r="B2" s="2159"/>
      <c r="C2" s="2159"/>
      <c r="D2" s="2159"/>
      <c r="E2" s="2159"/>
      <c r="F2" s="2159"/>
      <c r="G2" s="2159"/>
      <c r="H2" s="2159"/>
      <c r="I2" s="2159"/>
      <c r="J2" s="2159"/>
      <c r="K2" s="2159"/>
    </row>
    <row r="3" spans="1:12" s="323" customFormat="1" ht="9.9" customHeight="1" x14ac:dyDescent="0.3">
      <c r="A3" s="2158"/>
      <c r="B3" s="2158"/>
      <c r="C3" s="2158"/>
      <c r="D3" s="2158"/>
      <c r="E3" s="2158"/>
      <c r="F3" s="2158"/>
      <c r="G3" s="2158"/>
      <c r="H3" s="2158"/>
      <c r="I3" s="2158"/>
      <c r="J3" s="2158"/>
      <c r="K3" s="2158"/>
    </row>
    <row r="4" spans="1:12" s="323" customFormat="1" ht="18" customHeight="1" x14ac:dyDescent="0.3">
      <c r="A4" s="2158" t="s">
        <v>711</v>
      </c>
      <c r="B4" s="2158"/>
      <c r="C4" s="2158"/>
      <c r="D4" s="2158"/>
      <c r="E4" s="2158"/>
      <c r="F4" s="2158"/>
      <c r="G4" s="2158"/>
      <c r="H4" s="2158"/>
      <c r="I4" s="2158"/>
      <c r="J4" s="2158"/>
      <c r="K4" s="2158"/>
    </row>
    <row r="5" spans="1:12" s="323" customFormat="1" ht="9.9" customHeight="1" x14ac:dyDescent="0.3">
      <c r="A5" s="2158"/>
      <c r="B5" s="2158"/>
      <c r="C5" s="2158"/>
      <c r="D5" s="2158"/>
      <c r="E5" s="2158"/>
      <c r="F5" s="2158"/>
      <c r="G5" s="2158"/>
      <c r="H5" s="2158"/>
      <c r="I5" s="2158"/>
      <c r="J5" s="2158"/>
      <c r="K5" s="2158"/>
    </row>
    <row r="6" spans="1:12" s="323" customFormat="1" ht="18" customHeight="1" x14ac:dyDescent="0.3">
      <c r="A6" s="2160" t="s">
        <v>96</v>
      </c>
      <c r="B6" s="2160"/>
      <c r="C6" s="2160"/>
      <c r="D6" s="2160"/>
      <c r="E6" s="2160"/>
      <c r="F6" s="2160"/>
      <c r="G6" s="2160"/>
      <c r="H6" s="2160"/>
      <c r="I6" s="2160"/>
      <c r="J6" s="2160"/>
      <c r="K6" s="2160"/>
    </row>
    <row r="7" spans="1:12" s="323" customFormat="1" ht="9.9" customHeight="1" x14ac:dyDescent="0.3">
      <c r="A7" s="2158"/>
      <c r="B7" s="2158"/>
      <c r="C7" s="2158"/>
      <c r="D7" s="2158"/>
      <c r="E7" s="2158"/>
      <c r="F7" s="2158"/>
      <c r="G7" s="2158"/>
      <c r="H7" s="2158"/>
      <c r="I7" s="2158"/>
      <c r="J7" s="2158"/>
      <c r="K7" s="2158"/>
    </row>
    <row r="8" spans="1:12" s="486" customFormat="1" ht="18" customHeight="1" x14ac:dyDescent="0.3">
      <c r="A8" s="483"/>
      <c r="B8" s="484">
        <v>2015</v>
      </c>
      <c r="C8" s="484">
        <v>2016</v>
      </c>
      <c r="D8" s="484">
        <v>2017</v>
      </c>
      <c r="E8" s="484">
        <v>2018</v>
      </c>
      <c r="F8" s="484">
        <v>2019</v>
      </c>
      <c r="G8" s="484">
        <v>2020</v>
      </c>
      <c r="H8" s="484">
        <v>2021</v>
      </c>
      <c r="I8" s="484">
        <v>2022</v>
      </c>
      <c r="J8" s="484">
        <v>2023</v>
      </c>
      <c r="K8" s="485">
        <v>2024</v>
      </c>
    </row>
    <row r="9" spans="1:12" ht="9.9" customHeight="1" x14ac:dyDescent="0.3">
      <c r="A9" s="487"/>
      <c r="K9" s="489"/>
    </row>
    <row r="10" spans="1:12" ht="18" customHeight="1" x14ac:dyDescent="0.3">
      <c r="A10" s="352" t="s">
        <v>154</v>
      </c>
      <c r="B10" s="1721">
        <v>711.10187672000006</v>
      </c>
      <c r="C10" s="1721">
        <v>673.54443137999999</v>
      </c>
      <c r="D10" s="1721">
        <v>727.06094144000008</v>
      </c>
      <c r="E10" s="1721">
        <v>564.45989132000011</v>
      </c>
      <c r="F10" s="1721">
        <v>497.18660475900003</v>
      </c>
      <c r="G10" s="1721">
        <v>390.87844187000007</v>
      </c>
      <c r="H10" s="1721">
        <v>403.24953747000001</v>
      </c>
      <c r="I10" s="1763">
        <v>254.84515164000004</v>
      </c>
      <c r="J10" s="1763">
        <v>397.21125351000006</v>
      </c>
      <c r="K10" s="1764">
        <v>450.98936903000003</v>
      </c>
    </row>
    <row r="11" spans="1:12" ht="18" customHeight="1" x14ac:dyDescent="0.3">
      <c r="A11" s="354" t="s">
        <v>478</v>
      </c>
      <c r="B11" s="1656">
        <v>80.630452820000002</v>
      </c>
      <c r="C11" s="1656">
        <v>56.747268460000001</v>
      </c>
      <c r="D11" s="1656">
        <v>101.00427531</v>
      </c>
      <c r="E11" s="1656">
        <v>68.378227010000003</v>
      </c>
      <c r="F11" s="1656">
        <v>65.004441139999997</v>
      </c>
      <c r="G11" s="1656">
        <v>87.855923289999993</v>
      </c>
      <c r="H11" s="1656">
        <v>73.45198529999999</v>
      </c>
      <c r="I11" s="1679">
        <v>53.887080760000011</v>
      </c>
      <c r="J11" s="1679">
        <v>76.262555079999998</v>
      </c>
      <c r="K11" s="349">
        <v>75.810245640000005</v>
      </c>
    </row>
    <row r="12" spans="1:12" ht="18" customHeight="1" x14ac:dyDescent="0.3">
      <c r="A12" s="354" t="s">
        <v>151</v>
      </c>
      <c r="B12" s="1656">
        <v>40.838164999999996</v>
      </c>
      <c r="C12" s="1656">
        <v>20.064174040000001</v>
      </c>
      <c r="D12" s="1656">
        <v>13.159057000000001</v>
      </c>
      <c r="E12" s="1656">
        <v>13.847968999999999</v>
      </c>
      <c r="F12" s="1656">
        <v>8.3156060000000007</v>
      </c>
      <c r="G12" s="1656">
        <v>0.95370300000000008</v>
      </c>
      <c r="H12" s="1656">
        <v>8.4306000000000006E-2</v>
      </c>
      <c r="I12" s="1679">
        <v>7.8300999999999996E-2</v>
      </c>
      <c r="J12" s="1679">
        <v>9.9714999999999998E-2</v>
      </c>
      <c r="K12" s="349">
        <v>0.82367100000000004</v>
      </c>
    </row>
    <row r="13" spans="1:12" ht="18" customHeight="1" x14ac:dyDescent="0.3">
      <c r="A13" s="354" t="s">
        <v>150</v>
      </c>
      <c r="B13" s="1656">
        <v>67.817484450000009</v>
      </c>
      <c r="C13" s="1656">
        <v>52.62272741000001</v>
      </c>
      <c r="D13" s="1656">
        <v>76.390373909999994</v>
      </c>
      <c r="E13" s="1656">
        <v>61.54759201000001</v>
      </c>
      <c r="F13" s="1656">
        <v>35.564312579999999</v>
      </c>
      <c r="G13" s="1656">
        <v>31.359774479999999</v>
      </c>
      <c r="H13" s="1656">
        <v>37.63887347</v>
      </c>
      <c r="I13" s="1679">
        <v>20.31204597</v>
      </c>
      <c r="J13" s="1679">
        <v>23.916196580000001</v>
      </c>
      <c r="K13" s="349">
        <v>36.209302190000002</v>
      </c>
    </row>
    <row r="14" spans="1:12" ht="18" customHeight="1" x14ac:dyDescent="0.3">
      <c r="A14" s="354" t="s">
        <v>709</v>
      </c>
      <c r="B14" s="1656" t="s">
        <v>15</v>
      </c>
      <c r="C14" s="1656" t="s">
        <v>15</v>
      </c>
      <c r="D14" s="1656" t="s">
        <v>15</v>
      </c>
      <c r="E14" s="1656" t="s">
        <v>15</v>
      </c>
      <c r="F14" s="1656" t="s">
        <v>15</v>
      </c>
      <c r="G14" s="1656" t="s">
        <v>15</v>
      </c>
      <c r="H14" s="1656" t="s">
        <v>15</v>
      </c>
      <c r="I14" s="1656" t="s">
        <v>15</v>
      </c>
      <c r="J14" s="1656" t="s">
        <v>15</v>
      </c>
      <c r="K14" s="338" t="s">
        <v>15</v>
      </c>
    </row>
    <row r="15" spans="1:12" ht="18" customHeight="1" x14ac:dyDescent="0.3">
      <c r="A15" s="354" t="s">
        <v>149</v>
      </c>
      <c r="B15" s="1656">
        <v>146.30334164999999</v>
      </c>
      <c r="C15" s="1656">
        <v>176.06265396999999</v>
      </c>
      <c r="D15" s="1656">
        <v>198.82207227999999</v>
      </c>
      <c r="E15" s="1656">
        <v>182.33115982000001</v>
      </c>
      <c r="F15" s="1656">
        <v>142.53494525000002</v>
      </c>
      <c r="G15" s="1656">
        <v>104.76981377000001</v>
      </c>
      <c r="H15" s="1656">
        <v>112.30211019000001</v>
      </c>
      <c r="I15" s="1679">
        <v>70.189015979999994</v>
      </c>
      <c r="J15" s="1679">
        <v>90.893491319999995</v>
      </c>
      <c r="K15" s="349">
        <v>115.87821778</v>
      </c>
    </row>
    <row r="16" spans="1:12" ht="18" customHeight="1" x14ac:dyDescent="0.3">
      <c r="A16" s="354" t="s">
        <v>148</v>
      </c>
      <c r="B16" s="1656">
        <v>18.090078820000002</v>
      </c>
      <c r="C16" s="1656">
        <v>21.447280220000003</v>
      </c>
      <c r="D16" s="1656">
        <v>37.284753790000003</v>
      </c>
      <c r="E16" s="1656">
        <v>38.285457520000001</v>
      </c>
      <c r="F16" s="1656">
        <v>36.505198399999998</v>
      </c>
      <c r="G16" s="1656">
        <v>26.123174790000007</v>
      </c>
      <c r="H16" s="1656">
        <v>26.189877410000005</v>
      </c>
      <c r="I16" s="1679">
        <v>2.8690377600000003</v>
      </c>
      <c r="J16" s="1679">
        <v>3.0987508099999999</v>
      </c>
      <c r="K16" s="349">
        <v>9.7013618700000013</v>
      </c>
    </row>
    <row r="17" spans="1:11" ht="18" customHeight="1" x14ac:dyDescent="0.3">
      <c r="A17" s="354" t="s">
        <v>147</v>
      </c>
      <c r="B17" s="1656">
        <v>88.958250000000007</v>
      </c>
      <c r="C17" s="1656">
        <v>109.43116999999999</v>
      </c>
      <c r="D17" s="1656">
        <v>98.719071</v>
      </c>
      <c r="E17" s="1656">
        <v>106.135667</v>
      </c>
      <c r="F17" s="1656">
        <v>101.29867143200001</v>
      </c>
      <c r="G17" s="1656">
        <v>76.737346000000002</v>
      </c>
      <c r="H17" s="1656">
        <v>88.968801000000028</v>
      </c>
      <c r="I17" s="1679">
        <v>59.110689000000001</v>
      </c>
      <c r="J17" s="1679">
        <v>102.00174700000002</v>
      </c>
      <c r="K17" s="349">
        <v>89.522633000000013</v>
      </c>
    </row>
    <row r="18" spans="1:11" ht="18" customHeight="1" x14ac:dyDescent="0.3">
      <c r="A18" s="354" t="s">
        <v>146</v>
      </c>
      <c r="B18" s="1656">
        <v>19.156958000000003</v>
      </c>
      <c r="C18" s="1656">
        <v>15.661908000000002</v>
      </c>
      <c r="D18" s="1656">
        <v>11.134326999999999</v>
      </c>
      <c r="E18" s="1656">
        <v>5.7360469999999992</v>
      </c>
      <c r="F18" s="1656">
        <v>5.7814600000000009</v>
      </c>
      <c r="G18" s="1656">
        <v>1.6563730000000001</v>
      </c>
      <c r="H18" s="1656">
        <v>1.407465</v>
      </c>
      <c r="I18" s="1679">
        <v>2.4375879999999999</v>
      </c>
      <c r="J18" s="1679">
        <v>2.666674</v>
      </c>
      <c r="K18" s="349">
        <v>1.3271090000000001</v>
      </c>
    </row>
    <row r="19" spans="1:11" ht="18" customHeight="1" x14ac:dyDescent="0.3">
      <c r="A19" s="354" t="s">
        <v>145</v>
      </c>
      <c r="B19" s="1656">
        <v>127.0572135</v>
      </c>
      <c r="C19" s="1656">
        <v>98.798806499999998</v>
      </c>
      <c r="D19" s="1656">
        <v>76.084608500000002</v>
      </c>
      <c r="E19" s="1656">
        <v>40.397366000000005</v>
      </c>
      <c r="F19" s="1656">
        <v>41.534062564999999</v>
      </c>
      <c r="G19" s="1656">
        <v>14.484367000000001</v>
      </c>
      <c r="H19" s="1656">
        <v>32.781860500000001</v>
      </c>
      <c r="I19" s="1679">
        <v>23.768108999999999</v>
      </c>
      <c r="J19" s="1679">
        <v>40.509500999999993</v>
      </c>
      <c r="K19" s="349">
        <v>47.138345999999999</v>
      </c>
    </row>
    <row r="20" spans="1:11" ht="18" customHeight="1" x14ac:dyDescent="0.3">
      <c r="A20" s="354" t="s">
        <v>144</v>
      </c>
      <c r="B20" s="1656" t="s">
        <v>15</v>
      </c>
      <c r="C20" s="1656" t="s">
        <v>15</v>
      </c>
      <c r="D20" s="1656" t="s">
        <v>15</v>
      </c>
      <c r="E20" s="1656" t="s">
        <v>15</v>
      </c>
      <c r="F20" s="1656" t="s">
        <v>15</v>
      </c>
      <c r="G20" s="1656" t="s">
        <v>15</v>
      </c>
      <c r="H20" s="1656" t="s">
        <v>15</v>
      </c>
      <c r="I20" s="1656" t="s">
        <v>15</v>
      </c>
      <c r="J20" s="1656" t="s">
        <v>15</v>
      </c>
      <c r="K20" s="338" t="s">
        <v>15</v>
      </c>
    </row>
    <row r="21" spans="1:11" ht="18" customHeight="1" x14ac:dyDescent="0.3">
      <c r="A21" s="354" t="s">
        <v>1454</v>
      </c>
      <c r="B21" s="1656">
        <v>98.954577</v>
      </c>
      <c r="C21" s="1656">
        <v>99.702523969999987</v>
      </c>
      <c r="D21" s="1656">
        <v>73.267896739999998</v>
      </c>
      <c r="E21" s="1656">
        <v>22.082226000000002</v>
      </c>
      <c r="F21" s="1656">
        <v>36.106050902</v>
      </c>
      <c r="G21" s="1656">
        <v>37.525545000000001</v>
      </c>
      <c r="H21" s="1656">
        <v>21.19539</v>
      </c>
      <c r="I21" s="1679">
        <v>16.266252999999999</v>
      </c>
      <c r="J21" s="1679">
        <v>47.985044000000002</v>
      </c>
      <c r="K21" s="349">
        <v>40.495950000000001</v>
      </c>
    </row>
    <row r="22" spans="1:11" ht="18" customHeight="1" x14ac:dyDescent="0.3">
      <c r="A22" s="354" t="s">
        <v>143</v>
      </c>
      <c r="B22" s="1656">
        <v>2.2805984699999997</v>
      </c>
      <c r="C22" s="1656">
        <v>4.8201458099999996</v>
      </c>
      <c r="D22" s="1656" t="s">
        <v>15</v>
      </c>
      <c r="E22" s="1656" t="s">
        <v>15</v>
      </c>
      <c r="F22" s="1656" t="s">
        <v>15</v>
      </c>
      <c r="G22" s="1656" t="s">
        <v>15</v>
      </c>
      <c r="H22" s="1656">
        <v>3.2231462799999999</v>
      </c>
      <c r="I22" s="1656" t="s">
        <v>15</v>
      </c>
      <c r="J22" s="1656" t="s">
        <v>15</v>
      </c>
      <c r="K22" s="338" t="s">
        <v>15</v>
      </c>
    </row>
    <row r="23" spans="1:11" ht="18" customHeight="1" x14ac:dyDescent="0.3">
      <c r="A23" s="354" t="s">
        <v>141</v>
      </c>
      <c r="B23" s="1656">
        <v>2.2540770000000001</v>
      </c>
      <c r="C23" s="1656">
        <v>0.51828099999999999</v>
      </c>
      <c r="D23" s="1656">
        <v>5.8495000000000005E-2</v>
      </c>
      <c r="E23" s="1656">
        <v>2.1613000000000004E-2</v>
      </c>
      <c r="F23" s="1656">
        <v>4.6210999999999995E-2</v>
      </c>
      <c r="G23" s="1656">
        <v>8.6854000000000001E-2</v>
      </c>
      <c r="H23" s="1656" t="s">
        <v>15</v>
      </c>
      <c r="I23" s="1656" t="s">
        <v>15</v>
      </c>
      <c r="J23" s="1656" t="s">
        <v>15</v>
      </c>
      <c r="K23" s="338">
        <v>7.5552999999999995E-2</v>
      </c>
    </row>
    <row r="24" spans="1:11" ht="18" customHeight="1" x14ac:dyDescent="0.3">
      <c r="A24" s="354" t="s">
        <v>140</v>
      </c>
      <c r="B24" s="1656">
        <v>6.2210853899999998</v>
      </c>
      <c r="C24" s="1656">
        <v>2.8225024800000003</v>
      </c>
      <c r="D24" s="1656" t="s">
        <v>15</v>
      </c>
      <c r="E24" s="1656" t="s">
        <v>15</v>
      </c>
      <c r="F24" s="1656" t="s">
        <v>15</v>
      </c>
      <c r="G24" s="1656" t="s">
        <v>15</v>
      </c>
      <c r="H24" s="1656" t="s">
        <v>15</v>
      </c>
      <c r="I24" s="1656" t="s">
        <v>15</v>
      </c>
      <c r="J24" s="1656" t="s">
        <v>15</v>
      </c>
      <c r="K24" s="338" t="s">
        <v>15</v>
      </c>
    </row>
    <row r="25" spans="1:11" ht="18" customHeight="1" x14ac:dyDescent="0.3">
      <c r="A25" s="354" t="s">
        <v>139</v>
      </c>
      <c r="B25" s="1656" t="s">
        <v>15</v>
      </c>
      <c r="C25" s="1656" t="s">
        <v>15</v>
      </c>
      <c r="D25" s="1656">
        <v>35.110496580000003</v>
      </c>
      <c r="E25" s="1656">
        <v>23.261613259999997</v>
      </c>
      <c r="F25" s="1656">
        <v>14.474189030000002</v>
      </c>
      <c r="G25" s="1656">
        <v>3.0012621100000003</v>
      </c>
      <c r="H25" s="1656" t="s">
        <v>15</v>
      </c>
      <c r="I25" s="1656" t="s">
        <v>15</v>
      </c>
      <c r="J25" s="1656" t="s">
        <v>15</v>
      </c>
      <c r="K25" s="338" t="s">
        <v>15</v>
      </c>
    </row>
    <row r="26" spans="1:11" ht="18" customHeight="1" x14ac:dyDescent="0.3">
      <c r="A26" s="354" t="s">
        <v>138</v>
      </c>
      <c r="B26" s="1656">
        <v>11.542050619999999</v>
      </c>
      <c r="C26" s="1656">
        <v>14.844989519999999</v>
      </c>
      <c r="D26" s="1656">
        <v>3.0865373300000001</v>
      </c>
      <c r="E26" s="1656">
        <v>2.4349536999999999</v>
      </c>
      <c r="F26" s="1656">
        <v>6.0785369600000001</v>
      </c>
      <c r="G26" s="1656">
        <v>6.3243054300000008</v>
      </c>
      <c r="H26" s="1656">
        <v>5.8429245199999995</v>
      </c>
      <c r="I26" s="1679">
        <v>5.9270311700000011</v>
      </c>
      <c r="J26" s="1679">
        <v>9.501498999999999</v>
      </c>
      <c r="K26" s="349">
        <v>33.90681945</v>
      </c>
    </row>
    <row r="27" spans="1:11" ht="18" customHeight="1" x14ac:dyDescent="0.3">
      <c r="A27" s="354" t="s">
        <v>137</v>
      </c>
      <c r="B27" s="1656">
        <v>0.9975440000000001</v>
      </c>
      <c r="C27" s="1656" t="s">
        <v>15</v>
      </c>
      <c r="D27" s="1656" t="s">
        <v>15</v>
      </c>
      <c r="E27" s="1656" t="s">
        <v>15</v>
      </c>
      <c r="F27" s="1656">
        <v>3.9429195000000004</v>
      </c>
      <c r="G27" s="1656" t="s">
        <v>15</v>
      </c>
      <c r="H27" s="1656">
        <v>0.16279779999999999</v>
      </c>
      <c r="I27" s="1656" t="s">
        <v>15</v>
      </c>
      <c r="J27" s="1656">
        <v>0.27607972000000003</v>
      </c>
      <c r="K27" s="1657">
        <v>5.357110000000001E-2</v>
      </c>
    </row>
    <row r="28" spans="1:11" ht="18" customHeight="1" x14ac:dyDescent="0.3">
      <c r="A28" s="354" t="s">
        <v>102</v>
      </c>
      <c r="B28" s="1656" t="s">
        <v>15</v>
      </c>
      <c r="C28" s="1656" t="s">
        <v>15</v>
      </c>
      <c r="D28" s="1656">
        <v>2.9389770000000004</v>
      </c>
      <c r="E28" s="1656">
        <v>0</v>
      </c>
      <c r="F28" s="1656" t="s">
        <v>15</v>
      </c>
      <c r="G28" s="1656" t="s">
        <v>15</v>
      </c>
      <c r="H28" s="1656" t="s">
        <v>15</v>
      </c>
      <c r="I28" s="1656" t="s">
        <v>15</v>
      </c>
      <c r="J28" s="1656" t="s">
        <v>15</v>
      </c>
      <c r="K28" s="338">
        <v>4.6588999999999998E-2</v>
      </c>
    </row>
    <row r="29" spans="1:11" ht="9.9" customHeight="1" x14ac:dyDescent="0.3">
      <c r="A29" s="487"/>
      <c r="B29" s="1655"/>
      <c r="C29" s="1655"/>
      <c r="D29" s="1655"/>
      <c r="E29" s="1655"/>
      <c r="F29" s="1655"/>
      <c r="G29" s="1655"/>
      <c r="H29" s="1655"/>
      <c r="I29" s="1679"/>
      <c r="J29" s="1679"/>
      <c r="K29" s="349"/>
    </row>
    <row r="30" spans="1:11" ht="18" customHeight="1" x14ac:dyDescent="0.3">
      <c r="A30" s="352" t="s">
        <v>136</v>
      </c>
      <c r="B30" s="1721">
        <v>724.61161215999982</v>
      </c>
      <c r="C30" s="1721">
        <v>653.06821595400004</v>
      </c>
      <c r="D30" s="1721">
        <v>896.64105518000008</v>
      </c>
      <c r="E30" s="1721">
        <v>830.54512996499989</v>
      </c>
      <c r="F30" s="1721">
        <v>792.81201186900012</v>
      </c>
      <c r="G30" s="1721">
        <v>735.20206703999997</v>
      </c>
      <c r="H30" s="1721">
        <v>985.53287238999997</v>
      </c>
      <c r="I30" s="1763">
        <v>672.61692416999995</v>
      </c>
      <c r="J30" s="1763">
        <v>816.45919230000004</v>
      </c>
      <c r="K30" s="1764">
        <v>895.87038576000009</v>
      </c>
    </row>
    <row r="31" spans="1:11" ht="18" customHeight="1" x14ac:dyDescent="0.3">
      <c r="A31" s="354" t="s">
        <v>135</v>
      </c>
      <c r="B31" s="1656">
        <v>10.970666</v>
      </c>
      <c r="C31" s="1656">
        <v>1.1657570000000002</v>
      </c>
      <c r="D31" s="1656">
        <v>0.44795800000000002</v>
      </c>
      <c r="E31" s="1656">
        <v>0.42845800000000001</v>
      </c>
      <c r="F31" s="1656">
        <v>0.15157599999999999</v>
      </c>
      <c r="G31" s="1656">
        <v>0.67746200000000001</v>
      </c>
      <c r="H31" s="1656">
        <v>2.076635</v>
      </c>
      <c r="I31" s="1679">
        <v>0.57677</v>
      </c>
      <c r="J31" s="1679">
        <v>0.70130899999999996</v>
      </c>
      <c r="K31" s="349">
        <v>0.51912900000000006</v>
      </c>
    </row>
    <row r="32" spans="1:11" ht="18" customHeight="1" x14ac:dyDescent="0.3">
      <c r="A32" s="354" t="s">
        <v>134</v>
      </c>
      <c r="B32" s="1656" t="s">
        <v>15</v>
      </c>
      <c r="C32" s="1656" t="s">
        <v>15</v>
      </c>
      <c r="D32" s="1656" t="s">
        <v>15</v>
      </c>
      <c r="E32" s="1656" t="s">
        <v>15</v>
      </c>
      <c r="F32" s="1656" t="s">
        <v>15</v>
      </c>
      <c r="G32" s="1656" t="s">
        <v>15</v>
      </c>
      <c r="H32" s="1656" t="s">
        <v>15</v>
      </c>
      <c r="I32" s="1655" t="s">
        <v>15</v>
      </c>
      <c r="J32" s="1655" t="s">
        <v>15</v>
      </c>
      <c r="K32" s="338" t="s">
        <v>15</v>
      </c>
    </row>
    <row r="33" spans="1:11" ht="18" customHeight="1" x14ac:dyDescent="0.3">
      <c r="A33" s="354" t="s">
        <v>133</v>
      </c>
      <c r="B33" s="1656">
        <v>260.36376128000001</v>
      </c>
      <c r="C33" s="1656">
        <v>236.92891602400002</v>
      </c>
      <c r="D33" s="1656">
        <v>244.33605506999999</v>
      </c>
      <c r="E33" s="1656">
        <v>226.81920338499998</v>
      </c>
      <c r="F33" s="1656">
        <v>213.50096508999997</v>
      </c>
      <c r="G33" s="1656">
        <v>219.22464220999998</v>
      </c>
      <c r="H33" s="1656">
        <v>236.16592052000004</v>
      </c>
      <c r="I33" s="1679">
        <v>193.34841858999997</v>
      </c>
      <c r="J33" s="1679">
        <v>195.11424500000001</v>
      </c>
      <c r="K33" s="349">
        <v>226.24130300000002</v>
      </c>
    </row>
    <row r="34" spans="1:11" ht="18" customHeight="1" x14ac:dyDescent="0.3">
      <c r="A34" s="354" t="s">
        <v>132</v>
      </c>
      <c r="B34" s="1656">
        <v>68.600354699999997</v>
      </c>
      <c r="C34" s="1656">
        <v>28.257562</v>
      </c>
      <c r="D34" s="1656">
        <v>107.88298588000001</v>
      </c>
      <c r="E34" s="1656">
        <v>82.647989999999993</v>
      </c>
      <c r="F34" s="1656">
        <v>69.599298940000011</v>
      </c>
      <c r="G34" s="1656">
        <v>74.585054999999983</v>
      </c>
      <c r="H34" s="1656">
        <v>82.694658820000001</v>
      </c>
      <c r="I34" s="1679">
        <v>71.987922000000012</v>
      </c>
      <c r="J34" s="1679">
        <v>58.105377999999995</v>
      </c>
      <c r="K34" s="349">
        <v>32.97013639</v>
      </c>
    </row>
    <row r="35" spans="1:11" ht="18" customHeight="1" x14ac:dyDescent="0.3">
      <c r="A35" s="487" t="s">
        <v>131</v>
      </c>
      <c r="B35" s="1656" t="s">
        <v>15</v>
      </c>
      <c r="C35" s="1656">
        <v>1.211816</v>
      </c>
      <c r="D35" s="1656" t="s">
        <v>15</v>
      </c>
      <c r="E35" s="1656" t="s">
        <v>15</v>
      </c>
      <c r="F35" s="1656" t="s">
        <v>15</v>
      </c>
      <c r="G35" s="1656">
        <v>0.50402900000000006</v>
      </c>
      <c r="H35" s="1656" t="s">
        <v>15</v>
      </c>
      <c r="I35" s="1655" t="s">
        <v>15</v>
      </c>
      <c r="J35" s="1655" t="s">
        <v>15</v>
      </c>
      <c r="K35" s="338">
        <v>1.1153386000000001</v>
      </c>
    </row>
    <row r="36" spans="1:11" ht="18" customHeight="1" x14ac:dyDescent="0.3">
      <c r="A36" s="354" t="s">
        <v>130</v>
      </c>
      <c r="B36" s="1656">
        <v>368.48960405999992</v>
      </c>
      <c r="C36" s="1656">
        <v>361.46989299999996</v>
      </c>
      <c r="D36" s="1656">
        <v>489.12627700000007</v>
      </c>
      <c r="E36" s="1656">
        <v>452.491536</v>
      </c>
      <c r="F36" s="1656">
        <v>422.16238001900007</v>
      </c>
      <c r="G36" s="1656">
        <v>391.788434</v>
      </c>
      <c r="H36" s="1656">
        <v>630.04429500000003</v>
      </c>
      <c r="I36" s="1679">
        <v>393.76716657999998</v>
      </c>
      <c r="J36" s="1679">
        <v>545.47389499999997</v>
      </c>
      <c r="K36" s="349">
        <v>606.37385900000004</v>
      </c>
    </row>
    <row r="37" spans="1:11" ht="18" customHeight="1" x14ac:dyDescent="0.3">
      <c r="A37" s="354" t="s">
        <v>127</v>
      </c>
      <c r="B37" s="1656">
        <v>13.636904000000003</v>
      </c>
      <c r="C37" s="1656">
        <v>18.339758920000001</v>
      </c>
      <c r="D37" s="1656">
        <v>20.699326460000002</v>
      </c>
      <c r="E37" s="1656">
        <v>39.822131569999996</v>
      </c>
      <c r="F37" s="1656">
        <v>41.848765530000001</v>
      </c>
      <c r="G37" s="1656">
        <v>14.803030060000001</v>
      </c>
      <c r="H37" s="1656">
        <v>23.570852290000001</v>
      </c>
      <c r="I37" s="1679">
        <v>12.585573</v>
      </c>
      <c r="J37" s="1679">
        <v>13.581530000000001</v>
      </c>
      <c r="K37" s="349">
        <v>19.891924599999999</v>
      </c>
    </row>
    <row r="38" spans="1:11" ht="18" customHeight="1" x14ac:dyDescent="0.3">
      <c r="A38" s="471" t="s">
        <v>126</v>
      </c>
      <c r="B38" s="1656">
        <v>0.50031999999999999</v>
      </c>
      <c r="C38" s="1656" t="s">
        <v>15</v>
      </c>
      <c r="D38" s="1656">
        <v>0.50153100000000006</v>
      </c>
      <c r="E38" s="1656" t="s">
        <v>15</v>
      </c>
      <c r="F38" s="1656" t="s">
        <v>15</v>
      </c>
      <c r="G38" s="1656" t="s">
        <v>15</v>
      </c>
      <c r="H38" s="1656">
        <v>1.367048</v>
      </c>
      <c r="I38" s="1679">
        <v>0.351074</v>
      </c>
      <c r="J38" s="1679">
        <v>0</v>
      </c>
      <c r="K38" s="349">
        <v>0.67732000000000003</v>
      </c>
    </row>
    <row r="39" spans="1:11" ht="18" customHeight="1" x14ac:dyDescent="0.3">
      <c r="A39" s="354" t="s">
        <v>125</v>
      </c>
      <c r="B39" s="1656">
        <v>1.2995771199999999</v>
      </c>
      <c r="C39" s="1656">
        <v>4.6947530100000003</v>
      </c>
      <c r="D39" s="1656">
        <v>32.447131770000006</v>
      </c>
      <c r="E39" s="1656">
        <v>27.53168101</v>
      </c>
      <c r="F39" s="1656">
        <v>45.349067290000008</v>
      </c>
      <c r="G39" s="1656">
        <v>33.619414770000006</v>
      </c>
      <c r="H39" s="1656">
        <v>9.6134627600000009</v>
      </c>
      <c r="I39" s="1679">
        <v>0</v>
      </c>
      <c r="J39" s="1679">
        <v>3.4828353000000005</v>
      </c>
      <c r="K39" s="349">
        <v>8.0813751699999994</v>
      </c>
    </row>
    <row r="40" spans="1:11" ht="18" customHeight="1" x14ac:dyDescent="0.3">
      <c r="A40" s="487" t="s">
        <v>124</v>
      </c>
      <c r="B40" s="1656">
        <v>0.74992700000000001</v>
      </c>
      <c r="C40" s="1656">
        <v>0.99975999999999998</v>
      </c>
      <c r="D40" s="1656">
        <v>1.1997899999999999</v>
      </c>
      <c r="E40" s="1656">
        <v>0.69971300000000003</v>
      </c>
      <c r="F40" s="1656">
        <v>0.19995900000000003</v>
      </c>
      <c r="G40" s="1656" t="s">
        <v>15</v>
      </c>
      <c r="H40" s="1656" t="s">
        <v>15</v>
      </c>
      <c r="I40" s="1655" t="s">
        <v>15</v>
      </c>
      <c r="J40" s="1655" t="s">
        <v>15</v>
      </c>
      <c r="K40" s="338" t="s">
        <v>15</v>
      </c>
    </row>
    <row r="41" spans="1:11" ht="18" customHeight="1" x14ac:dyDescent="0.3">
      <c r="A41" s="354" t="s">
        <v>102</v>
      </c>
      <c r="B41" s="1656">
        <v>4.9799999999999996E-4</v>
      </c>
      <c r="C41" s="1656" t="s">
        <v>15</v>
      </c>
      <c r="D41" s="1656" t="s">
        <v>15</v>
      </c>
      <c r="E41" s="1656">
        <v>0.10441700000000001</v>
      </c>
      <c r="F41" s="1656" t="s">
        <v>15</v>
      </c>
      <c r="G41" s="1656" t="s">
        <v>15</v>
      </c>
      <c r="H41" s="1656" t="s">
        <v>15</v>
      </c>
      <c r="I41" s="1640" t="s">
        <v>15</v>
      </c>
      <c r="J41" s="1640" t="s">
        <v>15</v>
      </c>
      <c r="K41" s="338" t="s">
        <v>15</v>
      </c>
    </row>
    <row r="42" spans="1:11" ht="9.9" customHeight="1" x14ac:dyDescent="0.3">
      <c r="A42" s="487"/>
      <c r="B42" s="1679"/>
      <c r="C42" s="1679"/>
      <c r="D42" s="1679"/>
      <c r="E42" s="1679"/>
      <c r="F42" s="1679"/>
      <c r="G42" s="1679"/>
      <c r="H42" s="1679"/>
      <c r="I42" s="1728"/>
      <c r="J42" s="1728"/>
      <c r="K42" s="349"/>
    </row>
    <row r="43" spans="1:11" ht="18" customHeight="1" x14ac:dyDescent="0.3">
      <c r="A43" s="497" t="s">
        <v>123</v>
      </c>
      <c r="B43" s="1721">
        <v>4311.9311914299997</v>
      </c>
      <c r="C43" s="1721">
        <v>4537.2080018700008</v>
      </c>
      <c r="D43" s="1721">
        <v>4097.9401744650004</v>
      </c>
      <c r="E43" s="1721">
        <v>4637.9009052399997</v>
      </c>
      <c r="F43" s="1721">
        <v>4627.274209823001</v>
      </c>
      <c r="G43" s="1721">
        <v>4710.0191151000008</v>
      </c>
      <c r="H43" s="1721">
        <v>4353.2473978100006</v>
      </c>
      <c r="I43" s="1659">
        <v>4211.2416933999993</v>
      </c>
      <c r="J43" s="1659">
        <v>4267.1312007099996</v>
      </c>
      <c r="K43" s="1764">
        <v>4515.3582452300016</v>
      </c>
    </row>
    <row r="44" spans="1:11" ht="18" customHeight="1" x14ac:dyDescent="0.3">
      <c r="A44" s="354" t="s">
        <v>122</v>
      </c>
      <c r="B44" s="1656" t="s">
        <v>15</v>
      </c>
      <c r="C44" s="1656">
        <v>1.5012570000000001</v>
      </c>
      <c r="D44" s="1656" t="s">
        <v>15</v>
      </c>
      <c r="E44" s="1656" t="s">
        <v>15</v>
      </c>
      <c r="F44" s="1656" t="s">
        <v>15</v>
      </c>
      <c r="G44" s="1656" t="s">
        <v>15</v>
      </c>
      <c r="H44" s="1656" t="s">
        <v>15</v>
      </c>
      <c r="I44" s="1640" t="s">
        <v>15</v>
      </c>
      <c r="J44" s="1640" t="s">
        <v>15</v>
      </c>
      <c r="K44" s="338" t="s">
        <v>15</v>
      </c>
    </row>
    <row r="45" spans="1:11" ht="18" customHeight="1" x14ac:dyDescent="0.3">
      <c r="A45" s="354" t="s">
        <v>119</v>
      </c>
      <c r="B45" s="1656">
        <v>2484.8724641199997</v>
      </c>
      <c r="C45" s="1656">
        <v>2763.60532031</v>
      </c>
      <c r="D45" s="1656">
        <v>2444.1934066449999</v>
      </c>
      <c r="E45" s="1656">
        <v>3135.9528666599999</v>
      </c>
      <c r="F45" s="1656">
        <v>2947.7362101630001</v>
      </c>
      <c r="G45" s="1656">
        <v>3253.4039892600003</v>
      </c>
      <c r="H45" s="1656">
        <v>3123.9290299000004</v>
      </c>
      <c r="I45" s="1728">
        <v>2999.7244410000003</v>
      </c>
      <c r="J45" s="1728">
        <v>3152.6330005600003</v>
      </c>
      <c r="K45" s="349">
        <v>3148.40234586</v>
      </c>
    </row>
    <row r="46" spans="1:11" ht="18" customHeight="1" x14ac:dyDescent="0.3">
      <c r="A46" s="354" t="s">
        <v>120</v>
      </c>
      <c r="B46" s="1656">
        <v>480.94540203999998</v>
      </c>
      <c r="C46" s="1656">
        <v>531.43589573999998</v>
      </c>
      <c r="D46" s="1656">
        <v>478.95163364000001</v>
      </c>
      <c r="E46" s="1656">
        <v>410.85631287000001</v>
      </c>
      <c r="F46" s="1656">
        <v>548.77738313000009</v>
      </c>
      <c r="G46" s="1656">
        <v>449.32753191000006</v>
      </c>
      <c r="H46" s="1656">
        <v>353.20654437999997</v>
      </c>
      <c r="I46" s="1728">
        <v>360.55996984000001</v>
      </c>
      <c r="J46" s="1728">
        <v>326.42304649000005</v>
      </c>
      <c r="K46" s="349">
        <v>349.03938894999999</v>
      </c>
    </row>
    <row r="47" spans="1:11" ht="18" customHeight="1" x14ac:dyDescent="0.3">
      <c r="A47" s="354" t="s">
        <v>1439</v>
      </c>
      <c r="B47" s="1656" t="s">
        <v>15</v>
      </c>
      <c r="C47" s="1656" t="s">
        <v>15</v>
      </c>
      <c r="D47" s="1656">
        <v>2.5566580000000001</v>
      </c>
      <c r="E47" s="1656">
        <v>9.1015370000000004</v>
      </c>
      <c r="F47" s="1656">
        <v>4.2280609999999994</v>
      </c>
      <c r="G47" s="1656">
        <v>5.0202059999999999</v>
      </c>
      <c r="H47" s="1656">
        <v>2.8924430000000005</v>
      </c>
      <c r="I47" s="1728">
        <v>1.3179920000000001</v>
      </c>
      <c r="J47" s="1728">
        <v>2.019739</v>
      </c>
      <c r="K47" s="349">
        <v>6.4052000000000012E-2</v>
      </c>
    </row>
    <row r="48" spans="1:11" ht="18" customHeight="1" x14ac:dyDescent="0.3">
      <c r="A48" s="354" t="s">
        <v>118</v>
      </c>
      <c r="B48" s="1656">
        <v>19.868787840000003</v>
      </c>
      <c r="C48" s="1656">
        <v>9.2700031200000002</v>
      </c>
      <c r="D48" s="1656">
        <v>34.272977099999999</v>
      </c>
      <c r="E48" s="1656" t="s">
        <v>15</v>
      </c>
      <c r="F48" s="1656">
        <v>20.27698397</v>
      </c>
      <c r="G48" s="1656">
        <v>21.696695329999997</v>
      </c>
      <c r="H48" s="1656">
        <v>10.71560253</v>
      </c>
      <c r="I48" s="1728">
        <v>6.6618204900000002</v>
      </c>
      <c r="J48" s="1728">
        <v>6.2864686799999996</v>
      </c>
      <c r="K48" s="349">
        <v>34.77552755</v>
      </c>
    </row>
    <row r="49" spans="1:12" ht="18" customHeight="1" x14ac:dyDescent="0.3">
      <c r="A49" s="354" t="s">
        <v>117</v>
      </c>
      <c r="B49" s="1656">
        <v>4.0722420100000001</v>
      </c>
      <c r="C49" s="1656" t="s">
        <v>15</v>
      </c>
      <c r="D49" s="1656" t="s">
        <v>15</v>
      </c>
      <c r="E49" s="1656" t="s">
        <v>15</v>
      </c>
      <c r="F49" s="1656">
        <v>0.21296299999999999</v>
      </c>
      <c r="G49" s="1656">
        <v>0.42730800000000002</v>
      </c>
      <c r="H49" s="1656">
        <v>2.8375684600000004</v>
      </c>
      <c r="I49" s="1640" t="s">
        <v>15</v>
      </c>
      <c r="J49" s="1640" t="s">
        <v>15</v>
      </c>
      <c r="K49" s="338">
        <v>2.3313E-2</v>
      </c>
    </row>
    <row r="50" spans="1:12" ht="18" customHeight="1" x14ac:dyDescent="0.3">
      <c r="A50" s="354" t="s">
        <v>116</v>
      </c>
      <c r="B50" s="1656">
        <v>379.45314179999997</v>
      </c>
      <c r="C50" s="1656">
        <v>308.86632263999996</v>
      </c>
      <c r="D50" s="1656">
        <v>312.16354493</v>
      </c>
      <c r="E50" s="1656">
        <v>212.72037225</v>
      </c>
      <c r="F50" s="1656">
        <v>155.09783960999999</v>
      </c>
      <c r="G50" s="1656">
        <v>102.18958659</v>
      </c>
      <c r="H50" s="1656">
        <v>86.466199259999996</v>
      </c>
      <c r="I50" s="1728">
        <v>118.17721345000001</v>
      </c>
      <c r="J50" s="1728">
        <v>100.95064395</v>
      </c>
      <c r="K50" s="349">
        <v>209.00602577999999</v>
      </c>
    </row>
    <row r="51" spans="1:12" ht="18" customHeight="1" x14ac:dyDescent="0.3">
      <c r="A51" s="354" t="s">
        <v>115</v>
      </c>
      <c r="B51" s="1656">
        <v>15.326834000000003</v>
      </c>
      <c r="C51" s="1656">
        <v>2.5125920000000002</v>
      </c>
      <c r="D51" s="1656">
        <v>0.79799400000000009</v>
      </c>
      <c r="E51" s="1656" t="s">
        <v>15</v>
      </c>
      <c r="F51" s="1656">
        <v>5.9148590000000008</v>
      </c>
      <c r="G51" s="1656">
        <v>5.8629850000000001</v>
      </c>
      <c r="H51" s="1656">
        <v>5.7172389999999993</v>
      </c>
      <c r="I51" s="1728">
        <v>10.891698</v>
      </c>
      <c r="J51" s="1728">
        <v>8.049256999999999</v>
      </c>
      <c r="K51" s="349">
        <v>3.3273782500000002</v>
      </c>
    </row>
    <row r="52" spans="1:12" ht="18" customHeight="1" x14ac:dyDescent="0.3">
      <c r="A52" s="487" t="s">
        <v>114</v>
      </c>
      <c r="B52" s="1656" t="s">
        <v>15</v>
      </c>
      <c r="C52" s="1656" t="s">
        <v>15</v>
      </c>
      <c r="D52" s="1656" t="s">
        <v>15</v>
      </c>
      <c r="E52" s="1656" t="s">
        <v>15</v>
      </c>
      <c r="F52" s="1656" t="s">
        <v>15</v>
      </c>
      <c r="G52" s="1656" t="s">
        <v>15</v>
      </c>
      <c r="H52" s="1656" t="s">
        <v>15</v>
      </c>
      <c r="I52" s="1640" t="s">
        <v>15</v>
      </c>
      <c r="J52" s="1640" t="s">
        <v>15</v>
      </c>
      <c r="K52" s="338" t="s">
        <v>15</v>
      </c>
    </row>
    <row r="53" spans="1:12" ht="18" customHeight="1" x14ac:dyDescent="0.3">
      <c r="A53" s="487" t="s">
        <v>113</v>
      </c>
      <c r="B53" s="1656">
        <v>656.84222990000001</v>
      </c>
      <c r="C53" s="1656">
        <v>658.59298003999993</v>
      </c>
      <c r="D53" s="1656">
        <v>574.46272675</v>
      </c>
      <c r="E53" s="1656">
        <v>651.53775194000002</v>
      </c>
      <c r="F53" s="1656">
        <v>643.80471717</v>
      </c>
      <c r="G53" s="1656">
        <v>643.65403915999991</v>
      </c>
      <c r="H53" s="1656">
        <v>522.55014814000003</v>
      </c>
      <c r="I53" s="1728">
        <v>517.92332458999999</v>
      </c>
      <c r="J53" s="1728">
        <v>475.94421627999998</v>
      </c>
      <c r="K53" s="349">
        <v>625.13196967999988</v>
      </c>
    </row>
    <row r="54" spans="1:12" ht="18" customHeight="1" x14ac:dyDescent="0.3">
      <c r="A54" s="354" t="s">
        <v>112</v>
      </c>
      <c r="B54" s="1656">
        <v>7.9858861800000005</v>
      </c>
      <c r="C54" s="1656">
        <v>17.420425269999999</v>
      </c>
      <c r="D54" s="1656">
        <v>35.897776620000002</v>
      </c>
      <c r="E54" s="1656">
        <v>19.323535269999997</v>
      </c>
      <c r="F54" s="1656">
        <v>29.4094856</v>
      </c>
      <c r="G54" s="1656">
        <v>12.05869504</v>
      </c>
      <c r="H54" s="1656">
        <v>13.92388869</v>
      </c>
      <c r="I54" s="1728">
        <v>16.633559689999998</v>
      </c>
      <c r="J54" s="1728">
        <v>31.486121109999999</v>
      </c>
      <c r="K54" s="349">
        <v>10.573819240000001</v>
      </c>
    </row>
    <row r="55" spans="1:12" ht="18" customHeight="1" x14ac:dyDescent="0.3">
      <c r="A55" s="487" t="s">
        <v>111</v>
      </c>
      <c r="B55" s="1656">
        <v>7.5787997799999998</v>
      </c>
      <c r="C55" s="1656">
        <v>10.08898462</v>
      </c>
      <c r="D55" s="1656" t="s">
        <v>15</v>
      </c>
      <c r="E55" s="1656">
        <v>6.4409276600000016</v>
      </c>
      <c r="F55" s="1656" t="s">
        <v>15</v>
      </c>
      <c r="G55" s="1656" t="s">
        <v>15</v>
      </c>
      <c r="H55" s="1656" t="s">
        <v>15</v>
      </c>
      <c r="I55" s="1640" t="s">
        <v>15</v>
      </c>
      <c r="J55" s="1640">
        <v>0.50309900000000007</v>
      </c>
      <c r="K55" s="422" t="s">
        <v>15</v>
      </c>
    </row>
    <row r="56" spans="1:12" ht="18" customHeight="1" x14ac:dyDescent="0.3">
      <c r="A56" s="354" t="s">
        <v>110</v>
      </c>
      <c r="B56" s="1656" t="s">
        <v>15</v>
      </c>
      <c r="C56" s="1656" t="s">
        <v>15</v>
      </c>
      <c r="D56" s="1656" t="s">
        <v>15</v>
      </c>
      <c r="E56" s="1656" t="s">
        <v>15</v>
      </c>
      <c r="F56" s="1656">
        <v>2.8451000000000001E-2</v>
      </c>
      <c r="G56" s="1656" t="s">
        <v>15</v>
      </c>
      <c r="H56" s="1656" t="s">
        <v>15</v>
      </c>
      <c r="I56" s="1640" t="s">
        <v>15</v>
      </c>
      <c r="J56" s="1640" t="s">
        <v>15</v>
      </c>
      <c r="K56" s="338">
        <v>3.0079070000000003</v>
      </c>
    </row>
    <row r="57" spans="1:12" ht="18" customHeight="1" x14ac:dyDescent="0.3">
      <c r="A57" s="354" t="s">
        <v>109</v>
      </c>
      <c r="B57" s="1656">
        <v>11.356244370000001</v>
      </c>
      <c r="C57" s="1656">
        <v>41.646616219999999</v>
      </c>
      <c r="D57" s="1656">
        <v>22.377534000000001</v>
      </c>
      <c r="E57" s="1656">
        <v>23.806797</v>
      </c>
      <c r="F57" s="1656">
        <v>26.307378000000003</v>
      </c>
      <c r="G57" s="1656">
        <v>27.446157000000003</v>
      </c>
      <c r="H57" s="1656">
        <v>28.965809</v>
      </c>
      <c r="I57" s="1728">
        <v>44.04582400000001</v>
      </c>
      <c r="J57" s="1728">
        <v>39.545980999999998</v>
      </c>
      <c r="K57" s="349">
        <v>39.580612890000005</v>
      </c>
    </row>
    <row r="58" spans="1:12" ht="18" customHeight="1" x14ac:dyDescent="0.3">
      <c r="A58" s="499" t="s">
        <v>108</v>
      </c>
      <c r="B58" s="1656">
        <v>193.72562704000001</v>
      </c>
      <c r="C58" s="1656">
        <v>154.66460096</v>
      </c>
      <c r="D58" s="1656">
        <v>144.31095825</v>
      </c>
      <c r="E58" s="1656">
        <v>126.87478184000003</v>
      </c>
      <c r="F58" s="1656">
        <v>200.36811459999998</v>
      </c>
      <c r="G58" s="1656">
        <v>142.48852044</v>
      </c>
      <c r="H58" s="1656">
        <v>177.88074964</v>
      </c>
      <c r="I58" s="1728">
        <v>112.00746834</v>
      </c>
      <c r="J58" s="1728">
        <v>108.60427357999998</v>
      </c>
      <c r="K58" s="349">
        <v>73.652014359999995</v>
      </c>
    </row>
    <row r="59" spans="1:12" ht="18" customHeight="1" x14ac:dyDescent="0.3">
      <c r="A59" s="354" t="s">
        <v>107</v>
      </c>
      <c r="B59" s="1656">
        <v>32.226636999999997</v>
      </c>
      <c r="C59" s="1656">
        <v>22.60213598</v>
      </c>
      <c r="D59" s="1656">
        <v>27.486260999999999</v>
      </c>
      <c r="E59" s="1656">
        <v>33.780755750000004</v>
      </c>
      <c r="F59" s="1656">
        <v>20.756743</v>
      </c>
      <c r="G59" s="1656">
        <v>23.977473680000003</v>
      </c>
      <c r="H59" s="1656">
        <v>15.68192415</v>
      </c>
      <c r="I59" s="1728">
        <v>1.201284</v>
      </c>
      <c r="J59" s="1728">
        <v>6.1171255000000011</v>
      </c>
      <c r="K59" s="349">
        <v>7.5862702099999995</v>
      </c>
    </row>
    <row r="60" spans="1:12" ht="18" customHeight="1" x14ac:dyDescent="0.3">
      <c r="A60" s="354" t="s">
        <v>106</v>
      </c>
      <c r="B60" s="1656">
        <v>16.59352844</v>
      </c>
      <c r="C60" s="1656">
        <v>12.973756269999999</v>
      </c>
      <c r="D60" s="1656">
        <v>12.009319</v>
      </c>
      <c r="E60" s="1656">
        <v>7.5052669999999999</v>
      </c>
      <c r="F60" s="1656">
        <v>6.2729990000000004</v>
      </c>
      <c r="G60" s="1656">
        <v>1.0003460000000002</v>
      </c>
      <c r="H60" s="1656">
        <v>2.501055</v>
      </c>
      <c r="I60" s="1728">
        <v>15.992567999999999</v>
      </c>
      <c r="J60" s="1728">
        <v>5.2086459999999999</v>
      </c>
      <c r="K60" s="349">
        <v>1.4594360000000002</v>
      </c>
    </row>
    <row r="61" spans="1:12" ht="18" customHeight="1" x14ac:dyDescent="0.3">
      <c r="A61" s="354" t="s">
        <v>102</v>
      </c>
      <c r="B61" s="1656">
        <v>1.0833669100000001</v>
      </c>
      <c r="C61" s="1656">
        <v>2.0271117000000003</v>
      </c>
      <c r="D61" s="1656">
        <v>8.4593845299999995</v>
      </c>
      <c r="E61" s="1656" t="s">
        <v>15</v>
      </c>
      <c r="F61" s="1656">
        <v>18.082021579999999</v>
      </c>
      <c r="G61" s="1656">
        <v>21.46558169</v>
      </c>
      <c r="H61" s="1656">
        <v>5.9791966599999995</v>
      </c>
      <c r="I61" s="1728">
        <v>6.1045299999999996</v>
      </c>
      <c r="J61" s="1728">
        <v>3.3595825599999998</v>
      </c>
      <c r="K61" s="349">
        <v>9.7281844599999996</v>
      </c>
      <c r="L61" s="508"/>
    </row>
    <row r="62" spans="1:12" ht="9.9" customHeight="1" x14ac:dyDescent="0.3">
      <c r="A62" s="487"/>
      <c r="B62" s="1655"/>
      <c r="C62" s="1655"/>
      <c r="D62" s="1655"/>
      <c r="E62" s="1655"/>
      <c r="F62" s="1655"/>
      <c r="G62" s="1655"/>
      <c r="H62" s="1655"/>
      <c r="I62" s="1728"/>
      <c r="J62" s="1728"/>
      <c r="K62" s="349"/>
    </row>
    <row r="63" spans="1:12" s="486" customFormat="1" ht="18" customHeight="1" x14ac:dyDescent="0.3">
      <c r="A63" s="497" t="s">
        <v>102</v>
      </c>
      <c r="B63" s="1721">
        <v>47.242807379999995</v>
      </c>
      <c r="C63" s="1721">
        <v>30.624157750000002</v>
      </c>
      <c r="D63" s="1721">
        <v>13.975917280000001</v>
      </c>
      <c r="E63" s="1721">
        <v>0</v>
      </c>
      <c r="F63" s="1721">
        <v>28.80199429</v>
      </c>
      <c r="G63" s="1721">
        <v>6.3356678100000003</v>
      </c>
      <c r="H63" s="1721">
        <v>12.372424429999999</v>
      </c>
      <c r="I63" s="1659">
        <v>7.1405296500000013</v>
      </c>
      <c r="J63" s="1659">
        <v>4.8189534800000002</v>
      </c>
      <c r="K63" s="1764">
        <v>0</v>
      </c>
    </row>
    <row r="64" spans="1:12" ht="18" customHeight="1" x14ac:dyDescent="0.3">
      <c r="A64" s="354" t="s">
        <v>103</v>
      </c>
      <c r="B64" s="1656">
        <v>39.899237999999997</v>
      </c>
      <c r="C64" s="1656">
        <v>24.622508750000001</v>
      </c>
      <c r="D64" s="1656">
        <v>7.0642985200000012</v>
      </c>
      <c r="E64" s="1656" t="s">
        <v>15</v>
      </c>
      <c r="F64" s="1656">
        <v>11.98185471</v>
      </c>
      <c r="G64" s="1656">
        <v>6.3356678100000003</v>
      </c>
      <c r="H64" s="1656">
        <v>12.372424429999999</v>
      </c>
      <c r="I64" s="1641" t="s">
        <v>15</v>
      </c>
      <c r="J64" s="1641" t="s">
        <v>15</v>
      </c>
      <c r="K64" s="425" t="s">
        <v>15</v>
      </c>
    </row>
    <row r="65" spans="1:13" ht="18" customHeight="1" x14ac:dyDescent="0.3">
      <c r="A65" s="354" t="s">
        <v>105</v>
      </c>
      <c r="B65" s="1656" t="s">
        <v>15</v>
      </c>
      <c r="C65" s="1656" t="s">
        <v>15</v>
      </c>
      <c r="D65" s="1656">
        <v>6.0013847599999997</v>
      </c>
      <c r="E65" s="1656" t="s">
        <v>15</v>
      </c>
      <c r="F65" s="1656">
        <v>16.820139579999999</v>
      </c>
      <c r="G65" s="1656" t="s">
        <v>15</v>
      </c>
      <c r="H65" s="1656" t="s">
        <v>15</v>
      </c>
      <c r="I65" s="1728">
        <v>7.1405296500000013</v>
      </c>
      <c r="J65" s="1728">
        <v>4.4596234800000003</v>
      </c>
      <c r="K65" s="425" t="s">
        <v>15</v>
      </c>
    </row>
    <row r="66" spans="1:13" ht="18" customHeight="1" x14ac:dyDescent="0.3">
      <c r="A66" s="354" t="s">
        <v>104</v>
      </c>
      <c r="B66" s="1656">
        <v>1.8648763800000001</v>
      </c>
      <c r="C66" s="1656" t="s">
        <v>15</v>
      </c>
      <c r="D66" s="1656" t="s">
        <v>15</v>
      </c>
      <c r="E66" s="1656" t="s">
        <v>15</v>
      </c>
      <c r="F66" s="1656" t="s">
        <v>15</v>
      </c>
      <c r="G66" s="1656" t="s">
        <v>15</v>
      </c>
      <c r="H66" s="1656" t="s">
        <v>15</v>
      </c>
      <c r="I66" s="1641" t="s">
        <v>15</v>
      </c>
      <c r="J66" s="1641" t="s">
        <v>15</v>
      </c>
      <c r="K66" s="425" t="s">
        <v>15</v>
      </c>
    </row>
    <row r="67" spans="1:13" ht="18" customHeight="1" x14ac:dyDescent="0.3">
      <c r="A67" s="487" t="s">
        <v>102</v>
      </c>
      <c r="B67" s="1656">
        <v>5.4786929999999998</v>
      </c>
      <c r="C67" s="1656">
        <v>6.0016490000000005</v>
      </c>
      <c r="D67" s="1656">
        <v>0.91023399999999999</v>
      </c>
      <c r="E67" s="1656" t="s">
        <v>15</v>
      </c>
      <c r="F67" s="1656" t="s">
        <v>15</v>
      </c>
      <c r="G67" s="1656" t="s">
        <v>15</v>
      </c>
      <c r="H67" s="1656" t="s">
        <v>15</v>
      </c>
      <c r="I67" s="1641" t="s">
        <v>15</v>
      </c>
      <c r="J67" s="1641">
        <v>0.35933000000000004</v>
      </c>
      <c r="K67" s="425" t="s">
        <v>15</v>
      </c>
    </row>
    <row r="68" spans="1:13" ht="9.9" customHeight="1" x14ac:dyDescent="0.3">
      <c r="A68" s="487"/>
      <c r="B68" s="494"/>
      <c r="C68" s="494"/>
      <c r="D68" s="494"/>
      <c r="E68" s="494"/>
      <c r="F68" s="494"/>
      <c r="G68" s="494"/>
      <c r="H68" s="494"/>
      <c r="I68" s="510"/>
      <c r="J68" s="510"/>
      <c r="K68" s="489"/>
    </row>
    <row r="69" spans="1:13" ht="18" customHeight="1" x14ac:dyDescent="0.3">
      <c r="A69" s="497" t="s">
        <v>101</v>
      </c>
      <c r="B69" s="490">
        <v>5794.8874876899999</v>
      </c>
      <c r="C69" s="490">
        <v>5894.4448069540013</v>
      </c>
      <c r="D69" s="490">
        <v>5735.6180883650013</v>
      </c>
      <c r="E69" s="490">
        <v>6032.9059265249989</v>
      </c>
      <c r="F69" s="490">
        <v>5946.0748207410015</v>
      </c>
      <c r="G69" s="490">
        <v>5842.4352918200002</v>
      </c>
      <c r="H69" s="490">
        <v>5754.4022321000011</v>
      </c>
      <c r="I69" s="509">
        <v>5145.8442988599991</v>
      </c>
      <c r="J69" s="509">
        <v>5485.6206000000002</v>
      </c>
      <c r="K69" s="507">
        <v>5862.2180000200024</v>
      </c>
      <c r="M69" s="506"/>
    </row>
    <row r="70" spans="1:13" ht="9.9" customHeight="1" x14ac:dyDescent="0.3">
      <c r="A70" s="487"/>
      <c r="B70" s="502"/>
      <c r="C70" s="502"/>
      <c r="D70" s="502"/>
      <c r="E70" s="502"/>
      <c r="F70" s="502"/>
      <c r="G70" s="502"/>
      <c r="H70" s="502"/>
      <c r="K70" s="489"/>
    </row>
    <row r="71" spans="1:13" ht="18" customHeight="1" x14ac:dyDescent="0.3">
      <c r="A71" s="503" t="s">
        <v>713</v>
      </c>
      <c r="B71" s="504"/>
      <c r="C71" s="504"/>
      <c r="D71" s="504"/>
      <c r="E71" s="504"/>
      <c r="F71" s="504"/>
      <c r="G71" s="504"/>
      <c r="H71" s="504"/>
      <c r="I71" s="504"/>
      <c r="J71" s="504"/>
      <c r="K71" s="505"/>
    </row>
    <row r="72" spans="1:13" ht="18" customHeight="1" x14ac:dyDescent="0.3">
      <c r="A72" s="487" t="s">
        <v>100</v>
      </c>
      <c r="K72" s="489"/>
    </row>
    <row r="73" spans="1:13" ht="9.9" customHeight="1" x14ac:dyDescent="0.3">
      <c r="A73" s="487"/>
      <c r="K73" s="489"/>
    </row>
    <row r="74" spans="1:13" s="381" customFormat="1" ht="36" customHeight="1" x14ac:dyDescent="0.3">
      <c r="A74" s="2134" t="s">
        <v>486</v>
      </c>
      <c r="B74" s="2135"/>
      <c r="C74" s="2135"/>
      <c r="D74" s="2135"/>
      <c r="E74" s="2135"/>
      <c r="F74" s="2135"/>
      <c r="G74" s="2135"/>
      <c r="H74" s="2135"/>
      <c r="I74" s="2135"/>
      <c r="J74" s="2135"/>
      <c r="K74" s="2136"/>
    </row>
    <row r="75" spans="1:13" ht="18" customHeight="1" x14ac:dyDescent="0.3"/>
    <row r="76" spans="1:13" ht="18" customHeight="1" x14ac:dyDescent="0.3"/>
    <row r="77" spans="1:13" ht="18" customHeight="1" x14ac:dyDescent="0.3"/>
    <row r="78" spans="1:13" ht="18" customHeight="1" x14ac:dyDescent="0.3"/>
    <row r="79" spans="1:13" ht="18" customHeight="1" x14ac:dyDescent="0.3"/>
    <row r="80" spans="1:13" ht="18" customHeight="1" x14ac:dyDescent="0.3"/>
    <row r="81" ht="18" customHeight="1" x14ac:dyDescent="0.3"/>
    <row r="82" ht="18" customHeight="1" x14ac:dyDescent="0.3"/>
    <row r="83" ht="18" customHeight="1" x14ac:dyDescent="0.3"/>
    <row r="84" ht="18" customHeight="1" x14ac:dyDescent="0.3"/>
  </sheetData>
  <mergeCells count="8">
    <mergeCell ref="A74:K74"/>
    <mergeCell ref="A7:K7"/>
    <mergeCell ref="A1:K1"/>
    <mergeCell ref="A2:K2"/>
    <mergeCell ref="A3:K3"/>
    <mergeCell ref="A4:K4"/>
    <mergeCell ref="A5:K5"/>
    <mergeCell ref="A6:K6"/>
  </mergeCells>
  <hyperlinks>
    <hyperlink ref="L1" location="Índice!A1" display="Volver al índice" xr:uid="{B1FC4648-2B3B-4E60-A268-87C649AEA98F}"/>
  </hyperlinks>
  <printOptions horizontalCentered="1" verticalCentered="1"/>
  <pageMargins left="0.31496062992125984" right="0.23622047244094491" top="0.19685039370078741" bottom="0.19685039370078741" header="0.15748031496062992" footer="0.15748031496062992"/>
  <pageSetup scale="49" orientation="portrait" verticalDpi="180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X82"/>
  <sheetViews>
    <sheetView showGridLines="0" topLeftCell="A36" zoomScale="70" zoomScaleNormal="70" workbookViewId="0">
      <selection activeCell="K70" sqref="B10:K70"/>
    </sheetView>
  </sheetViews>
  <sheetFormatPr baseColWidth="10" defaultColWidth="11.44140625" defaultRowHeight="17.399999999999999" x14ac:dyDescent="0.3"/>
  <cols>
    <col min="1" max="1" width="57.6640625" style="145" customWidth="1"/>
    <col min="2" max="4" width="15.6640625" style="516" customWidth="1"/>
    <col min="5" max="11" width="15.6640625" style="145" customWidth="1"/>
    <col min="12" max="16384" width="11.44140625" style="145"/>
  </cols>
  <sheetData>
    <row r="1" spans="1:24" s="323" customFormat="1" ht="18" customHeight="1" x14ac:dyDescent="0.3">
      <c r="A1" s="2158" t="s">
        <v>724</v>
      </c>
      <c r="B1" s="2158"/>
      <c r="C1" s="2158"/>
      <c r="D1" s="2158"/>
      <c r="E1" s="2158"/>
      <c r="F1" s="2158"/>
      <c r="G1" s="2158"/>
      <c r="H1" s="2158"/>
      <c r="I1" s="2158"/>
      <c r="J1" s="2158"/>
      <c r="K1" s="2158"/>
      <c r="L1" s="1596" t="s">
        <v>1</v>
      </c>
    </row>
    <row r="2" spans="1:24" s="455" customFormat="1" ht="18" customHeight="1" x14ac:dyDescent="0.3">
      <c r="A2" s="2159" t="s">
        <v>1486</v>
      </c>
      <c r="B2" s="2159"/>
      <c r="C2" s="2159"/>
      <c r="D2" s="2159"/>
      <c r="E2" s="2159"/>
      <c r="F2" s="2159"/>
      <c r="G2" s="2159"/>
      <c r="H2" s="2159"/>
      <c r="I2" s="2159"/>
      <c r="J2" s="2159"/>
      <c r="K2" s="2159"/>
      <c r="L2" s="511"/>
      <c r="M2" s="511"/>
      <c r="N2" s="511"/>
      <c r="O2" s="511"/>
      <c r="P2" s="2159"/>
      <c r="Q2" s="2159"/>
      <c r="R2" s="2159"/>
      <c r="S2" s="2159"/>
      <c r="T2" s="2159"/>
      <c r="U2" s="2159"/>
      <c r="V2" s="2159"/>
      <c r="W2" s="2159"/>
      <c r="X2" s="2159"/>
    </row>
    <row r="3" spans="1:24" s="323" customFormat="1" ht="9.9" customHeight="1" x14ac:dyDescent="0.3">
      <c r="A3" s="2158"/>
      <c r="B3" s="2158"/>
      <c r="C3" s="2158"/>
      <c r="D3" s="2158"/>
      <c r="E3" s="2158"/>
      <c r="F3" s="2158"/>
      <c r="G3" s="2158"/>
      <c r="H3" s="2158"/>
      <c r="I3" s="2158"/>
      <c r="J3" s="2158"/>
      <c r="K3" s="2158"/>
      <c r="L3" s="454"/>
      <c r="M3" s="454"/>
      <c r="N3" s="454"/>
      <c r="O3" s="454"/>
      <c r="P3" s="454"/>
      <c r="Q3" s="454"/>
      <c r="R3" s="454"/>
      <c r="S3" s="454"/>
      <c r="T3" s="454"/>
      <c r="U3" s="454"/>
      <c r="V3" s="454"/>
      <c r="W3" s="454"/>
      <c r="X3" s="454"/>
    </row>
    <row r="4" spans="1:24" s="323" customFormat="1" ht="18" customHeight="1" x14ac:dyDescent="0.3">
      <c r="A4" s="2158" t="s">
        <v>719</v>
      </c>
      <c r="B4" s="2158"/>
      <c r="C4" s="2158"/>
      <c r="D4" s="2158"/>
      <c r="E4" s="2158"/>
      <c r="F4" s="2158"/>
      <c r="G4" s="2158"/>
      <c r="H4" s="2158"/>
      <c r="I4" s="2158"/>
      <c r="J4" s="2158"/>
      <c r="K4" s="2158"/>
      <c r="L4" s="322"/>
      <c r="M4" s="322"/>
      <c r="N4" s="322"/>
      <c r="O4" s="322"/>
      <c r="P4" s="2158"/>
      <c r="Q4" s="2158"/>
      <c r="R4" s="2158"/>
      <c r="S4" s="2158"/>
      <c r="T4" s="2158"/>
      <c r="U4" s="2158"/>
      <c r="V4" s="2158"/>
      <c r="W4" s="2158"/>
      <c r="X4" s="2158"/>
    </row>
    <row r="5" spans="1:24" s="323" customFormat="1" ht="9.9" customHeight="1" x14ac:dyDescent="0.3">
      <c r="A5" s="2158"/>
      <c r="B5" s="2158"/>
      <c r="C5" s="2158"/>
      <c r="D5" s="2158"/>
      <c r="E5" s="2158"/>
      <c r="F5" s="2158"/>
      <c r="G5" s="2158"/>
      <c r="H5" s="2158"/>
      <c r="I5" s="2158"/>
      <c r="J5" s="2158"/>
      <c r="K5" s="2158"/>
      <c r="L5" s="454"/>
      <c r="M5" s="454"/>
      <c r="N5" s="454"/>
      <c r="O5" s="454"/>
      <c r="P5" s="454"/>
      <c r="Q5" s="454"/>
      <c r="R5" s="454"/>
      <c r="S5" s="454"/>
      <c r="T5" s="454"/>
      <c r="U5" s="454"/>
      <c r="V5" s="454"/>
      <c r="W5" s="454"/>
      <c r="X5" s="454"/>
    </row>
    <row r="6" spans="1:24" s="323" customFormat="1" ht="18" customHeight="1" x14ac:dyDescent="0.3">
      <c r="A6" s="2160" t="s">
        <v>333</v>
      </c>
      <c r="B6" s="2160"/>
      <c r="C6" s="2160"/>
      <c r="D6" s="2160"/>
      <c r="E6" s="2160"/>
      <c r="F6" s="2160"/>
      <c r="G6" s="2160"/>
      <c r="H6" s="2160"/>
      <c r="I6" s="2160"/>
      <c r="J6" s="2160"/>
      <c r="K6" s="2160"/>
      <c r="L6" s="322"/>
      <c r="M6" s="322"/>
      <c r="N6" s="322"/>
      <c r="O6" s="322"/>
      <c r="P6" s="2158"/>
      <c r="Q6" s="2158"/>
      <c r="R6" s="2158"/>
      <c r="S6" s="2158"/>
      <c r="T6" s="2158"/>
      <c r="U6" s="2158"/>
      <c r="V6" s="2158"/>
      <c r="W6" s="2158"/>
      <c r="X6" s="2158"/>
    </row>
    <row r="7" spans="1:24" s="323" customFormat="1" ht="9.9" customHeight="1" x14ac:dyDescent="0.3">
      <c r="A7" s="2158"/>
      <c r="B7" s="2158"/>
      <c r="C7" s="2158"/>
      <c r="D7" s="2158"/>
      <c r="E7" s="2158"/>
      <c r="F7" s="2158"/>
      <c r="G7" s="2158"/>
      <c r="H7" s="2158"/>
      <c r="I7" s="2158"/>
      <c r="J7" s="2158"/>
      <c r="K7" s="2158"/>
      <c r="L7" s="454"/>
      <c r="M7" s="454"/>
      <c r="N7" s="454"/>
      <c r="O7" s="454"/>
      <c r="P7" s="454"/>
      <c r="Q7" s="454"/>
      <c r="R7" s="454"/>
      <c r="S7" s="454"/>
      <c r="T7" s="454"/>
      <c r="U7" s="454"/>
      <c r="V7" s="454"/>
      <c r="W7" s="454"/>
      <c r="X7" s="454"/>
    </row>
    <row r="8" spans="1:24" s="323" customFormat="1" ht="18" customHeight="1" x14ac:dyDescent="0.3">
      <c r="A8" s="512"/>
      <c r="B8" s="513">
        <v>2005</v>
      </c>
      <c r="C8" s="513">
        <v>2006</v>
      </c>
      <c r="D8" s="513">
        <v>2007</v>
      </c>
      <c r="E8" s="513">
        <v>2008</v>
      </c>
      <c r="F8" s="513">
        <v>2009</v>
      </c>
      <c r="G8" s="513">
        <v>2010</v>
      </c>
      <c r="H8" s="513">
        <v>2011</v>
      </c>
      <c r="I8" s="513">
        <v>2012</v>
      </c>
      <c r="J8" s="513">
        <v>2013</v>
      </c>
      <c r="K8" s="334">
        <v>2014</v>
      </c>
      <c r="L8" s="454"/>
      <c r="M8" s="454"/>
      <c r="N8" s="454"/>
      <c r="O8" s="454"/>
      <c r="P8" s="454"/>
      <c r="Q8" s="454"/>
      <c r="R8" s="454"/>
      <c r="S8" s="454"/>
      <c r="T8" s="454"/>
      <c r="U8" s="454"/>
      <c r="V8" s="454"/>
      <c r="W8" s="454"/>
      <c r="X8" s="454"/>
    </row>
    <row r="9" spans="1:24" s="323" customFormat="1" ht="9.9" customHeight="1" x14ac:dyDescent="0.3">
      <c r="A9" s="514"/>
      <c r="B9" s="516"/>
      <c r="C9" s="516"/>
      <c r="D9" s="516"/>
      <c r="E9" s="516"/>
      <c r="F9" s="516"/>
      <c r="G9" s="516"/>
      <c r="H9" s="516"/>
      <c r="I9" s="516"/>
      <c r="J9" s="516"/>
      <c r="K9" s="517"/>
      <c r="L9" s="454"/>
      <c r="M9" s="454"/>
      <c r="N9" s="454"/>
      <c r="O9" s="454"/>
      <c r="P9" s="454"/>
      <c r="Q9" s="454"/>
      <c r="R9" s="454"/>
      <c r="S9" s="454"/>
      <c r="T9" s="454"/>
      <c r="U9" s="454"/>
      <c r="V9" s="454"/>
      <c r="W9" s="454"/>
      <c r="X9" s="454"/>
    </row>
    <row r="10" spans="1:24" s="323" customFormat="1" ht="18" customHeight="1" x14ac:dyDescent="0.3">
      <c r="A10" s="518" t="s">
        <v>154</v>
      </c>
      <c r="B10" s="369">
        <v>27.293301656289053</v>
      </c>
      <c r="C10" s="369">
        <v>32.828494839673048</v>
      </c>
      <c r="D10" s="369">
        <v>25.93191352597319</v>
      </c>
      <c r="E10" s="369">
        <v>27.291137909622122</v>
      </c>
      <c r="F10" s="369">
        <v>20.379743598169821</v>
      </c>
      <c r="G10" s="369">
        <v>17.994125757260381</v>
      </c>
      <c r="H10" s="369">
        <v>18.247611050412964</v>
      </c>
      <c r="I10" s="369">
        <v>16.300307810207272</v>
      </c>
      <c r="J10" s="369">
        <v>13.599823937964681</v>
      </c>
      <c r="K10" s="372">
        <v>13.966997444657448</v>
      </c>
      <c r="L10" s="454"/>
      <c r="M10" s="454"/>
      <c r="N10" s="454"/>
      <c r="O10" s="454"/>
      <c r="P10" s="454"/>
      <c r="Q10" s="454"/>
      <c r="R10" s="454"/>
      <c r="S10" s="454"/>
      <c r="T10" s="454"/>
      <c r="U10" s="454"/>
      <c r="V10" s="454"/>
      <c r="W10" s="454"/>
      <c r="X10" s="454"/>
    </row>
    <row r="11" spans="1:24" s="323" customFormat="1" ht="18" customHeight="1" x14ac:dyDescent="0.3">
      <c r="A11" s="354" t="s">
        <v>153</v>
      </c>
      <c r="B11" s="330">
        <v>3.0913267201873595</v>
      </c>
      <c r="C11" s="330">
        <v>3.8628990183085161</v>
      </c>
      <c r="D11" s="330">
        <v>2.8003007715007779</v>
      </c>
      <c r="E11" s="330">
        <v>3.0810215289426237</v>
      </c>
      <c r="F11" s="330">
        <v>2.3504712124698619</v>
      </c>
      <c r="G11" s="330">
        <v>0.81634414869127792</v>
      </c>
      <c r="H11" s="330">
        <v>1.4273208980051086</v>
      </c>
      <c r="I11" s="330">
        <v>1.5816254691840919</v>
      </c>
      <c r="J11" s="330">
        <v>1.1562251972481932</v>
      </c>
      <c r="K11" s="338">
        <v>1.1671605268273675</v>
      </c>
      <c r="L11" s="454"/>
      <c r="M11" s="454"/>
      <c r="N11" s="454"/>
      <c r="O11" s="454"/>
      <c r="P11" s="454"/>
      <c r="Q11" s="454"/>
      <c r="R11" s="454"/>
      <c r="S11" s="454"/>
      <c r="T11" s="454"/>
      <c r="U11" s="454"/>
      <c r="V11" s="454"/>
      <c r="W11" s="454"/>
      <c r="X11" s="454"/>
    </row>
    <row r="12" spans="1:24" s="323" customFormat="1" ht="18" customHeight="1" x14ac:dyDescent="0.3">
      <c r="A12" s="354" t="s">
        <v>151</v>
      </c>
      <c r="B12" s="330">
        <v>0.29837974170448017</v>
      </c>
      <c r="C12" s="330">
        <v>1.1750913027051988</v>
      </c>
      <c r="D12" s="330">
        <v>1.0068839324357683</v>
      </c>
      <c r="E12" s="330">
        <v>0.64711832468496711</v>
      </c>
      <c r="F12" s="330">
        <v>1.6158948640276518</v>
      </c>
      <c r="G12" s="330">
        <v>2.2000502958188815</v>
      </c>
      <c r="H12" s="330">
        <v>1.0458059086308362</v>
      </c>
      <c r="I12" s="330">
        <v>1.2399569023607355</v>
      </c>
      <c r="J12" s="330">
        <v>0.96362290037512643</v>
      </c>
      <c r="K12" s="338">
        <v>0.64377597242503115</v>
      </c>
      <c r="L12" s="454"/>
      <c r="M12" s="454"/>
      <c r="N12" s="454"/>
      <c r="O12" s="454"/>
      <c r="P12" s="454"/>
      <c r="Q12" s="454"/>
      <c r="R12" s="454"/>
      <c r="S12" s="454"/>
      <c r="T12" s="454"/>
      <c r="U12" s="454"/>
      <c r="V12" s="454"/>
      <c r="W12" s="454"/>
      <c r="X12" s="454"/>
    </row>
    <row r="13" spans="1:24" s="323" customFormat="1" ht="18" customHeight="1" x14ac:dyDescent="0.3">
      <c r="A13" s="354" t="s">
        <v>150</v>
      </c>
      <c r="B13" s="330">
        <v>0.94749642507290599</v>
      </c>
      <c r="C13" s="330">
        <v>1.3133197003951955</v>
      </c>
      <c r="D13" s="330">
        <v>1.1001689793306604</v>
      </c>
      <c r="E13" s="330">
        <v>1.1462336369914692</v>
      </c>
      <c r="F13" s="330">
        <v>1.366117894663003</v>
      </c>
      <c r="G13" s="330">
        <v>0.60282063005007336</v>
      </c>
      <c r="H13" s="330">
        <v>0.71000794486744412</v>
      </c>
      <c r="I13" s="330">
        <v>0.73474667117115611</v>
      </c>
      <c r="J13" s="330">
        <v>1.0946264941528088</v>
      </c>
      <c r="K13" s="338">
        <v>1.1406857310532383</v>
      </c>
      <c r="L13" s="454"/>
      <c r="M13" s="454"/>
      <c r="N13" s="454"/>
      <c r="O13" s="454"/>
      <c r="P13" s="454"/>
      <c r="Q13" s="454"/>
      <c r="R13" s="454"/>
      <c r="S13" s="454"/>
      <c r="T13" s="454"/>
      <c r="U13" s="454"/>
      <c r="V13" s="454"/>
      <c r="W13" s="454"/>
      <c r="X13" s="454"/>
    </row>
    <row r="14" spans="1:24" s="323" customFormat="1" ht="18" customHeight="1" x14ac:dyDescent="0.3">
      <c r="A14" s="354" t="s">
        <v>709</v>
      </c>
      <c r="B14" s="330">
        <v>2.0267303210115634E-2</v>
      </c>
      <c r="C14" s="330">
        <v>7.4961170113881023E-3</v>
      </c>
      <c r="D14" s="330">
        <v>9.8289848239356173E-2</v>
      </c>
      <c r="E14" s="330" t="s">
        <v>15</v>
      </c>
      <c r="F14" s="330" t="s">
        <v>15</v>
      </c>
      <c r="G14" s="330" t="s">
        <v>15</v>
      </c>
      <c r="H14" s="330" t="s">
        <v>15</v>
      </c>
      <c r="I14" s="330">
        <v>4.5584404621002168E-2</v>
      </c>
      <c r="J14" s="330" t="s">
        <v>15</v>
      </c>
      <c r="K14" s="338" t="s">
        <v>15</v>
      </c>
      <c r="L14" s="454"/>
      <c r="M14" s="454"/>
      <c r="N14" s="454"/>
      <c r="O14" s="454"/>
      <c r="P14" s="454"/>
      <c r="Q14" s="454"/>
      <c r="R14" s="454"/>
      <c r="S14" s="454"/>
      <c r="T14" s="454"/>
      <c r="U14" s="454"/>
      <c r="V14" s="454"/>
      <c r="W14" s="454"/>
      <c r="X14" s="454"/>
    </row>
    <row r="15" spans="1:24" s="323" customFormat="1" ht="18" customHeight="1" x14ac:dyDescent="0.3">
      <c r="A15" s="354" t="s">
        <v>149</v>
      </c>
      <c r="B15" s="330">
        <v>2.3887268755700175</v>
      </c>
      <c r="C15" s="330">
        <v>2.5037030818036259</v>
      </c>
      <c r="D15" s="330">
        <v>1.5325865797016325</v>
      </c>
      <c r="E15" s="330">
        <v>2.617944265721269</v>
      </c>
      <c r="F15" s="330">
        <v>2.126317957096016</v>
      </c>
      <c r="G15" s="330">
        <v>1.5658108752473758</v>
      </c>
      <c r="H15" s="330">
        <v>2.1038924062937863</v>
      </c>
      <c r="I15" s="330">
        <v>2.3955431666420299</v>
      </c>
      <c r="J15" s="330">
        <v>1.8926926041624696</v>
      </c>
      <c r="K15" s="338">
        <v>2.5122630125964025</v>
      </c>
      <c r="L15" s="454"/>
      <c r="M15" s="454"/>
      <c r="N15" s="454"/>
      <c r="O15" s="454"/>
      <c r="P15" s="454"/>
      <c r="Q15" s="454"/>
      <c r="R15" s="454"/>
      <c r="S15" s="454"/>
      <c r="T15" s="454"/>
      <c r="U15" s="454"/>
      <c r="V15" s="454"/>
      <c r="W15" s="454"/>
      <c r="X15" s="454"/>
    </row>
    <row r="16" spans="1:24" s="323" customFormat="1" ht="18" customHeight="1" x14ac:dyDescent="0.3">
      <c r="A16" s="354" t="s">
        <v>148</v>
      </c>
      <c r="B16" s="330">
        <v>0.46783691576683584</v>
      </c>
      <c r="C16" s="330">
        <v>0.67375099698356256</v>
      </c>
      <c r="D16" s="330">
        <v>0.3921750654210393</v>
      </c>
      <c r="E16" s="330">
        <v>0.31241051530528136</v>
      </c>
      <c r="F16" s="330">
        <v>0.22634771725131378</v>
      </c>
      <c r="G16" s="330">
        <v>0.46024247459712742</v>
      </c>
      <c r="H16" s="330">
        <v>0.3952215683176345</v>
      </c>
      <c r="I16" s="330">
        <v>0.31605762781343388</v>
      </c>
      <c r="J16" s="330">
        <v>0.16247191111677259</v>
      </c>
      <c r="K16" s="338">
        <v>0.4226070695513488</v>
      </c>
      <c r="L16" s="454"/>
      <c r="M16" s="454"/>
      <c r="N16" s="454"/>
      <c r="O16" s="454"/>
      <c r="P16" s="454"/>
      <c r="Q16" s="454"/>
      <c r="R16" s="454"/>
      <c r="S16" s="454"/>
      <c r="T16" s="454"/>
      <c r="U16" s="454"/>
      <c r="V16" s="454"/>
      <c r="W16" s="454"/>
      <c r="X16" s="454"/>
    </row>
    <row r="17" spans="1:24" s="323" customFormat="1" ht="18" customHeight="1" x14ac:dyDescent="0.3">
      <c r="A17" s="354" t="s">
        <v>147</v>
      </c>
      <c r="B17" s="330">
        <v>6.110591917849864</v>
      </c>
      <c r="C17" s="330">
        <v>6.118030860014513</v>
      </c>
      <c r="D17" s="330">
        <v>5.2196477956696841</v>
      </c>
      <c r="E17" s="330">
        <v>4.5961163822586988</v>
      </c>
      <c r="F17" s="330">
        <v>3.6598978713178125</v>
      </c>
      <c r="G17" s="330">
        <v>2.5735143797893918</v>
      </c>
      <c r="H17" s="330">
        <v>2.4321992535107735</v>
      </c>
      <c r="I17" s="330">
        <v>2.0839224590313363</v>
      </c>
      <c r="J17" s="330">
        <v>1.7319305369624993</v>
      </c>
      <c r="K17" s="338">
        <v>2.1755923706976885</v>
      </c>
      <c r="L17" s="454"/>
      <c r="M17" s="454"/>
      <c r="N17" s="454"/>
      <c r="O17" s="454"/>
      <c r="P17" s="454"/>
      <c r="Q17" s="454"/>
      <c r="R17" s="454"/>
      <c r="S17" s="454"/>
      <c r="T17" s="454"/>
      <c r="U17" s="454"/>
      <c r="V17" s="454"/>
      <c r="W17" s="454"/>
      <c r="X17" s="454"/>
    </row>
    <row r="18" spans="1:24" s="323" customFormat="1" ht="18" customHeight="1" x14ac:dyDescent="0.3">
      <c r="A18" s="354" t="s">
        <v>146</v>
      </c>
      <c r="B18" s="330">
        <v>0.79830655422066588</v>
      </c>
      <c r="C18" s="330">
        <v>0.66835379273536311</v>
      </c>
      <c r="D18" s="330">
        <v>0.89304211003737155</v>
      </c>
      <c r="E18" s="330" t="s">
        <v>15</v>
      </c>
      <c r="F18" s="330">
        <v>0.55259504648384772</v>
      </c>
      <c r="G18" s="330">
        <v>0.65051967596978522</v>
      </c>
      <c r="H18" s="330">
        <v>0.76557896506658518</v>
      </c>
      <c r="I18" s="330">
        <v>0.62236481191495696</v>
      </c>
      <c r="J18" s="330">
        <v>0.53523543684892494</v>
      </c>
      <c r="K18" s="338">
        <v>0.36558548982193806</v>
      </c>
      <c r="L18" s="454"/>
      <c r="M18" s="454"/>
      <c r="N18" s="454"/>
      <c r="O18" s="454"/>
      <c r="P18" s="454"/>
      <c r="Q18" s="454"/>
      <c r="R18" s="454"/>
      <c r="S18" s="454"/>
      <c r="T18" s="454"/>
      <c r="U18" s="454"/>
      <c r="V18" s="454"/>
      <c r="W18" s="454"/>
      <c r="X18" s="454"/>
    </row>
    <row r="19" spans="1:24" s="323" customFormat="1" ht="18" customHeight="1" x14ac:dyDescent="0.3">
      <c r="A19" s="354" t="s">
        <v>145</v>
      </c>
      <c r="B19" s="330">
        <v>6.9758931687928554</v>
      </c>
      <c r="C19" s="330">
        <v>7.0016731333169417</v>
      </c>
      <c r="D19" s="330">
        <v>6.6498777369929538</v>
      </c>
      <c r="E19" s="330">
        <v>7.0161369170003356</v>
      </c>
      <c r="F19" s="330">
        <v>3.0539227138100746</v>
      </c>
      <c r="G19" s="330">
        <v>4.5399733481459803</v>
      </c>
      <c r="H19" s="330">
        <v>4.3853495552705306</v>
      </c>
      <c r="I19" s="330">
        <v>3.4639038256960881</v>
      </c>
      <c r="J19" s="330">
        <v>2.7453440068420627</v>
      </c>
      <c r="K19" s="338">
        <v>3.12804872535078</v>
      </c>
      <c r="L19" s="454"/>
      <c r="M19" s="454"/>
      <c r="N19" s="454"/>
      <c r="O19" s="454"/>
      <c r="P19" s="454"/>
      <c r="Q19" s="454"/>
      <c r="R19" s="454"/>
      <c r="S19" s="454"/>
      <c r="T19" s="454"/>
      <c r="U19" s="454"/>
      <c r="V19" s="454"/>
      <c r="W19" s="454"/>
      <c r="X19" s="454"/>
    </row>
    <row r="20" spans="1:24" s="323" customFormat="1" ht="18" customHeight="1" x14ac:dyDescent="0.3">
      <c r="A20" s="354" t="s">
        <v>144</v>
      </c>
      <c r="B20" s="330" t="s">
        <v>15</v>
      </c>
      <c r="C20" s="330" t="s">
        <v>15</v>
      </c>
      <c r="D20" s="330" t="s">
        <v>15</v>
      </c>
      <c r="E20" s="330" t="s">
        <v>15</v>
      </c>
      <c r="F20" s="330" t="s">
        <v>15</v>
      </c>
      <c r="G20" s="330">
        <v>1.3529723122740754E-2</v>
      </c>
      <c r="H20" s="330" t="s">
        <v>15</v>
      </c>
      <c r="I20" s="330" t="s">
        <v>15</v>
      </c>
      <c r="J20" s="330" t="s">
        <v>15</v>
      </c>
      <c r="K20" s="338" t="s">
        <v>15</v>
      </c>
      <c r="L20" s="454"/>
      <c r="M20" s="454"/>
      <c r="N20" s="454"/>
      <c r="O20" s="454"/>
      <c r="P20" s="454"/>
      <c r="Q20" s="454"/>
      <c r="R20" s="454"/>
      <c r="S20" s="454"/>
      <c r="T20" s="454"/>
      <c r="U20" s="454"/>
      <c r="V20" s="454"/>
      <c r="W20" s="454"/>
      <c r="X20" s="454"/>
    </row>
    <row r="21" spans="1:24" s="323" customFormat="1" ht="18" customHeight="1" x14ac:dyDescent="0.3">
      <c r="A21" s="354" t="s">
        <v>1454</v>
      </c>
      <c r="B21" s="330">
        <v>4.4233389256077373</v>
      </c>
      <c r="C21" s="330">
        <v>7.5854707261638481</v>
      </c>
      <c r="D21" s="330">
        <v>5.0659026869821702</v>
      </c>
      <c r="E21" s="330">
        <v>5.8261732841641249</v>
      </c>
      <c r="F21" s="330">
        <v>4.109190483423637</v>
      </c>
      <c r="G21" s="330">
        <v>3.3802207009217948</v>
      </c>
      <c r="H21" s="330">
        <v>4.4043562846648534</v>
      </c>
      <c r="I21" s="330">
        <v>2.5597593167266277</v>
      </c>
      <c r="J21" s="330">
        <v>3.0240702047225905</v>
      </c>
      <c r="K21" s="338">
        <v>2.150036122740886</v>
      </c>
      <c r="L21" s="454"/>
      <c r="M21" s="454"/>
      <c r="N21" s="454"/>
      <c r="O21" s="454"/>
      <c r="P21" s="454"/>
      <c r="Q21" s="454"/>
      <c r="R21" s="454"/>
      <c r="S21" s="454"/>
      <c r="T21" s="454"/>
      <c r="U21" s="454"/>
      <c r="V21" s="454"/>
      <c r="W21" s="454"/>
      <c r="X21" s="454"/>
    </row>
    <row r="22" spans="1:24" s="323" customFormat="1" ht="18" customHeight="1" x14ac:dyDescent="0.3">
      <c r="A22" s="354" t="s">
        <v>143</v>
      </c>
      <c r="B22" s="330" t="s">
        <v>15</v>
      </c>
      <c r="C22" s="330">
        <v>0.53282399716946627</v>
      </c>
      <c r="D22" s="330">
        <v>0.3983756774120133</v>
      </c>
      <c r="E22" s="330">
        <v>0.51136737403384114</v>
      </c>
      <c r="F22" s="330">
        <v>0.25924812537977066</v>
      </c>
      <c r="G22" s="330" t="s">
        <v>15</v>
      </c>
      <c r="H22" s="330">
        <v>7.386667802467782E-2</v>
      </c>
      <c r="I22" s="330">
        <v>0.26384883081766308</v>
      </c>
      <c r="J22" s="330" t="s">
        <v>15</v>
      </c>
      <c r="K22" s="338" t="s">
        <v>15</v>
      </c>
      <c r="L22" s="454"/>
      <c r="M22" s="454"/>
      <c r="N22" s="454"/>
      <c r="O22" s="454"/>
      <c r="P22" s="454"/>
      <c r="Q22" s="454"/>
      <c r="R22" s="454"/>
      <c r="S22" s="454"/>
      <c r="T22" s="454"/>
      <c r="U22" s="454"/>
      <c r="V22" s="454"/>
      <c r="W22" s="454"/>
      <c r="X22" s="454"/>
    </row>
    <row r="23" spans="1:24" s="323" customFormat="1" ht="18" customHeight="1" x14ac:dyDescent="0.3">
      <c r="A23" s="354" t="s">
        <v>142</v>
      </c>
      <c r="B23" s="330" t="s">
        <v>15</v>
      </c>
      <c r="C23" s="330" t="s">
        <v>15</v>
      </c>
      <c r="D23" s="330" t="s">
        <v>15</v>
      </c>
      <c r="E23" s="330" t="s">
        <v>15</v>
      </c>
      <c r="F23" s="330" t="s">
        <v>15</v>
      </c>
      <c r="G23" s="330" t="s">
        <v>15</v>
      </c>
      <c r="H23" s="330" t="s">
        <v>15</v>
      </c>
      <c r="I23" s="330" t="s">
        <v>15</v>
      </c>
      <c r="J23" s="330" t="s">
        <v>15</v>
      </c>
      <c r="K23" s="338" t="s">
        <v>15</v>
      </c>
      <c r="L23" s="454"/>
      <c r="M23" s="454"/>
      <c r="N23" s="454"/>
      <c r="O23" s="454"/>
      <c r="P23" s="454"/>
      <c r="Q23" s="454"/>
      <c r="R23" s="454"/>
      <c r="S23" s="454"/>
      <c r="T23" s="454"/>
      <c r="U23" s="454"/>
      <c r="V23" s="454"/>
      <c r="W23" s="454"/>
      <c r="X23" s="454"/>
    </row>
    <row r="24" spans="1:24" s="323" customFormat="1" ht="18" customHeight="1" x14ac:dyDescent="0.3">
      <c r="A24" s="354" t="s">
        <v>141</v>
      </c>
      <c r="B24" s="330">
        <v>0.88669451544255895</v>
      </c>
      <c r="C24" s="330">
        <v>0.56070955245182996</v>
      </c>
      <c r="D24" s="330">
        <v>0.28412639790645711</v>
      </c>
      <c r="E24" s="330">
        <v>0.20447620303020503</v>
      </c>
      <c r="F24" s="330">
        <v>0.41639509688647008</v>
      </c>
      <c r="G24" s="330">
        <v>0.4194309279532073</v>
      </c>
      <c r="H24" s="330">
        <v>5.4648514069791728E-4</v>
      </c>
      <c r="I24" s="330">
        <v>6.3356311819791913E-2</v>
      </c>
      <c r="J24" s="330">
        <v>2.1227873467657486E-4</v>
      </c>
      <c r="K24" s="338" t="s">
        <v>15</v>
      </c>
      <c r="L24" s="454"/>
      <c r="M24" s="454"/>
      <c r="N24" s="454"/>
      <c r="O24" s="454"/>
      <c r="P24" s="454"/>
      <c r="Q24" s="454"/>
      <c r="R24" s="454"/>
      <c r="S24" s="454"/>
      <c r="T24" s="454"/>
      <c r="U24" s="454"/>
      <c r="V24" s="454"/>
      <c r="W24" s="454"/>
      <c r="X24" s="454"/>
    </row>
    <row r="25" spans="1:24" s="323" customFormat="1" ht="18" customHeight="1" x14ac:dyDescent="0.3">
      <c r="A25" s="354" t="s">
        <v>140</v>
      </c>
      <c r="B25" s="330">
        <v>0.11090718701091055</v>
      </c>
      <c r="C25" s="330">
        <v>3.4182293571929742E-2</v>
      </c>
      <c r="D25" s="330" t="s">
        <v>15</v>
      </c>
      <c r="E25" s="330" t="s">
        <v>15</v>
      </c>
      <c r="F25" s="330" t="s">
        <v>15</v>
      </c>
      <c r="G25" s="330" t="s">
        <v>15</v>
      </c>
      <c r="H25" s="330" t="s">
        <v>15</v>
      </c>
      <c r="I25" s="330">
        <v>0.4508127985937917</v>
      </c>
      <c r="J25" s="330" t="s">
        <v>15</v>
      </c>
      <c r="K25" s="338" t="s">
        <v>15</v>
      </c>
      <c r="L25" s="454"/>
      <c r="M25" s="454"/>
      <c r="N25" s="454"/>
      <c r="O25" s="454"/>
      <c r="P25" s="454"/>
      <c r="Q25" s="454"/>
      <c r="R25" s="454"/>
      <c r="S25" s="454"/>
      <c r="T25" s="454"/>
      <c r="U25" s="454"/>
      <c r="V25" s="454"/>
      <c r="W25" s="454"/>
      <c r="X25" s="454"/>
    </row>
    <row r="26" spans="1:24" s="323" customFormat="1" ht="18" customHeight="1" x14ac:dyDescent="0.3">
      <c r="A26" s="354" t="s">
        <v>139</v>
      </c>
      <c r="B26" s="330">
        <v>9.1202864445520351E-2</v>
      </c>
      <c r="C26" s="330" t="s">
        <v>15</v>
      </c>
      <c r="D26" s="330" t="s">
        <v>15</v>
      </c>
      <c r="E26" s="330" t="s">
        <v>15</v>
      </c>
      <c r="F26" s="330" t="s">
        <v>15</v>
      </c>
      <c r="G26" s="330" t="s">
        <v>15</v>
      </c>
      <c r="H26" s="330" t="s">
        <v>15</v>
      </c>
      <c r="I26" s="330" t="s">
        <v>15</v>
      </c>
      <c r="J26" s="330" t="s">
        <v>15</v>
      </c>
      <c r="K26" s="338" t="s">
        <v>15</v>
      </c>
      <c r="L26" s="454"/>
      <c r="M26" s="454"/>
      <c r="N26" s="454"/>
      <c r="O26" s="454"/>
      <c r="P26" s="454"/>
      <c r="Q26" s="454"/>
      <c r="R26" s="454"/>
      <c r="S26" s="454"/>
      <c r="T26" s="454"/>
      <c r="U26" s="454"/>
      <c r="V26" s="454"/>
      <c r="W26" s="454"/>
      <c r="X26" s="454"/>
    </row>
    <row r="27" spans="1:24" s="323" customFormat="1" ht="18" customHeight="1" x14ac:dyDescent="0.3">
      <c r="A27" s="354" t="s">
        <v>138</v>
      </c>
      <c r="B27" s="330">
        <v>0.62772341886885918</v>
      </c>
      <c r="C27" s="330">
        <v>0.69444027993499369</v>
      </c>
      <c r="D27" s="330">
        <v>0.45425514375442549</v>
      </c>
      <c r="E27" s="330">
        <v>0.69649086533593407</v>
      </c>
      <c r="F27" s="330">
        <v>0.39183231924453876</v>
      </c>
      <c r="G27" s="330">
        <v>0.46973850190027933</v>
      </c>
      <c r="H27" s="330">
        <v>0.38193846107582063</v>
      </c>
      <c r="I27" s="330">
        <v>9.2440207073781699E-2</v>
      </c>
      <c r="J27" s="330">
        <v>0.27768722975002025</v>
      </c>
      <c r="K27" s="338">
        <v>0.23928927875303801</v>
      </c>
      <c r="L27" s="454"/>
      <c r="M27" s="454"/>
      <c r="N27" s="454"/>
      <c r="O27" s="454"/>
      <c r="P27" s="454"/>
      <c r="Q27" s="454"/>
      <c r="R27" s="454"/>
      <c r="S27" s="454"/>
      <c r="T27" s="454"/>
      <c r="U27" s="454"/>
      <c r="V27" s="454"/>
      <c r="W27" s="454"/>
      <c r="X27" s="454"/>
    </row>
    <row r="28" spans="1:24" s="323" customFormat="1" ht="18" customHeight="1" x14ac:dyDescent="0.3">
      <c r="A28" s="354" t="s">
        <v>137</v>
      </c>
      <c r="B28" s="330">
        <v>5.4609122538367125E-2</v>
      </c>
      <c r="C28" s="330">
        <v>9.6549987106678753E-2</v>
      </c>
      <c r="D28" s="330">
        <v>3.6280800588879128E-2</v>
      </c>
      <c r="E28" s="330">
        <v>0.63564861215337476</v>
      </c>
      <c r="F28" s="330">
        <v>0.25151229611582182</v>
      </c>
      <c r="G28" s="330">
        <v>0.30193007505246316</v>
      </c>
      <c r="H28" s="330">
        <v>0.11625855329330514</v>
      </c>
      <c r="I28" s="330">
        <v>0.34498507973184833</v>
      </c>
      <c r="J28" s="330">
        <v>1.5705137048534268E-2</v>
      </c>
      <c r="K28" s="338">
        <v>2.1953144839728257E-2</v>
      </c>
      <c r="L28" s="454"/>
      <c r="M28" s="454"/>
      <c r="N28" s="454"/>
      <c r="O28" s="454"/>
      <c r="P28" s="454"/>
      <c r="Q28" s="454"/>
      <c r="R28" s="454"/>
      <c r="S28" s="454"/>
      <c r="T28" s="454"/>
      <c r="U28" s="454"/>
      <c r="V28" s="454"/>
      <c r="W28" s="454"/>
      <c r="X28" s="454"/>
    </row>
    <row r="29" spans="1:24" s="323" customFormat="1" ht="18" customHeight="1" x14ac:dyDescent="0.3">
      <c r="A29" s="354" t="s">
        <v>102</v>
      </c>
      <c r="B29" s="330" t="s">
        <v>15</v>
      </c>
      <c r="C29" s="330" t="s">
        <v>15</v>
      </c>
      <c r="D29" s="330" t="s">
        <v>15</v>
      </c>
      <c r="E29" s="330" t="s">
        <v>15</v>
      </c>
      <c r="F29" s="330" t="s">
        <v>15</v>
      </c>
      <c r="G29" s="330" t="s">
        <v>15</v>
      </c>
      <c r="H29" s="330">
        <v>5.2680882509075089E-3</v>
      </c>
      <c r="I29" s="330">
        <v>4.1399927008940747E-2</v>
      </c>
      <c r="J29" s="330" t="s">
        <v>15</v>
      </c>
      <c r="K29" s="338" t="s">
        <v>15</v>
      </c>
      <c r="L29" s="454"/>
      <c r="M29" s="454"/>
      <c r="N29" s="454"/>
      <c r="O29" s="454"/>
      <c r="P29" s="454"/>
      <c r="Q29" s="454"/>
      <c r="R29" s="454"/>
      <c r="S29" s="454"/>
      <c r="T29" s="454"/>
      <c r="U29" s="454"/>
      <c r="V29" s="454"/>
      <c r="W29" s="454"/>
      <c r="X29" s="454"/>
    </row>
    <row r="30" spans="1:24" s="323" customFormat="1" ht="9.9" customHeight="1" x14ac:dyDescent="0.3">
      <c r="A30" s="518"/>
      <c r="B30" s="1655"/>
      <c r="C30" s="1655"/>
      <c r="D30" s="1655"/>
      <c r="E30" s="1655"/>
      <c r="F30" s="1655"/>
      <c r="G30" s="1655"/>
      <c r="H30" s="1655"/>
      <c r="I30" s="1655"/>
      <c r="J30" s="1655"/>
      <c r="K30" s="338"/>
      <c r="L30" s="454"/>
      <c r="M30" s="454"/>
      <c r="N30" s="454"/>
      <c r="O30" s="454"/>
      <c r="P30" s="454"/>
      <c r="Q30" s="454"/>
      <c r="R30" s="454"/>
      <c r="S30" s="454"/>
      <c r="T30" s="454"/>
      <c r="U30" s="454"/>
      <c r="V30" s="454"/>
      <c r="W30" s="454"/>
      <c r="X30" s="454"/>
    </row>
    <row r="31" spans="1:24" s="323" customFormat="1" ht="18" customHeight="1" x14ac:dyDescent="0.3">
      <c r="A31" s="352" t="s">
        <v>136</v>
      </c>
      <c r="B31" s="1721">
        <v>20.433382500309641</v>
      </c>
      <c r="C31" s="1721">
        <v>20.987328563803946</v>
      </c>
      <c r="D31" s="1721">
        <v>17.526728955439282</v>
      </c>
      <c r="E31" s="1721">
        <v>18.486044905933305</v>
      </c>
      <c r="F31" s="1721">
        <v>14.037601919086164</v>
      </c>
      <c r="G31" s="1721">
        <v>13.336579954861726</v>
      </c>
      <c r="H31" s="1721">
        <v>14.044900073166191</v>
      </c>
      <c r="I31" s="1721">
        <v>13.7370338242303</v>
      </c>
      <c r="J31" s="1721">
        <v>16.43261826511176</v>
      </c>
      <c r="K31" s="372">
        <v>12.444688981020958</v>
      </c>
      <c r="L31" s="454"/>
      <c r="M31" s="454"/>
      <c r="N31" s="454"/>
      <c r="O31" s="454"/>
      <c r="P31" s="454"/>
      <c r="Q31" s="454"/>
      <c r="R31" s="454"/>
      <c r="S31" s="454"/>
      <c r="T31" s="454"/>
      <c r="U31" s="454"/>
      <c r="V31" s="454"/>
      <c r="W31" s="454"/>
      <c r="X31" s="454"/>
    </row>
    <row r="32" spans="1:24" s="323" customFormat="1" ht="18" customHeight="1" x14ac:dyDescent="0.3">
      <c r="A32" s="354" t="s">
        <v>135</v>
      </c>
      <c r="B32" s="330">
        <v>0.36368549649263054</v>
      </c>
      <c r="C32" s="330">
        <v>0.29414763152686907</v>
      </c>
      <c r="D32" s="330">
        <v>0.27572365011300126</v>
      </c>
      <c r="E32" s="330">
        <v>0.31426968561122876</v>
      </c>
      <c r="F32" s="330">
        <v>0.20015261564810763</v>
      </c>
      <c r="G32" s="330">
        <v>0.18905753048042331</v>
      </c>
      <c r="H32" s="330">
        <v>0.24734179656682756</v>
      </c>
      <c r="I32" s="330">
        <v>0.20716759456825298</v>
      </c>
      <c r="J32" s="330">
        <v>0.1969888389025086</v>
      </c>
      <c r="K32" s="338">
        <v>0.21486640511884031</v>
      </c>
      <c r="L32" s="454"/>
      <c r="M32" s="454"/>
      <c r="N32" s="454"/>
      <c r="O32" s="454"/>
      <c r="P32" s="454"/>
      <c r="Q32" s="454"/>
      <c r="R32" s="454"/>
      <c r="S32" s="454"/>
      <c r="T32" s="454"/>
      <c r="U32" s="454"/>
      <c r="V32" s="454"/>
      <c r="W32" s="454"/>
      <c r="X32" s="454"/>
    </row>
    <row r="33" spans="1:24" s="323" customFormat="1" ht="18" customHeight="1" x14ac:dyDescent="0.3">
      <c r="A33" s="354" t="s">
        <v>134</v>
      </c>
      <c r="B33" s="330" t="s">
        <v>15</v>
      </c>
      <c r="C33" s="330" t="s">
        <v>15</v>
      </c>
      <c r="D33" s="330">
        <v>5.981031435749966E-3</v>
      </c>
      <c r="E33" s="330" t="s">
        <v>15</v>
      </c>
      <c r="F33" s="330" t="s">
        <v>15</v>
      </c>
      <c r="G33" s="330" t="s">
        <v>15</v>
      </c>
      <c r="H33" s="330" t="s">
        <v>15</v>
      </c>
      <c r="I33" s="330" t="s">
        <v>15</v>
      </c>
      <c r="J33" s="330" t="s">
        <v>15</v>
      </c>
      <c r="K33" s="338" t="s">
        <v>15</v>
      </c>
      <c r="L33" s="454"/>
      <c r="M33" s="454"/>
      <c r="N33" s="454"/>
      <c r="O33" s="454"/>
      <c r="P33" s="454"/>
      <c r="Q33" s="454"/>
      <c r="R33" s="454"/>
      <c r="S33" s="454"/>
      <c r="T33" s="454"/>
      <c r="U33" s="454"/>
      <c r="V33" s="454"/>
      <c r="W33" s="454"/>
      <c r="X33" s="454"/>
    </row>
    <row r="34" spans="1:24" s="323" customFormat="1" ht="18" customHeight="1" x14ac:dyDescent="0.3">
      <c r="A34" s="354" t="s">
        <v>133</v>
      </c>
      <c r="B34" s="330">
        <v>4.5252384223030404</v>
      </c>
      <c r="C34" s="330">
        <v>5.2661721228403691</v>
      </c>
      <c r="D34" s="330">
        <v>5.2174602721948409</v>
      </c>
      <c r="E34" s="330">
        <v>6.6685010710173076</v>
      </c>
      <c r="F34" s="330">
        <v>5.1859836664441206</v>
      </c>
      <c r="G34" s="330">
        <v>5.8432317555169924</v>
      </c>
      <c r="H34" s="330">
        <v>5.2749869906280829</v>
      </c>
      <c r="I34" s="330">
        <v>5.209943536015949</v>
      </c>
      <c r="J34" s="330">
        <v>6.0753244215065907</v>
      </c>
      <c r="K34" s="338">
        <v>4.9902242363807296</v>
      </c>
      <c r="L34" s="454"/>
      <c r="M34" s="454"/>
      <c r="N34" s="454"/>
      <c r="O34" s="454"/>
      <c r="P34" s="454"/>
      <c r="Q34" s="454"/>
      <c r="R34" s="454"/>
      <c r="S34" s="454"/>
      <c r="T34" s="454"/>
      <c r="U34" s="454"/>
      <c r="V34" s="454"/>
      <c r="W34" s="454"/>
      <c r="X34" s="454"/>
    </row>
    <row r="35" spans="1:24" s="323" customFormat="1" ht="18" customHeight="1" x14ac:dyDescent="0.3">
      <c r="A35" s="354" t="s">
        <v>132</v>
      </c>
      <c r="B35" s="330">
        <v>3.6621890939389501</v>
      </c>
      <c r="C35" s="330">
        <v>2.3136015543948236</v>
      </c>
      <c r="D35" s="330">
        <v>1.6899499275465142</v>
      </c>
      <c r="E35" s="330">
        <v>1.9611064253241506</v>
      </c>
      <c r="F35" s="330">
        <v>1.2264931593983963</v>
      </c>
      <c r="G35" s="330">
        <v>0.51747689286487153</v>
      </c>
      <c r="H35" s="330">
        <v>0.22942485039271937</v>
      </c>
      <c r="I35" s="330">
        <v>0.20968375418366414</v>
      </c>
      <c r="J35" s="330">
        <v>1.0901359329456703</v>
      </c>
      <c r="K35" s="338">
        <v>1.0855830123245624</v>
      </c>
      <c r="L35" s="454"/>
      <c r="M35" s="454"/>
      <c r="N35" s="454"/>
      <c r="O35" s="454"/>
      <c r="P35" s="454"/>
      <c r="Q35" s="454"/>
      <c r="R35" s="454"/>
      <c r="S35" s="454"/>
      <c r="T35" s="454"/>
      <c r="U35" s="454"/>
      <c r="V35" s="454"/>
      <c r="W35" s="454"/>
      <c r="X35" s="454"/>
    </row>
    <row r="36" spans="1:24" s="323" customFormat="1" ht="18" customHeight="1" x14ac:dyDescent="0.3">
      <c r="A36" s="354" t="s">
        <v>131</v>
      </c>
      <c r="B36" s="330">
        <v>6.9246619301228413E-2</v>
      </c>
      <c r="C36" s="330">
        <v>9.1152782858479303E-2</v>
      </c>
      <c r="D36" s="330">
        <v>9.257911848888388E-2</v>
      </c>
      <c r="E36" s="330">
        <v>5.0153850180008092E-2</v>
      </c>
      <c r="F36" s="330">
        <v>2.9918542070709393E-2</v>
      </c>
      <c r="G36" s="330">
        <v>8.3160099943869928E-2</v>
      </c>
      <c r="H36" s="330">
        <v>9.2642552147883556E-2</v>
      </c>
      <c r="I36" s="330">
        <v>7.5504547515305317E-2</v>
      </c>
      <c r="J36" s="330">
        <v>0.10744455750000501</v>
      </c>
      <c r="K36" s="338">
        <v>2.5794945186680705E-2</v>
      </c>
      <c r="L36" s="454"/>
      <c r="M36" s="454"/>
      <c r="N36" s="454"/>
      <c r="O36" s="454"/>
      <c r="P36" s="454"/>
      <c r="Q36" s="454"/>
      <c r="R36" s="454"/>
      <c r="S36" s="454"/>
      <c r="T36" s="454"/>
      <c r="U36" s="454"/>
      <c r="V36" s="454"/>
      <c r="W36" s="454"/>
      <c r="X36" s="454"/>
    </row>
    <row r="37" spans="1:24" s="323" customFormat="1" ht="18" customHeight="1" x14ac:dyDescent="0.3">
      <c r="A37" s="354" t="s">
        <v>130</v>
      </c>
      <c r="B37" s="330">
        <v>9.3375969734160531</v>
      </c>
      <c r="C37" s="330">
        <v>10.310759026824105</v>
      </c>
      <c r="D37" s="330">
        <v>8.0845167767369954</v>
      </c>
      <c r="E37" s="330">
        <v>7.0210518319110928</v>
      </c>
      <c r="F37" s="330">
        <v>5.5824789745164942</v>
      </c>
      <c r="G37" s="330">
        <v>4.4251874563363227</v>
      </c>
      <c r="H37" s="330">
        <v>6.3806928896347745</v>
      </c>
      <c r="I37" s="330">
        <v>7.2431743909235138</v>
      </c>
      <c r="J37" s="330">
        <v>8.3706023705650701</v>
      </c>
      <c r="K37" s="338">
        <v>5.692450456941538</v>
      </c>
      <c r="L37" s="454"/>
      <c r="M37" s="454"/>
      <c r="N37" s="454"/>
      <c r="O37" s="454"/>
      <c r="P37" s="454"/>
      <c r="Q37" s="454"/>
      <c r="R37" s="454"/>
      <c r="S37" s="454"/>
      <c r="T37" s="454"/>
      <c r="U37" s="454"/>
      <c r="V37" s="454"/>
      <c r="W37" s="454"/>
      <c r="X37" s="454"/>
    </row>
    <row r="38" spans="1:24" s="323" customFormat="1" ht="18" customHeight="1" x14ac:dyDescent="0.3">
      <c r="A38" s="354" t="s">
        <v>127</v>
      </c>
      <c r="B38" s="330">
        <v>2.1393264499566502</v>
      </c>
      <c r="C38" s="330">
        <v>2.5939563306207387</v>
      </c>
      <c r="D38" s="330">
        <v>1.9584347782530245</v>
      </c>
      <c r="E38" s="330">
        <v>1.9442572583820774</v>
      </c>
      <c r="F38" s="330">
        <v>1.3313893202399281</v>
      </c>
      <c r="G38" s="330">
        <v>1.8031374065685519</v>
      </c>
      <c r="H38" s="330">
        <v>1.4408826778082118</v>
      </c>
      <c r="I38" s="330">
        <v>0.45892191239135466</v>
      </c>
      <c r="J38" s="330">
        <v>0.37307261486615589</v>
      </c>
      <c r="K38" s="338">
        <v>0.32627861518046125</v>
      </c>
      <c r="L38" s="454"/>
      <c r="M38" s="454"/>
      <c r="N38" s="454"/>
      <c r="O38" s="454"/>
      <c r="P38" s="454"/>
      <c r="Q38" s="454"/>
      <c r="R38" s="454"/>
      <c r="S38" s="454"/>
      <c r="T38" s="454"/>
      <c r="U38" s="454"/>
      <c r="V38" s="454"/>
      <c r="W38" s="454"/>
      <c r="X38" s="454"/>
    </row>
    <row r="39" spans="1:24" s="323" customFormat="1" ht="18" customHeight="1" x14ac:dyDescent="0.3">
      <c r="A39" s="471" t="s">
        <v>126</v>
      </c>
      <c r="B39" s="330">
        <v>5.5172103183092562E-2</v>
      </c>
      <c r="C39" s="330">
        <v>1.6191612744598301E-2</v>
      </c>
      <c r="D39" s="330" t="s">
        <v>15</v>
      </c>
      <c r="E39" s="330">
        <v>0.33834604093597148</v>
      </c>
      <c r="F39" s="330">
        <v>0.2893647936594308</v>
      </c>
      <c r="G39" s="330">
        <v>0.29545553300404509</v>
      </c>
      <c r="H39" s="330">
        <v>0.24428657948951929</v>
      </c>
      <c r="I39" s="330">
        <v>0.19584988363301362</v>
      </c>
      <c r="J39" s="330">
        <v>5.1871341614859894E-4</v>
      </c>
      <c r="K39" s="338">
        <v>0</v>
      </c>
      <c r="L39" s="454"/>
      <c r="M39" s="454"/>
      <c r="N39" s="454"/>
      <c r="O39" s="454"/>
      <c r="P39" s="454"/>
      <c r="Q39" s="454"/>
      <c r="R39" s="454"/>
      <c r="S39" s="454"/>
      <c r="T39" s="454"/>
      <c r="U39" s="454"/>
      <c r="V39" s="454"/>
      <c r="W39" s="454"/>
      <c r="X39" s="454"/>
    </row>
    <row r="40" spans="1:24" s="323" customFormat="1" ht="18" customHeight="1" x14ac:dyDescent="0.3">
      <c r="A40" s="354" t="s">
        <v>125</v>
      </c>
      <c r="B40" s="330">
        <v>0.22688119982434998</v>
      </c>
      <c r="C40" s="330">
        <v>8.6655112651646438E-2</v>
      </c>
      <c r="D40" s="330">
        <v>6.3937426506091424E-2</v>
      </c>
      <c r="E40" s="330">
        <v>8.0173569664262118E-2</v>
      </c>
      <c r="F40" s="330">
        <v>7.5584749036483032E-2</v>
      </c>
      <c r="G40" s="330">
        <v>5.8059440255498036E-2</v>
      </c>
      <c r="H40" s="330">
        <v>5.3536093271009701E-2</v>
      </c>
      <c r="I40" s="330" t="s">
        <v>15</v>
      </c>
      <c r="J40" s="330">
        <v>6.1687033745274469E-2</v>
      </c>
      <c r="K40" s="338">
        <v>6.1468805551239118E-2</v>
      </c>
      <c r="L40" s="454"/>
      <c r="M40" s="454"/>
      <c r="N40" s="454"/>
      <c r="O40" s="454"/>
      <c r="P40" s="454"/>
      <c r="Q40" s="454"/>
      <c r="R40" s="454"/>
      <c r="S40" s="454"/>
      <c r="T40" s="454"/>
      <c r="U40" s="454"/>
      <c r="V40" s="454"/>
      <c r="W40" s="454"/>
      <c r="X40" s="454"/>
    </row>
    <row r="41" spans="1:24" s="323" customFormat="1" ht="18" customHeight="1" x14ac:dyDescent="0.3">
      <c r="A41" s="354" t="s">
        <v>124</v>
      </c>
      <c r="B41" s="330">
        <v>2.5897109657369976E-2</v>
      </c>
      <c r="C41" s="330">
        <v>4.4976702068328604E-3</v>
      </c>
      <c r="D41" s="330">
        <v>8.7051016457855637E-2</v>
      </c>
      <c r="E41" s="330">
        <v>0.10767483335315076</v>
      </c>
      <c r="F41" s="330">
        <v>0.1160535402822654</v>
      </c>
      <c r="G41" s="330">
        <v>0.11649522109258349</v>
      </c>
      <c r="H41" s="330">
        <v>8.1105643227161808E-2</v>
      </c>
      <c r="I41" s="330">
        <v>5.4654781274652349E-2</v>
      </c>
      <c r="J41" s="330">
        <v>9.3659266659260915E-2</v>
      </c>
      <c r="K41" s="338">
        <v>4.8022504336905567E-2</v>
      </c>
      <c r="L41" s="454"/>
      <c r="M41" s="454"/>
      <c r="N41" s="454"/>
      <c r="O41" s="454"/>
      <c r="P41" s="454"/>
      <c r="Q41" s="454"/>
      <c r="R41" s="454"/>
      <c r="S41" s="454"/>
      <c r="T41" s="454"/>
      <c r="U41" s="454"/>
      <c r="V41" s="454"/>
      <c r="W41" s="454"/>
      <c r="X41" s="454"/>
    </row>
    <row r="42" spans="1:24" s="323" customFormat="1" ht="18" customHeight="1" x14ac:dyDescent="0.3">
      <c r="A42" s="354" t="s">
        <v>102</v>
      </c>
      <c r="B42" s="330">
        <v>2.8149032236271715E-2</v>
      </c>
      <c r="C42" s="330">
        <v>1.0194719135487817E-2</v>
      </c>
      <c r="D42" s="330">
        <v>5.1094957706324169E-2</v>
      </c>
      <c r="E42" s="330">
        <v>5.1033955405704065E-4</v>
      </c>
      <c r="F42" s="330">
        <v>1.8255779022628959E-4</v>
      </c>
      <c r="G42" s="330">
        <v>5.3186187985691386E-3</v>
      </c>
      <c r="H42" s="330" t="s">
        <v>15</v>
      </c>
      <c r="I42" s="330">
        <v>8.2133423724591786E-2</v>
      </c>
      <c r="J42" s="330">
        <v>6.31845150050728E-2</v>
      </c>
      <c r="K42" s="338" t="s">
        <v>15</v>
      </c>
      <c r="L42" s="454"/>
      <c r="M42" s="454"/>
      <c r="N42" s="454"/>
      <c r="O42" s="454"/>
      <c r="P42" s="454"/>
      <c r="Q42" s="454"/>
      <c r="R42" s="454"/>
      <c r="S42" s="454"/>
      <c r="T42" s="454"/>
      <c r="U42" s="454"/>
      <c r="V42" s="454"/>
      <c r="W42" s="454"/>
      <c r="X42" s="454"/>
    </row>
    <row r="43" spans="1:24" s="323" customFormat="1" ht="9.9" customHeight="1" x14ac:dyDescent="0.3">
      <c r="A43" s="518"/>
      <c r="B43" s="1655"/>
      <c r="C43" s="1655"/>
      <c r="D43" s="1655"/>
      <c r="E43" s="1655"/>
      <c r="F43" s="1655"/>
      <c r="G43" s="1655"/>
      <c r="H43" s="1655"/>
      <c r="I43" s="1655"/>
      <c r="J43" s="1655"/>
      <c r="K43" s="338"/>
      <c r="L43" s="454"/>
      <c r="M43" s="454"/>
      <c r="N43" s="454"/>
      <c r="O43" s="454"/>
      <c r="P43" s="454"/>
      <c r="Q43" s="454"/>
      <c r="R43" s="454"/>
      <c r="S43" s="454"/>
      <c r="T43" s="454"/>
      <c r="U43" s="454"/>
      <c r="V43" s="454"/>
      <c r="W43" s="454"/>
      <c r="X43" s="454"/>
    </row>
    <row r="44" spans="1:24" s="323" customFormat="1" ht="18" customHeight="1" x14ac:dyDescent="0.3">
      <c r="A44" s="518" t="s">
        <v>160</v>
      </c>
      <c r="B44" s="1721">
        <v>51.152421379752965</v>
      </c>
      <c r="C44" s="1721">
        <v>44.334134918112426</v>
      </c>
      <c r="D44" s="1721">
        <v>51.844961534674901</v>
      </c>
      <c r="E44" s="1721">
        <v>49.636552875402963</v>
      </c>
      <c r="F44" s="1721">
        <v>59.73647119895616</v>
      </c>
      <c r="G44" s="1721">
        <v>61.656471150508096</v>
      </c>
      <c r="H44" s="1721">
        <v>63.017162999192493</v>
      </c>
      <c r="I44" s="1721">
        <v>62.705720924480865</v>
      </c>
      <c r="J44" s="1721">
        <v>67.875908756571974</v>
      </c>
      <c r="K44" s="372">
        <v>71.832336401453816</v>
      </c>
      <c r="L44" s="454"/>
      <c r="M44" s="454"/>
      <c r="N44" s="454"/>
      <c r="O44" s="454"/>
      <c r="P44" s="454"/>
      <c r="Q44" s="454"/>
      <c r="R44" s="454"/>
      <c r="S44" s="454"/>
      <c r="T44" s="454"/>
      <c r="U44" s="454"/>
      <c r="V44" s="454"/>
      <c r="W44" s="454"/>
      <c r="X44" s="454"/>
    </row>
    <row r="45" spans="1:24" s="323" customFormat="1" ht="18" customHeight="1" x14ac:dyDescent="0.3">
      <c r="A45" s="354" t="s">
        <v>122</v>
      </c>
      <c r="B45" s="330" t="s">
        <v>15</v>
      </c>
      <c r="C45" s="330" t="s">
        <v>15</v>
      </c>
      <c r="D45" s="330" t="s">
        <v>15</v>
      </c>
      <c r="E45" s="330" t="s">
        <v>15</v>
      </c>
      <c r="F45" s="330">
        <v>9.1179660717998851E-2</v>
      </c>
      <c r="G45" s="330">
        <v>1.7553015327092233E-2</v>
      </c>
      <c r="H45" s="330">
        <v>0.21784051834279347</v>
      </c>
      <c r="I45" s="330">
        <v>0.15252919666640474</v>
      </c>
      <c r="J45" s="330">
        <v>8.3277344150529883E-2</v>
      </c>
      <c r="K45" s="338" t="s">
        <v>15</v>
      </c>
      <c r="L45" s="454"/>
      <c r="M45" s="454"/>
      <c r="N45" s="454"/>
      <c r="O45" s="454"/>
      <c r="P45" s="454"/>
      <c r="Q45" s="454"/>
      <c r="R45" s="454"/>
      <c r="S45" s="454"/>
      <c r="T45" s="454"/>
      <c r="U45" s="454"/>
      <c r="V45" s="454"/>
      <c r="W45" s="454"/>
      <c r="X45" s="454"/>
    </row>
    <row r="46" spans="1:24" s="323" customFormat="1" ht="18" customHeight="1" x14ac:dyDescent="0.3">
      <c r="A46" s="354" t="s">
        <v>119</v>
      </c>
      <c r="B46" s="330">
        <v>19.564703365498289</v>
      </c>
      <c r="C46" s="330">
        <v>12.414169460219608</v>
      </c>
      <c r="D46" s="330">
        <v>19.271965310384825</v>
      </c>
      <c r="E46" s="330">
        <v>19.761340168555328</v>
      </c>
      <c r="F46" s="330">
        <v>32.890806563144551</v>
      </c>
      <c r="G46" s="330">
        <v>32.618174261958174</v>
      </c>
      <c r="H46" s="330">
        <v>32.10181290954506</v>
      </c>
      <c r="I46" s="330">
        <v>30.755156134044714</v>
      </c>
      <c r="J46" s="330">
        <v>36.870652256162245</v>
      </c>
      <c r="K46" s="338">
        <v>38.672659949665295</v>
      </c>
      <c r="L46" s="454"/>
      <c r="M46" s="454"/>
      <c r="N46" s="454"/>
      <c r="O46" s="454"/>
      <c r="P46" s="454"/>
      <c r="Q46" s="454"/>
      <c r="R46" s="454"/>
      <c r="S46" s="454"/>
      <c r="T46" s="454"/>
      <c r="U46" s="454"/>
      <c r="V46" s="454"/>
      <c r="W46" s="454"/>
      <c r="X46" s="454"/>
    </row>
    <row r="47" spans="1:24" s="323" customFormat="1" ht="18" customHeight="1" x14ac:dyDescent="0.3">
      <c r="A47" s="354" t="s">
        <v>120</v>
      </c>
      <c r="B47" s="330">
        <v>8.3816558386722662</v>
      </c>
      <c r="C47" s="330">
        <v>8.3590700017390986</v>
      </c>
      <c r="D47" s="330">
        <v>7.5677950928719904</v>
      </c>
      <c r="E47" s="330">
        <v>7.6620183119024841</v>
      </c>
      <c r="F47" s="330">
        <v>7.9103014493618868</v>
      </c>
      <c r="G47" s="330">
        <v>7.4487296434975496</v>
      </c>
      <c r="H47" s="330">
        <v>7.5376373011651658</v>
      </c>
      <c r="I47" s="330">
        <v>7.1548612870211707</v>
      </c>
      <c r="J47" s="330">
        <v>7.6894333778740176</v>
      </c>
      <c r="K47" s="338">
        <v>8.3419206247862423</v>
      </c>
      <c r="L47" s="454"/>
      <c r="M47" s="454"/>
      <c r="N47" s="454"/>
      <c r="O47" s="454"/>
      <c r="P47" s="454"/>
      <c r="Q47" s="454"/>
      <c r="R47" s="454"/>
      <c r="S47" s="454"/>
      <c r="T47" s="454"/>
      <c r="U47" s="454"/>
      <c r="V47" s="454"/>
      <c r="W47" s="454"/>
      <c r="X47" s="454"/>
    </row>
    <row r="48" spans="1:24" s="323" customFormat="1" ht="18" customHeight="1" x14ac:dyDescent="0.3">
      <c r="A48" s="354" t="s">
        <v>1439</v>
      </c>
      <c r="B48" s="330" t="s">
        <v>15</v>
      </c>
      <c r="C48" s="330" t="s">
        <v>15</v>
      </c>
      <c r="D48" s="330" t="s">
        <v>15</v>
      </c>
      <c r="E48" s="330" t="s">
        <v>15</v>
      </c>
      <c r="F48" s="330" t="s">
        <v>15</v>
      </c>
      <c r="G48" s="330" t="s">
        <v>15</v>
      </c>
      <c r="H48" s="330">
        <v>2.7811652996042126E-2</v>
      </c>
      <c r="I48" s="330">
        <v>2.3589277452228781E-2</v>
      </c>
      <c r="J48" s="330">
        <v>3.9367613839177314E-2</v>
      </c>
      <c r="K48" s="338">
        <v>1.9209001734762224E-3</v>
      </c>
      <c r="L48" s="454"/>
      <c r="M48" s="454"/>
      <c r="N48" s="454"/>
      <c r="O48" s="454"/>
      <c r="P48" s="454"/>
      <c r="Q48" s="454"/>
      <c r="R48" s="454"/>
      <c r="S48" s="454"/>
      <c r="T48" s="454"/>
      <c r="U48" s="454"/>
      <c r="V48" s="454"/>
      <c r="W48" s="454"/>
      <c r="X48" s="454"/>
    </row>
    <row r="49" spans="1:24" s="323" customFormat="1" ht="18" customHeight="1" x14ac:dyDescent="0.3">
      <c r="A49" s="354" t="s">
        <v>118</v>
      </c>
      <c r="B49" s="330" t="s">
        <v>15</v>
      </c>
      <c r="C49" s="330">
        <v>0.34871936336977444</v>
      </c>
      <c r="D49" s="330">
        <v>0.70984313826118406</v>
      </c>
      <c r="E49" s="330">
        <v>0.81293911769940319</v>
      </c>
      <c r="F49" s="330">
        <v>0.4000220307208851</v>
      </c>
      <c r="G49" s="330">
        <v>0.48513439900527194</v>
      </c>
      <c r="H49" s="330">
        <v>0.28623887514711122</v>
      </c>
      <c r="I49" s="330">
        <v>0.12100489127461753</v>
      </c>
      <c r="J49" s="330">
        <v>0.47118220829185592</v>
      </c>
      <c r="K49" s="338">
        <v>0.11607725334006316</v>
      </c>
      <c r="L49" s="454"/>
      <c r="M49" s="454"/>
      <c r="N49" s="454"/>
      <c r="O49" s="454"/>
      <c r="P49" s="454"/>
      <c r="Q49" s="454"/>
      <c r="R49" s="454"/>
      <c r="S49" s="454"/>
      <c r="T49" s="454"/>
      <c r="U49" s="454"/>
      <c r="V49" s="454"/>
      <c r="W49" s="454"/>
      <c r="X49" s="454"/>
    </row>
    <row r="50" spans="1:24" s="323" customFormat="1" ht="18" customHeight="1" x14ac:dyDescent="0.3">
      <c r="A50" s="354" t="s">
        <v>117</v>
      </c>
      <c r="B50" s="330">
        <v>0.20717687725895981</v>
      </c>
      <c r="C50" s="330">
        <v>4.5576391429239652E-2</v>
      </c>
      <c r="D50" s="330">
        <v>1.7140893345497829E-2</v>
      </c>
      <c r="E50" s="330">
        <v>2.5782585186408871E-2</v>
      </c>
      <c r="F50" s="330">
        <v>0.255166801604572</v>
      </c>
      <c r="G50" s="330">
        <v>5.478931369640349E-2</v>
      </c>
      <c r="H50" s="330">
        <v>8.0629665598655944E-3</v>
      </c>
      <c r="I50" s="330">
        <v>9.30929102980327E-3</v>
      </c>
      <c r="J50" s="330">
        <v>2.8171478402024226E-2</v>
      </c>
      <c r="K50" s="338">
        <v>1.8660173113769017E-2</v>
      </c>
      <c r="L50" s="454"/>
      <c r="M50" s="454"/>
      <c r="N50" s="454"/>
      <c r="O50" s="454"/>
      <c r="P50" s="454"/>
      <c r="Q50" s="454"/>
      <c r="R50" s="454"/>
      <c r="S50" s="454"/>
      <c r="T50" s="454"/>
      <c r="U50" s="454"/>
      <c r="V50" s="454"/>
      <c r="W50" s="454"/>
      <c r="X50" s="454"/>
    </row>
    <row r="51" spans="1:24" s="323" customFormat="1" ht="18" customHeight="1" x14ac:dyDescent="0.3">
      <c r="A51" s="354" t="s">
        <v>116</v>
      </c>
      <c r="B51" s="330">
        <v>2.5294720367513763</v>
      </c>
      <c r="C51" s="330">
        <v>4.7657313511600998</v>
      </c>
      <c r="D51" s="330">
        <v>5.9340504812990273</v>
      </c>
      <c r="E51" s="330">
        <v>4.4430594132274663</v>
      </c>
      <c r="F51" s="330">
        <v>3.1342816383518852</v>
      </c>
      <c r="G51" s="330">
        <v>3.8121426734117705</v>
      </c>
      <c r="H51" s="330">
        <v>4.0407303178039538</v>
      </c>
      <c r="I51" s="330">
        <v>5.9100400987096506</v>
      </c>
      <c r="J51" s="330">
        <v>5.091998987279803</v>
      </c>
      <c r="K51" s="338">
        <v>6.2283816053414025</v>
      </c>
      <c r="L51" s="454"/>
      <c r="M51" s="454"/>
      <c r="N51" s="454"/>
      <c r="O51" s="454"/>
      <c r="P51" s="454"/>
      <c r="Q51" s="454"/>
      <c r="R51" s="454"/>
      <c r="S51" s="454"/>
      <c r="T51" s="454"/>
      <c r="U51" s="454"/>
      <c r="V51" s="454"/>
      <c r="W51" s="454"/>
      <c r="X51" s="454"/>
    </row>
    <row r="52" spans="1:24" s="323" customFormat="1" ht="18" customHeight="1" x14ac:dyDescent="0.3">
      <c r="A52" s="354" t="s">
        <v>115</v>
      </c>
      <c r="B52" s="330">
        <v>0.40253116097868546</v>
      </c>
      <c r="C52" s="330">
        <v>0.12533507643040903</v>
      </c>
      <c r="D52" s="330">
        <v>2.6484184444507591E-4</v>
      </c>
      <c r="E52" s="330">
        <v>3.0788908688283391E-3</v>
      </c>
      <c r="F52" s="330">
        <v>1.1787043945721979E-2</v>
      </c>
      <c r="G52" s="330" t="s">
        <v>15</v>
      </c>
      <c r="H52" s="330">
        <v>0.13757669197099068</v>
      </c>
      <c r="I52" s="330">
        <v>0.13465874810015416</v>
      </c>
      <c r="J52" s="330">
        <v>0.14191079022468561</v>
      </c>
      <c r="K52" s="338">
        <v>0.33286455863237974</v>
      </c>
      <c r="L52" s="454"/>
      <c r="M52" s="454"/>
      <c r="N52" s="454"/>
      <c r="O52" s="454"/>
      <c r="P52" s="454"/>
      <c r="Q52" s="454"/>
      <c r="R52" s="454"/>
      <c r="S52" s="454"/>
      <c r="T52" s="454"/>
      <c r="U52" s="454"/>
      <c r="V52" s="454"/>
      <c r="W52" s="454"/>
      <c r="X52" s="454"/>
    </row>
    <row r="53" spans="1:24" s="323" customFormat="1" ht="18" customHeight="1" x14ac:dyDescent="0.3">
      <c r="A53" s="354" t="s">
        <v>114</v>
      </c>
      <c r="B53" s="330">
        <v>0.78366905745780446</v>
      </c>
      <c r="C53" s="330">
        <v>0.45966189513831845</v>
      </c>
      <c r="D53" s="330">
        <v>0.48199316613931609</v>
      </c>
      <c r="E53" s="330">
        <v>7.8646162475909442E-2</v>
      </c>
      <c r="F53" s="330" t="s">
        <v>15</v>
      </c>
      <c r="G53" s="330" t="s">
        <v>15</v>
      </c>
      <c r="H53" s="330" t="s">
        <v>15</v>
      </c>
      <c r="I53" s="330" t="s">
        <v>15</v>
      </c>
      <c r="J53" s="330" t="s">
        <v>15</v>
      </c>
      <c r="K53" s="338" t="s">
        <v>15</v>
      </c>
      <c r="L53" s="454"/>
      <c r="M53" s="454"/>
      <c r="N53" s="454"/>
      <c r="O53" s="454"/>
      <c r="P53" s="454"/>
      <c r="Q53" s="454"/>
      <c r="R53" s="454"/>
      <c r="S53" s="454"/>
      <c r="T53" s="454"/>
      <c r="U53" s="454"/>
      <c r="V53" s="454"/>
      <c r="W53" s="454"/>
      <c r="X53" s="454"/>
    </row>
    <row r="54" spans="1:24" s="323" customFormat="1" ht="18" customHeight="1" x14ac:dyDescent="0.3">
      <c r="A54" s="354" t="s">
        <v>113</v>
      </c>
      <c r="B54" s="330">
        <v>11.846801706957315</v>
      </c>
      <c r="C54" s="330">
        <v>11.942513777863068</v>
      </c>
      <c r="D54" s="330">
        <v>11.948688819936203</v>
      </c>
      <c r="E54" s="330">
        <v>11.715243175560854</v>
      </c>
      <c r="F54" s="330">
        <v>9.9176187530917161</v>
      </c>
      <c r="G54" s="330">
        <v>11.779416625797353</v>
      </c>
      <c r="H54" s="330">
        <v>13.095347810874603</v>
      </c>
      <c r="I54" s="330">
        <v>12.979846611372793</v>
      </c>
      <c r="J54" s="330">
        <v>12.455884661893643</v>
      </c>
      <c r="K54" s="338">
        <v>13.302508115633337</v>
      </c>
      <c r="L54" s="454"/>
      <c r="M54" s="454"/>
      <c r="N54" s="454"/>
      <c r="O54" s="454"/>
      <c r="P54" s="454"/>
      <c r="Q54" s="454"/>
      <c r="R54" s="454"/>
      <c r="S54" s="454"/>
      <c r="T54" s="454"/>
      <c r="U54" s="454"/>
      <c r="V54" s="454"/>
      <c r="W54" s="454"/>
      <c r="X54" s="454"/>
    </row>
    <row r="55" spans="1:24" s="323" customFormat="1" ht="18" customHeight="1" x14ac:dyDescent="0.3">
      <c r="A55" s="354" t="s">
        <v>112</v>
      </c>
      <c r="B55" s="330">
        <v>0.11709997410289034</v>
      </c>
      <c r="C55" s="330">
        <v>0.16251581680689406</v>
      </c>
      <c r="D55" s="330">
        <v>3.8802904164985344E-2</v>
      </c>
      <c r="E55" s="330">
        <v>0.11140874160597521</v>
      </c>
      <c r="F55" s="330">
        <v>0.31029502908303758</v>
      </c>
      <c r="G55" s="330">
        <v>0.35631795709523623</v>
      </c>
      <c r="H55" s="330">
        <v>0.42094135725930604</v>
      </c>
      <c r="I55" s="330">
        <v>0.35904579969830286</v>
      </c>
      <c r="J55" s="330">
        <v>0.37130998832735451</v>
      </c>
      <c r="K55" s="338">
        <v>0.26316332376624246</v>
      </c>
      <c r="L55" s="454"/>
      <c r="M55" s="454"/>
      <c r="N55" s="454"/>
      <c r="O55" s="454"/>
      <c r="P55" s="454"/>
      <c r="Q55" s="454"/>
      <c r="R55" s="454"/>
      <c r="S55" s="454"/>
      <c r="T55" s="454"/>
      <c r="U55" s="454"/>
      <c r="V55" s="454"/>
      <c r="W55" s="454"/>
      <c r="X55" s="454"/>
    </row>
    <row r="56" spans="1:24" s="323" customFormat="1" ht="18" customHeight="1" x14ac:dyDescent="0.3">
      <c r="A56" s="354" t="s">
        <v>111</v>
      </c>
      <c r="B56" s="330">
        <v>4.5038451578034745E-2</v>
      </c>
      <c r="C56" s="330">
        <v>5.4871576523360908E-2</v>
      </c>
      <c r="D56" s="330">
        <v>1.7590974137611241E-2</v>
      </c>
      <c r="E56" s="330" t="s">
        <v>15</v>
      </c>
      <c r="F56" s="330" t="s">
        <v>15</v>
      </c>
      <c r="G56" s="330">
        <v>5.3093243923093246E-2</v>
      </c>
      <c r="H56" s="330" t="s">
        <v>15</v>
      </c>
      <c r="I56" s="330" t="s">
        <v>15</v>
      </c>
      <c r="J56" s="330">
        <v>0.19892753772638277</v>
      </c>
      <c r="K56" s="338" t="s">
        <v>15</v>
      </c>
      <c r="L56" s="454"/>
      <c r="M56" s="454"/>
      <c r="N56" s="454"/>
      <c r="O56" s="454"/>
      <c r="P56" s="454"/>
      <c r="Q56" s="454"/>
      <c r="R56" s="454"/>
      <c r="S56" s="454"/>
      <c r="T56" s="454"/>
      <c r="U56" s="454"/>
      <c r="V56" s="454"/>
      <c r="W56" s="454"/>
      <c r="X56" s="454"/>
    </row>
    <row r="57" spans="1:24" s="323" customFormat="1" ht="18" customHeight="1" x14ac:dyDescent="0.3">
      <c r="A57" s="354" t="s">
        <v>110</v>
      </c>
      <c r="B57" s="330">
        <v>0.30738743202008711</v>
      </c>
      <c r="C57" s="330">
        <v>1.9489904229609063E-2</v>
      </c>
      <c r="D57" s="330">
        <v>0.16664325731335644</v>
      </c>
      <c r="E57" s="330">
        <v>0.24563655317417035</v>
      </c>
      <c r="F57" s="330">
        <v>5.9490772470134644E-2</v>
      </c>
      <c r="G57" s="330">
        <v>5.3354175772905819E-2</v>
      </c>
      <c r="H57" s="330">
        <v>3.3906808259990618E-3</v>
      </c>
      <c r="I57" s="330">
        <v>0.15763276879790716</v>
      </c>
      <c r="J57" s="330">
        <v>4.202641625492963E-3</v>
      </c>
      <c r="K57" s="338">
        <v>3.2929717259592385E-3</v>
      </c>
      <c r="L57" s="454"/>
      <c r="M57" s="454"/>
      <c r="N57" s="454"/>
      <c r="O57" s="454"/>
      <c r="P57" s="454"/>
      <c r="Q57" s="454"/>
      <c r="R57" s="454"/>
      <c r="S57" s="454"/>
      <c r="T57" s="454"/>
      <c r="U57" s="454"/>
      <c r="V57" s="454"/>
      <c r="W57" s="454"/>
      <c r="X57" s="454"/>
    </row>
    <row r="58" spans="1:24" s="323" customFormat="1" ht="18" customHeight="1" x14ac:dyDescent="0.3">
      <c r="A58" s="354" t="s">
        <v>109</v>
      </c>
      <c r="B58" s="330">
        <v>0.2961278191255784</v>
      </c>
      <c r="C58" s="330">
        <v>1.0452585560679568</v>
      </c>
      <c r="D58" s="330">
        <v>0.48723492985112354</v>
      </c>
      <c r="E58" s="330">
        <v>9.8469460186425647E-2</v>
      </c>
      <c r="F58" s="330">
        <v>0.19611293453815232</v>
      </c>
      <c r="G58" s="330">
        <v>0.34584345447957981</v>
      </c>
      <c r="H58" s="330">
        <v>0.16963264904306319</v>
      </c>
      <c r="I58" s="330">
        <v>0.28933132913563986</v>
      </c>
      <c r="J58" s="330">
        <v>0.19215973922506471</v>
      </c>
      <c r="K58" s="338">
        <v>0.17315542992335664</v>
      </c>
      <c r="L58" s="454"/>
      <c r="M58" s="454"/>
      <c r="N58" s="454"/>
      <c r="O58" s="454"/>
      <c r="P58" s="454"/>
      <c r="Q58" s="454"/>
      <c r="R58" s="454"/>
      <c r="S58" s="454"/>
      <c r="T58" s="454"/>
      <c r="U58" s="454"/>
      <c r="V58" s="454"/>
      <c r="W58" s="454"/>
      <c r="X58" s="454"/>
    </row>
    <row r="59" spans="1:24" s="323" customFormat="1" ht="18" customHeight="1" x14ac:dyDescent="0.3">
      <c r="A59" s="354" t="s">
        <v>108</v>
      </c>
      <c r="B59" s="330">
        <v>5.0437435960951653</v>
      </c>
      <c r="C59" s="330">
        <v>3.3165820105185513</v>
      </c>
      <c r="D59" s="330">
        <v>3.9636737650950589</v>
      </c>
      <c r="E59" s="330">
        <v>3.9398800164102528</v>
      </c>
      <c r="F59" s="330">
        <v>3.7727694780391134</v>
      </c>
      <c r="G59" s="330">
        <v>3.7566967080006806</v>
      </c>
      <c r="H59" s="330">
        <v>3.7244417346943526</v>
      </c>
      <c r="I59" s="330">
        <v>3.4126503699549482</v>
      </c>
      <c r="J59" s="330">
        <v>3.0854568237902553</v>
      </c>
      <c r="K59" s="338">
        <v>3.3585567461679267</v>
      </c>
      <c r="L59" s="454"/>
      <c r="M59" s="454"/>
      <c r="N59" s="454"/>
      <c r="O59" s="454"/>
      <c r="P59" s="454"/>
      <c r="Q59" s="454"/>
      <c r="R59" s="454"/>
      <c r="S59" s="454"/>
      <c r="T59" s="454"/>
      <c r="U59" s="454"/>
      <c r="V59" s="454"/>
      <c r="W59" s="454"/>
      <c r="X59" s="454"/>
    </row>
    <row r="60" spans="1:24" s="323" customFormat="1" ht="18" customHeight="1" x14ac:dyDescent="0.3">
      <c r="A60" s="354" t="s">
        <v>107</v>
      </c>
      <c r="B60" s="330">
        <v>1.4102665150372129</v>
      </c>
      <c r="C60" s="330">
        <v>1.1127236091704498</v>
      </c>
      <c r="D60" s="330">
        <v>1.113902325347635</v>
      </c>
      <c r="E60" s="330">
        <v>0.60791197339433378</v>
      </c>
      <c r="F60" s="330">
        <v>0.6583212438503323</v>
      </c>
      <c r="G60" s="330">
        <v>0.63845821404552561</v>
      </c>
      <c r="H60" s="330">
        <v>0.94652056158998699</v>
      </c>
      <c r="I60" s="330">
        <v>0.8593338226278141</v>
      </c>
      <c r="J60" s="330">
        <v>0.75646468245626308</v>
      </c>
      <c r="K60" s="338">
        <v>0.6245669706902689</v>
      </c>
      <c r="L60" s="454"/>
      <c r="M60" s="454"/>
      <c r="N60" s="454"/>
      <c r="O60" s="454"/>
      <c r="P60" s="454"/>
      <c r="Q60" s="454"/>
      <c r="R60" s="454"/>
      <c r="S60" s="454"/>
      <c r="T60" s="454"/>
      <c r="U60" s="454"/>
      <c r="V60" s="454"/>
      <c r="W60" s="454"/>
      <c r="X60" s="454"/>
    </row>
    <row r="61" spans="1:24" s="323" customFormat="1" ht="18" customHeight="1" x14ac:dyDescent="0.3">
      <c r="A61" s="354" t="s">
        <v>106</v>
      </c>
      <c r="B61" s="330">
        <v>0.21674754821929218</v>
      </c>
      <c r="C61" s="330">
        <v>0.15891768064142775</v>
      </c>
      <c r="D61" s="330">
        <v>0.12537163468262805</v>
      </c>
      <c r="E61" s="330">
        <v>0.13113830515511257</v>
      </c>
      <c r="F61" s="330">
        <v>0.12831780003617482</v>
      </c>
      <c r="G61" s="330">
        <v>0.23647634176420818</v>
      </c>
      <c r="H61" s="330">
        <v>0.29917697137418842</v>
      </c>
      <c r="I61" s="330">
        <v>0.38274501975554392</v>
      </c>
      <c r="J61" s="330">
        <v>0.39161450620823923</v>
      </c>
      <c r="K61" s="338">
        <v>0.38911949228418341</v>
      </c>
      <c r="L61" s="454"/>
      <c r="M61" s="454"/>
      <c r="N61" s="454"/>
      <c r="O61" s="454"/>
      <c r="P61" s="454"/>
      <c r="Q61" s="454"/>
      <c r="R61" s="454"/>
      <c r="S61" s="454"/>
      <c r="T61" s="454"/>
      <c r="U61" s="454"/>
      <c r="V61" s="454"/>
      <c r="W61" s="454"/>
      <c r="X61" s="454"/>
    </row>
    <row r="62" spans="1:24" s="323" customFormat="1" ht="18" customHeight="1" x14ac:dyDescent="0.3">
      <c r="A62" s="354" t="s">
        <v>102</v>
      </c>
      <c r="B62" s="330" t="s">
        <v>15</v>
      </c>
      <c r="C62" s="330">
        <v>2.9984468045552407E-3</v>
      </c>
      <c r="D62" s="330" t="s">
        <v>15</v>
      </c>
      <c r="E62" s="330" t="s">
        <v>15</v>
      </c>
      <c r="F62" s="330" t="s">
        <v>15</v>
      </c>
      <c r="G62" s="330">
        <v>2.911227332463832E-4</v>
      </c>
      <c r="H62" s="330" t="s">
        <v>15</v>
      </c>
      <c r="I62" s="330">
        <v>3.9862788391793833E-3</v>
      </c>
      <c r="J62" s="330">
        <v>3.8941190949311187E-3</v>
      </c>
      <c r="K62" s="338">
        <v>5.4882862099320641E-3</v>
      </c>
      <c r="L62" s="454"/>
      <c r="M62" s="454"/>
      <c r="N62" s="454"/>
      <c r="O62" s="454"/>
      <c r="P62" s="454"/>
      <c r="Q62" s="454"/>
      <c r="R62" s="454"/>
      <c r="S62" s="454"/>
      <c r="T62" s="454"/>
      <c r="U62" s="454"/>
      <c r="V62" s="454"/>
      <c r="W62" s="454"/>
      <c r="X62" s="454"/>
    </row>
    <row r="63" spans="1:24" s="323" customFormat="1" ht="9.9" customHeight="1" x14ac:dyDescent="0.3">
      <c r="A63" s="518"/>
      <c r="B63" s="1655"/>
      <c r="C63" s="1655"/>
      <c r="D63" s="1655"/>
      <c r="E63" s="1655"/>
      <c r="F63" s="1655"/>
      <c r="G63" s="1655"/>
      <c r="H63" s="1655"/>
      <c r="I63" s="1655"/>
      <c r="J63" s="1655"/>
      <c r="K63" s="338"/>
      <c r="L63" s="454"/>
      <c r="M63" s="454"/>
      <c r="N63" s="454"/>
      <c r="O63" s="454"/>
      <c r="P63" s="454"/>
      <c r="Q63" s="454"/>
      <c r="R63" s="454"/>
      <c r="S63" s="454"/>
      <c r="T63" s="454"/>
      <c r="U63" s="454"/>
      <c r="V63" s="454"/>
      <c r="W63" s="454"/>
      <c r="X63" s="454"/>
    </row>
    <row r="64" spans="1:24" s="323" customFormat="1" ht="18" customHeight="1" x14ac:dyDescent="0.3">
      <c r="A64" s="518" t="s">
        <v>102</v>
      </c>
      <c r="B64" s="1721">
        <v>1.1208944636483396</v>
      </c>
      <c r="C64" s="1721">
        <v>1.8500416784105833</v>
      </c>
      <c r="D64" s="1721">
        <v>4.696395983912633</v>
      </c>
      <c r="E64" s="1721">
        <v>4.5862643090416206</v>
      </c>
      <c r="F64" s="1721">
        <v>5.8461832837878429</v>
      </c>
      <c r="G64" s="1721">
        <v>7.0128231373697929</v>
      </c>
      <c r="H64" s="1721">
        <v>4.6903258772283589</v>
      </c>
      <c r="I64" s="1721">
        <v>7.2569374410815737</v>
      </c>
      <c r="J64" s="1721">
        <v>2.0916490403516095</v>
      </c>
      <c r="K64" s="372">
        <v>1.7559771728677642</v>
      </c>
      <c r="L64" s="454"/>
      <c r="M64" s="454"/>
      <c r="N64" s="454"/>
      <c r="O64" s="454"/>
      <c r="P64" s="454"/>
      <c r="Q64" s="454"/>
      <c r="R64" s="454"/>
      <c r="S64" s="454"/>
      <c r="T64" s="454"/>
      <c r="U64" s="454"/>
      <c r="V64" s="454"/>
      <c r="W64" s="454"/>
      <c r="X64" s="454"/>
    </row>
    <row r="65" spans="1:24" s="323" customFormat="1" ht="18" customHeight="1" x14ac:dyDescent="0.3">
      <c r="A65" s="354" t="s">
        <v>103</v>
      </c>
      <c r="B65" s="330" t="s">
        <v>15</v>
      </c>
      <c r="C65" s="330">
        <v>3.1483691447830024E-2</v>
      </c>
      <c r="D65" s="330">
        <v>0.28112425035376482</v>
      </c>
      <c r="E65" s="330">
        <v>0.83131322946131647</v>
      </c>
      <c r="F65" s="330">
        <v>1.2568575520522838</v>
      </c>
      <c r="G65" s="330">
        <v>1.3201059402893516</v>
      </c>
      <c r="H65" s="330">
        <v>0.91072709235098437</v>
      </c>
      <c r="I65" s="330">
        <v>1.3118524817238166</v>
      </c>
      <c r="J65" s="330">
        <v>1.3734868963953555</v>
      </c>
      <c r="K65" s="338">
        <v>1.5397386961964408</v>
      </c>
      <c r="L65" s="454"/>
      <c r="M65" s="454"/>
      <c r="N65" s="454"/>
      <c r="O65" s="454"/>
      <c r="P65" s="454"/>
      <c r="Q65" s="454"/>
      <c r="R65" s="454"/>
      <c r="S65" s="454"/>
      <c r="T65" s="454"/>
      <c r="U65" s="454"/>
      <c r="V65" s="454"/>
      <c r="W65" s="454"/>
      <c r="X65" s="454"/>
    </row>
    <row r="66" spans="1:24" s="323" customFormat="1" ht="18" customHeight="1" x14ac:dyDescent="0.3">
      <c r="A66" s="354" t="s">
        <v>105</v>
      </c>
      <c r="B66" s="330" t="s">
        <v>15</v>
      </c>
      <c r="C66" s="330" t="s">
        <v>15</v>
      </c>
      <c r="D66" s="330" t="s">
        <v>15</v>
      </c>
      <c r="E66" s="330" t="s">
        <v>15</v>
      </c>
      <c r="F66" s="330" t="s">
        <v>15</v>
      </c>
      <c r="G66" s="330" t="s">
        <v>15</v>
      </c>
      <c r="H66" s="330" t="s">
        <v>15</v>
      </c>
      <c r="I66" s="330" t="s">
        <v>15</v>
      </c>
      <c r="J66" s="330" t="s">
        <v>15</v>
      </c>
      <c r="K66" s="338">
        <v>0.21623847667132334</v>
      </c>
      <c r="L66" s="454"/>
      <c r="M66" s="454"/>
      <c r="N66" s="454"/>
      <c r="O66" s="454"/>
      <c r="P66" s="454"/>
      <c r="Q66" s="454"/>
      <c r="R66" s="454"/>
      <c r="S66" s="454"/>
      <c r="T66" s="454"/>
      <c r="U66" s="454"/>
      <c r="V66" s="454"/>
      <c r="W66" s="454"/>
      <c r="X66" s="454"/>
    </row>
    <row r="67" spans="1:24" s="323" customFormat="1" ht="18" customHeight="1" x14ac:dyDescent="0.3">
      <c r="A67" s="354" t="s">
        <v>104</v>
      </c>
      <c r="B67" s="330" t="s">
        <v>15</v>
      </c>
      <c r="C67" s="330" t="s">
        <v>15</v>
      </c>
      <c r="D67" s="330" t="s">
        <v>15</v>
      </c>
      <c r="E67" s="330" t="s">
        <v>15</v>
      </c>
      <c r="F67" s="330" t="s">
        <v>15</v>
      </c>
      <c r="G67" s="330" t="s">
        <v>15</v>
      </c>
      <c r="H67" s="330" t="s">
        <v>15</v>
      </c>
      <c r="I67" s="330" t="s">
        <v>15</v>
      </c>
      <c r="J67" s="330" t="s">
        <v>15</v>
      </c>
      <c r="K67" s="338" t="s">
        <v>15</v>
      </c>
      <c r="L67" s="454"/>
      <c r="M67" s="454"/>
      <c r="N67" s="454"/>
      <c r="O67" s="454"/>
      <c r="P67" s="454"/>
      <c r="Q67" s="454"/>
      <c r="R67" s="454"/>
      <c r="S67" s="454"/>
      <c r="T67" s="454"/>
      <c r="U67" s="454"/>
      <c r="V67" s="454"/>
      <c r="W67" s="454"/>
      <c r="X67" s="454"/>
    </row>
    <row r="68" spans="1:24" s="323" customFormat="1" ht="18" customHeight="1" x14ac:dyDescent="0.3">
      <c r="A68" s="354" t="s">
        <v>102</v>
      </c>
      <c r="B68" s="330">
        <v>1.1208944636483396</v>
      </c>
      <c r="C68" s="330">
        <v>1.8185579869627533</v>
      </c>
      <c r="D68" s="330">
        <v>4.4152717335588685</v>
      </c>
      <c r="E68" s="330">
        <v>3.7549510795803043</v>
      </c>
      <c r="F68" s="330">
        <v>4.5893257317355589</v>
      </c>
      <c r="G68" s="330">
        <v>5.6927171970804418</v>
      </c>
      <c r="H68" s="330">
        <v>3.7795987848773742</v>
      </c>
      <c r="I68" s="330">
        <v>5.9450849593577573</v>
      </c>
      <c r="J68" s="330">
        <v>0.71816214395625411</v>
      </c>
      <c r="K68" s="338">
        <v>0</v>
      </c>
      <c r="L68" s="454"/>
      <c r="M68" s="454"/>
      <c r="N68" s="454"/>
      <c r="O68" s="454"/>
      <c r="P68" s="454"/>
      <c r="Q68" s="454"/>
      <c r="R68" s="454"/>
      <c r="S68" s="454"/>
      <c r="T68" s="454"/>
      <c r="U68" s="454"/>
      <c r="V68" s="454"/>
      <c r="W68" s="454"/>
      <c r="X68" s="454"/>
    </row>
    <row r="69" spans="1:24" s="323" customFormat="1" ht="9.9" customHeight="1" x14ac:dyDescent="0.3">
      <c r="A69" s="518"/>
      <c r="B69" s="1655"/>
      <c r="C69" s="1655"/>
      <c r="D69" s="1655"/>
      <c r="E69" s="1655"/>
      <c r="F69" s="1655"/>
      <c r="G69" s="1655"/>
      <c r="H69" s="1655"/>
      <c r="I69" s="1655"/>
      <c r="J69" s="1655"/>
      <c r="K69" s="338"/>
      <c r="L69" s="454"/>
      <c r="M69" s="454"/>
      <c r="N69" s="454"/>
      <c r="O69" s="454"/>
      <c r="P69" s="454"/>
      <c r="Q69" s="454"/>
      <c r="R69" s="454"/>
      <c r="S69" s="454"/>
      <c r="T69" s="454"/>
      <c r="U69" s="454"/>
      <c r="V69" s="454"/>
      <c r="W69" s="454"/>
      <c r="X69" s="454"/>
    </row>
    <row r="70" spans="1:24" s="323" customFormat="1" ht="18" customHeight="1" x14ac:dyDescent="0.3">
      <c r="A70" s="518" t="s">
        <v>101</v>
      </c>
      <c r="B70" s="1721">
        <v>100</v>
      </c>
      <c r="C70" s="1721">
        <v>100</v>
      </c>
      <c r="D70" s="1721">
        <v>100</v>
      </c>
      <c r="E70" s="1721">
        <v>100.00000000000001</v>
      </c>
      <c r="F70" s="1721">
        <v>100</v>
      </c>
      <c r="G70" s="1721">
        <v>100</v>
      </c>
      <c r="H70" s="1721">
        <v>100</v>
      </c>
      <c r="I70" s="1721">
        <v>100</v>
      </c>
      <c r="J70" s="1721">
        <v>100.00000000000003</v>
      </c>
      <c r="K70" s="372">
        <v>99.999999999999986</v>
      </c>
      <c r="L70" s="454"/>
      <c r="M70" s="454"/>
      <c r="N70" s="454"/>
      <c r="O70" s="454"/>
      <c r="P70" s="454"/>
      <c r="Q70" s="454"/>
      <c r="R70" s="454"/>
      <c r="S70" s="454"/>
      <c r="T70" s="454"/>
      <c r="U70" s="454"/>
      <c r="V70" s="454"/>
      <c r="W70" s="454"/>
      <c r="X70" s="454"/>
    </row>
    <row r="71" spans="1:24" s="323" customFormat="1" ht="9.9" customHeight="1" x14ac:dyDescent="0.3">
      <c r="A71" s="523"/>
      <c r="B71" s="524"/>
      <c r="C71" s="524"/>
      <c r="D71" s="524"/>
      <c r="E71" s="525"/>
      <c r="F71" s="525"/>
      <c r="G71" s="525"/>
      <c r="H71" s="525"/>
      <c r="I71" s="525"/>
      <c r="J71" s="525"/>
      <c r="K71" s="526"/>
      <c r="L71" s="454"/>
      <c r="M71" s="454"/>
      <c r="N71" s="454"/>
      <c r="O71" s="454"/>
      <c r="P71" s="454"/>
      <c r="Q71" s="454"/>
      <c r="R71" s="454"/>
      <c r="S71" s="454"/>
      <c r="T71" s="454"/>
      <c r="U71" s="454"/>
      <c r="V71" s="454"/>
      <c r="W71" s="454"/>
      <c r="X71" s="454"/>
    </row>
    <row r="72" spans="1:24" s="323" customFormat="1" ht="18" customHeight="1" x14ac:dyDescent="0.3">
      <c r="A72" s="520" t="s">
        <v>1941</v>
      </c>
      <c r="B72" s="521"/>
      <c r="C72" s="521"/>
      <c r="D72" s="521"/>
      <c r="E72" s="255"/>
      <c r="F72" s="255"/>
      <c r="G72" s="255"/>
      <c r="H72" s="255"/>
      <c r="I72" s="255"/>
      <c r="J72" s="255"/>
      <c r="K72" s="522"/>
      <c r="L72" s="454"/>
      <c r="M72" s="454"/>
      <c r="N72" s="454"/>
      <c r="O72" s="454"/>
      <c r="P72" s="454"/>
      <c r="Q72" s="454"/>
      <c r="R72" s="454"/>
      <c r="S72" s="454"/>
      <c r="T72" s="454"/>
      <c r="U72" s="454"/>
      <c r="V72" s="454"/>
      <c r="W72" s="454"/>
      <c r="X72" s="454"/>
    </row>
    <row r="73" spans="1:24" s="323" customFormat="1" ht="18" customHeight="1" x14ac:dyDescent="0.3">
      <c r="I73" s="454"/>
      <c r="J73" s="454"/>
      <c r="K73" s="454"/>
      <c r="L73" s="454"/>
      <c r="M73" s="454"/>
      <c r="N73" s="454"/>
      <c r="O73" s="454"/>
      <c r="P73" s="454"/>
      <c r="Q73" s="454"/>
      <c r="R73" s="454"/>
      <c r="S73" s="454"/>
      <c r="T73" s="454"/>
      <c r="U73" s="454"/>
      <c r="V73" s="454"/>
      <c r="W73" s="454"/>
      <c r="X73" s="454"/>
    </row>
    <row r="74" spans="1:24" s="323" customFormat="1" ht="18" customHeight="1" x14ac:dyDescent="0.3">
      <c r="A74" s="454"/>
      <c r="B74" s="515"/>
      <c r="C74" s="515"/>
      <c r="D74" s="515"/>
      <c r="E74" s="519"/>
      <c r="F74" s="519"/>
      <c r="G74" s="519"/>
      <c r="H74" s="519"/>
      <c r="I74" s="454"/>
      <c r="J74" s="454"/>
      <c r="K74" s="454"/>
      <c r="L74" s="454"/>
      <c r="M74" s="454"/>
      <c r="N74" s="454"/>
      <c r="O74" s="454"/>
      <c r="P74" s="454"/>
      <c r="Q74" s="454"/>
      <c r="R74" s="454"/>
      <c r="S74" s="454"/>
      <c r="T74" s="454"/>
      <c r="U74" s="454"/>
      <c r="V74" s="454"/>
      <c r="W74" s="454"/>
      <c r="X74" s="454"/>
    </row>
    <row r="75" spans="1:24" ht="18" customHeight="1" x14ac:dyDescent="0.3"/>
    <row r="76" spans="1:24" ht="18" customHeight="1" x14ac:dyDescent="0.3"/>
    <row r="77" spans="1:24" ht="18" customHeight="1" x14ac:dyDescent="0.3"/>
    <row r="78" spans="1:24" ht="18" customHeight="1" x14ac:dyDescent="0.3"/>
    <row r="79" spans="1:24" ht="18" customHeight="1" x14ac:dyDescent="0.3"/>
    <row r="80" spans="1:24" ht="18" customHeight="1" x14ac:dyDescent="0.3"/>
    <row r="81" ht="18" customHeight="1" x14ac:dyDescent="0.3"/>
    <row r="82" ht="18" customHeight="1" x14ac:dyDescent="0.3"/>
  </sheetData>
  <mergeCells count="10">
    <mergeCell ref="A7:K7"/>
    <mergeCell ref="P6:X6"/>
    <mergeCell ref="P2:X2"/>
    <mergeCell ref="P4:X4"/>
    <mergeCell ref="A1:K1"/>
    <mergeCell ref="A2:K2"/>
    <mergeCell ref="A3:K3"/>
    <mergeCell ref="A4:K4"/>
    <mergeCell ref="A5:K5"/>
    <mergeCell ref="A6:K6"/>
  </mergeCells>
  <hyperlinks>
    <hyperlink ref="L1" location="Índice!A1" display="Volver al índice" xr:uid="{36B8C253-4827-49A7-939F-F744EC7D4AC6}"/>
  </hyperlinks>
  <printOptions horizontalCentered="1" verticalCentered="1"/>
  <pageMargins left="0.51181102362204722" right="0.39370078740157483" top="0.59055118110236227" bottom="0.39370078740157483" header="0" footer="0"/>
  <pageSetup scale="53" orientation="portrait" verticalDpi="300"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U149"/>
  <sheetViews>
    <sheetView showGridLines="0" zoomScale="70" zoomScaleNormal="70" workbookViewId="0">
      <selection activeCell="A70" sqref="A70"/>
    </sheetView>
  </sheetViews>
  <sheetFormatPr baseColWidth="10" defaultColWidth="11.44140625" defaultRowHeight="17.399999999999999" x14ac:dyDescent="0.3"/>
  <cols>
    <col min="1" max="1" width="57.6640625" style="532" customWidth="1"/>
    <col min="2" max="9" width="15.6640625" style="530" customWidth="1"/>
    <col min="10" max="11" width="15.6640625" style="532" customWidth="1"/>
    <col min="12" max="12" width="13.109375" style="532" bestFit="1" customWidth="1"/>
    <col min="13" max="16384" width="11.44140625" style="532"/>
  </cols>
  <sheetData>
    <row r="1" spans="1:21" s="323" customFormat="1" ht="18" customHeight="1" x14ac:dyDescent="0.3">
      <c r="A1" s="2158" t="s">
        <v>725</v>
      </c>
      <c r="B1" s="2158"/>
      <c r="C1" s="2158"/>
      <c r="D1" s="2158"/>
      <c r="E1" s="2158"/>
      <c r="F1" s="2158"/>
      <c r="G1" s="2158"/>
      <c r="H1" s="2158"/>
      <c r="I1" s="2158"/>
      <c r="J1" s="2158"/>
      <c r="K1" s="2158"/>
      <c r="L1" s="1596" t="s">
        <v>1</v>
      </c>
    </row>
    <row r="2" spans="1:21" s="455" customFormat="1" ht="18" customHeight="1" x14ac:dyDescent="0.3">
      <c r="A2" s="2159" t="s">
        <v>1486</v>
      </c>
      <c r="B2" s="2159"/>
      <c r="C2" s="2159"/>
      <c r="D2" s="2159"/>
      <c r="E2" s="2159"/>
      <c r="F2" s="2159"/>
      <c r="G2" s="2159"/>
      <c r="H2" s="2159"/>
      <c r="I2" s="2159"/>
      <c r="J2" s="2159"/>
      <c r="K2" s="2159"/>
    </row>
    <row r="3" spans="1:21" s="323" customFormat="1" ht="9.9" customHeight="1" x14ac:dyDescent="0.3">
      <c r="A3" s="2158"/>
      <c r="B3" s="2158"/>
      <c r="C3" s="2158"/>
      <c r="D3" s="2158"/>
      <c r="E3" s="2158"/>
      <c r="F3" s="2158"/>
      <c r="G3" s="2158"/>
      <c r="H3" s="2158"/>
      <c r="I3" s="2158"/>
      <c r="J3" s="2158"/>
      <c r="K3" s="2158"/>
    </row>
    <row r="4" spans="1:21" s="323" customFormat="1" ht="18" customHeight="1" x14ac:dyDescent="0.3">
      <c r="A4" s="2158" t="s">
        <v>719</v>
      </c>
      <c r="B4" s="2158"/>
      <c r="C4" s="2158"/>
      <c r="D4" s="2158"/>
      <c r="E4" s="2158"/>
      <c r="F4" s="2158"/>
      <c r="G4" s="2158"/>
      <c r="H4" s="2158"/>
      <c r="I4" s="2158"/>
      <c r="J4" s="2158"/>
      <c r="K4" s="2158"/>
    </row>
    <row r="5" spans="1:21" s="323" customFormat="1" ht="9.9" customHeight="1" x14ac:dyDescent="0.3">
      <c r="A5" s="2158"/>
      <c r="B5" s="2158"/>
      <c r="C5" s="2158"/>
      <c r="D5" s="2158"/>
      <c r="E5" s="2158"/>
      <c r="F5" s="2158"/>
      <c r="G5" s="2158"/>
      <c r="H5" s="2158"/>
      <c r="I5" s="2158"/>
      <c r="J5" s="2158"/>
      <c r="K5" s="2158"/>
    </row>
    <row r="6" spans="1:21" s="323" customFormat="1" ht="18" customHeight="1" x14ac:dyDescent="0.3">
      <c r="A6" s="2160" t="s">
        <v>333</v>
      </c>
      <c r="B6" s="2160"/>
      <c r="C6" s="2160"/>
      <c r="D6" s="2160"/>
      <c r="E6" s="2160"/>
      <c r="F6" s="2160"/>
      <c r="G6" s="2160"/>
      <c r="H6" s="2160"/>
      <c r="I6" s="2160"/>
      <c r="J6" s="2160"/>
      <c r="K6" s="2160"/>
    </row>
    <row r="7" spans="1:21" s="323" customFormat="1" ht="9.9" customHeight="1" x14ac:dyDescent="0.3">
      <c r="A7" s="2158"/>
      <c r="B7" s="2158"/>
      <c r="C7" s="2158"/>
      <c r="D7" s="2158"/>
      <c r="E7" s="2158"/>
      <c r="F7" s="2158"/>
      <c r="G7" s="2158"/>
      <c r="H7" s="2158"/>
      <c r="I7" s="2158"/>
      <c r="J7" s="2158"/>
      <c r="K7" s="2158"/>
    </row>
    <row r="8" spans="1:21" s="529" customFormat="1" ht="18" customHeight="1" x14ac:dyDescent="0.3">
      <c r="A8" s="351"/>
      <c r="B8" s="527">
        <v>2015</v>
      </c>
      <c r="C8" s="527">
        <v>2016</v>
      </c>
      <c r="D8" s="527">
        <v>2017</v>
      </c>
      <c r="E8" s="527">
        <v>2018</v>
      </c>
      <c r="F8" s="527">
        <v>2019</v>
      </c>
      <c r="G8" s="527">
        <v>2020</v>
      </c>
      <c r="H8" s="527">
        <v>2021</v>
      </c>
      <c r="I8" s="527">
        <v>2022</v>
      </c>
      <c r="J8" s="527">
        <v>2023</v>
      </c>
      <c r="K8" s="528">
        <v>2024</v>
      </c>
    </row>
    <row r="9" spans="1:21" ht="9.9" customHeight="1" x14ac:dyDescent="0.3">
      <c r="A9" s="354"/>
      <c r="J9" s="530"/>
      <c r="K9" s="531"/>
    </row>
    <row r="10" spans="1:21" s="529" customFormat="1" ht="18" customHeight="1" x14ac:dyDescent="0.3">
      <c r="A10" s="352" t="s">
        <v>154</v>
      </c>
      <c r="B10" s="369">
        <v>12.574347640656169</v>
      </c>
      <c r="C10" s="369">
        <v>11.711070165435462</v>
      </c>
      <c r="D10" s="369">
        <v>12.194611102087874</v>
      </c>
      <c r="E10" s="369">
        <v>9.3885016946914401</v>
      </c>
      <c r="F10" s="369">
        <v>8.6241980815125832</v>
      </c>
      <c r="G10" s="369">
        <v>6.8356627909838208</v>
      </c>
      <c r="H10" s="369">
        <v>7.2000642934512031</v>
      </c>
      <c r="I10" s="369">
        <v>5.24454378090683</v>
      </c>
      <c r="J10" s="369">
        <v>7.5709877434711963</v>
      </c>
      <c r="K10" s="372">
        <v>8.0906050978759225</v>
      </c>
      <c r="L10" s="533"/>
    </row>
    <row r="11" spans="1:21" ht="18" customHeight="1" x14ac:dyDescent="0.3">
      <c r="A11" s="354" t="s">
        <v>153</v>
      </c>
      <c r="B11" s="330">
        <v>1.3256465319642878</v>
      </c>
      <c r="C11" s="330">
        <v>0.93545619549376868</v>
      </c>
      <c r="D11" s="330">
        <v>1.5899422644431644</v>
      </c>
      <c r="E11" s="330">
        <v>1.1508985317371272</v>
      </c>
      <c r="F11" s="330">
        <v>1.1793042698371359</v>
      </c>
      <c r="G11" s="330">
        <v>1.5996261292469509</v>
      </c>
      <c r="H11" s="330">
        <v>1.2945021443812967</v>
      </c>
      <c r="I11" s="330">
        <v>1.0857716884690853</v>
      </c>
      <c r="J11" s="330">
        <v>1.4126571407992667</v>
      </c>
      <c r="K11" s="338">
        <v>1.3181523782320237</v>
      </c>
      <c r="L11" s="533"/>
      <c r="M11" s="533"/>
      <c r="N11" s="533"/>
      <c r="O11" s="533"/>
      <c r="P11" s="533"/>
      <c r="Q11" s="533"/>
      <c r="R11" s="533"/>
      <c r="S11" s="533"/>
      <c r="T11" s="533"/>
      <c r="U11" s="533"/>
    </row>
    <row r="12" spans="1:21" ht="18" customHeight="1" x14ac:dyDescent="0.3">
      <c r="A12" s="354" t="s">
        <v>151</v>
      </c>
      <c r="B12" s="330">
        <v>0.74212682729677293</v>
      </c>
      <c r="C12" s="330">
        <v>0.34250366730088444</v>
      </c>
      <c r="D12" s="330">
        <v>0.25067129524751958</v>
      </c>
      <c r="E12" s="330">
        <v>0.25306771354138868</v>
      </c>
      <c r="F12" s="330">
        <v>0.14870818946303446</v>
      </c>
      <c r="G12" s="330">
        <v>1.6407453490242637E-2</v>
      </c>
      <c r="H12" s="330">
        <v>1.0201520288715149E-3</v>
      </c>
      <c r="I12" s="330">
        <v>1.1768223436159637E-3</v>
      </c>
      <c r="J12" s="330">
        <v>1.6914033218446973E-3</v>
      </c>
      <c r="K12" s="338">
        <v>1.322665756125818E-2</v>
      </c>
      <c r="L12" s="533"/>
      <c r="M12" s="533"/>
      <c r="N12" s="533"/>
      <c r="O12" s="533"/>
      <c r="P12" s="533"/>
      <c r="Q12" s="533"/>
      <c r="R12" s="533"/>
      <c r="S12" s="533"/>
      <c r="T12" s="533"/>
      <c r="U12" s="533"/>
    </row>
    <row r="13" spans="1:21" ht="18" customHeight="1" x14ac:dyDescent="0.3">
      <c r="A13" s="354" t="s">
        <v>150</v>
      </c>
      <c r="B13" s="330">
        <v>1.1304489076613629</v>
      </c>
      <c r="C13" s="330">
        <v>0.83945977820157114</v>
      </c>
      <c r="D13" s="330">
        <v>1.1964596433919061</v>
      </c>
      <c r="E13" s="330">
        <v>0.93920872562517443</v>
      </c>
      <c r="F13" s="330">
        <v>0.53187060448016321</v>
      </c>
      <c r="G13" s="330">
        <v>0.495459993423087</v>
      </c>
      <c r="H13" s="330">
        <v>0.56912446413197781</v>
      </c>
      <c r="I13" s="330">
        <v>0.35966300691226766</v>
      </c>
      <c r="J13" s="330">
        <v>0.40297901474210346</v>
      </c>
      <c r="K13" s="338">
        <v>0.56315028425277702</v>
      </c>
      <c r="L13" s="533"/>
      <c r="M13" s="533"/>
      <c r="N13" s="533"/>
      <c r="O13" s="533"/>
      <c r="P13" s="533"/>
      <c r="Q13" s="533"/>
      <c r="R13" s="533"/>
      <c r="S13" s="533"/>
      <c r="T13" s="533"/>
      <c r="U13" s="533"/>
    </row>
    <row r="14" spans="1:21" ht="18" customHeight="1" x14ac:dyDescent="0.3">
      <c r="A14" s="354" t="s">
        <v>709</v>
      </c>
      <c r="B14" s="330" t="s">
        <v>15</v>
      </c>
      <c r="C14" s="330" t="s">
        <v>15</v>
      </c>
      <c r="D14" s="330" t="s">
        <v>15</v>
      </c>
      <c r="E14" s="330" t="s">
        <v>15</v>
      </c>
      <c r="F14" s="330" t="s">
        <v>15</v>
      </c>
      <c r="G14" s="330" t="s">
        <v>15</v>
      </c>
      <c r="H14" s="330" t="s">
        <v>15</v>
      </c>
      <c r="I14" s="330" t="s">
        <v>15</v>
      </c>
      <c r="J14" s="330" t="s">
        <v>15</v>
      </c>
      <c r="K14" s="338" t="s">
        <v>15</v>
      </c>
      <c r="L14" s="533"/>
      <c r="M14" s="533"/>
      <c r="N14" s="533"/>
      <c r="O14" s="533"/>
      <c r="P14" s="533"/>
      <c r="Q14" s="533"/>
      <c r="R14" s="533"/>
      <c r="S14" s="533"/>
      <c r="T14" s="533"/>
      <c r="U14" s="533"/>
    </row>
    <row r="15" spans="1:21" ht="18" customHeight="1" x14ac:dyDescent="0.3">
      <c r="A15" s="354" t="s">
        <v>149</v>
      </c>
      <c r="B15" s="330">
        <v>2.4067047678497331</v>
      </c>
      <c r="C15" s="330">
        <v>2.9295521839171221</v>
      </c>
      <c r="D15" s="330">
        <v>3.2398403985376709</v>
      </c>
      <c r="E15" s="330">
        <v>2.8684278561380507</v>
      </c>
      <c r="F15" s="330">
        <v>2.3977974121133916</v>
      </c>
      <c r="G15" s="330">
        <v>1.7565593991470083</v>
      </c>
      <c r="H15" s="330">
        <v>1.9857639143468397</v>
      </c>
      <c r="I15" s="330">
        <v>1.4264338815969548</v>
      </c>
      <c r="J15" s="330">
        <v>1.6556846175393616</v>
      </c>
      <c r="K15" s="338">
        <v>2.099628581136785</v>
      </c>
      <c r="L15" s="533"/>
      <c r="M15" s="533"/>
      <c r="N15" s="533"/>
      <c r="O15" s="533"/>
      <c r="P15" s="533"/>
      <c r="Q15" s="533"/>
      <c r="R15" s="533"/>
      <c r="S15" s="533"/>
      <c r="T15" s="533"/>
      <c r="U15" s="533"/>
    </row>
    <row r="16" spans="1:21" ht="18" customHeight="1" x14ac:dyDescent="0.3">
      <c r="A16" s="354" t="s">
        <v>148</v>
      </c>
      <c r="B16" s="330">
        <v>0.29264275966628978</v>
      </c>
      <c r="C16" s="330">
        <v>0.31111132392171392</v>
      </c>
      <c r="D16" s="330">
        <v>0.57761188504059779</v>
      </c>
      <c r="E16" s="330">
        <v>0.60137335638210609</v>
      </c>
      <c r="F16" s="330">
        <v>0.55401885830801612</v>
      </c>
      <c r="G16" s="330">
        <v>0.37114417574261288</v>
      </c>
      <c r="H16" s="330">
        <v>0.41952914026537241</v>
      </c>
      <c r="I16" s="330">
        <v>6.2202938014780586E-2</v>
      </c>
      <c r="J16" s="330">
        <v>5.7071816688072721E-2</v>
      </c>
      <c r="K16" s="338">
        <v>0.16100681375369008</v>
      </c>
      <c r="L16" s="533"/>
      <c r="M16" s="533"/>
      <c r="N16" s="533"/>
      <c r="O16" s="533"/>
      <c r="P16" s="533"/>
      <c r="Q16" s="533"/>
      <c r="R16" s="533"/>
      <c r="S16" s="533"/>
      <c r="T16" s="533"/>
      <c r="U16" s="533"/>
    </row>
    <row r="17" spans="1:21" ht="18" customHeight="1" x14ac:dyDescent="0.3">
      <c r="A17" s="354" t="s">
        <v>147</v>
      </c>
      <c r="B17" s="330">
        <v>1.7069831586246489</v>
      </c>
      <c r="C17" s="330">
        <v>2.0485135858259378</v>
      </c>
      <c r="D17" s="330">
        <v>1.881778247389073</v>
      </c>
      <c r="E17" s="330">
        <v>1.9382532276061157</v>
      </c>
      <c r="F17" s="330">
        <v>1.9089021045188379</v>
      </c>
      <c r="G17" s="330">
        <v>1.4525255701547828</v>
      </c>
      <c r="H17" s="330">
        <v>1.7060718407710007</v>
      </c>
      <c r="I17" s="330">
        <v>1.2943256206418265</v>
      </c>
      <c r="J17" s="330">
        <v>2.0468396436532399</v>
      </c>
      <c r="K17" s="338">
        <v>1.6850649734577414</v>
      </c>
      <c r="L17" s="533"/>
      <c r="M17" s="533"/>
      <c r="N17" s="533"/>
      <c r="O17" s="533"/>
      <c r="P17" s="533"/>
      <c r="Q17" s="533"/>
      <c r="R17" s="533"/>
      <c r="S17" s="533"/>
      <c r="T17" s="533"/>
      <c r="U17" s="533"/>
    </row>
    <row r="18" spans="1:21" ht="18" customHeight="1" x14ac:dyDescent="0.3">
      <c r="A18" s="354" t="s">
        <v>146</v>
      </c>
      <c r="B18" s="330">
        <v>0.35834882656833938</v>
      </c>
      <c r="C18" s="330">
        <v>0.28802062626425129</v>
      </c>
      <c r="D18" s="330">
        <v>0.20741385725232456</v>
      </c>
      <c r="E18" s="330">
        <v>9.9753847319652894E-2</v>
      </c>
      <c r="F18" s="330">
        <v>0.10337041312209164</v>
      </c>
      <c r="G18" s="330">
        <v>3.055977339175487E-2</v>
      </c>
      <c r="H18" s="330">
        <v>2.661135474701919E-2</v>
      </c>
      <c r="I18" s="330">
        <v>4.8508884188068035E-2</v>
      </c>
      <c r="J18" s="330">
        <v>5.3750533182405594E-2</v>
      </c>
      <c r="K18" s="338">
        <v>2.6986646601723421E-2</v>
      </c>
      <c r="L18" s="533"/>
      <c r="M18" s="533"/>
      <c r="N18" s="533"/>
      <c r="O18" s="533"/>
      <c r="P18" s="533"/>
      <c r="Q18" s="533"/>
      <c r="R18" s="533"/>
      <c r="S18" s="533"/>
      <c r="T18" s="533"/>
      <c r="U18" s="533"/>
    </row>
    <row r="19" spans="1:21" ht="18" customHeight="1" x14ac:dyDescent="0.3">
      <c r="A19" s="354" t="s">
        <v>145</v>
      </c>
      <c r="B19" s="330">
        <v>2.3868798276428169</v>
      </c>
      <c r="C19" s="330">
        <v>1.8123918352622281</v>
      </c>
      <c r="D19" s="330">
        <v>1.4309954796085469</v>
      </c>
      <c r="E19" s="330">
        <v>0.73885238406868814</v>
      </c>
      <c r="F19" s="330">
        <v>0.77807027731968426</v>
      </c>
      <c r="G19" s="330">
        <v>0.27586601382556092</v>
      </c>
      <c r="H19" s="330">
        <v>0.6226703895276815</v>
      </c>
      <c r="I19" s="330">
        <v>0.50042193664364321</v>
      </c>
      <c r="J19" s="330">
        <v>0.8022543072315671</v>
      </c>
      <c r="K19" s="338">
        <v>0.86571717413680227</v>
      </c>
      <c r="L19" s="533"/>
      <c r="M19" s="533"/>
      <c r="N19" s="533"/>
      <c r="O19" s="533"/>
      <c r="P19" s="533"/>
      <c r="Q19" s="533"/>
      <c r="R19" s="533"/>
      <c r="S19" s="533"/>
      <c r="T19" s="533"/>
      <c r="U19" s="533"/>
    </row>
    <row r="20" spans="1:21" ht="18" customHeight="1" x14ac:dyDescent="0.3">
      <c r="A20" s="354" t="s">
        <v>144</v>
      </c>
      <c r="B20" s="330" t="s">
        <v>15</v>
      </c>
      <c r="C20" s="330" t="s">
        <v>15</v>
      </c>
      <c r="D20" s="330" t="s">
        <v>15</v>
      </c>
      <c r="E20" s="330" t="s">
        <v>15</v>
      </c>
      <c r="F20" s="330" t="s">
        <v>15</v>
      </c>
      <c r="G20" s="330" t="s">
        <v>15</v>
      </c>
      <c r="H20" s="330" t="s">
        <v>15</v>
      </c>
      <c r="I20" s="330" t="s">
        <v>15</v>
      </c>
      <c r="J20" s="330" t="s">
        <v>15</v>
      </c>
      <c r="K20" s="338" t="s">
        <v>15</v>
      </c>
      <c r="L20" s="533"/>
      <c r="M20" s="533"/>
      <c r="N20" s="533"/>
      <c r="O20" s="533"/>
      <c r="P20" s="533"/>
      <c r="Q20" s="533"/>
      <c r="R20" s="533"/>
      <c r="S20" s="533"/>
      <c r="T20" s="533"/>
      <c r="U20" s="533"/>
    </row>
    <row r="21" spans="1:21" ht="18" customHeight="1" x14ac:dyDescent="0.3">
      <c r="A21" s="354" t="s">
        <v>1454</v>
      </c>
      <c r="B21" s="330">
        <v>1.8459485785476588</v>
      </c>
      <c r="C21" s="330">
        <v>1.8348841240215863</v>
      </c>
      <c r="D21" s="330">
        <v>1.3475079008987296</v>
      </c>
      <c r="E21" s="330">
        <v>0.4048125705819578</v>
      </c>
      <c r="F21" s="330">
        <v>0.67326969221956556</v>
      </c>
      <c r="G21" s="330">
        <v>0.69369067450479227</v>
      </c>
      <c r="H21" s="330">
        <v>0.40596285819824096</v>
      </c>
      <c r="I21" s="330">
        <v>0.35006816941631907</v>
      </c>
      <c r="J21" s="330">
        <v>0.94357657233698466</v>
      </c>
      <c r="K21" s="338">
        <v>0.74355369289982931</v>
      </c>
      <c r="L21" s="533"/>
      <c r="M21" s="533"/>
      <c r="N21" s="533"/>
      <c r="O21" s="533"/>
      <c r="P21" s="533"/>
      <c r="Q21" s="533"/>
      <c r="R21" s="533"/>
      <c r="S21" s="533"/>
      <c r="T21" s="533"/>
      <c r="U21" s="533"/>
    </row>
    <row r="22" spans="1:21" ht="18" customHeight="1" x14ac:dyDescent="0.3">
      <c r="A22" s="354" t="s">
        <v>143</v>
      </c>
      <c r="B22" s="330">
        <v>3.3679453844338188E-2</v>
      </c>
      <c r="C22" s="330">
        <v>7.5895019475236872E-2</v>
      </c>
      <c r="D22" s="330" t="s">
        <v>15</v>
      </c>
      <c r="E22" s="330" t="s">
        <v>15</v>
      </c>
      <c r="F22" s="330" t="s">
        <v>15</v>
      </c>
      <c r="G22" s="330" t="s">
        <v>15</v>
      </c>
      <c r="H22" s="330">
        <v>5.6965568621077406E-2</v>
      </c>
      <c r="I22" s="330" t="s">
        <v>15</v>
      </c>
      <c r="J22" s="330" t="s">
        <v>15</v>
      </c>
      <c r="K22" s="338" t="s">
        <v>15</v>
      </c>
      <c r="L22" s="533"/>
      <c r="M22" s="533"/>
      <c r="N22" s="533"/>
      <c r="O22" s="533"/>
      <c r="P22" s="533"/>
      <c r="Q22" s="533"/>
      <c r="R22" s="533"/>
      <c r="S22" s="533"/>
      <c r="T22" s="533"/>
      <c r="U22" s="533"/>
    </row>
    <row r="23" spans="1:21" ht="18" customHeight="1" x14ac:dyDescent="0.3">
      <c r="A23" s="354" t="s">
        <v>142</v>
      </c>
      <c r="B23" s="330" t="s">
        <v>15</v>
      </c>
      <c r="C23" s="330" t="s">
        <v>15</v>
      </c>
      <c r="D23" s="330" t="s">
        <v>15</v>
      </c>
      <c r="E23" s="330" t="s">
        <v>15</v>
      </c>
      <c r="F23" s="330" t="s">
        <v>15</v>
      </c>
      <c r="G23" s="330" t="s">
        <v>15</v>
      </c>
      <c r="H23" s="330" t="s">
        <v>15</v>
      </c>
      <c r="I23" s="330" t="s">
        <v>15</v>
      </c>
      <c r="J23" s="330" t="s">
        <v>15</v>
      </c>
      <c r="K23" s="338">
        <v>8.1690495242059315E-4</v>
      </c>
      <c r="L23" s="533"/>
      <c r="M23" s="533"/>
      <c r="N23" s="533"/>
      <c r="O23" s="533"/>
      <c r="P23" s="533"/>
      <c r="Q23" s="533"/>
      <c r="R23" s="533"/>
      <c r="S23" s="533"/>
      <c r="T23" s="533"/>
      <c r="U23" s="533"/>
    </row>
    <row r="24" spans="1:21" ht="18" customHeight="1" x14ac:dyDescent="0.3">
      <c r="A24" s="354" t="s">
        <v>141</v>
      </c>
      <c r="B24" s="330">
        <v>4.0820173362983901E-2</v>
      </c>
      <c r="C24" s="330">
        <v>9.2627581286107222E-3</v>
      </c>
      <c r="D24" s="330">
        <v>7.6545094168794549E-4</v>
      </c>
      <c r="E24" s="330">
        <v>2.8887686510774372E-4</v>
      </c>
      <c r="F24" s="330">
        <v>4.5402997521244454E-4</v>
      </c>
      <c r="G24" s="330">
        <v>1.0524619364909538E-3</v>
      </c>
      <c r="H24" s="330">
        <v>3.0128912505711163E-4</v>
      </c>
      <c r="I24" s="330">
        <v>8.0632565746710961E-4</v>
      </c>
      <c r="J24" s="330" t="s">
        <v>15</v>
      </c>
      <c r="K24" s="338">
        <v>1.3479706428683564E-3</v>
      </c>
      <c r="L24" s="533"/>
      <c r="M24" s="533"/>
      <c r="N24" s="533"/>
      <c r="O24" s="533"/>
      <c r="P24" s="533"/>
      <c r="Q24" s="533"/>
      <c r="R24" s="533"/>
      <c r="S24" s="533"/>
      <c r="T24" s="533"/>
      <c r="U24" s="533"/>
    </row>
    <row r="25" spans="1:21" ht="18" customHeight="1" x14ac:dyDescent="0.3">
      <c r="A25" s="354" t="s">
        <v>140</v>
      </c>
      <c r="B25" s="330">
        <v>8.9872216867057736E-2</v>
      </c>
      <c r="C25" s="330">
        <v>3.9331899437396886E-2</v>
      </c>
      <c r="D25" s="330" t="s">
        <v>15</v>
      </c>
      <c r="E25" s="330" t="s">
        <v>15</v>
      </c>
      <c r="F25" s="330" t="s">
        <v>15</v>
      </c>
      <c r="G25" s="330" t="s">
        <v>15</v>
      </c>
      <c r="H25" s="330" t="s">
        <v>15</v>
      </c>
      <c r="I25" s="330" t="s">
        <v>15</v>
      </c>
      <c r="J25" s="330" t="s">
        <v>15</v>
      </c>
      <c r="K25" s="338" t="s">
        <v>15</v>
      </c>
      <c r="L25" s="533"/>
      <c r="M25" s="533"/>
      <c r="N25" s="533"/>
      <c r="O25" s="533"/>
      <c r="P25" s="533"/>
      <c r="Q25" s="533"/>
      <c r="R25" s="533"/>
      <c r="S25" s="533"/>
      <c r="T25" s="533"/>
      <c r="U25" s="533"/>
    </row>
    <row r="26" spans="1:21" ht="18" customHeight="1" x14ac:dyDescent="0.3">
      <c r="A26" s="354" t="s">
        <v>139</v>
      </c>
      <c r="B26" s="330" t="s">
        <v>15</v>
      </c>
      <c r="C26" s="330" t="s">
        <v>15</v>
      </c>
      <c r="D26" s="330">
        <v>0.38685179505722905</v>
      </c>
      <c r="E26" s="330">
        <v>0.35735461134140978</v>
      </c>
      <c r="F26" s="330">
        <v>0.19375590755319974</v>
      </c>
      <c r="G26" s="330">
        <v>4.720012465910569E-2</v>
      </c>
      <c r="H26" s="330" t="s">
        <v>15</v>
      </c>
      <c r="I26" s="330" t="s">
        <v>15</v>
      </c>
      <c r="J26" s="330" t="s">
        <v>15</v>
      </c>
      <c r="K26" s="338" t="s">
        <v>15</v>
      </c>
      <c r="L26" s="533"/>
      <c r="M26" s="533"/>
      <c r="N26" s="533"/>
      <c r="O26" s="533"/>
      <c r="P26" s="533"/>
      <c r="Q26" s="533"/>
      <c r="R26" s="533"/>
      <c r="S26" s="533"/>
      <c r="T26" s="533"/>
      <c r="U26" s="533"/>
    </row>
    <row r="27" spans="1:21" ht="18" customHeight="1" x14ac:dyDescent="0.3">
      <c r="A27" s="354" t="s">
        <v>138</v>
      </c>
      <c r="B27" s="330">
        <v>0.19166684469687253</v>
      </c>
      <c r="C27" s="330">
        <v>0.24468716818515568</v>
      </c>
      <c r="D27" s="330">
        <v>3.9479786071229692E-2</v>
      </c>
      <c r="E27" s="330">
        <v>3.6209993484659087E-2</v>
      </c>
      <c r="F27" s="330">
        <v>9.3136788283038383E-2</v>
      </c>
      <c r="G27" s="330">
        <v>9.5571021461431593E-2</v>
      </c>
      <c r="H27" s="330">
        <v>0.10819177864845797</v>
      </c>
      <c r="I27" s="330">
        <v>0.11516450702280288</v>
      </c>
      <c r="J27" s="330">
        <v>0.18913088640992332</v>
      </c>
      <c r="K27" s="338">
        <v>0.61116271223789231</v>
      </c>
      <c r="L27" s="533"/>
      <c r="M27" s="533"/>
      <c r="N27" s="533"/>
      <c r="O27" s="533"/>
      <c r="P27" s="533"/>
      <c r="Q27" s="533"/>
      <c r="R27" s="533"/>
      <c r="S27" s="533"/>
      <c r="T27" s="533"/>
      <c r="U27" s="533"/>
    </row>
    <row r="28" spans="1:21" ht="18" customHeight="1" x14ac:dyDescent="0.3">
      <c r="A28" s="354" t="s">
        <v>137</v>
      </c>
      <c r="B28" s="330">
        <v>2.2578766063005462E-2</v>
      </c>
      <c r="C28" s="330" t="s">
        <v>15</v>
      </c>
      <c r="D28" s="330">
        <v>0</v>
      </c>
      <c r="E28" s="330" t="s">
        <v>15</v>
      </c>
      <c r="F28" s="330">
        <v>6.153953431921258E-2</v>
      </c>
      <c r="G28" s="330" t="s">
        <v>15</v>
      </c>
      <c r="H28" s="330">
        <v>3.3493986583099937E-3</v>
      </c>
      <c r="I28" s="330" t="s">
        <v>15</v>
      </c>
      <c r="J28" s="330">
        <v>5.3518075664254865E-3</v>
      </c>
      <c r="K28" s="338">
        <v>7.9030801010983125E-4</v>
      </c>
      <c r="L28" s="533"/>
      <c r="M28" s="533"/>
      <c r="N28" s="533"/>
      <c r="O28" s="533"/>
      <c r="P28" s="533"/>
      <c r="Q28" s="533"/>
      <c r="R28" s="533"/>
      <c r="S28" s="533"/>
      <c r="T28" s="533"/>
      <c r="U28" s="533"/>
    </row>
    <row r="29" spans="1:21" ht="18" customHeight="1" x14ac:dyDescent="0.3">
      <c r="A29" s="354" t="s">
        <v>102</v>
      </c>
      <c r="B29" s="330" t="s">
        <v>15</v>
      </c>
      <c r="C29" s="330" t="s">
        <v>15</v>
      </c>
      <c r="D29" s="330">
        <v>4.5293098208192085E-2</v>
      </c>
      <c r="E29" s="330" t="s">
        <v>15</v>
      </c>
      <c r="F29" s="330" t="s">
        <v>15</v>
      </c>
      <c r="G29" s="330" t="s">
        <v>15</v>
      </c>
      <c r="H29" s="330" t="s">
        <v>15</v>
      </c>
      <c r="I29" s="330" t="s">
        <v>15</v>
      </c>
      <c r="J29" s="330" t="s">
        <v>15</v>
      </c>
      <c r="K29" s="338" t="s">
        <v>15</v>
      </c>
      <c r="L29" s="533"/>
      <c r="M29" s="533"/>
      <c r="N29" s="533"/>
      <c r="O29" s="533"/>
      <c r="P29" s="533"/>
      <c r="Q29" s="533"/>
      <c r="R29" s="533"/>
      <c r="S29" s="533"/>
      <c r="T29" s="533"/>
      <c r="U29" s="533"/>
    </row>
    <row r="30" spans="1:21" ht="9.9" customHeight="1" x14ac:dyDescent="0.3">
      <c r="A30" s="354"/>
      <c r="B30" s="330"/>
      <c r="C30" s="330"/>
      <c r="D30" s="330"/>
      <c r="E30" s="330"/>
      <c r="F30" s="330"/>
      <c r="G30" s="330"/>
      <c r="H30" s="330"/>
      <c r="I30" s="330"/>
      <c r="J30" s="330"/>
      <c r="K30" s="338"/>
      <c r="L30" s="533"/>
      <c r="M30" s="533"/>
      <c r="N30" s="533"/>
      <c r="O30" s="533"/>
      <c r="P30" s="533"/>
      <c r="Q30" s="533"/>
      <c r="R30" s="533"/>
      <c r="S30" s="533"/>
      <c r="T30" s="533"/>
      <c r="U30" s="533"/>
    </row>
    <row r="31" spans="1:21" s="529" customFormat="1" ht="18" customHeight="1" x14ac:dyDescent="0.3">
      <c r="A31" s="352" t="s">
        <v>136</v>
      </c>
      <c r="B31" s="369">
        <v>13.404240125322188</v>
      </c>
      <c r="C31" s="369">
        <v>11.806977473801174</v>
      </c>
      <c r="D31" s="369">
        <v>17.88756728673021</v>
      </c>
      <c r="E31" s="369">
        <v>14.745945360710699</v>
      </c>
      <c r="F31" s="369">
        <v>14.202395912413934</v>
      </c>
      <c r="G31" s="369">
        <v>13.580877193316811</v>
      </c>
      <c r="H31" s="369">
        <v>18.449553971166264</v>
      </c>
      <c r="I31" s="369">
        <v>14.261748679989735</v>
      </c>
      <c r="J31" s="369">
        <v>16.276962264272203</v>
      </c>
      <c r="K31" s="372">
        <v>16.754674052043278</v>
      </c>
      <c r="L31" s="533"/>
      <c r="M31" s="533"/>
      <c r="N31" s="533"/>
      <c r="O31" s="533"/>
      <c r="P31" s="533"/>
      <c r="Q31" s="533"/>
      <c r="R31" s="533"/>
      <c r="S31" s="533"/>
      <c r="T31" s="533"/>
      <c r="U31" s="533"/>
    </row>
    <row r="32" spans="1:21" ht="18" customHeight="1" x14ac:dyDescent="0.3">
      <c r="A32" s="354" t="s">
        <v>135</v>
      </c>
      <c r="B32" s="330">
        <v>0.21447508188894635</v>
      </c>
      <c r="C32" s="330">
        <v>2.1431777925823903E-2</v>
      </c>
      <c r="D32" s="330">
        <v>7.509255850118397E-3</v>
      </c>
      <c r="E32" s="330">
        <v>5.5630633783702536E-3</v>
      </c>
      <c r="F32" s="330">
        <v>2.8392572417548566E-3</v>
      </c>
      <c r="G32" s="330">
        <v>1.4214629813698499E-2</v>
      </c>
      <c r="H32" s="330">
        <v>3.7109954881119352E-2</v>
      </c>
      <c r="I32" s="330">
        <v>1.3842312065792851E-2</v>
      </c>
      <c r="J32" s="330">
        <v>1.4053300173134635E-2</v>
      </c>
      <c r="K32" s="338">
        <v>8.9234855152498949E-3</v>
      </c>
      <c r="L32" s="533"/>
      <c r="M32" s="533"/>
      <c r="N32" s="533"/>
      <c r="O32" s="533"/>
      <c r="P32" s="533"/>
      <c r="Q32" s="533"/>
      <c r="R32" s="533"/>
      <c r="S32" s="533"/>
      <c r="T32" s="533"/>
      <c r="U32" s="533"/>
    </row>
    <row r="33" spans="1:21" ht="18" customHeight="1" x14ac:dyDescent="0.3">
      <c r="A33" s="354" t="s">
        <v>134</v>
      </c>
      <c r="B33" s="330" t="s">
        <v>15</v>
      </c>
      <c r="C33" s="330" t="s">
        <v>15</v>
      </c>
      <c r="D33" s="330" t="s">
        <v>15</v>
      </c>
      <c r="E33" s="330" t="s">
        <v>15</v>
      </c>
      <c r="F33" s="330" t="s">
        <v>15</v>
      </c>
      <c r="G33" s="330" t="s">
        <v>15</v>
      </c>
      <c r="H33" s="330" t="s">
        <v>15</v>
      </c>
      <c r="I33" s="330" t="s">
        <v>15</v>
      </c>
      <c r="J33" s="330" t="s">
        <v>15</v>
      </c>
      <c r="K33" s="338" t="s">
        <v>15</v>
      </c>
      <c r="L33" s="533"/>
      <c r="M33" s="533"/>
      <c r="N33" s="533"/>
      <c r="O33" s="533"/>
      <c r="P33" s="533"/>
      <c r="Q33" s="533"/>
      <c r="R33" s="533"/>
      <c r="S33" s="533"/>
      <c r="T33" s="533"/>
      <c r="U33" s="533"/>
    </row>
    <row r="34" spans="1:21" ht="18" customHeight="1" x14ac:dyDescent="0.3">
      <c r="A34" s="354" t="s">
        <v>133</v>
      </c>
      <c r="B34" s="330">
        <v>4.6929569325201825</v>
      </c>
      <c r="C34" s="330">
        <v>4.107840271339005</v>
      </c>
      <c r="D34" s="330">
        <v>5.6970453892456474</v>
      </c>
      <c r="E34" s="330">
        <v>3.8880400495277398</v>
      </c>
      <c r="F34" s="330">
        <v>3.7073045166162157</v>
      </c>
      <c r="G34" s="330">
        <v>4.0659277396126869</v>
      </c>
      <c r="H34" s="330">
        <v>4.2914454026524043</v>
      </c>
      <c r="I34" s="330">
        <v>3.9344195131238839</v>
      </c>
      <c r="J34" s="330">
        <v>3.8290651310945991</v>
      </c>
      <c r="K34" s="338">
        <v>4.2271713325434526</v>
      </c>
      <c r="L34" s="533"/>
      <c r="M34" s="533"/>
      <c r="N34" s="533"/>
      <c r="O34" s="533"/>
      <c r="P34" s="533"/>
      <c r="Q34" s="533"/>
      <c r="R34" s="533"/>
      <c r="S34" s="533"/>
      <c r="T34" s="533"/>
      <c r="U34" s="533"/>
    </row>
    <row r="35" spans="1:21" ht="18" customHeight="1" x14ac:dyDescent="0.3">
      <c r="A35" s="354" t="s">
        <v>132</v>
      </c>
      <c r="B35" s="330">
        <v>1.3475877165461405</v>
      </c>
      <c r="C35" s="330">
        <v>0.52671359738631363</v>
      </c>
      <c r="D35" s="330">
        <v>2.1230267661654434</v>
      </c>
      <c r="E35" s="330">
        <v>1.5425112153023512</v>
      </c>
      <c r="F35" s="330">
        <v>1.3143703121838841</v>
      </c>
      <c r="G35" s="330">
        <v>1.440175090579964</v>
      </c>
      <c r="H35" s="330">
        <v>1.5424996892036771</v>
      </c>
      <c r="I35" s="330">
        <v>1.5773899500711164</v>
      </c>
      <c r="J35" s="330">
        <v>1.2217972687523049</v>
      </c>
      <c r="K35" s="338">
        <v>0.6277771767755459</v>
      </c>
      <c r="L35" s="533"/>
      <c r="M35" s="533"/>
      <c r="N35" s="533"/>
      <c r="O35" s="533"/>
      <c r="P35" s="533"/>
      <c r="Q35" s="533"/>
      <c r="R35" s="533"/>
      <c r="S35" s="533"/>
      <c r="T35" s="533"/>
      <c r="U35" s="533"/>
    </row>
    <row r="36" spans="1:21" ht="18" customHeight="1" x14ac:dyDescent="0.3">
      <c r="A36" s="354" t="s">
        <v>131</v>
      </c>
      <c r="B36" s="330" t="s">
        <v>15</v>
      </c>
      <c r="C36" s="330">
        <v>2.1833632331996977E-2</v>
      </c>
      <c r="D36" s="330" t="s">
        <v>15</v>
      </c>
      <c r="E36" s="330" t="s">
        <v>15</v>
      </c>
      <c r="F36" s="330" t="s">
        <v>15</v>
      </c>
      <c r="G36" s="330">
        <v>1.0473514280767695E-2</v>
      </c>
      <c r="H36" s="330" t="s">
        <v>15</v>
      </c>
      <c r="I36" s="330" t="s">
        <v>15</v>
      </c>
      <c r="J36" s="330" t="s">
        <v>15</v>
      </c>
      <c r="K36" s="338">
        <v>2.2388488372753985E-2</v>
      </c>
      <c r="L36" s="533"/>
      <c r="M36" s="533"/>
      <c r="N36" s="533"/>
      <c r="O36" s="533"/>
      <c r="P36" s="533"/>
      <c r="Q36" s="533"/>
      <c r="R36" s="533"/>
      <c r="S36" s="533"/>
      <c r="T36" s="533"/>
      <c r="U36" s="533"/>
    </row>
    <row r="37" spans="1:21" ht="18" customHeight="1" x14ac:dyDescent="0.3">
      <c r="A37" s="354" t="s">
        <v>130</v>
      </c>
      <c r="B37" s="330">
        <v>6.8569954046649961</v>
      </c>
      <c r="C37" s="330">
        <v>6.7164040492474406</v>
      </c>
      <c r="D37" s="330">
        <v>9.2661755590075181</v>
      </c>
      <c r="E37" s="330">
        <v>8.2443503830390323</v>
      </c>
      <c r="F37" s="330">
        <v>7.8367890451035382</v>
      </c>
      <c r="G37" s="330">
        <v>7.3079254091574644</v>
      </c>
      <c r="H37" s="330">
        <v>11.962516389424572</v>
      </c>
      <c r="I37" s="330">
        <v>8.4588427601311071</v>
      </c>
      <c r="J37" s="330">
        <v>10.880911908782394</v>
      </c>
      <c r="K37" s="338">
        <v>11.420199261250193</v>
      </c>
      <c r="L37" s="533"/>
      <c r="M37" s="533"/>
      <c r="N37" s="533"/>
      <c r="O37" s="533"/>
      <c r="P37" s="533"/>
      <c r="Q37" s="533"/>
      <c r="R37" s="533"/>
      <c r="S37" s="533"/>
      <c r="T37" s="533"/>
      <c r="U37" s="533"/>
    </row>
    <row r="38" spans="1:21" ht="18" customHeight="1" x14ac:dyDescent="0.3">
      <c r="A38" s="354" t="s">
        <v>127</v>
      </c>
      <c r="B38" s="330">
        <v>0.25343223927877562</v>
      </c>
      <c r="C38" s="330">
        <v>0.31170185655556221</v>
      </c>
      <c r="D38" s="330">
        <v>0.3147581586881899</v>
      </c>
      <c r="E38" s="330">
        <v>0.63023550754339841</v>
      </c>
      <c r="F38" s="330">
        <v>0.65635560416617778</v>
      </c>
      <c r="G38" s="330">
        <v>0.24842281182029044</v>
      </c>
      <c r="H38" s="330">
        <v>0.43499327749646893</v>
      </c>
      <c r="I38" s="330">
        <v>0.27080145559505708</v>
      </c>
      <c r="J38" s="330">
        <v>0.27474304792875642</v>
      </c>
      <c r="K38" s="338">
        <v>0.32780428531097194</v>
      </c>
      <c r="L38" s="533"/>
      <c r="M38" s="533"/>
      <c r="N38" s="533"/>
      <c r="O38" s="533"/>
      <c r="P38" s="533"/>
      <c r="Q38" s="533"/>
      <c r="R38" s="533"/>
      <c r="S38" s="533"/>
      <c r="T38" s="533"/>
      <c r="U38" s="533"/>
    </row>
    <row r="39" spans="1:21" ht="18" customHeight="1" x14ac:dyDescent="0.3">
      <c r="A39" s="471" t="s">
        <v>126</v>
      </c>
      <c r="B39" s="330">
        <v>8.3817986679724579E-3</v>
      </c>
      <c r="C39" s="330" t="s">
        <v>15</v>
      </c>
      <c r="D39" s="330">
        <v>8.9876740830891286E-3</v>
      </c>
      <c r="E39" s="330" t="s">
        <v>15</v>
      </c>
      <c r="F39" s="330" t="s">
        <v>15</v>
      </c>
      <c r="G39" s="330" t="s">
        <v>15</v>
      </c>
      <c r="H39" s="330">
        <v>2.4820512244106415E-2</v>
      </c>
      <c r="I39" s="330">
        <v>6.4526890027786403E-3</v>
      </c>
      <c r="J39" s="330" t="s">
        <v>15</v>
      </c>
      <c r="K39" s="338">
        <v>1.2918354730926245E-2</v>
      </c>
      <c r="L39" s="533"/>
      <c r="M39" s="533"/>
      <c r="N39" s="533"/>
      <c r="O39" s="533"/>
      <c r="P39" s="533"/>
      <c r="Q39" s="533"/>
      <c r="R39" s="533"/>
      <c r="S39" s="533"/>
      <c r="T39" s="533"/>
      <c r="U39" s="533"/>
    </row>
    <row r="40" spans="1:21" ht="18" customHeight="1" x14ac:dyDescent="0.3">
      <c r="A40" s="354" t="s">
        <v>125</v>
      </c>
      <c r="B40" s="330">
        <v>1.7363508933458702E-2</v>
      </c>
      <c r="C40" s="330">
        <v>8.0240933728864566E-2</v>
      </c>
      <c r="D40" s="330">
        <v>0.44611275833393366</v>
      </c>
      <c r="E40" s="330">
        <v>0.41987972460810824</v>
      </c>
      <c r="F40" s="330">
        <v>0.68093795095177756</v>
      </c>
      <c r="G40" s="330">
        <v>0.49373799805193985</v>
      </c>
      <c r="H40" s="330">
        <v>0.15616874526391433</v>
      </c>
      <c r="I40" s="330" t="s">
        <v>15</v>
      </c>
      <c r="J40" s="330">
        <v>5.6391607541017789E-2</v>
      </c>
      <c r="K40" s="338">
        <v>0.10749166754418396</v>
      </c>
      <c r="L40" s="533"/>
      <c r="M40" s="533"/>
      <c r="N40" s="533"/>
      <c r="O40" s="533"/>
      <c r="P40" s="533"/>
      <c r="Q40" s="533"/>
      <c r="R40" s="533"/>
      <c r="S40" s="533"/>
      <c r="T40" s="533"/>
      <c r="U40" s="533"/>
    </row>
    <row r="41" spans="1:21" ht="18" customHeight="1" x14ac:dyDescent="0.3">
      <c r="A41" s="354" t="s">
        <v>124</v>
      </c>
      <c r="B41" s="330">
        <v>1.3047442821716323E-2</v>
      </c>
      <c r="C41" s="330">
        <v>2.0811355286166743E-2</v>
      </c>
      <c r="D41" s="330">
        <v>2.3951725356273868E-2</v>
      </c>
      <c r="E41" s="330">
        <v>1.4429812889338846E-2</v>
      </c>
      <c r="F41" s="330">
        <v>3.7992261505859879E-3</v>
      </c>
      <c r="G41" s="330" t="s">
        <v>15</v>
      </c>
      <c r="H41" s="330" t="s">
        <v>15</v>
      </c>
      <c r="I41" s="330" t="s">
        <v>15</v>
      </c>
      <c r="J41" s="330" t="s">
        <v>15</v>
      </c>
      <c r="K41" s="338" t="s">
        <v>15</v>
      </c>
      <c r="L41" s="533"/>
      <c r="M41" s="533"/>
      <c r="N41" s="533"/>
      <c r="O41" s="533"/>
      <c r="P41" s="533"/>
      <c r="Q41" s="533"/>
      <c r="R41" s="533"/>
      <c r="S41" s="533"/>
      <c r="T41" s="533"/>
      <c r="U41" s="533"/>
    </row>
    <row r="42" spans="1:21" ht="18" customHeight="1" x14ac:dyDescent="0.3">
      <c r="A42" s="354" t="s">
        <v>102</v>
      </c>
      <c r="B42" s="330" t="s">
        <v>15</v>
      </c>
      <c r="C42" s="330" t="s">
        <v>15</v>
      </c>
      <c r="D42" s="330" t="s">
        <v>15</v>
      </c>
      <c r="E42" s="330">
        <v>9.3560442235949518E-4</v>
      </c>
      <c r="F42" s="330" t="s">
        <v>15</v>
      </c>
      <c r="G42" s="330" t="s">
        <v>15</v>
      </c>
      <c r="H42" s="330" t="s">
        <v>15</v>
      </c>
      <c r="I42" s="330" t="s">
        <v>15</v>
      </c>
      <c r="J42" s="330" t="s">
        <v>15</v>
      </c>
      <c r="K42" s="338" t="s">
        <v>15</v>
      </c>
      <c r="L42" s="533"/>
      <c r="M42" s="533"/>
      <c r="N42" s="533"/>
      <c r="O42" s="533"/>
      <c r="P42" s="533"/>
      <c r="Q42" s="533"/>
      <c r="R42" s="533"/>
      <c r="S42" s="533"/>
      <c r="T42" s="533"/>
      <c r="U42" s="533"/>
    </row>
    <row r="43" spans="1:21" ht="9.9" customHeight="1" x14ac:dyDescent="0.3">
      <c r="A43" s="354"/>
      <c r="B43" s="330"/>
      <c r="C43" s="330"/>
      <c r="D43" s="330"/>
      <c r="E43" s="330"/>
      <c r="F43" s="330"/>
      <c r="G43" s="330"/>
      <c r="H43" s="330"/>
      <c r="I43" s="330"/>
      <c r="J43" s="330"/>
      <c r="K43" s="338"/>
      <c r="L43" s="533"/>
      <c r="M43" s="533"/>
      <c r="N43" s="533"/>
      <c r="O43" s="533"/>
      <c r="P43" s="533"/>
      <c r="Q43" s="533"/>
      <c r="R43" s="533"/>
      <c r="S43" s="533"/>
      <c r="T43" s="533"/>
      <c r="U43" s="533"/>
    </row>
    <row r="44" spans="1:21" s="529" customFormat="1" ht="18" customHeight="1" x14ac:dyDescent="0.3">
      <c r="A44" s="352" t="s">
        <v>123</v>
      </c>
      <c r="B44" s="369">
        <v>73.038647624875836</v>
      </c>
      <c r="C44" s="369">
        <v>75.919919510248832</v>
      </c>
      <c r="D44" s="369">
        <v>69.740858754337594</v>
      </c>
      <c r="E44" s="369">
        <v>75.865552944597852</v>
      </c>
      <c r="F44" s="369">
        <v>76.797930588015689</v>
      </c>
      <c r="G44" s="369">
        <v>79.497516823104945</v>
      </c>
      <c r="H44" s="369">
        <v>74.142656265106766</v>
      </c>
      <c r="I44" s="369">
        <v>80.371725285389886</v>
      </c>
      <c r="J44" s="369">
        <v>76.088928902619983</v>
      </c>
      <c r="K44" s="372">
        <v>75.154720850080807</v>
      </c>
      <c r="L44" s="533"/>
      <c r="M44" s="533"/>
      <c r="N44" s="533"/>
      <c r="O44" s="533"/>
      <c r="P44" s="533"/>
      <c r="Q44" s="533"/>
      <c r="R44" s="533"/>
      <c r="S44" s="533"/>
      <c r="T44" s="533"/>
      <c r="U44" s="533"/>
    </row>
    <row r="45" spans="1:21" ht="18" customHeight="1" x14ac:dyDescent="0.3">
      <c r="A45" s="354" t="s">
        <v>122</v>
      </c>
      <c r="B45" s="330" t="s">
        <v>15</v>
      </c>
      <c r="C45" s="330">
        <v>2.7837778067249425E-2</v>
      </c>
      <c r="D45" s="330" t="s">
        <v>15</v>
      </c>
      <c r="E45" s="330" t="s">
        <v>15</v>
      </c>
      <c r="F45" s="330" t="s">
        <v>15</v>
      </c>
      <c r="G45" s="330" t="s">
        <v>15</v>
      </c>
      <c r="H45" s="330" t="s">
        <v>15</v>
      </c>
      <c r="I45" s="330" t="s">
        <v>15</v>
      </c>
      <c r="J45" s="330" t="s">
        <v>15</v>
      </c>
      <c r="K45" s="338" t="s">
        <v>15</v>
      </c>
      <c r="L45" s="533"/>
      <c r="M45" s="533"/>
      <c r="N45" s="533"/>
      <c r="O45" s="533"/>
      <c r="P45" s="533"/>
      <c r="Q45" s="533"/>
      <c r="R45" s="533"/>
      <c r="S45" s="533"/>
      <c r="T45" s="533"/>
      <c r="U45" s="533"/>
    </row>
    <row r="46" spans="1:21" ht="18" customHeight="1" x14ac:dyDescent="0.3">
      <c r="A46" s="354" t="s">
        <v>119</v>
      </c>
      <c r="B46" s="330">
        <v>42.522791840457984</v>
      </c>
      <c r="C46" s="330">
        <v>46.82924812701178</v>
      </c>
      <c r="D46" s="330">
        <v>42.352437710597385</v>
      </c>
      <c r="E46" s="330">
        <v>51.544543370452743</v>
      </c>
      <c r="F46" s="330">
        <v>48.908274307884568</v>
      </c>
      <c r="G46" s="330">
        <v>55.142838511100422</v>
      </c>
      <c r="H46" s="330">
        <v>52.761972229893942</v>
      </c>
      <c r="I46" s="330">
        <v>56.743091798823755</v>
      </c>
      <c r="J46" s="330">
        <v>55.717508357618343</v>
      </c>
      <c r="K46" s="338">
        <v>52.270112923693681</v>
      </c>
      <c r="L46" s="533"/>
      <c r="M46" s="533"/>
      <c r="N46" s="533"/>
      <c r="O46" s="533"/>
      <c r="P46" s="533"/>
      <c r="Q46" s="533"/>
      <c r="R46" s="533"/>
      <c r="S46" s="533"/>
      <c r="T46" s="533"/>
      <c r="U46" s="533"/>
    </row>
    <row r="47" spans="1:21" ht="18" customHeight="1" x14ac:dyDescent="0.3">
      <c r="A47" s="354" t="s">
        <v>120</v>
      </c>
      <c r="B47" s="330">
        <v>8.4155854934853114</v>
      </c>
      <c r="C47" s="330">
        <v>9.4375609881255187</v>
      </c>
      <c r="D47" s="330">
        <v>8.2800460099535691</v>
      </c>
      <c r="E47" s="330">
        <v>6.9862435289527154</v>
      </c>
      <c r="F47" s="330">
        <v>9.3642637298400899</v>
      </c>
      <c r="G47" s="330">
        <v>7.6700539090033049</v>
      </c>
      <c r="H47" s="330">
        <v>6.3246194347442897</v>
      </c>
      <c r="I47" s="330">
        <v>7.3489250085936293</v>
      </c>
      <c r="J47" s="330">
        <v>6.0260064500508497</v>
      </c>
      <c r="K47" s="338">
        <v>5.9169592389205397</v>
      </c>
      <c r="L47" s="533"/>
      <c r="M47" s="533"/>
      <c r="N47" s="533"/>
      <c r="O47" s="533"/>
      <c r="P47" s="533"/>
      <c r="Q47" s="533"/>
      <c r="R47" s="533"/>
      <c r="S47" s="533"/>
      <c r="T47" s="533"/>
      <c r="U47" s="533"/>
    </row>
    <row r="48" spans="1:21" ht="18" customHeight="1" x14ac:dyDescent="0.3">
      <c r="A48" s="354" t="s">
        <v>1439</v>
      </c>
      <c r="B48" s="330" t="s">
        <v>15</v>
      </c>
      <c r="C48" s="330" t="s">
        <v>15</v>
      </c>
      <c r="D48" s="330">
        <v>5.2001092028666512E-2</v>
      </c>
      <c r="E48" s="330">
        <v>0.15617731866405904</v>
      </c>
      <c r="F48" s="330">
        <v>7.7189810722434943E-2</v>
      </c>
      <c r="G48" s="330">
        <v>9.3582740711502785E-2</v>
      </c>
      <c r="H48" s="330">
        <v>5.2079454022758404E-2</v>
      </c>
      <c r="I48" s="330">
        <v>2.411237103983057E-2</v>
      </c>
      <c r="J48" s="330">
        <v>3.8427997486735699E-2</v>
      </c>
      <c r="K48" s="338">
        <v>1.2554792515019509E-3</v>
      </c>
      <c r="L48" s="533"/>
      <c r="M48" s="533"/>
      <c r="N48" s="533"/>
      <c r="O48" s="533"/>
      <c r="P48" s="533"/>
      <c r="Q48" s="533"/>
      <c r="R48" s="533"/>
      <c r="S48" s="533"/>
      <c r="T48" s="533"/>
      <c r="U48" s="533"/>
    </row>
    <row r="49" spans="1:21" ht="18" customHeight="1" x14ac:dyDescent="0.3">
      <c r="A49" s="354" t="s">
        <v>118</v>
      </c>
      <c r="B49" s="330">
        <v>0.36625319943232965</v>
      </c>
      <c r="C49" s="330">
        <v>0.14246771071939729</v>
      </c>
      <c r="D49" s="330">
        <v>0.53725730090157553</v>
      </c>
      <c r="E49" s="330" t="s">
        <v>15</v>
      </c>
      <c r="F49" s="330">
        <v>0.30255353270182284</v>
      </c>
      <c r="G49" s="330">
        <v>0.35337291761407458</v>
      </c>
      <c r="H49" s="330">
        <v>0.16029458904975358</v>
      </c>
      <c r="I49" s="330">
        <v>0.11310714029534966</v>
      </c>
      <c r="J49" s="330">
        <v>0.10224085821544643</v>
      </c>
      <c r="K49" s="338">
        <v>0.51893833365387032</v>
      </c>
      <c r="L49" s="533"/>
      <c r="M49" s="533"/>
      <c r="N49" s="533"/>
      <c r="O49" s="533"/>
      <c r="P49" s="533"/>
      <c r="Q49" s="533"/>
      <c r="R49" s="533"/>
      <c r="S49" s="533"/>
      <c r="T49" s="533"/>
      <c r="U49" s="533"/>
    </row>
    <row r="50" spans="1:21" ht="18" customHeight="1" x14ac:dyDescent="0.3">
      <c r="A50" s="354" t="s">
        <v>117</v>
      </c>
      <c r="B50" s="330">
        <v>6.0707939590944525E-2</v>
      </c>
      <c r="C50" s="330" t="s">
        <v>15</v>
      </c>
      <c r="D50" s="330" t="s">
        <v>15</v>
      </c>
      <c r="E50" s="330" t="s">
        <v>15</v>
      </c>
      <c r="F50" s="330">
        <v>3.1477198214908712E-3</v>
      </c>
      <c r="G50" s="330">
        <v>7.0783988265088593E-3</v>
      </c>
      <c r="H50" s="330">
        <v>3.3493742046397906E-2</v>
      </c>
      <c r="I50" s="330" t="s">
        <v>15</v>
      </c>
      <c r="J50" s="330" t="s">
        <v>15</v>
      </c>
      <c r="K50" s="338">
        <v>3.4742441838075548E-4</v>
      </c>
      <c r="L50" s="533"/>
      <c r="M50" s="533"/>
      <c r="N50" s="533"/>
      <c r="O50" s="533"/>
      <c r="P50" s="533"/>
      <c r="Q50" s="533"/>
      <c r="R50" s="533"/>
      <c r="S50" s="533"/>
      <c r="T50" s="533"/>
      <c r="U50" s="533"/>
    </row>
    <row r="51" spans="1:21" ht="18" customHeight="1" x14ac:dyDescent="0.3">
      <c r="A51" s="354" t="s">
        <v>116</v>
      </c>
      <c r="B51" s="330">
        <v>6.0513404176211711</v>
      </c>
      <c r="C51" s="330">
        <v>4.6690573901893364</v>
      </c>
      <c r="D51" s="330">
        <v>4.7760823391865843</v>
      </c>
      <c r="E51" s="330">
        <v>3.1562213210079197</v>
      </c>
      <c r="F51" s="330">
        <v>2.3667338585898636</v>
      </c>
      <c r="G51" s="330">
        <v>1.5827001969629477</v>
      </c>
      <c r="H51" s="330">
        <v>1.4352819648963446</v>
      </c>
      <c r="I51" s="330">
        <v>2.068611886507453</v>
      </c>
      <c r="J51" s="330">
        <v>1.839368785508017</v>
      </c>
      <c r="K51" s="338">
        <v>3.4905136853893062</v>
      </c>
      <c r="L51" s="533"/>
      <c r="M51" s="533"/>
      <c r="N51" s="533"/>
      <c r="O51" s="533"/>
      <c r="P51" s="533"/>
      <c r="Q51" s="533"/>
      <c r="R51" s="533"/>
      <c r="S51" s="533"/>
      <c r="T51" s="533"/>
      <c r="U51" s="533"/>
    </row>
    <row r="52" spans="1:21" ht="18" customHeight="1" x14ac:dyDescent="0.3">
      <c r="A52" s="354" t="s">
        <v>115</v>
      </c>
      <c r="B52" s="330">
        <v>0.28955969516572605</v>
      </c>
      <c r="C52" s="330">
        <v>4.5823404034688958E-2</v>
      </c>
      <c r="D52" s="330">
        <v>1.3917278089487419E-2</v>
      </c>
      <c r="E52" s="330" t="s">
        <v>15</v>
      </c>
      <c r="F52" s="330">
        <v>0.1090919833355852</v>
      </c>
      <c r="G52" s="330">
        <v>0.10895499648883863</v>
      </c>
      <c r="H52" s="330">
        <v>0.10796723939760196</v>
      </c>
      <c r="I52" s="330">
        <v>0.22956769889583462</v>
      </c>
      <c r="J52" s="330">
        <v>0.15888222053107579</v>
      </c>
      <c r="K52" s="338">
        <v>6.0534126699193891E-2</v>
      </c>
      <c r="L52" s="533"/>
      <c r="M52" s="533"/>
      <c r="N52" s="533"/>
      <c r="O52" s="533"/>
      <c r="P52" s="533"/>
      <c r="Q52" s="533"/>
      <c r="R52" s="533"/>
      <c r="S52" s="533"/>
      <c r="T52" s="533"/>
      <c r="U52" s="533"/>
    </row>
    <row r="53" spans="1:21" ht="18" customHeight="1" x14ac:dyDescent="0.3">
      <c r="A53" s="354" t="s">
        <v>114</v>
      </c>
      <c r="B53" s="330" t="s">
        <v>15</v>
      </c>
      <c r="C53" s="330" t="s">
        <v>15</v>
      </c>
      <c r="D53" s="330" t="s">
        <v>15</v>
      </c>
      <c r="E53" s="330" t="s">
        <v>15</v>
      </c>
      <c r="F53" s="330" t="s">
        <v>15</v>
      </c>
      <c r="G53" s="330" t="s">
        <v>15</v>
      </c>
      <c r="H53" s="330" t="s">
        <v>15</v>
      </c>
      <c r="I53" s="330" t="s">
        <v>15</v>
      </c>
      <c r="J53" s="330" t="s">
        <v>15</v>
      </c>
      <c r="K53" s="338" t="s">
        <v>15</v>
      </c>
      <c r="L53" s="533"/>
      <c r="M53" s="533"/>
      <c r="N53" s="533"/>
      <c r="O53" s="533"/>
      <c r="P53" s="533"/>
      <c r="Q53" s="533"/>
      <c r="R53" s="533"/>
      <c r="S53" s="533"/>
      <c r="T53" s="533"/>
      <c r="U53" s="533"/>
    </row>
    <row r="54" spans="1:21" ht="18" customHeight="1" x14ac:dyDescent="0.3">
      <c r="A54" s="354" t="s">
        <v>113</v>
      </c>
      <c r="B54" s="330">
        <v>10.465392688706332</v>
      </c>
      <c r="C54" s="330">
        <v>10.46397656621544</v>
      </c>
      <c r="D54" s="330">
        <v>9.3886040513505957</v>
      </c>
      <c r="E54" s="330">
        <v>10.30198045586466</v>
      </c>
      <c r="F54" s="330">
        <v>10.539893525498686</v>
      </c>
      <c r="G54" s="330">
        <v>10.539711482059248</v>
      </c>
      <c r="H54" s="330">
        <v>8.7368097724481473</v>
      </c>
      <c r="I54" s="330">
        <v>9.7149423469789031</v>
      </c>
      <c r="J54" s="330">
        <v>8.4522516414112694</v>
      </c>
      <c r="K54" s="338">
        <v>10.374708305834659</v>
      </c>
      <c r="L54" s="533"/>
      <c r="M54" s="533"/>
      <c r="N54" s="533"/>
      <c r="O54" s="533"/>
      <c r="P54" s="533"/>
      <c r="Q54" s="533"/>
      <c r="R54" s="533"/>
      <c r="S54" s="533"/>
      <c r="T54" s="533"/>
      <c r="U54" s="533"/>
    </row>
    <row r="55" spans="1:21" ht="18" customHeight="1" x14ac:dyDescent="0.3">
      <c r="A55" s="354" t="s">
        <v>112</v>
      </c>
      <c r="B55" s="330">
        <v>0.14604002407954175</v>
      </c>
      <c r="C55" s="330">
        <v>0.18416354111887259</v>
      </c>
      <c r="D55" s="330">
        <v>0.36473769832529301</v>
      </c>
      <c r="E55" s="330">
        <v>0.18556946218475406</v>
      </c>
      <c r="F55" s="330">
        <v>0.41019711703412753</v>
      </c>
      <c r="G55" s="330">
        <v>0.18526095533399342</v>
      </c>
      <c r="H55" s="330">
        <v>0.25091377123723491</v>
      </c>
      <c r="I55" s="330">
        <v>0.37328664208456797</v>
      </c>
      <c r="J55" s="330">
        <v>0.610337480533239</v>
      </c>
      <c r="K55" s="338">
        <v>0.17846175375884082</v>
      </c>
      <c r="L55" s="533"/>
      <c r="M55" s="533"/>
      <c r="N55" s="533"/>
      <c r="O55" s="533"/>
      <c r="P55" s="533"/>
      <c r="Q55" s="533"/>
      <c r="R55" s="533"/>
      <c r="S55" s="533"/>
      <c r="T55" s="533"/>
      <c r="U55" s="533"/>
    </row>
    <row r="56" spans="1:21" ht="18" customHeight="1" x14ac:dyDescent="0.3">
      <c r="A56" s="354" t="s">
        <v>111</v>
      </c>
      <c r="B56" s="330">
        <v>4.4310939054033417E-2</v>
      </c>
      <c r="C56" s="330">
        <v>0.13140213700802406</v>
      </c>
      <c r="D56" s="330" t="s">
        <v>15</v>
      </c>
      <c r="E56" s="330">
        <v>0.10397151050053956</v>
      </c>
      <c r="F56" s="330" t="s">
        <v>15</v>
      </c>
      <c r="G56" s="330" t="s">
        <v>15</v>
      </c>
      <c r="H56" s="330" t="s">
        <v>15</v>
      </c>
      <c r="I56" s="330" t="s">
        <v>15</v>
      </c>
      <c r="J56" s="330">
        <v>9.5560068713579031E-3</v>
      </c>
      <c r="K56" s="338" t="s">
        <v>15</v>
      </c>
      <c r="L56" s="533"/>
      <c r="M56" s="533"/>
      <c r="N56" s="533"/>
      <c r="O56" s="533"/>
      <c r="P56" s="533"/>
      <c r="Q56" s="533"/>
      <c r="R56" s="533"/>
      <c r="S56" s="533"/>
      <c r="T56" s="533"/>
      <c r="U56" s="533"/>
    </row>
    <row r="57" spans="1:21" ht="18" customHeight="1" x14ac:dyDescent="0.3">
      <c r="A57" s="354" t="s">
        <v>110</v>
      </c>
      <c r="B57" s="330" t="s">
        <v>15</v>
      </c>
      <c r="C57" s="330" t="s">
        <v>15</v>
      </c>
      <c r="D57" s="330" t="s">
        <v>15</v>
      </c>
      <c r="E57" s="330" t="s">
        <v>15</v>
      </c>
      <c r="F57" s="330">
        <v>3.5184295513395988E-4</v>
      </c>
      <c r="G57" s="330" t="s">
        <v>15</v>
      </c>
      <c r="H57" s="330" t="s">
        <v>15</v>
      </c>
      <c r="I57" s="330" t="s">
        <v>15</v>
      </c>
      <c r="J57" s="330" t="s">
        <v>15</v>
      </c>
      <c r="K57" s="338">
        <v>5.1272177851377117E-2</v>
      </c>
      <c r="L57" s="533"/>
      <c r="M57" s="533"/>
      <c r="N57" s="533"/>
      <c r="O57" s="533"/>
      <c r="P57" s="533"/>
      <c r="Q57" s="533"/>
      <c r="R57" s="533"/>
      <c r="S57" s="533"/>
      <c r="T57" s="533"/>
      <c r="U57" s="533"/>
    </row>
    <row r="58" spans="1:21" ht="18" customHeight="1" x14ac:dyDescent="0.3">
      <c r="A58" s="354" t="s">
        <v>109</v>
      </c>
      <c r="B58" s="330">
        <v>0.18159402535107549</v>
      </c>
      <c r="C58" s="330">
        <v>0.52029927963518197</v>
      </c>
      <c r="D58" s="330">
        <v>0.41960361485409287</v>
      </c>
      <c r="E58" s="330">
        <v>0.43794712773278521</v>
      </c>
      <c r="F58" s="330">
        <v>0.48437103549866634</v>
      </c>
      <c r="G58" s="330">
        <v>0.50364453747466209</v>
      </c>
      <c r="H58" s="330">
        <v>0.54556933957886566</v>
      </c>
      <c r="I58" s="330">
        <v>0.91918681309605621</v>
      </c>
      <c r="J58" s="330">
        <v>0.78436442475507628</v>
      </c>
      <c r="K58" s="338">
        <v>0.71580029297146641</v>
      </c>
      <c r="L58" s="533"/>
      <c r="M58" s="533"/>
      <c r="N58" s="533"/>
      <c r="O58" s="533"/>
      <c r="P58" s="533"/>
      <c r="Q58" s="533"/>
      <c r="R58" s="533"/>
      <c r="S58" s="533"/>
      <c r="T58" s="533"/>
      <c r="U58" s="533"/>
    </row>
    <row r="59" spans="1:21" ht="18" customHeight="1" x14ac:dyDescent="0.3">
      <c r="A59" s="354" t="s">
        <v>108</v>
      </c>
      <c r="B59" s="330">
        <v>3.5545241550230506</v>
      </c>
      <c r="C59" s="330">
        <v>2.7794452751871384</v>
      </c>
      <c r="D59" s="330">
        <v>2.6808078892446114</v>
      </c>
      <c r="E59" s="330">
        <v>2.2793358795015499</v>
      </c>
      <c r="F59" s="330">
        <v>3.4978275304107438</v>
      </c>
      <c r="G59" s="330">
        <v>2.564191548612611</v>
      </c>
      <c r="H59" s="330">
        <v>3.3051409183528508</v>
      </c>
      <c r="I59" s="330">
        <v>2.3481905789477571</v>
      </c>
      <c r="J59" s="330">
        <v>2.1006345630739554</v>
      </c>
      <c r="K59" s="338">
        <v>1.3061970789754431</v>
      </c>
      <c r="L59" s="533"/>
      <c r="M59" s="533"/>
      <c r="N59" s="533"/>
      <c r="O59" s="533"/>
      <c r="P59" s="533"/>
      <c r="Q59" s="533"/>
      <c r="R59" s="533"/>
      <c r="S59" s="533"/>
      <c r="T59" s="533"/>
      <c r="U59" s="533"/>
    </row>
    <row r="60" spans="1:21" ht="18" customHeight="1" x14ac:dyDescent="0.3">
      <c r="A60" s="354" t="s">
        <v>107</v>
      </c>
      <c r="B60" s="330">
        <v>0.61156526371124909</v>
      </c>
      <c r="C60" s="330">
        <v>0.43078451486461045</v>
      </c>
      <c r="D60" s="330">
        <v>0.51801155199235749</v>
      </c>
      <c r="E60" s="330">
        <v>0.57645161689540525</v>
      </c>
      <c r="F60" s="330">
        <v>0.38297768999982201</v>
      </c>
      <c r="G60" s="330">
        <v>0.42525232025993098</v>
      </c>
      <c r="H60" s="330">
        <v>0.29840364313689094</v>
      </c>
      <c r="I60" s="330">
        <v>2.7563755324989482E-2</v>
      </c>
      <c r="J60" s="330">
        <v>9.9453520854806285E-2</v>
      </c>
      <c r="K60" s="338">
        <v>0.10282407310131529</v>
      </c>
      <c r="L60" s="533"/>
      <c r="M60" s="533"/>
      <c r="N60" s="533"/>
      <c r="O60" s="533"/>
      <c r="P60" s="533"/>
      <c r="Q60" s="533"/>
      <c r="R60" s="533"/>
      <c r="S60" s="533"/>
      <c r="T60" s="533"/>
      <c r="U60" s="533"/>
    </row>
    <row r="61" spans="1:21" ht="18" customHeight="1" x14ac:dyDescent="0.3">
      <c r="A61" s="354" t="s">
        <v>106</v>
      </c>
      <c r="B61" s="330">
        <v>0.31366649507160571</v>
      </c>
      <c r="C61" s="330">
        <v>0.22575402388119681</v>
      </c>
      <c r="D61" s="330">
        <v>0.22928525372895595</v>
      </c>
      <c r="E61" s="330">
        <v>0.13711135284071313</v>
      </c>
      <c r="F61" s="330">
        <v>0.11564096885256307</v>
      </c>
      <c r="G61" s="330">
        <v>1.7855908647748397E-2</v>
      </c>
      <c r="H61" s="330">
        <v>4.9148669360526545E-2</v>
      </c>
      <c r="I61" s="330">
        <v>0.34385368133007033</v>
      </c>
      <c r="J61" s="330">
        <v>0.10676149839483898</v>
      </c>
      <c r="K61" s="338">
        <v>2.6542028589226264E-2</v>
      </c>
      <c r="L61" s="533"/>
      <c r="M61" s="533"/>
      <c r="N61" s="533"/>
      <c r="O61" s="533"/>
      <c r="P61" s="533"/>
      <c r="Q61" s="533"/>
      <c r="R61" s="533"/>
      <c r="S61" s="533"/>
      <c r="T61" s="533"/>
      <c r="U61" s="533"/>
    </row>
    <row r="62" spans="1:21" ht="18" customHeight="1" x14ac:dyDescent="0.3">
      <c r="A62" s="354" t="s">
        <v>102</v>
      </c>
      <c r="B62" s="330">
        <v>1.5315448125488539E-2</v>
      </c>
      <c r="C62" s="330">
        <v>3.2098774190391421E-2</v>
      </c>
      <c r="D62" s="330">
        <v>0.12806696408441312</v>
      </c>
      <c r="E62" s="330" t="s">
        <v>15</v>
      </c>
      <c r="F62" s="330">
        <v>0.23541593487008022</v>
      </c>
      <c r="G62" s="330">
        <v>0.30301840000916813</v>
      </c>
      <c r="H62" s="330">
        <v>8.0961496941170552E-2</v>
      </c>
      <c r="I62" s="330">
        <v>0.11728556347167594</v>
      </c>
      <c r="J62" s="330">
        <v>4.3135097314964219E-2</v>
      </c>
      <c r="K62" s="338">
        <v>0.14025392697199407</v>
      </c>
      <c r="L62" s="533"/>
      <c r="M62" s="533"/>
      <c r="N62" s="533"/>
      <c r="O62" s="533"/>
      <c r="P62" s="533"/>
      <c r="Q62" s="533"/>
      <c r="R62" s="533"/>
      <c r="S62" s="533"/>
      <c r="T62" s="533"/>
      <c r="U62" s="533"/>
    </row>
    <row r="63" spans="1:21" ht="9.9" customHeight="1" x14ac:dyDescent="0.3">
      <c r="A63" s="354"/>
      <c r="B63" s="330"/>
      <c r="C63" s="330"/>
      <c r="D63" s="330"/>
      <c r="E63" s="330"/>
      <c r="F63" s="330"/>
      <c r="G63" s="330"/>
      <c r="H63" s="330"/>
      <c r="I63" s="330"/>
      <c r="J63" s="330"/>
      <c r="K63" s="338"/>
      <c r="L63" s="533"/>
      <c r="M63" s="533"/>
      <c r="N63" s="533"/>
      <c r="O63" s="533"/>
      <c r="P63" s="533"/>
      <c r="Q63" s="533"/>
      <c r="R63" s="533"/>
      <c r="S63" s="533"/>
      <c r="T63" s="533"/>
      <c r="U63" s="533"/>
    </row>
    <row r="64" spans="1:21" s="529" customFormat="1" ht="18" customHeight="1" x14ac:dyDescent="0.3">
      <c r="A64" s="352" t="s">
        <v>102</v>
      </c>
      <c r="B64" s="369">
        <v>0.9827646091457789</v>
      </c>
      <c r="C64" s="369">
        <v>0.56203285051453589</v>
      </c>
      <c r="D64" s="369">
        <v>0.1769628568443441</v>
      </c>
      <c r="E64" s="369">
        <v>0</v>
      </c>
      <c r="F64" s="369">
        <v>0.37547541805778839</v>
      </c>
      <c r="G64" s="369">
        <v>8.5943192594419557E-2</v>
      </c>
      <c r="H64" s="369">
        <v>0.20772547027577748</v>
      </c>
      <c r="I64" s="369">
        <v>0.12198225371355009</v>
      </c>
      <c r="J64" s="369">
        <v>6.3121089636621483E-2</v>
      </c>
      <c r="K64" s="372">
        <v>0</v>
      </c>
      <c r="L64" s="533"/>
      <c r="M64" s="533"/>
      <c r="N64" s="533"/>
      <c r="O64" s="533"/>
      <c r="P64" s="533"/>
      <c r="Q64" s="533"/>
      <c r="R64" s="533"/>
      <c r="S64" s="533"/>
      <c r="T64" s="533"/>
      <c r="U64" s="533"/>
    </row>
    <row r="65" spans="1:21" ht="18" customHeight="1" x14ac:dyDescent="0.3">
      <c r="A65" s="354" t="s">
        <v>103</v>
      </c>
      <c r="B65" s="330">
        <v>0.86416402287309069</v>
      </c>
      <c r="C65" s="330">
        <v>0.45327940841867043</v>
      </c>
      <c r="D65" s="330">
        <v>9.8690707902085867E-2</v>
      </c>
      <c r="E65" s="330" t="s">
        <v>15</v>
      </c>
      <c r="F65" s="330">
        <v>0.17288000311716928</v>
      </c>
      <c r="G65" s="330">
        <v>8.5943192594419557E-2</v>
      </c>
      <c r="H65" s="330">
        <v>0.20772547027577748</v>
      </c>
      <c r="I65" s="330" t="s">
        <v>15</v>
      </c>
      <c r="J65" s="330" t="s">
        <v>15</v>
      </c>
      <c r="K65" s="338" t="s">
        <v>15</v>
      </c>
      <c r="L65" s="533"/>
      <c r="M65" s="533"/>
      <c r="N65" s="533"/>
      <c r="O65" s="533"/>
      <c r="P65" s="533"/>
      <c r="Q65" s="533"/>
      <c r="R65" s="533"/>
      <c r="S65" s="533"/>
      <c r="T65" s="533"/>
      <c r="U65" s="533"/>
    </row>
    <row r="66" spans="1:21" ht="18" customHeight="1" x14ac:dyDescent="0.3">
      <c r="A66" s="354" t="s">
        <v>105</v>
      </c>
      <c r="B66" s="330" t="s">
        <v>15</v>
      </c>
      <c r="C66" s="330" t="s">
        <v>15</v>
      </c>
      <c r="D66" s="330">
        <v>6.1041450593982083E-2</v>
      </c>
      <c r="E66" s="330" t="s">
        <v>15</v>
      </c>
      <c r="F66" s="330">
        <v>0.20259541494061914</v>
      </c>
      <c r="G66" s="330" t="s">
        <v>15</v>
      </c>
      <c r="H66" s="330" t="s">
        <v>15</v>
      </c>
      <c r="I66" s="330">
        <v>0.12198225371355009</v>
      </c>
      <c r="J66" s="330">
        <v>5.634509015183678E-2</v>
      </c>
      <c r="K66" s="338" t="s">
        <v>15</v>
      </c>
      <c r="L66" s="533"/>
      <c r="M66" s="533"/>
      <c r="N66" s="533"/>
      <c r="O66" s="533"/>
      <c r="P66" s="533"/>
      <c r="Q66" s="533"/>
      <c r="R66" s="533"/>
      <c r="S66" s="533"/>
      <c r="T66" s="533"/>
      <c r="U66" s="533"/>
    </row>
    <row r="67" spans="1:21" ht="18" customHeight="1" x14ac:dyDescent="0.3">
      <c r="A67" s="354" t="s">
        <v>104</v>
      </c>
      <c r="B67" s="330">
        <v>1.8200704581392876E-2</v>
      </c>
      <c r="C67" s="330" t="s">
        <v>15</v>
      </c>
      <c r="D67" s="330" t="s">
        <v>15</v>
      </c>
      <c r="E67" s="330" t="s">
        <v>15</v>
      </c>
      <c r="F67" s="330" t="s">
        <v>15</v>
      </c>
      <c r="G67" s="330" t="s">
        <v>15</v>
      </c>
      <c r="H67" s="330" t="s">
        <v>15</v>
      </c>
      <c r="I67" s="330" t="s">
        <v>15</v>
      </c>
      <c r="J67" s="330" t="s">
        <v>15</v>
      </c>
      <c r="K67" s="338" t="s">
        <v>15</v>
      </c>
      <c r="L67" s="533"/>
      <c r="M67" s="533"/>
      <c r="N67" s="533"/>
      <c r="O67" s="533"/>
      <c r="P67" s="533"/>
      <c r="Q67" s="533"/>
      <c r="R67" s="533"/>
      <c r="S67" s="533"/>
      <c r="T67" s="533"/>
      <c r="U67" s="533"/>
    </row>
    <row r="68" spans="1:21" ht="18" customHeight="1" x14ac:dyDescent="0.3">
      <c r="A68" s="354" t="s">
        <v>102</v>
      </c>
      <c r="B68" s="330">
        <v>0.10039988169129534</v>
      </c>
      <c r="C68" s="330">
        <v>0.10875344209586542</v>
      </c>
      <c r="D68" s="330">
        <v>1.7230698348276147E-2</v>
      </c>
      <c r="E68" s="330" t="s">
        <v>15</v>
      </c>
      <c r="F68" s="330" t="s">
        <v>15</v>
      </c>
      <c r="G68" s="330" t="s">
        <v>15</v>
      </c>
      <c r="H68" s="330" t="s">
        <v>15</v>
      </c>
      <c r="I68" s="330" t="s">
        <v>15</v>
      </c>
      <c r="J68" s="330">
        <v>6.7759994847847059E-3</v>
      </c>
      <c r="K68" s="338" t="s">
        <v>15</v>
      </c>
      <c r="L68" s="533"/>
      <c r="M68" s="533"/>
      <c r="N68" s="533"/>
      <c r="O68" s="533"/>
      <c r="P68" s="533"/>
      <c r="Q68" s="533"/>
      <c r="R68" s="533"/>
      <c r="S68" s="533"/>
      <c r="T68" s="533"/>
      <c r="U68" s="533"/>
    </row>
    <row r="69" spans="1:21" ht="9.9" customHeight="1" x14ac:dyDescent="0.3">
      <c r="A69" s="354"/>
      <c r="B69" s="330"/>
      <c r="C69" s="330"/>
      <c r="D69" s="330"/>
      <c r="E69" s="330"/>
      <c r="F69" s="330"/>
      <c r="G69" s="330"/>
      <c r="H69" s="330"/>
      <c r="I69" s="330"/>
      <c r="J69" s="330"/>
      <c r="K69" s="338"/>
      <c r="L69" s="533"/>
      <c r="M69" s="533"/>
      <c r="N69" s="533"/>
      <c r="O69" s="533"/>
      <c r="P69" s="533"/>
      <c r="Q69" s="533"/>
      <c r="R69" s="533"/>
      <c r="S69" s="533"/>
      <c r="T69" s="533"/>
      <c r="U69" s="533"/>
    </row>
    <row r="70" spans="1:21" s="529" customFormat="1" ht="18" customHeight="1" x14ac:dyDescent="0.3">
      <c r="A70" s="352" t="s">
        <v>101</v>
      </c>
      <c r="B70" s="369">
        <v>99.999999999999972</v>
      </c>
      <c r="C70" s="369">
        <v>100</v>
      </c>
      <c r="D70" s="369">
        <v>100.00000000000001</v>
      </c>
      <c r="E70" s="369">
        <v>99.999999999999986</v>
      </c>
      <c r="F70" s="369">
        <v>100</v>
      </c>
      <c r="G70" s="369">
        <v>99.999999999999986</v>
      </c>
      <c r="H70" s="369">
        <v>100.00000000000001</v>
      </c>
      <c r="I70" s="369">
        <v>100</v>
      </c>
      <c r="J70" s="369">
        <v>100</v>
      </c>
      <c r="K70" s="372">
        <v>100.00000000000001</v>
      </c>
      <c r="L70" s="533"/>
      <c r="M70" s="533"/>
      <c r="N70" s="533"/>
      <c r="O70" s="533"/>
      <c r="P70" s="533"/>
      <c r="Q70" s="533"/>
      <c r="R70" s="533"/>
      <c r="S70" s="533"/>
      <c r="T70" s="533"/>
      <c r="U70" s="533"/>
    </row>
    <row r="71" spans="1:21" ht="9.9" customHeight="1" x14ac:dyDescent="0.3">
      <c r="A71" s="377"/>
      <c r="B71" s="537"/>
      <c r="C71" s="537"/>
      <c r="D71" s="537"/>
      <c r="E71" s="537"/>
      <c r="F71" s="537"/>
      <c r="G71" s="537"/>
      <c r="H71" s="537"/>
      <c r="I71" s="537"/>
      <c r="J71" s="537"/>
      <c r="K71" s="538"/>
    </row>
    <row r="72" spans="1:21" ht="18" customHeight="1" x14ac:dyDescent="0.3">
      <c r="A72" s="520" t="s">
        <v>1942</v>
      </c>
      <c r="B72" s="534"/>
      <c r="C72" s="534"/>
      <c r="D72" s="534"/>
      <c r="E72" s="534"/>
      <c r="F72" s="534"/>
      <c r="G72" s="534"/>
      <c r="H72" s="534"/>
      <c r="I72" s="534"/>
      <c r="J72" s="534"/>
      <c r="K72" s="535"/>
    </row>
    <row r="73" spans="1:21" ht="18" customHeight="1" x14ac:dyDescent="0.3">
      <c r="A73" s="315"/>
    </row>
    <row r="74" spans="1:21" ht="18" customHeight="1" x14ac:dyDescent="0.3"/>
    <row r="75" spans="1:21" ht="18" customHeight="1" x14ac:dyDescent="0.3">
      <c r="B75" s="536"/>
      <c r="C75" s="536"/>
      <c r="D75" s="536"/>
      <c r="E75" s="536"/>
      <c r="F75" s="536"/>
      <c r="G75" s="536"/>
      <c r="H75" s="536"/>
      <c r="I75" s="536"/>
      <c r="L75" s="536"/>
      <c r="M75" s="536"/>
      <c r="N75" s="536"/>
      <c r="O75" s="536"/>
      <c r="P75" s="536"/>
      <c r="Q75" s="536"/>
      <c r="R75" s="536"/>
      <c r="S75" s="536"/>
      <c r="T75" s="536"/>
      <c r="U75" s="536"/>
    </row>
    <row r="76" spans="1:21" ht="18" customHeight="1" x14ac:dyDescent="0.3">
      <c r="B76" s="533"/>
      <c r="C76" s="533"/>
      <c r="D76" s="533"/>
      <c r="E76" s="533"/>
      <c r="F76" s="533"/>
      <c r="G76" s="533"/>
      <c r="H76" s="533"/>
      <c r="I76" s="533"/>
      <c r="J76" s="533"/>
      <c r="L76" s="536"/>
      <c r="M76" s="536"/>
      <c r="N76" s="536"/>
      <c r="O76" s="536"/>
      <c r="P76" s="536"/>
      <c r="Q76" s="536"/>
      <c r="R76" s="536"/>
      <c r="S76" s="536"/>
      <c r="T76" s="536"/>
      <c r="U76" s="536"/>
    </row>
    <row r="77" spans="1:21" ht="18" customHeight="1" x14ac:dyDescent="0.3">
      <c r="L77" s="536"/>
      <c r="M77" s="536"/>
      <c r="N77" s="536"/>
      <c r="O77" s="536"/>
      <c r="P77" s="536"/>
      <c r="Q77" s="536"/>
      <c r="R77" s="536"/>
      <c r="S77" s="536"/>
      <c r="T77" s="536"/>
      <c r="U77" s="536"/>
    </row>
    <row r="78" spans="1:21" ht="18" customHeight="1" x14ac:dyDescent="0.3">
      <c r="L78" s="536"/>
      <c r="M78" s="536"/>
      <c r="N78" s="536"/>
      <c r="O78" s="536"/>
      <c r="P78" s="536"/>
      <c r="Q78" s="536"/>
      <c r="R78" s="536"/>
      <c r="S78" s="536"/>
      <c r="T78" s="536"/>
      <c r="U78" s="536"/>
    </row>
    <row r="79" spans="1:21" ht="18" customHeight="1" x14ac:dyDescent="0.3">
      <c r="L79" s="536"/>
      <c r="M79" s="536"/>
      <c r="N79" s="536"/>
      <c r="O79" s="536"/>
      <c r="P79" s="536"/>
      <c r="Q79" s="536"/>
      <c r="R79" s="536"/>
      <c r="S79" s="536"/>
      <c r="T79" s="536"/>
      <c r="U79" s="536"/>
    </row>
    <row r="80" spans="1:21" ht="18" customHeight="1" x14ac:dyDescent="0.3">
      <c r="L80" s="536"/>
      <c r="M80" s="536"/>
      <c r="N80" s="536"/>
      <c r="O80" s="536"/>
      <c r="P80" s="536"/>
      <c r="Q80" s="536"/>
      <c r="R80" s="536"/>
      <c r="S80" s="536"/>
      <c r="T80" s="536"/>
      <c r="U80" s="536"/>
    </row>
    <row r="81" spans="12:21" ht="18" customHeight="1" x14ac:dyDescent="0.3">
      <c r="L81" s="536"/>
      <c r="M81" s="536"/>
      <c r="N81" s="536"/>
      <c r="O81" s="536"/>
      <c r="P81" s="536"/>
      <c r="Q81" s="536"/>
      <c r="R81" s="536"/>
      <c r="S81" s="536"/>
      <c r="T81" s="536"/>
      <c r="U81" s="536"/>
    </row>
    <row r="82" spans="12:21" ht="18" customHeight="1" x14ac:dyDescent="0.3">
      <c r="L82" s="536"/>
      <c r="M82" s="536"/>
      <c r="N82" s="536"/>
      <c r="O82" s="536"/>
      <c r="P82" s="536"/>
      <c r="Q82" s="536"/>
      <c r="R82" s="536"/>
      <c r="S82" s="536"/>
      <c r="T82" s="536"/>
      <c r="U82" s="536"/>
    </row>
    <row r="83" spans="12:21" ht="18" customHeight="1" x14ac:dyDescent="0.3">
      <c r="L83" s="536"/>
      <c r="M83" s="536"/>
      <c r="N83" s="536"/>
      <c r="O83" s="536"/>
      <c r="P83" s="536"/>
      <c r="Q83" s="536"/>
      <c r="R83" s="536"/>
      <c r="S83" s="536"/>
      <c r="T83" s="536"/>
      <c r="U83" s="536"/>
    </row>
    <row r="84" spans="12:21" ht="18" customHeight="1" x14ac:dyDescent="0.3">
      <c r="L84" s="536"/>
      <c r="M84" s="536"/>
      <c r="N84" s="536"/>
      <c r="O84" s="536"/>
      <c r="P84" s="536"/>
      <c r="Q84" s="536"/>
      <c r="R84" s="536"/>
      <c r="S84" s="536"/>
      <c r="T84" s="536"/>
      <c r="U84" s="536"/>
    </row>
    <row r="85" spans="12:21" ht="18" customHeight="1" x14ac:dyDescent="0.3">
      <c r="L85" s="536"/>
      <c r="M85" s="536"/>
      <c r="N85" s="536"/>
      <c r="O85" s="536"/>
      <c r="P85" s="536"/>
      <c r="Q85" s="536"/>
      <c r="R85" s="536"/>
      <c r="S85" s="536"/>
      <c r="T85" s="536"/>
      <c r="U85" s="536"/>
    </row>
    <row r="86" spans="12:21" ht="18" customHeight="1" x14ac:dyDescent="0.3">
      <c r="L86" s="536"/>
      <c r="M86" s="536"/>
      <c r="N86" s="536"/>
      <c r="O86" s="536"/>
      <c r="P86" s="536"/>
      <c r="Q86" s="536"/>
      <c r="R86" s="536"/>
      <c r="S86" s="536"/>
      <c r="T86" s="536"/>
      <c r="U86" s="536"/>
    </row>
    <row r="87" spans="12:21" ht="18" customHeight="1" x14ac:dyDescent="0.3">
      <c r="L87" s="536"/>
      <c r="M87" s="536"/>
      <c r="N87" s="536"/>
      <c r="O87" s="536"/>
      <c r="P87" s="536"/>
      <c r="Q87" s="536"/>
      <c r="R87" s="536"/>
      <c r="S87" s="536"/>
      <c r="T87" s="536"/>
      <c r="U87" s="536"/>
    </row>
    <row r="88" spans="12:21" ht="18" customHeight="1" x14ac:dyDescent="0.3">
      <c r="L88" s="536"/>
      <c r="M88" s="536"/>
      <c r="N88" s="536"/>
      <c r="O88" s="536"/>
      <c r="P88" s="536"/>
      <c r="Q88" s="536"/>
      <c r="R88" s="536"/>
      <c r="S88" s="536"/>
      <c r="T88" s="536"/>
      <c r="U88" s="536"/>
    </row>
    <row r="89" spans="12:21" ht="18" customHeight="1" x14ac:dyDescent="0.3">
      <c r="L89" s="536"/>
      <c r="M89" s="536"/>
      <c r="N89" s="536"/>
      <c r="O89" s="536"/>
      <c r="P89" s="536"/>
      <c r="Q89" s="536"/>
      <c r="R89" s="536"/>
      <c r="S89" s="536"/>
      <c r="T89" s="536"/>
      <c r="U89" s="536"/>
    </row>
    <row r="90" spans="12:21" ht="18" customHeight="1" x14ac:dyDescent="0.3">
      <c r="L90" s="536"/>
      <c r="M90" s="536"/>
      <c r="N90" s="536"/>
      <c r="O90" s="536"/>
      <c r="P90" s="536"/>
      <c r="Q90" s="536"/>
      <c r="R90" s="536"/>
      <c r="S90" s="536"/>
      <c r="T90" s="536"/>
      <c r="U90" s="536"/>
    </row>
    <row r="91" spans="12:21" ht="18" customHeight="1" x14ac:dyDescent="0.3">
      <c r="L91" s="536"/>
      <c r="M91" s="536"/>
      <c r="N91" s="536"/>
      <c r="O91" s="536"/>
      <c r="P91" s="536"/>
      <c r="Q91" s="536"/>
      <c r="R91" s="536"/>
      <c r="S91" s="536"/>
      <c r="T91" s="536"/>
      <c r="U91" s="536"/>
    </row>
    <row r="92" spans="12:21" ht="18" customHeight="1" x14ac:dyDescent="0.3">
      <c r="L92" s="536"/>
      <c r="M92" s="536"/>
      <c r="N92" s="536"/>
      <c r="O92" s="536"/>
      <c r="P92" s="536"/>
      <c r="Q92" s="536"/>
      <c r="R92" s="536"/>
      <c r="S92" s="536"/>
      <c r="T92" s="536"/>
      <c r="U92" s="536"/>
    </row>
    <row r="93" spans="12:21" ht="18" customHeight="1" x14ac:dyDescent="0.3">
      <c r="L93" s="536"/>
      <c r="M93" s="536"/>
      <c r="N93" s="536"/>
      <c r="O93" s="536"/>
      <c r="P93" s="536"/>
      <c r="Q93" s="536"/>
      <c r="R93" s="536"/>
      <c r="S93" s="536"/>
      <c r="T93" s="536"/>
      <c r="U93" s="536"/>
    </row>
    <row r="94" spans="12:21" ht="18" customHeight="1" x14ac:dyDescent="0.3">
      <c r="L94" s="536"/>
      <c r="M94" s="536"/>
      <c r="N94" s="536"/>
      <c r="O94" s="536"/>
      <c r="P94" s="536"/>
      <c r="Q94" s="536"/>
      <c r="R94" s="536"/>
      <c r="S94" s="536"/>
      <c r="T94" s="536"/>
      <c r="U94" s="536"/>
    </row>
    <row r="95" spans="12:21" ht="18" customHeight="1" x14ac:dyDescent="0.3">
      <c r="L95" s="536"/>
      <c r="M95" s="536"/>
      <c r="N95" s="536"/>
      <c r="O95" s="536"/>
      <c r="P95" s="536"/>
      <c r="Q95" s="536"/>
      <c r="R95" s="536"/>
      <c r="S95" s="536"/>
      <c r="T95" s="536"/>
      <c r="U95" s="536"/>
    </row>
    <row r="96" spans="12:21" ht="18" customHeight="1" x14ac:dyDescent="0.3">
      <c r="L96" s="536"/>
      <c r="M96" s="536"/>
      <c r="N96" s="536"/>
      <c r="O96" s="536"/>
      <c r="P96" s="536"/>
      <c r="Q96" s="536"/>
      <c r="R96" s="536"/>
      <c r="S96" s="536"/>
      <c r="T96" s="536"/>
      <c r="U96" s="536"/>
    </row>
    <row r="97" spans="12:21" ht="18" customHeight="1" x14ac:dyDescent="0.3">
      <c r="L97" s="536"/>
      <c r="M97" s="536"/>
      <c r="N97" s="536"/>
      <c r="O97" s="536"/>
      <c r="P97" s="536"/>
      <c r="Q97" s="536"/>
      <c r="R97" s="536"/>
      <c r="S97" s="536"/>
      <c r="T97" s="536"/>
      <c r="U97" s="536"/>
    </row>
    <row r="98" spans="12:21" ht="18" customHeight="1" x14ac:dyDescent="0.3">
      <c r="L98" s="536"/>
      <c r="M98" s="536"/>
      <c r="N98" s="536"/>
      <c r="O98" s="536"/>
      <c r="P98" s="536"/>
      <c r="Q98" s="536"/>
      <c r="R98" s="536"/>
      <c r="S98" s="536"/>
      <c r="T98" s="536"/>
      <c r="U98" s="536"/>
    </row>
    <row r="99" spans="12:21" ht="18" customHeight="1" x14ac:dyDescent="0.3">
      <c r="L99" s="536"/>
      <c r="M99" s="536"/>
      <c r="N99" s="536"/>
      <c r="O99" s="536"/>
      <c r="P99" s="536"/>
      <c r="Q99" s="536"/>
      <c r="R99" s="536"/>
      <c r="S99" s="536"/>
      <c r="T99" s="536"/>
      <c r="U99" s="536"/>
    </row>
    <row r="100" spans="12:21" ht="18" customHeight="1" x14ac:dyDescent="0.3">
      <c r="L100" s="536"/>
      <c r="M100" s="536"/>
      <c r="N100" s="536"/>
      <c r="O100" s="536"/>
      <c r="P100" s="536"/>
      <c r="Q100" s="536"/>
      <c r="R100" s="536"/>
      <c r="S100" s="536"/>
      <c r="T100" s="536"/>
      <c r="U100" s="536"/>
    </row>
    <row r="101" spans="12:21" ht="18" customHeight="1" x14ac:dyDescent="0.3">
      <c r="L101" s="536"/>
      <c r="M101" s="536"/>
      <c r="N101" s="536"/>
      <c r="O101" s="536"/>
      <c r="P101" s="536"/>
      <c r="Q101" s="536"/>
      <c r="R101" s="536"/>
      <c r="S101" s="536"/>
      <c r="T101" s="536"/>
      <c r="U101" s="536"/>
    </row>
    <row r="102" spans="12:21" ht="18" customHeight="1" x14ac:dyDescent="0.3">
      <c r="L102" s="536"/>
      <c r="M102" s="536"/>
      <c r="N102" s="536"/>
      <c r="O102" s="536"/>
      <c r="P102" s="536"/>
      <c r="Q102" s="536"/>
      <c r="R102" s="536"/>
      <c r="S102" s="536"/>
      <c r="T102" s="536"/>
      <c r="U102" s="536"/>
    </row>
    <row r="103" spans="12:21" ht="18" customHeight="1" x14ac:dyDescent="0.3">
      <c r="L103" s="536"/>
      <c r="M103" s="536"/>
      <c r="N103" s="536"/>
      <c r="O103" s="536"/>
      <c r="P103" s="536"/>
      <c r="Q103" s="536"/>
      <c r="R103" s="536"/>
      <c r="S103" s="536"/>
      <c r="T103" s="536"/>
      <c r="U103" s="536"/>
    </row>
    <row r="104" spans="12:21" ht="18" customHeight="1" x14ac:dyDescent="0.3">
      <c r="L104" s="536"/>
      <c r="M104" s="536"/>
      <c r="N104" s="536"/>
      <c r="O104" s="536"/>
      <c r="P104" s="536"/>
      <c r="Q104" s="536"/>
      <c r="R104" s="536"/>
      <c r="S104" s="536"/>
      <c r="T104" s="536"/>
      <c r="U104" s="536"/>
    </row>
    <row r="105" spans="12:21" ht="18" customHeight="1" x14ac:dyDescent="0.3">
      <c r="L105" s="536"/>
      <c r="M105" s="536"/>
      <c r="N105" s="536"/>
      <c r="O105" s="536"/>
      <c r="P105" s="536"/>
      <c r="Q105" s="536"/>
      <c r="R105" s="536"/>
      <c r="S105" s="536"/>
      <c r="T105" s="536"/>
      <c r="U105" s="536"/>
    </row>
    <row r="106" spans="12:21" ht="18" customHeight="1" x14ac:dyDescent="0.3">
      <c r="L106" s="536"/>
      <c r="M106" s="536"/>
      <c r="N106" s="536"/>
      <c r="O106" s="536"/>
      <c r="P106" s="536"/>
      <c r="Q106" s="536"/>
      <c r="R106" s="536"/>
      <c r="S106" s="536"/>
      <c r="T106" s="536"/>
      <c r="U106" s="536"/>
    </row>
    <row r="107" spans="12:21" ht="18" customHeight="1" x14ac:dyDescent="0.3">
      <c r="L107" s="536"/>
      <c r="M107" s="536"/>
      <c r="N107" s="536"/>
      <c r="O107" s="536"/>
      <c r="P107" s="536"/>
      <c r="Q107" s="536"/>
      <c r="R107" s="536"/>
      <c r="S107" s="536"/>
      <c r="T107" s="536"/>
      <c r="U107" s="536"/>
    </row>
    <row r="108" spans="12:21" ht="18" customHeight="1" x14ac:dyDescent="0.3">
      <c r="L108" s="536"/>
      <c r="M108" s="536"/>
      <c r="N108" s="536"/>
      <c r="O108" s="536"/>
      <c r="P108" s="536"/>
      <c r="Q108" s="536"/>
      <c r="R108" s="536"/>
      <c r="S108" s="536"/>
      <c r="T108" s="536"/>
      <c r="U108" s="536"/>
    </row>
    <row r="109" spans="12:21" ht="18" customHeight="1" x14ac:dyDescent="0.3">
      <c r="L109" s="536"/>
      <c r="M109" s="536"/>
      <c r="N109" s="536"/>
      <c r="O109" s="536"/>
      <c r="P109" s="536"/>
      <c r="Q109" s="536"/>
      <c r="R109" s="536"/>
      <c r="S109" s="536"/>
      <c r="T109" s="536"/>
      <c r="U109" s="536"/>
    </row>
    <row r="110" spans="12:21" ht="18" customHeight="1" x14ac:dyDescent="0.3">
      <c r="L110" s="536"/>
      <c r="M110" s="536"/>
      <c r="N110" s="536"/>
      <c r="O110" s="536"/>
      <c r="P110" s="536"/>
      <c r="Q110" s="536"/>
      <c r="R110" s="536"/>
      <c r="S110" s="536"/>
      <c r="T110" s="536"/>
      <c r="U110" s="536"/>
    </row>
    <row r="111" spans="12:21" ht="18" customHeight="1" x14ac:dyDescent="0.3">
      <c r="L111" s="536"/>
      <c r="M111" s="536"/>
      <c r="N111" s="536"/>
      <c r="O111" s="536"/>
      <c r="P111" s="536"/>
      <c r="Q111" s="536"/>
      <c r="R111" s="536"/>
      <c r="S111" s="536"/>
      <c r="T111" s="536"/>
      <c r="U111" s="536"/>
    </row>
    <row r="112" spans="12:21" ht="18" customHeight="1" x14ac:dyDescent="0.3">
      <c r="L112" s="536"/>
      <c r="M112" s="536"/>
      <c r="N112" s="536"/>
      <c r="O112" s="536"/>
      <c r="P112" s="536"/>
      <c r="Q112" s="536"/>
      <c r="R112" s="536"/>
      <c r="S112" s="536"/>
      <c r="T112" s="536"/>
      <c r="U112" s="536"/>
    </row>
    <row r="113" spans="12:21" ht="18" customHeight="1" x14ac:dyDescent="0.3">
      <c r="L113" s="536"/>
      <c r="M113" s="536"/>
      <c r="N113" s="536"/>
      <c r="O113" s="536"/>
      <c r="P113" s="536"/>
      <c r="Q113" s="536"/>
      <c r="R113" s="536"/>
      <c r="S113" s="536"/>
      <c r="T113" s="536"/>
      <c r="U113" s="536"/>
    </row>
    <row r="114" spans="12:21" ht="18" customHeight="1" x14ac:dyDescent="0.3">
      <c r="L114" s="536"/>
      <c r="M114" s="536"/>
      <c r="N114" s="536"/>
      <c r="O114" s="536"/>
      <c r="P114" s="536"/>
      <c r="Q114" s="536"/>
      <c r="R114" s="536"/>
      <c r="S114" s="536"/>
      <c r="T114" s="536"/>
      <c r="U114" s="536"/>
    </row>
    <row r="115" spans="12:21" ht="18" customHeight="1" x14ac:dyDescent="0.3">
      <c r="L115" s="536"/>
      <c r="M115" s="536"/>
      <c r="N115" s="536"/>
      <c r="O115" s="536"/>
      <c r="P115" s="536"/>
      <c r="Q115" s="536"/>
      <c r="R115" s="536"/>
      <c r="S115" s="536"/>
      <c r="T115" s="536"/>
      <c r="U115" s="536"/>
    </row>
    <row r="116" spans="12:21" ht="18" customHeight="1" x14ac:dyDescent="0.3">
      <c r="L116" s="536"/>
      <c r="M116" s="536"/>
      <c r="N116" s="536"/>
      <c r="O116" s="536"/>
      <c r="P116" s="536"/>
      <c r="Q116" s="536"/>
      <c r="R116" s="536"/>
      <c r="S116" s="536"/>
      <c r="T116" s="536"/>
      <c r="U116" s="536"/>
    </row>
    <row r="117" spans="12:21" ht="18" customHeight="1" x14ac:dyDescent="0.3">
      <c r="L117" s="536"/>
      <c r="M117" s="536"/>
      <c r="N117" s="536"/>
      <c r="O117" s="536"/>
      <c r="P117" s="536"/>
      <c r="Q117" s="536"/>
      <c r="R117" s="536"/>
      <c r="S117" s="536"/>
      <c r="T117" s="536"/>
      <c r="U117" s="536"/>
    </row>
    <row r="118" spans="12:21" ht="18" customHeight="1" x14ac:dyDescent="0.3">
      <c r="L118" s="536"/>
      <c r="M118" s="536"/>
      <c r="N118" s="536"/>
      <c r="O118" s="536"/>
      <c r="P118" s="536"/>
      <c r="Q118" s="536"/>
      <c r="R118" s="536"/>
      <c r="S118" s="536"/>
      <c r="T118" s="536"/>
      <c r="U118" s="536"/>
    </row>
    <row r="119" spans="12:21" ht="18" customHeight="1" x14ac:dyDescent="0.3">
      <c r="L119" s="536"/>
      <c r="M119" s="536"/>
      <c r="N119" s="536"/>
      <c r="O119" s="536"/>
      <c r="P119" s="536"/>
      <c r="Q119" s="536"/>
      <c r="R119" s="536"/>
      <c r="S119" s="536"/>
      <c r="T119" s="536"/>
      <c r="U119" s="536"/>
    </row>
    <row r="120" spans="12:21" ht="18" customHeight="1" x14ac:dyDescent="0.3">
      <c r="L120" s="536"/>
      <c r="M120" s="536"/>
      <c r="N120" s="536"/>
      <c r="O120" s="536"/>
      <c r="P120" s="536"/>
      <c r="Q120" s="536"/>
      <c r="R120" s="536"/>
      <c r="S120" s="536"/>
      <c r="T120" s="536"/>
      <c r="U120" s="536"/>
    </row>
    <row r="121" spans="12:21" ht="18" customHeight="1" x14ac:dyDescent="0.3">
      <c r="L121" s="536"/>
      <c r="M121" s="536"/>
      <c r="N121" s="536"/>
      <c r="O121" s="536"/>
      <c r="P121" s="536"/>
      <c r="Q121" s="536"/>
      <c r="R121" s="536"/>
      <c r="S121" s="536"/>
      <c r="T121" s="536"/>
      <c r="U121" s="536"/>
    </row>
    <row r="122" spans="12:21" ht="18" customHeight="1" x14ac:dyDescent="0.3">
      <c r="L122" s="536"/>
      <c r="M122" s="536"/>
      <c r="N122" s="536"/>
      <c r="O122" s="536"/>
      <c r="P122" s="536"/>
      <c r="Q122" s="536"/>
      <c r="R122" s="536"/>
      <c r="S122" s="536"/>
      <c r="T122" s="536"/>
      <c r="U122" s="536"/>
    </row>
    <row r="123" spans="12:21" ht="18" customHeight="1" x14ac:dyDescent="0.3">
      <c r="L123" s="536"/>
      <c r="M123" s="536"/>
      <c r="N123" s="536"/>
      <c r="O123" s="536"/>
      <c r="P123" s="536"/>
      <c r="Q123" s="536"/>
      <c r="R123" s="536"/>
      <c r="S123" s="536"/>
      <c r="T123" s="536"/>
      <c r="U123" s="536"/>
    </row>
    <row r="124" spans="12:21" ht="18" customHeight="1" x14ac:dyDescent="0.3">
      <c r="L124" s="536"/>
      <c r="M124" s="536"/>
      <c r="N124" s="536"/>
      <c r="O124" s="536"/>
      <c r="P124" s="536"/>
      <c r="Q124" s="536"/>
      <c r="R124" s="536"/>
      <c r="S124" s="536"/>
      <c r="T124" s="536"/>
      <c r="U124" s="536"/>
    </row>
    <row r="125" spans="12:21" ht="18" customHeight="1" x14ac:dyDescent="0.3">
      <c r="L125" s="536"/>
      <c r="M125" s="536"/>
      <c r="N125" s="536"/>
      <c r="O125" s="536"/>
      <c r="P125" s="536"/>
      <c r="Q125" s="536"/>
      <c r="R125" s="536"/>
      <c r="S125" s="536"/>
      <c r="T125" s="536"/>
      <c r="U125" s="536"/>
    </row>
    <row r="126" spans="12:21" ht="18" customHeight="1" x14ac:dyDescent="0.3">
      <c r="L126" s="536"/>
      <c r="M126" s="536"/>
      <c r="N126" s="536"/>
      <c r="O126" s="536"/>
      <c r="P126" s="536"/>
      <c r="Q126" s="536"/>
      <c r="R126" s="536"/>
      <c r="S126" s="536"/>
      <c r="T126" s="536"/>
      <c r="U126" s="536"/>
    </row>
    <row r="127" spans="12:21" ht="18" customHeight="1" x14ac:dyDescent="0.3">
      <c r="L127" s="536"/>
      <c r="M127" s="536"/>
      <c r="N127" s="536"/>
      <c r="O127" s="536"/>
      <c r="P127" s="536"/>
      <c r="Q127" s="536"/>
      <c r="R127" s="536"/>
      <c r="S127" s="536"/>
      <c r="T127" s="536"/>
      <c r="U127" s="536"/>
    </row>
    <row r="128" spans="12:21" ht="18" customHeight="1" x14ac:dyDescent="0.3">
      <c r="L128" s="536"/>
      <c r="M128" s="536"/>
      <c r="N128" s="536"/>
      <c r="O128" s="536"/>
      <c r="P128" s="536"/>
      <c r="Q128" s="536"/>
      <c r="R128" s="536"/>
      <c r="S128" s="536"/>
      <c r="T128" s="536"/>
      <c r="U128" s="536"/>
    </row>
    <row r="129" spans="12:21" ht="18" customHeight="1" x14ac:dyDescent="0.3">
      <c r="L129" s="536"/>
      <c r="M129" s="536"/>
      <c r="N129" s="536"/>
      <c r="O129" s="536"/>
      <c r="P129" s="536"/>
      <c r="Q129" s="536"/>
      <c r="R129" s="536"/>
      <c r="S129" s="536"/>
      <c r="T129" s="536"/>
      <c r="U129" s="536"/>
    </row>
    <row r="130" spans="12:21" ht="18" customHeight="1" x14ac:dyDescent="0.3">
      <c r="L130" s="536"/>
      <c r="M130" s="536"/>
      <c r="N130" s="536"/>
      <c r="O130" s="536"/>
      <c r="P130" s="536"/>
      <c r="Q130" s="536"/>
      <c r="R130" s="536"/>
      <c r="S130" s="536"/>
      <c r="T130" s="536"/>
      <c r="U130" s="536"/>
    </row>
    <row r="131" spans="12:21" ht="18" customHeight="1" x14ac:dyDescent="0.3">
      <c r="L131" s="536"/>
      <c r="M131" s="536"/>
      <c r="N131" s="536"/>
      <c r="O131" s="536"/>
      <c r="P131" s="536"/>
      <c r="Q131" s="536"/>
      <c r="R131" s="536"/>
      <c r="S131" s="536"/>
      <c r="T131" s="536"/>
      <c r="U131" s="536"/>
    </row>
    <row r="132" spans="12:21" ht="18" customHeight="1" x14ac:dyDescent="0.3">
      <c r="L132" s="536"/>
      <c r="M132" s="536"/>
      <c r="N132" s="536"/>
      <c r="O132" s="536"/>
      <c r="P132" s="536"/>
      <c r="Q132" s="536"/>
      <c r="R132" s="536"/>
      <c r="S132" s="536"/>
      <c r="T132" s="536"/>
      <c r="U132" s="536"/>
    </row>
    <row r="133" spans="12:21" ht="18" customHeight="1" x14ac:dyDescent="0.3">
      <c r="L133" s="536"/>
      <c r="M133" s="536"/>
      <c r="N133" s="536"/>
      <c r="O133" s="536"/>
      <c r="P133" s="536"/>
      <c r="Q133" s="536"/>
      <c r="R133" s="536"/>
      <c r="S133" s="536"/>
      <c r="T133" s="536"/>
      <c r="U133" s="536"/>
    </row>
    <row r="134" spans="12:21" ht="18" customHeight="1" x14ac:dyDescent="0.3">
      <c r="L134" s="536"/>
      <c r="M134" s="536"/>
      <c r="N134" s="536"/>
      <c r="O134" s="536"/>
      <c r="P134" s="536"/>
      <c r="Q134" s="536"/>
      <c r="R134" s="536"/>
      <c r="S134" s="536"/>
      <c r="T134" s="536"/>
      <c r="U134" s="536"/>
    </row>
    <row r="135" spans="12:21" ht="18" customHeight="1" x14ac:dyDescent="0.3">
      <c r="L135" s="536"/>
      <c r="M135" s="536"/>
      <c r="N135" s="536"/>
      <c r="O135" s="536"/>
      <c r="P135" s="536"/>
      <c r="Q135" s="536"/>
      <c r="R135" s="536"/>
      <c r="S135" s="536"/>
      <c r="T135" s="536"/>
      <c r="U135" s="536"/>
    </row>
    <row r="136" spans="12:21" ht="18" customHeight="1" x14ac:dyDescent="0.3">
      <c r="L136" s="536"/>
      <c r="M136" s="536"/>
      <c r="N136" s="536"/>
      <c r="O136" s="536"/>
      <c r="P136" s="536"/>
      <c r="Q136" s="536"/>
      <c r="R136" s="536"/>
      <c r="S136" s="536"/>
      <c r="T136" s="536"/>
      <c r="U136" s="536"/>
    </row>
    <row r="137" spans="12:21" ht="18" customHeight="1" x14ac:dyDescent="0.3">
      <c r="L137" s="536"/>
      <c r="M137" s="536"/>
      <c r="N137" s="536"/>
      <c r="O137" s="536"/>
      <c r="P137" s="536"/>
      <c r="Q137" s="536"/>
      <c r="R137" s="536"/>
      <c r="S137" s="536"/>
      <c r="T137" s="536"/>
      <c r="U137" s="536"/>
    </row>
    <row r="138" spans="12:21" ht="18" customHeight="1" x14ac:dyDescent="0.3">
      <c r="L138" s="536"/>
      <c r="M138" s="536"/>
      <c r="N138" s="536"/>
      <c r="O138" s="536"/>
      <c r="P138" s="536"/>
      <c r="Q138" s="536"/>
      <c r="R138" s="536"/>
      <c r="S138" s="536"/>
      <c r="T138" s="536"/>
      <c r="U138" s="536"/>
    </row>
    <row r="139" spans="12:21" ht="18" customHeight="1" x14ac:dyDescent="0.3">
      <c r="L139" s="536"/>
      <c r="M139" s="536"/>
      <c r="N139" s="536"/>
      <c r="O139" s="536"/>
      <c r="P139" s="536"/>
      <c r="Q139" s="536"/>
      <c r="R139" s="536"/>
      <c r="S139" s="536"/>
      <c r="T139" s="536"/>
      <c r="U139" s="536"/>
    </row>
    <row r="140" spans="12:21" ht="18" customHeight="1" x14ac:dyDescent="0.3">
      <c r="L140" s="536"/>
      <c r="M140" s="536"/>
      <c r="N140" s="536"/>
      <c r="O140" s="536"/>
      <c r="P140" s="536"/>
      <c r="Q140" s="536"/>
      <c r="R140" s="536"/>
      <c r="S140" s="536"/>
      <c r="T140" s="536"/>
      <c r="U140" s="536"/>
    </row>
    <row r="141" spans="12:21" ht="18" customHeight="1" x14ac:dyDescent="0.3">
      <c r="L141" s="536"/>
      <c r="M141" s="536"/>
      <c r="N141" s="536"/>
      <c r="O141" s="536"/>
      <c r="P141" s="536"/>
      <c r="Q141" s="536"/>
      <c r="R141" s="536"/>
      <c r="S141" s="536"/>
      <c r="T141" s="536"/>
      <c r="U141" s="536"/>
    </row>
    <row r="142" spans="12:21" ht="18" customHeight="1" x14ac:dyDescent="0.3"/>
    <row r="143" spans="12:21" ht="18" customHeight="1" x14ac:dyDescent="0.3"/>
    <row r="144" spans="12:21" ht="18" customHeight="1" x14ac:dyDescent="0.3"/>
    <row r="145" ht="18" customHeight="1" x14ac:dyDescent="0.3"/>
    <row r="146" ht="18" customHeight="1" x14ac:dyDescent="0.3"/>
    <row r="147" ht="18" customHeight="1" x14ac:dyDescent="0.3"/>
    <row r="148" ht="18" customHeight="1" x14ac:dyDescent="0.3"/>
    <row r="149" ht="18" customHeight="1" x14ac:dyDescent="0.3"/>
  </sheetData>
  <mergeCells count="7">
    <mergeCell ref="A7:K7"/>
    <mergeCell ref="A1:K1"/>
    <mergeCell ref="A2:K2"/>
    <mergeCell ref="A3:K3"/>
    <mergeCell ref="A4:K4"/>
    <mergeCell ref="A5:K5"/>
    <mergeCell ref="A6:K6"/>
  </mergeCells>
  <hyperlinks>
    <hyperlink ref="L1" location="Índice!A1" display="Volver al índice" xr:uid="{89A749A6-C647-4FE2-AE53-42882072A141}"/>
  </hyperlinks>
  <printOptions horizontalCentered="1" verticalCentered="1"/>
  <pageMargins left="0.51181102362204722" right="0.39370078740157483" top="0.59055118110236227" bottom="0.39370078740157483" header="0" footer="0"/>
  <pageSetup scale="49" orientation="portrait" verticalDpi="30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L78"/>
  <sheetViews>
    <sheetView showGridLines="0" topLeftCell="A33" zoomScale="70" zoomScaleNormal="70" workbookViewId="0">
      <selection activeCell="H74" sqref="H74"/>
    </sheetView>
  </sheetViews>
  <sheetFormatPr baseColWidth="10" defaultColWidth="13.6640625" defaultRowHeight="17.399999999999999" x14ac:dyDescent="0.3"/>
  <cols>
    <col min="1" max="1" width="57.6640625" style="454" customWidth="1"/>
    <col min="2" max="8" width="15.6640625" style="323" customWidth="1"/>
    <col min="9" max="9" width="15.6640625" style="326" customWidth="1"/>
    <col min="10" max="11" width="15.6640625" style="323" customWidth="1"/>
    <col min="12" max="16384" width="13.6640625" style="323"/>
  </cols>
  <sheetData>
    <row r="1" spans="1:12" ht="18" customHeight="1" x14ac:dyDescent="0.3">
      <c r="A1" s="2158" t="s">
        <v>728</v>
      </c>
      <c r="B1" s="2158"/>
      <c r="C1" s="2158"/>
      <c r="D1" s="2158"/>
      <c r="E1" s="2158"/>
      <c r="F1" s="2158"/>
      <c r="G1" s="2158"/>
      <c r="H1" s="2158"/>
      <c r="I1" s="2158"/>
      <c r="J1" s="2158"/>
      <c r="K1" s="2158"/>
      <c r="L1" s="1596" t="s">
        <v>1</v>
      </c>
    </row>
    <row r="2" spans="1:12" s="455" customFormat="1" ht="18" customHeight="1" x14ac:dyDescent="0.3">
      <c r="A2" s="2159" t="s">
        <v>723</v>
      </c>
      <c r="B2" s="2159"/>
      <c r="C2" s="2159"/>
      <c r="D2" s="2159"/>
      <c r="E2" s="2159"/>
      <c r="F2" s="2159"/>
      <c r="G2" s="2159"/>
      <c r="H2" s="2159"/>
      <c r="I2" s="2159"/>
      <c r="J2" s="2159"/>
      <c r="K2" s="2159"/>
    </row>
    <row r="3" spans="1:12" ht="9.9" customHeight="1" x14ac:dyDescent="0.3">
      <c r="A3" s="2158"/>
      <c r="B3" s="2158"/>
      <c r="C3" s="2158"/>
      <c r="D3" s="2158"/>
      <c r="E3" s="2158"/>
      <c r="F3" s="2158"/>
      <c r="G3" s="2158"/>
      <c r="H3" s="2158"/>
      <c r="I3" s="2158"/>
      <c r="J3" s="2158"/>
      <c r="K3" s="2158"/>
    </row>
    <row r="4" spans="1:12" ht="18" customHeight="1" x14ac:dyDescent="0.3">
      <c r="A4" s="2158" t="s">
        <v>722</v>
      </c>
      <c r="B4" s="2158"/>
      <c r="C4" s="2158"/>
      <c r="D4" s="2158"/>
      <c r="E4" s="2158"/>
      <c r="F4" s="2158"/>
      <c r="G4" s="2158"/>
      <c r="H4" s="2158"/>
      <c r="I4" s="2158"/>
      <c r="J4" s="2158"/>
      <c r="K4" s="2158"/>
    </row>
    <row r="5" spans="1:12" ht="9.9" customHeight="1" x14ac:dyDescent="0.3">
      <c r="A5" s="2158"/>
      <c r="B5" s="2158"/>
      <c r="C5" s="2158"/>
      <c r="D5" s="2158"/>
      <c r="E5" s="2158"/>
      <c r="F5" s="2158"/>
      <c r="G5" s="2158"/>
      <c r="H5" s="2158"/>
      <c r="I5" s="2158"/>
      <c r="J5" s="2158"/>
      <c r="K5" s="2158"/>
    </row>
    <row r="6" spans="1:12" ht="18" customHeight="1" x14ac:dyDescent="0.3">
      <c r="A6" s="2160" t="s">
        <v>96</v>
      </c>
      <c r="B6" s="2160"/>
      <c r="C6" s="2160"/>
      <c r="D6" s="2160"/>
      <c r="E6" s="2160"/>
      <c r="F6" s="2160"/>
      <c r="G6" s="2160"/>
      <c r="H6" s="2160"/>
      <c r="I6" s="2160"/>
      <c r="J6" s="2160"/>
      <c r="K6" s="2160"/>
    </row>
    <row r="7" spans="1:12" ht="9.9" customHeight="1" x14ac:dyDescent="0.3">
      <c r="A7" s="2158"/>
      <c r="B7" s="2158"/>
      <c r="C7" s="2158"/>
      <c r="D7" s="2158"/>
      <c r="E7" s="2158"/>
      <c r="F7" s="2158"/>
      <c r="G7" s="2158"/>
      <c r="H7" s="2158"/>
      <c r="I7" s="2158"/>
      <c r="J7" s="2158"/>
      <c r="K7" s="2158"/>
    </row>
    <row r="8" spans="1:12" ht="18" customHeight="1" x14ac:dyDescent="0.3">
      <c r="A8" s="512"/>
      <c r="B8" s="333">
        <v>2005</v>
      </c>
      <c r="C8" s="333">
        <v>2006</v>
      </c>
      <c r="D8" s="333">
        <v>2007</v>
      </c>
      <c r="E8" s="333">
        <v>2008</v>
      </c>
      <c r="F8" s="333">
        <v>2009</v>
      </c>
      <c r="G8" s="333">
        <v>2010</v>
      </c>
      <c r="H8" s="333">
        <v>2011</v>
      </c>
      <c r="I8" s="333">
        <v>2012</v>
      </c>
      <c r="J8" s="333">
        <v>2013</v>
      </c>
      <c r="K8" s="334">
        <v>2014</v>
      </c>
    </row>
    <row r="9" spans="1:12" ht="9.9" customHeight="1" x14ac:dyDescent="0.3">
      <c r="A9" s="514"/>
      <c r="B9" s="515"/>
      <c r="C9" s="515"/>
      <c r="D9" s="515"/>
      <c r="E9" s="515"/>
      <c r="F9" s="515"/>
      <c r="G9" s="515"/>
      <c r="H9" s="515"/>
      <c r="I9" s="515"/>
      <c r="J9" s="515"/>
      <c r="K9" s="748"/>
    </row>
    <row r="10" spans="1:12" ht="18" customHeight="1" x14ac:dyDescent="0.3">
      <c r="A10" s="518" t="s">
        <v>154</v>
      </c>
      <c r="B10" s="1721">
        <v>995.6</v>
      </c>
      <c r="C10" s="1721">
        <v>1160.7</v>
      </c>
      <c r="D10" s="1721">
        <v>1049.1443200000001</v>
      </c>
      <c r="E10" s="1721">
        <v>1063.2535500000001</v>
      </c>
      <c r="F10" s="1721">
        <v>696.52649000000008</v>
      </c>
      <c r="G10" s="1721">
        <v>651.44591000000003</v>
      </c>
      <c r="H10" s="1721">
        <v>584.78404813000009</v>
      </c>
      <c r="I10" s="1721">
        <v>489.20224639999998</v>
      </c>
      <c r="J10" s="1721">
        <v>430.40127000000001</v>
      </c>
      <c r="K10" s="372">
        <v>414.2</v>
      </c>
    </row>
    <row r="11" spans="1:12" ht="18" customHeight="1" x14ac:dyDescent="0.3">
      <c r="A11" s="821" t="s">
        <v>478</v>
      </c>
      <c r="B11" s="1655">
        <v>34.799999999999997</v>
      </c>
      <c r="C11" s="1655">
        <v>75</v>
      </c>
      <c r="D11" s="1655">
        <v>65.15016</v>
      </c>
      <c r="E11" s="1655">
        <v>56.588299999999997</v>
      </c>
      <c r="F11" s="1656">
        <v>22.067730000000001</v>
      </c>
      <c r="G11" s="1656">
        <v>3.7997000000000001</v>
      </c>
      <c r="H11" s="1656">
        <v>13.983435000000004</v>
      </c>
      <c r="I11" s="1656">
        <v>13.190566500000001</v>
      </c>
      <c r="J11" s="1656">
        <v>5.7985430000000004</v>
      </c>
      <c r="K11" s="1657">
        <v>6.6</v>
      </c>
    </row>
    <row r="12" spans="1:12" ht="18" customHeight="1" x14ac:dyDescent="0.3">
      <c r="A12" s="821" t="s">
        <v>151</v>
      </c>
      <c r="B12" s="1655">
        <v>1.2</v>
      </c>
      <c r="C12" s="1655">
        <v>2</v>
      </c>
      <c r="D12" s="1655">
        <v>0.90578000000000003</v>
      </c>
      <c r="E12" s="1655">
        <v>0.29776000000000002</v>
      </c>
      <c r="F12" s="1656" t="s">
        <v>15</v>
      </c>
      <c r="G12" s="1656">
        <v>1.3999299999999999</v>
      </c>
      <c r="H12" s="1656">
        <v>0.41696800000000001</v>
      </c>
      <c r="I12" s="1656">
        <v>0.51114100000000007</v>
      </c>
      <c r="J12" s="1656">
        <v>16.803866999999997</v>
      </c>
      <c r="K12" s="1657">
        <v>0</v>
      </c>
    </row>
    <row r="13" spans="1:12" ht="18" customHeight="1" x14ac:dyDescent="0.3">
      <c r="A13" s="335" t="s">
        <v>150</v>
      </c>
      <c r="B13" s="1655" t="s">
        <v>15</v>
      </c>
      <c r="C13" s="1655" t="s">
        <v>15</v>
      </c>
      <c r="D13" s="1655" t="s">
        <v>15</v>
      </c>
      <c r="E13" s="1655" t="s">
        <v>15</v>
      </c>
      <c r="F13" s="1655" t="s">
        <v>15</v>
      </c>
      <c r="G13" s="1655" t="s">
        <v>15</v>
      </c>
      <c r="H13" s="1655" t="s">
        <v>15</v>
      </c>
      <c r="I13" s="1655" t="s">
        <v>15</v>
      </c>
      <c r="J13" s="1655" t="s">
        <v>15</v>
      </c>
      <c r="K13" s="338" t="s">
        <v>15</v>
      </c>
    </row>
    <row r="14" spans="1:12" ht="18" customHeight="1" x14ac:dyDescent="0.3">
      <c r="A14" s="354" t="s">
        <v>709</v>
      </c>
      <c r="B14" s="1655">
        <v>1</v>
      </c>
      <c r="C14" s="1655">
        <v>0.5</v>
      </c>
      <c r="D14" s="1655">
        <v>4.9995599999999998</v>
      </c>
      <c r="E14" s="1655" t="s">
        <v>15</v>
      </c>
      <c r="F14" s="1656" t="s">
        <v>15</v>
      </c>
      <c r="G14" s="1656" t="s">
        <v>15</v>
      </c>
      <c r="H14" s="1656" t="s">
        <v>15</v>
      </c>
      <c r="I14" s="1655">
        <v>2.29888</v>
      </c>
      <c r="J14" s="1655" t="s">
        <v>15</v>
      </c>
      <c r="K14" s="338" t="s">
        <v>15</v>
      </c>
    </row>
    <row r="15" spans="1:12" ht="18" customHeight="1" x14ac:dyDescent="0.3">
      <c r="A15" s="821" t="s">
        <v>149</v>
      </c>
      <c r="B15" s="1655">
        <v>66.7</v>
      </c>
      <c r="C15" s="1655">
        <v>48</v>
      </c>
      <c r="D15" s="1655">
        <v>42.754280000000001</v>
      </c>
      <c r="E15" s="1655">
        <v>85.247659999999996</v>
      </c>
      <c r="F15" s="1656">
        <v>63.312170000000002</v>
      </c>
      <c r="G15" s="1656">
        <v>28.756589999999999</v>
      </c>
      <c r="H15" s="1656">
        <v>25.025949000000001</v>
      </c>
      <c r="I15" s="1656">
        <v>22.880084</v>
      </c>
      <c r="J15" s="1656">
        <v>21.523246500000003</v>
      </c>
      <c r="K15" s="1657">
        <v>19.100000000000001</v>
      </c>
    </row>
    <row r="16" spans="1:12" ht="18" customHeight="1" x14ac:dyDescent="0.3">
      <c r="A16" s="821" t="s">
        <v>148</v>
      </c>
      <c r="B16" s="1655" t="s">
        <v>15</v>
      </c>
      <c r="C16" s="1655" t="s">
        <v>15</v>
      </c>
      <c r="D16" s="1655" t="s">
        <v>15</v>
      </c>
      <c r="E16" s="1655" t="s">
        <v>15</v>
      </c>
      <c r="F16" s="1656" t="s">
        <v>15</v>
      </c>
      <c r="G16" s="1656" t="s">
        <v>15</v>
      </c>
      <c r="H16" s="1656" t="s">
        <v>15</v>
      </c>
      <c r="I16" s="1655" t="s">
        <v>15</v>
      </c>
      <c r="J16" s="1655" t="s">
        <v>15</v>
      </c>
      <c r="K16" s="1657">
        <v>1</v>
      </c>
    </row>
    <row r="17" spans="1:11" ht="18" customHeight="1" x14ac:dyDescent="0.3">
      <c r="A17" s="821" t="s">
        <v>147</v>
      </c>
      <c r="B17" s="1655">
        <v>294.10000000000002</v>
      </c>
      <c r="C17" s="1655">
        <v>299.39999999999998</v>
      </c>
      <c r="D17" s="1655">
        <v>273.57749999999999</v>
      </c>
      <c r="E17" s="1655">
        <v>239.02952999999999</v>
      </c>
      <c r="F17" s="1656">
        <v>191.71508</v>
      </c>
      <c r="G17" s="1656">
        <v>133.07487</v>
      </c>
      <c r="H17" s="1656">
        <v>118.26873400000001</v>
      </c>
      <c r="I17" s="1656">
        <v>105.76508199999999</v>
      </c>
      <c r="J17" s="1656">
        <v>90.241880999999992</v>
      </c>
      <c r="K17" s="1657">
        <v>114.4</v>
      </c>
    </row>
    <row r="18" spans="1:11" ht="18" customHeight="1" x14ac:dyDescent="0.3">
      <c r="A18" s="821" t="s">
        <v>146</v>
      </c>
      <c r="B18" s="1655">
        <v>37.299999999999997</v>
      </c>
      <c r="C18" s="1655">
        <v>32.5</v>
      </c>
      <c r="D18" s="1655">
        <v>46.450099999999999</v>
      </c>
      <c r="E18" s="1655" t="s">
        <v>15</v>
      </c>
      <c r="F18" s="1656">
        <v>24.417179999999998</v>
      </c>
      <c r="G18" s="1656">
        <v>33.745570000000001</v>
      </c>
      <c r="H18" s="1656">
        <v>37.585108999999996</v>
      </c>
      <c r="I18" s="1655">
        <v>31.614795000000001</v>
      </c>
      <c r="J18" s="1655">
        <v>27.026766000000002</v>
      </c>
      <c r="K18" s="338">
        <v>17.8</v>
      </c>
    </row>
    <row r="19" spans="1:11" ht="18" customHeight="1" x14ac:dyDescent="0.3">
      <c r="A19" s="354" t="s">
        <v>162</v>
      </c>
      <c r="B19" s="1655">
        <v>1</v>
      </c>
      <c r="C19" s="1655">
        <v>0.5</v>
      </c>
      <c r="D19" s="1655">
        <v>4.9995599999999998</v>
      </c>
      <c r="E19" s="1655" t="s">
        <v>15</v>
      </c>
      <c r="F19" s="1656" t="s">
        <v>15</v>
      </c>
      <c r="G19" s="1656" t="s">
        <v>15</v>
      </c>
      <c r="H19" s="1656" t="s">
        <v>15</v>
      </c>
      <c r="I19" s="1656" t="s">
        <v>15</v>
      </c>
      <c r="J19" s="1656" t="s">
        <v>15</v>
      </c>
      <c r="K19" s="338" t="s">
        <v>15</v>
      </c>
    </row>
    <row r="20" spans="1:11" ht="18" customHeight="1" x14ac:dyDescent="0.3">
      <c r="A20" s="821" t="s">
        <v>145</v>
      </c>
      <c r="B20" s="1655">
        <v>332.4</v>
      </c>
      <c r="C20" s="1655">
        <v>339.1</v>
      </c>
      <c r="D20" s="1655">
        <v>352.13720999999998</v>
      </c>
      <c r="E20" s="1655">
        <v>372.12698999999998</v>
      </c>
      <c r="F20" s="1656">
        <v>160.34994</v>
      </c>
      <c r="G20" s="1656">
        <v>235.73695000000001</v>
      </c>
      <c r="H20" s="1656">
        <v>212.58741063000002</v>
      </c>
      <c r="I20" s="1656">
        <v>174.75131239999999</v>
      </c>
      <c r="J20" s="1656">
        <v>143.669758</v>
      </c>
      <c r="K20" s="1657">
        <v>163.4</v>
      </c>
    </row>
    <row r="21" spans="1:11" ht="18" customHeight="1" x14ac:dyDescent="0.3">
      <c r="A21" s="354" t="s">
        <v>144</v>
      </c>
      <c r="B21" s="1655" t="s">
        <v>15</v>
      </c>
      <c r="C21" s="1655" t="s">
        <v>15</v>
      </c>
      <c r="D21" s="1655" t="s">
        <v>15</v>
      </c>
      <c r="E21" s="1655" t="s">
        <v>15</v>
      </c>
      <c r="F21" s="1655" t="s">
        <v>15</v>
      </c>
      <c r="G21" s="1655">
        <v>0.59999000000000002</v>
      </c>
      <c r="H21" s="1655" t="s">
        <v>15</v>
      </c>
      <c r="I21" s="1656" t="s">
        <v>15</v>
      </c>
      <c r="J21" s="1656" t="s">
        <v>15</v>
      </c>
      <c r="K21" s="1657" t="s">
        <v>15</v>
      </c>
    </row>
    <row r="22" spans="1:11" ht="18" customHeight="1" x14ac:dyDescent="0.3">
      <c r="A22" s="354" t="s">
        <v>1454</v>
      </c>
      <c r="B22" s="1655">
        <v>185</v>
      </c>
      <c r="C22" s="1655">
        <v>335</v>
      </c>
      <c r="D22" s="1655">
        <v>245.94075000000001</v>
      </c>
      <c r="E22" s="1655">
        <v>272.77688000000001</v>
      </c>
      <c r="F22" s="1656">
        <v>193.70651000000001</v>
      </c>
      <c r="G22" s="1656">
        <v>175.02350999999999</v>
      </c>
      <c r="H22" s="1656">
        <v>171.42007149999998</v>
      </c>
      <c r="I22" s="1656">
        <v>115.49063199999999</v>
      </c>
      <c r="J22" s="1656">
        <v>124.58807349999999</v>
      </c>
      <c r="K22" s="1657">
        <v>91.6</v>
      </c>
    </row>
    <row r="23" spans="1:11" ht="18" customHeight="1" x14ac:dyDescent="0.3">
      <c r="A23" s="821" t="s">
        <v>141</v>
      </c>
      <c r="B23" s="1655">
        <v>42.9</v>
      </c>
      <c r="C23" s="1655">
        <v>28</v>
      </c>
      <c r="D23" s="1655">
        <v>15.22916</v>
      </c>
      <c r="E23" s="1655">
        <v>8.6380199999999991</v>
      </c>
      <c r="F23" s="1656">
        <v>26.464950000000002</v>
      </c>
      <c r="G23" s="1656">
        <v>22.811520000000002</v>
      </c>
      <c r="H23" s="1656" t="s">
        <v>15</v>
      </c>
      <c r="I23" s="1656">
        <v>2.982945</v>
      </c>
      <c r="J23" s="1656" t="s">
        <v>15</v>
      </c>
      <c r="K23" s="338" t="s">
        <v>15</v>
      </c>
    </row>
    <row r="24" spans="1:11" ht="18" customHeight="1" x14ac:dyDescent="0.3">
      <c r="A24" s="821" t="s">
        <v>138</v>
      </c>
      <c r="B24" s="1655" t="s">
        <v>15</v>
      </c>
      <c r="C24" s="1655" t="s">
        <v>15</v>
      </c>
      <c r="D24" s="1655" t="s">
        <v>15</v>
      </c>
      <c r="E24" s="1655" t="s">
        <v>15</v>
      </c>
      <c r="F24" s="1656" t="s">
        <v>15</v>
      </c>
      <c r="G24" s="1656" t="s">
        <v>15</v>
      </c>
      <c r="H24" s="1656" t="s">
        <v>15</v>
      </c>
      <c r="I24" s="1655" t="s">
        <v>15</v>
      </c>
      <c r="J24" s="1655" t="s">
        <v>15</v>
      </c>
      <c r="K24" s="338" t="s">
        <v>15</v>
      </c>
    </row>
    <row r="25" spans="1:11" ht="18" customHeight="1" x14ac:dyDescent="0.3">
      <c r="A25" s="821" t="s">
        <v>137</v>
      </c>
      <c r="B25" s="1655">
        <v>0.2</v>
      </c>
      <c r="C25" s="1655">
        <v>1.2</v>
      </c>
      <c r="D25" s="1655">
        <v>1.9998199999999999</v>
      </c>
      <c r="E25" s="1655">
        <v>28.548410000000001</v>
      </c>
      <c r="F25" s="1656">
        <v>14.492929999999999</v>
      </c>
      <c r="G25" s="1656">
        <v>16.49728</v>
      </c>
      <c r="H25" s="1656">
        <v>5.1987410000000001</v>
      </c>
      <c r="I25" s="1656">
        <v>17.715275500000001</v>
      </c>
      <c r="J25" s="1656">
        <v>0.749135</v>
      </c>
      <c r="K25" s="338">
        <v>0.2</v>
      </c>
    </row>
    <row r="26" spans="1:11" ht="18" customHeight="1" x14ac:dyDescent="0.3">
      <c r="A26" s="335" t="s">
        <v>102</v>
      </c>
      <c r="B26" s="1655" t="s">
        <v>15</v>
      </c>
      <c r="C26" s="1655" t="s">
        <v>15</v>
      </c>
      <c r="D26" s="1655" t="s">
        <v>15</v>
      </c>
      <c r="E26" s="1655" t="s">
        <v>15</v>
      </c>
      <c r="F26" s="1655" t="s">
        <v>15</v>
      </c>
      <c r="G26" s="1655" t="s">
        <v>15</v>
      </c>
      <c r="H26" s="1655">
        <v>0.29763000000000001</v>
      </c>
      <c r="I26" s="1656">
        <v>2.0015330000000002</v>
      </c>
      <c r="J26" s="1656" t="s">
        <v>15</v>
      </c>
      <c r="K26" s="1657" t="s">
        <v>15</v>
      </c>
    </row>
    <row r="27" spans="1:11" ht="9.9" customHeight="1" x14ac:dyDescent="0.3">
      <c r="A27" s="821"/>
      <c r="B27" s="1655"/>
      <c r="C27" s="1655"/>
      <c r="D27" s="1655"/>
      <c r="E27" s="1655"/>
      <c r="F27" s="1655"/>
      <c r="G27" s="1655"/>
      <c r="H27" s="1655"/>
      <c r="I27" s="1655"/>
      <c r="J27" s="1655"/>
      <c r="K27" s="1657"/>
    </row>
    <row r="28" spans="1:11" ht="18" customHeight="1" x14ac:dyDescent="0.3">
      <c r="A28" s="352" t="s">
        <v>136</v>
      </c>
      <c r="B28" s="1721">
        <v>595.9</v>
      </c>
      <c r="C28" s="1721">
        <v>607</v>
      </c>
      <c r="D28" s="1721">
        <v>519.33452999999997</v>
      </c>
      <c r="E28" s="1721">
        <v>592.28716000000009</v>
      </c>
      <c r="F28" s="1721">
        <v>513.85882000000004</v>
      </c>
      <c r="G28" s="1721">
        <v>484.52545000000003</v>
      </c>
      <c r="H28" s="1721">
        <v>526.39628047999997</v>
      </c>
      <c r="I28" s="1721">
        <v>585.61526740000011</v>
      </c>
      <c r="J28" s="1721">
        <v>660.31946100000005</v>
      </c>
      <c r="K28" s="372">
        <v>475.7</v>
      </c>
    </row>
    <row r="29" spans="1:11" ht="18" customHeight="1" x14ac:dyDescent="0.3">
      <c r="A29" s="821" t="s">
        <v>135</v>
      </c>
      <c r="B29" s="1655">
        <v>17.7</v>
      </c>
      <c r="C29" s="1655">
        <v>15</v>
      </c>
      <c r="D29" s="1655">
        <v>14.156000000000001</v>
      </c>
      <c r="E29" s="1655">
        <v>14.77993</v>
      </c>
      <c r="F29" s="1656">
        <v>10.97978</v>
      </c>
      <c r="G29" s="1656">
        <v>10.081379999999999</v>
      </c>
      <c r="H29" s="1656">
        <v>11.977005999999999</v>
      </c>
      <c r="I29" s="1656">
        <v>10.454032999999999</v>
      </c>
      <c r="J29" s="1656">
        <v>10.294568999999999</v>
      </c>
      <c r="K29" s="1657">
        <v>11.2</v>
      </c>
    </row>
    <row r="30" spans="1:11" ht="18" customHeight="1" x14ac:dyDescent="0.3">
      <c r="A30" s="821" t="s">
        <v>134</v>
      </c>
      <c r="B30" s="1655" t="s">
        <v>15</v>
      </c>
      <c r="C30" s="1655" t="s">
        <v>15</v>
      </c>
      <c r="D30" s="1655">
        <v>0.29926000000000003</v>
      </c>
      <c r="E30" s="1655" t="s">
        <v>15</v>
      </c>
      <c r="F30" s="1655" t="s">
        <v>15</v>
      </c>
      <c r="G30" s="1655" t="s">
        <v>15</v>
      </c>
      <c r="H30" s="1655" t="s">
        <v>15</v>
      </c>
      <c r="I30" s="1655" t="s">
        <v>15</v>
      </c>
      <c r="J30" s="1655" t="s">
        <v>15</v>
      </c>
      <c r="K30" s="338" t="s">
        <v>15</v>
      </c>
    </row>
    <row r="31" spans="1:11" ht="18" customHeight="1" x14ac:dyDescent="0.3">
      <c r="A31" s="821" t="s">
        <v>133</v>
      </c>
      <c r="B31" s="1655">
        <v>118</v>
      </c>
      <c r="C31" s="1655">
        <v>127.3</v>
      </c>
      <c r="D31" s="1655">
        <v>152.71374</v>
      </c>
      <c r="E31" s="1655">
        <v>202.59710000000001</v>
      </c>
      <c r="F31" s="1656">
        <v>162.73571999999999</v>
      </c>
      <c r="G31" s="1656">
        <v>183.88720000000001</v>
      </c>
      <c r="H31" s="1656">
        <v>166.43154749999999</v>
      </c>
      <c r="I31" s="1656">
        <v>182.209824</v>
      </c>
      <c r="J31" s="1656">
        <v>190.48083499999998</v>
      </c>
      <c r="K31" s="1657">
        <v>141.19999999999999</v>
      </c>
    </row>
    <row r="32" spans="1:11" ht="18" customHeight="1" x14ac:dyDescent="0.3">
      <c r="A32" s="354" t="s">
        <v>132</v>
      </c>
      <c r="B32" s="1655">
        <v>26.7</v>
      </c>
      <c r="C32" s="1655">
        <v>6.6</v>
      </c>
      <c r="D32" s="1655">
        <v>1.0128600000000001</v>
      </c>
      <c r="E32" s="1655" t="s">
        <v>15</v>
      </c>
      <c r="F32" s="1655" t="s">
        <v>15</v>
      </c>
      <c r="G32" s="1655" t="s">
        <v>15</v>
      </c>
      <c r="H32" s="1655" t="s">
        <v>15</v>
      </c>
      <c r="I32" s="1655" t="s">
        <v>15</v>
      </c>
      <c r="J32" s="1655" t="s">
        <v>15</v>
      </c>
      <c r="K32" s="1657">
        <v>7</v>
      </c>
    </row>
    <row r="33" spans="1:11" ht="18" customHeight="1" x14ac:dyDescent="0.3">
      <c r="A33" s="821" t="s">
        <v>131</v>
      </c>
      <c r="B33" s="1655">
        <v>3.5</v>
      </c>
      <c r="C33" s="1655">
        <v>4</v>
      </c>
      <c r="D33" s="1655">
        <v>4.5564900000000002</v>
      </c>
      <c r="E33" s="1655">
        <v>2.2411099999999999</v>
      </c>
      <c r="F33" s="1655">
        <v>1.2255100000000001</v>
      </c>
      <c r="G33" s="1655">
        <v>4.2380599999999999</v>
      </c>
      <c r="H33" s="1655">
        <v>4.4578480000000003</v>
      </c>
      <c r="I33" s="1655">
        <v>3.7663340000000001</v>
      </c>
      <c r="J33" s="1655">
        <v>5.5989590000000007</v>
      </c>
      <c r="K33" s="1657">
        <v>1.3</v>
      </c>
    </row>
    <row r="34" spans="1:11" ht="18" customHeight="1" x14ac:dyDescent="0.3">
      <c r="A34" s="354" t="s">
        <v>130</v>
      </c>
      <c r="B34" s="1655">
        <v>381.1</v>
      </c>
      <c r="C34" s="1655">
        <v>409.8</v>
      </c>
      <c r="D34" s="1655">
        <v>327.10890999999998</v>
      </c>
      <c r="E34" s="1655">
        <v>329.38553000000002</v>
      </c>
      <c r="F34" s="1656">
        <v>295.15460000000002</v>
      </c>
      <c r="G34" s="1656">
        <v>226.8382</v>
      </c>
      <c r="H34" s="1656">
        <v>311.59418098000003</v>
      </c>
      <c r="I34" s="1656">
        <v>353.62470689999998</v>
      </c>
      <c r="J34" s="1656">
        <v>433.83750799999996</v>
      </c>
      <c r="K34" s="1657">
        <v>298.2</v>
      </c>
    </row>
    <row r="35" spans="1:11" ht="18" customHeight="1" x14ac:dyDescent="0.3">
      <c r="A35" s="821" t="s">
        <v>127</v>
      </c>
      <c r="B35" s="1655">
        <v>39.1</v>
      </c>
      <c r="C35" s="1655">
        <v>40.299999999999997</v>
      </c>
      <c r="D35" s="1655">
        <v>14.77829</v>
      </c>
      <c r="E35" s="1655">
        <v>23.560510000000001</v>
      </c>
      <c r="F35" s="1656">
        <v>23.290030000000002</v>
      </c>
      <c r="G35" s="1656">
        <v>37.256639999999997</v>
      </c>
      <c r="H35" s="1656">
        <v>16.410782999999999</v>
      </c>
      <c r="I35" s="1656">
        <v>19.174644500000003</v>
      </c>
      <c r="J35" s="1656">
        <v>12.299427</v>
      </c>
      <c r="K35" s="1657">
        <v>14</v>
      </c>
    </row>
    <row r="36" spans="1:11" ht="18" customHeight="1" x14ac:dyDescent="0.3">
      <c r="A36" s="471" t="s">
        <v>126</v>
      </c>
      <c r="B36" s="1655">
        <v>3.3</v>
      </c>
      <c r="C36" s="1655">
        <v>0.6</v>
      </c>
      <c r="D36" s="1655" t="s">
        <v>15</v>
      </c>
      <c r="E36" s="1655">
        <v>15.045360000000001</v>
      </c>
      <c r="F36" s="1655">
        <v>14.590960000000001</v>
      </c>
      <c r="G36" s="1655">
        <v>16.062809999999999</v>
      </c>
      <c r="H36" s="1655">
        <v>11.633127</v>
      </c>
      <c r="I36" s="1655">
        <v>9.822972</v>
      </c>
      <c r="J36" s="1655">
        <v>2.6126E-2</v>
      </c>
      <c r="K36" s="338" t="s">
        <v>15</v>
      </c>
    </row>
    <row r="37" spans="1:11" ht="18" customHeight="1" x14ac:dyDescent="0.3">
      <c r="A37" s="821" t="s">
        <v>125</v>
      </c>
      <c r="B37" s="1655">
        <v>3.9</v>
      </c>
      <c r="C37" s="1655">
        <v>2.8</v>
      </c>
      <c r="D37" s="1655">
        <v>0.24931</v>
      </c>
      <c r="E37" s="1655" t="s">
        <v>15</v>
      </c>
      <c r="F37" s="1656" t="s">
        <v>15</v>
      </c>
      <c r="G37" s="1656" t="s">
        <v>15</v>
      </c>
      <c r="H37" s="1656" t="s">
        <v>15</v>
      </c>
      <c r="I37" s="1655" t="s">
        <v>15</v>
      </c>
      <c r="J37" s="1655" t="s">
        <v>15</v>
      </c>
      <c r="K37" s="1657">
        <v>0.5</v>
      </c>
    </row>
    <row r="38" spans="1:11" ht="18" customHeight="1" x14ac:dyDescent="0.3">
      <c r="A38" s="821" t="s">
        <v>124</v>
      </c>
      <c r="B38" s="1655">
        <v>1.3</v>
      </c>
      <c r="C38" s="1655">
        <v>0.2</v>
      </c>
      <c r="D38" s="1655">
        <v>4.3476699999999999</v>
      </c>
      <c r="E38" s="1655">
        <v>4.6776200000000001</v>
      </c>
      <c r="F38" s="1656">
        <v>5.8822200000000002</v>
      </c>
      <c r="G38" s="1656">
        <v>5.9113899999999999</v>
      </c>
      <c r="H38" s="1656">
        <v>3.891788</v>
      </c>
      <c r="I38" s="1656">
        <v>2.67069</v>
      </c>
      <c r="J38" s="1656">
        <v>4.5691580000000007</v>
      </c>
      <c r="K38" s="1657">
        <v>2.2999999999999998</v>
      </c>
    </row>
    <row r="39" spans="1:11" ht="18" customHeight="1" x14ac:dyDescent="0.3">
      <c r="A39" s="821" t="s">
        <v>102</v>
      </c>
      <c r="B39" s="1655">
        <v>1.3</v>
      </c>
      <c r="C39" s="1655">
        <v>0.4</v>
      </c>
      <c r="D39" s="1655">
        <v>0.112</v>
      </c>
      <c r="E39" s="1655" t="s">
        <v>15</v>
      </c>
      <c r="F39" s="1655" t="s">
        <v>15</v>
      </c>
      <c r="G39" s="1655">
        <v>0.24976999999999999</v>
      </c>
      <c r="H39" s="1655" t="s">
        <v>15</v>
      </c>
      <c r="I39" s="1655">
        <v>3.8920630000000003</v>
      </c>
      <c r="J39" s="1655">
        <v>3.2128790000000005</v>
      </c>
      <c r="K39" s="338" t="s">
        <v>15</v>
      </c>
    </row>
    <row r="40" spans="1:11" ht="9.9" customHeight="1" x14ac:dyDescent="0.3">
      <c r="A40" s="518"/>
      <c r="B40" s="1721"/>
      <c r="C40" s="1721"/>
      <c r="D40" s="1721"/>
      <c r="E40" s="1721"/>
      <c r="F40" s="1721"/>
      <c r="G40" s="1721"/>
      <c r="H40" s="1721"/>
      <c r="I40" s="1721"/>
      <c r="J40" s="1721"/>
      <c r="K40" s="372"/>
    </row>
    <row r="41" spans="1:11" ht="18" customHeight="1" x14ac:dyDescent="0.3">
      <c r="A41" s="518" t="s">
        <v>123</v>
      </c>
      <c r="B41" s="1721">
        <v>1154.2</v>
      </c>
      <c r="C41" s="1721">
        <v>753.3</v>
      </c>
      <c r="D41" s="1721">
        <v>1110.58789</v>
      </c>
      <c r="E41" s="1721">
        <v>1138.3668400000001</v>
      </c>
      <c r="F41" s="1721">
        <v>1728.1763700000001</v>
      </c>
      <c r="G41" s="1721">
        <v>1752.6750599999996</v>
      </c>
      <c r="H41" s="1721">
        <v>1764.9747768229997</v>
      </c>
      <c r="I41" s="1721">
        <v>1470.0493606530001</v>
      </c>
      <c r="J41" s="1721">
        <v>1452.1121919250002</v>
      </c>
      <c r="K41" s="372">
        <v>1594.4</v>
      </c>
    </row>
    <row r="42" spans="1:11" ht="18" customHeight="1" x14ac:dyDescent="0.3">
      <c r="A42" s="821" t="s">
        <v>122</v>
      </c>
      <c r="B42" s="1655" t="s">
        <v>15</v>
      </c>
      <c r="C42" s="1655" t="s">
        <v>15</v>
      </c>
      <c r="D42" s="1655" t="s">
        <v>15</v>
      </c>
      <c r="E42" s="1655" t="s">
        <v>15</v>
      </c>
      <c r="F42" s="1655">
        <v>3.4993400000000001</v>
      </c>
      <c r="G42" s="1655">
        <v>0.99973000000000001</v>
      </c>
      <c r="H42" s="1655">
        <v>10.875755999999999</v>
      </c>
      <c r="I42" s="1655">
        <v>7.7465089999999996</v>
      </c>
      <c r="J42" s="1655">
        <v>4.5049250000000001</v>
      </c>
      <c r="K42" s="338" t="s">
        <v>15</v>
      </c>
    </row>
    <row r="43" spans="1:11" ht="18" customHeight="1" x14ac:dyDescent="0.3">
      <c r="A43" s="821" t="s">
        <v>119</v>
      </c>
      <c r="B43" s="1655">
        <v>522.70000000000005</v>
      </c>
      <c r="C43" s="1655">
        <v>262.8</v>
      </c>
      <c r="D43" s="1655">
        <v>572.99419</v>
      </c>
      <c r="E43" s="1655">
        <v>606.33942999999999</v>
      </c>
      <c r="F43" s="1655">
        <v>1159.0199299999999</v>
      </c>
      <c r="G43" s="1655">
        <v>1183.3257699999999</v>
      </c>
      <c r="H43" s="1655">
        <v>1143.1262810229998</v>
      </c>
      <c r="I43" s="1655">
        <v>963.86561615300002</v>
      </c>
      <c r="J43" s="1655">
        <v>973.48281250000002</v>
      </c>
      <c r="K43" s="338">
        <v>1108.5999999999999</v>
      </c>
    </row>
    <row r="44" spans="1:11" ht="18" customHeight="1" x14ac:dyDescent="0.3">
      <c r="A44" s="821" t="s">
        <v>120</v>
      </c>
      <c r="B44" s="1655">
        <v>225.3</v>
      </c>
      <c r="C44" s="1655">
        <v>173.3</v>
      </c>
      <c r="D44" s="1655">
        <v>186.27518000000001</v>
      </c>
      <c r="E44" s="1655">
        <v>223.92028999999999</v>
      </c>
      <c r="F44" s="1655">
        <v>274.80007999999998</v>
      </c>
      <c r="G44" s="1655">
        <v>249.14268000000001</v>
      </c>
      <c r="H44" s="1655">
        <v>223.200019</v>
      </c>
      <c r="I44" s="1655">
        <v>155.59080500000002</v>
      </c>
      <c r="J44" s="1655">
        <v>152.6477715</v>
      </c>
      <c r="K44" s="338">
        <v>197.4</v>
      </c>
    </row>
    <row r="45" spans="1:11" ht="18" customHeight="1" x14ac:dyDescent="0.3">
      <c r="A45" s="354" t="s">
        <v>1439</v>
      </c>
      <c r="B45" s="1655" t="s">
        <v>15</v>
      </c>
      <c r="C45" s="1655" t="s">
        <v>15</v>
      </c>
      <c r="D45" s="1655" t="s">
        <v>15</v>
      </c>
      <c r="E45" s="1655" t="s">
        <v>15</v>
      </c>
      <c r="F45" s="1655" t="s">
        <v>15</v>
      </c>
      <c r="G45" s="1655" t="s">
        <v>15</v>
      </c>
      <c r="H45" s="1655">
        <v>1.3742430000000001</v>
      </c>
      <c r="I45" s="1655">
        <v>1.1993199999999999</v>
      </c>
      <c r="J45" s="1655">
        <v>2.0984370000000001</v>
      </c>
      <c r="K45" s="338">
        <v>0.1</v>
      </c>
    </row>
    <row r="46" spans="1:11" ht="18" customHeight="1" x14ac:dyDescent="0.3">
      <c r="A46" s="354" t="s">
        <v>118</v>
      </c>
      <c r="B46" s="1655" t="s">
        <v>15</v>
      </c>
      <c r="C46" s="1655" t="s">
        <v>15</v>
      </c>
      <c r="D46" s="1655" t="s">
        <v>15</v>
      </c>
      <c r="E46" s="1655">
        <v>0.99982000000000004</v>
      </c>
      <c r="F46" s="1655" t="s">
        <v>15</v>
      </c>
      <c r="G46" s="1655" t="s">
        <v>15</v>
      </c>
      <c r="H46" s="1655" t="s">
        <v>15</v>
      </c>
      <c r="I46" s="1655" t="s">
        <v>15</v>
      </c>
      <c r="J46" s="1655" t="s">
        <v>15</v>
      </c>
      <c r="K46" s="338" t="s">
        <v>15</v>
      </c>
    </row>
    <row r="47" spans="1:11" ht="18" customHeight="1" x14ac:dyDescent="0.3">
      <c r="A47" s="821" t="s">
        <v>117</v>
      </c>
      <c r="B47" s="1655">
        <v>10.199999999999999</v>
      </c>
      <c r="C47" s="1655">
        <v>2.2999999999999998</v>
      </c>
      <c r="D47" s="1655">
        <v>0.89798999999999995</v>
      </c>
      <c r="E47" s="1655">
        <v>2.7490800000000002</v>
      </c>
      <c r="F47" s="1655">
        <v>16.35792</v>
      </c>
      <c r="G47" s="1655">
        <v>3.04948</v>
      </c>
      <c r="H47" s="1655">
        <v>0.40041000000000004</v>
      </c>
      <c r="I47" s="1655">
        <v>0.49990600000000002</v>
      </c>
      <c r="J47" s="1655">
        <v>1.1028600000000002</v>
      </c>
      <c r="K47" s="338" t="s">
        <v>15</v>
      </c>
    </row>
    <row r="48" spans="1:11" ht="18" customHeight="1" x14ac:dyDescent="0.3">
      <c r="A48" s="821" t="s">
        <v>116</v>
      </c>
      <c r="B48" s="1655" t="s">
        <v>15</v>
      </c>
      <c r="C48" s="1655">
        <v>39.700000000000003</v>
      </c>
      <c r="D48" s="1655" t="s">
        <v>15</v>
      </c>
      <c r="E48" s="1655" t="s">
        <v>15</v>
      </c>
      <c r="F48" s="1655" t="s">
        <v>15</v>
      </c>
      <c r="G48" s="1655" t="s">
        <v>15</v>
      </c>
      <c r="H48" s="1655">
        <v>1.0000070000000001</v>
      </c>
      <c r="I48" s="1655">
        <v>2.9996540000000005</v>
      </c>
      <c r="J48" s="1655">
        <v>0.76438200000000023</v>
      </c>
      <c r="K48" s="338">
        <v>5.8</v>
      </c>
    </row>
    <row r="49" spans="1:11" ht="18" customHeight="1" x14ac:dyDescent="0.3">
      <c r="A49" s="821" t="s">
        <v>115</v>
      </c>
      <c r="B49" s="1655">
        <v>8.6</v>
      </c>
      <c r="C49" s="1655">
        <v>1</v>
      </c>
      <c r="D49" s="1655" t="s">
        <v>15</v>
      </c>
      <c r="E49" s="1655">
        <v>0.20100000000000001</v>
      </c>
      <c r="F49" s="1655">
        <v>0.49997000000000003</v>
      </c>
      <c r="G49" s="1655" t="s">
        <v>15</v>
      </c>
      <c r="H49" s="1655">
        <v>6.9948290000000011</v>
      </c>
      <c r="I49" s="1655">
        <v>6.7932570000000005</v>
      </c>
      <c r="J49" s="1655">
        <v>54.881563</v>
      </c>
      <c r="K49" s="338">
        <v>17.5</v>
      </c>
    </row>
    <row r="50" spans="1:11" ht="18" customHeight="1" x14ac:dyDescent="0.3">
      <c r="A50" s="821" t="s">
        <v>113</v>
      </c>
      <c r="B50" s="1655">
        <v>41.2</v>
      </c>
      <c r="C50" s="1655">
        <v>33.9</v>
      </c>
      <c r="D50" s="1655">
        <v>66.378720000000001</v>
      </c>
      <c r="E50" s="1655">
        <v>53.111289999999997</v>
      </c>
      <c r="F50" s="1655">
        <v>24.719360000000002</v>
      </c>
      <c r="G50" s="1655">
        <v>36.294339999999998</v>
      </c>
      <c r="H50" s="1655">
        <v>102.56377000000001</v>
      </c>
      <c r="I50" s="1655">
        <v>54.326338000000014</v>
      </c>
      <c r="J50" s="1655">
        <v>17.196807</v>
      </c>
      <c r="K50" s="338">
        <v>24.7</v>
      </c>
    </row>
    <row r="51" spans="1:11" ht="18" customHeight="1" x14ac:dyDescent="0.3">
      <c r="A51" s="821" t="s">
        <v>112</v>
      </c>
      <c r="B51" s="1655">
        <v>5.6</v>
      </c>
      <c r="C51" s="1655">
        <v>7.9</v>
      </c>
      <c r="D51" s="1655">
        <v>2.1991499999999999</v>
      </c>
      <c r="E51" s="1655">
        <v>7.4857800000000001</v>
      </c>
      <c r="F51" s="1655">
        <v>14.97663</v>
      </c>
      <c r="G51" s="1655">
        <v>18.56765</v>
      </c>
      <c r="H51" s="1655">
        <v>21.033326000000002</v>
      </c>
      <c r="I51" s="1655">
        <v>18.27223</v>
      </c>
      <c r="J51" s="1655">
        <v>15.716906</v>
      </c>
      <c r="K51" s="338">
        <v>13.4</v>
      </c>
    </row>
    <row r="52" spans="1:11" ht="18" customHeight="1" x14ac:dyDescent="0.3">
      <c r="A52" s="821" t="s">
        <v>110</v>
      </c>
      <c r="B52" s="1655">
        <v>14.7</v>
      </c>
      <c r="C52" s="1655">
        <v>0.9</v>
      </c>
      <c r="D52" s="1655">
        <v>8.3980700000000006</v>
      </c>
      <c r="E52" s="1655">
        <v>12.59089</v>
      </c>
      <c r="F52" s="1655">
        <v>3.5851299999999999</v>
      </c>
      <c r="G52" s="1655">
        <v>2.99959</v>
      </c>
      <c r="H52" s="1655">
        <v>0.19999200000000003</v>
      </c>
      <c r="I52" s="1655">
        <v>8.0270399999999995</v>
      </c>
      <c r="J52" s="1655">
        <v>0.19998700000000003</v>
      </c>
      <c r="K52" s="338">
        <v>0.2</v>
      </c>
    </row>
    <row r="53" spans="1:11" ht="18" customHeight="1" x14ac:dyDescent="0.3">
      <c r="A53" s="821" t="s">
        <v>109</v>
      </c>
      <c r="B53" s="1655">
        <v>7.4</v>
      </c>
      <c r="C53" s="1655">
        <v>7.9</v>
      </c>
      <c r="D53" s="1655">
        <v>6.23285</v>
      </c>
      <c r="E53" s="1655">
        <v>5.5815799999999998</v>
      </c>
      <c r="F53" s="1655">
        <v>8.9575399999999998</v>
      </c>
      <c r="G53" s="1655">
        <v>17.561920000000001</v>
      </c>
      <c r="H53" s="1655">
        <v>8.5735100000000006</v>
      </c>
      <c r="I53" s="1655">
        <v>14.607218000000001</v>
      </c>
      <c r="J53" s="1655">
        <v>10.143587999999999</v>
      </c>
      <c r="K53" s="338">
        <v>8.4</v>
      </c>
    </row>
    <row r="54" spans="1:11" ht="18" customHeight="1" x14ac:dyDescent="0.3">
      <c r="A54" s="821" t="s">
        <v>108</v>
      </c>
      <c r="B54" s="1655">
        <v>242.2</v>
      </c>
      <c r="C54" s="1655">
        <v>163.4</v>
      </c>
      <c r="D54" s="1655">
        <v>204.22335000000001</v>
      </c>
      <c r="E54" s="1655">
        <v>188.64141000000001</v>
      </c>
      <c r="F54" s="1655">
        <v>185.11538999999999</v>
      </c>
      <c r="G54" s="1655">
        <v>196.10257999999999</v>
      </c>
      <c r="H54" s="1655">
        <v>184.486096</v>
      </c>
      <c r="I54" s="1655">
        <v>172.90523050000002</v>
      </c>
      <c r="J54" s="1655">
        <v>159.57908292499999</v>
      </c>
      <c r="K54" s="338">
        <v>165.6</v>
      </c>
    </row>
    <row r="55" spans="1:11" ht="18" customHeight="1" x14ac:dyDescent="0.3">
      <c r="A55" s="821" t="s">
        <v>107</v>
      </c>
      <c r="B55" s="1655">
        <v>65.8</v>
      </c>
      <c r="C55" s="1655">
        <v>52.3</v>
      </c>
      <c r="D55" s="1655">
        <v>56.49062</v>
      </c>
      <c r="E55" s="1655">
        <v>29.99457</v>
      </c>
      <c r="F55" s="1655">
        <v>31.345310000000001</v>
      </c>
      <c r="G55" s="1655">
        <v>32.40943</v>
      </c>
      <c r="H55" s="1655">
        <v>46.2379508</v>
      </c>
      <c r="I55" s="1655">
        <v>43.756118999999998</v>
      </c>
      <c r="J55" s="1655">
        <v>39.238745000000002</v>
      </c>
      <c r="K55" s="338">
        <v>32.5</v>
      </c>
    </row>
    <row r="56" spans="1:11" ht="18" customHeight="1" x14ac:dyDescent="0.3">
      <c r="A56" s="821" t="s">
        <v>106</v>
      </c>
      <c r="B56" s="1655">
        <v>10.5</v>
      </c>
      <c r="C56" s="1655">
        <v>7.7</v>
      </c>
      <c r="D56" s="1655">
        <v>6.49777</v>
      </c>
      <c r="E56" s="1655">
        <v>6.7516999999999996</v>
      </c>
      <c r="F56" s="1655">
        <v>5.2997699999999996</v>
      </c>
      <c r="G56" s="1655">
        <v>12.22189</v>
      </c>
      <c r="H56" s="1655">
        <v>14.908586999999999</v>
      </c>
      <c r="I56" s="1655">
        <v>19.258303999999999</v>
      </c>
      <c r="J56" s="1655">
        <v>20.354035</v>
      </c>
      <c r="K56" s="338">
        <v>20.100000000000001</v>
      </c>
    </row>
    <row r="57" spans="1:11" ht="18" customHeight="1" x14ac:dyDescent="0.3">
      <c r="A57" s="821" t="s">
        <v>102</v>
      </c>
      <c r="B57" s="1655">
        <v>0</v>
      </c>
      <c r="C57" s="1655">
        <v>0.2</v>
      </c>
      <c r="D57" s="1655" t="s">
        <v>15</v>
      </c>
      <c r="E57" s="1655" t="s">
        <v>15</v>
      </c>
      <c r="F57" s="1655" t="s">
        <v>15</v>
      </c>
      <c r="G57" s="1655" t="s">
        <v>15</v>
      </c>
      <c r="H57" s="1655" t="s">
        <v>15</v>
      </c>
      <c r="I57" s="1655">
        <v>0.20181400000000002</v>
      </c>
      <c r="J57" s="1655">
        <v>0.20029</v>
      </c>
      <c r="K57" s="338" t="s">
        <v>15</v>
      </c>
    </row>
    <row r="58" spans="1:11" ht="9.9" customHeight="1" x14ac:dyDescent="0.3">
      <c r="A58" s="518"/>
      <c r="B58" s="1721"/>
      <c r="C58" s="1721"/>
      <c r="D58" s="1721"/>
      <c r="E58" s="1721"/>
      <c r="F58" s="1721"/>
      <c r="G58" s="1721"/>
      <c r="H58" s="1721"/>
      <c r="I58" s="1721"/>
      <c r="J58" s="1721"/>
      <c r="K58" s="372"/>
    </row>
    <row r="59" spans="1:11" ht="18" customHeight="1" x14ac:dyDescent="0.3">
      <c r="A59" s="518" t="s">
        <v>102</v>
      </c>
      <c r="B59" s="1721">
        <v>53.6</v>
      </c>
      <c r="C59" s="1721">
        <v>84.8</v>
      </c>
      <c r="D59" s="1721">
        <v>230.63694000000001</v>
      </c>
      <c r="E59" s="1721">
        <v>189.23863</v>
      </c>
      <c r="F59" s="1721">
        <v>240.75332</v>
      </c>
      <c r="G59" s="1721">
        <v>271.53393</v>
      </c>
      <c r="H59" s="1721">
        <v>100.34924549999999</v>
      </c>
      <c r="I59" s="1721">
        <v>187.19790640000002</v>
      </c>
      <c r="J59" s="1721">
        <v>43.125589500000004</v>
      </c>
      <c r="K59" s="372">
        <v>0</v>
      </c>
    </row>
    <row r="60" spans="1:11" ht="18" customHeight="1" x14ac:dyDescent="0.3">
      <c r="A60" s="821" t="s">
        <v>103</v>
      </c>
      <c r="B60" s="1655" t="s">
        <v>15</v>
      </c>
      <c r="C60" s="1655" t="s">
        <v>15</v>
      </c>
      <c r="D60" s="1655" t="s">
        <v>15</v>
      </c>
      <c r="E60" s="1655">
        <v>7.4093099999999996</v>
      </c>
      <c r="F60" s="1655" t="s">
        <v>15</v>
      </c>
      <c r="G60" s="1655">
        <v>29.99878</v>
      </c>
      <c r="H60" s="1655">
        <v>17.003088999999999</v>
      </c>
      <c r="I60" s="1655">
        <v>22.003297999999997</v>
      </c>
      <c r="J60" s="1655">
        <v>7.4700800000000003</v>
      </c>
      <c r="K60" s="338" t="s">
        <v>15</v>
      </c>
    </row>
    <row r="61" spans="1:11" ht="18" customHeight="1" x14ac:dyDescent="0.3">
      <c r="A61" s="821" t="s">
        <v>102</v>
      </c>
      <c r="B61" s="1655">
        <v>53.6</v>
      </c>
      <c r="C61" s="1655">
        <v>84.8</v>
      </c>
      <c r="D61" s="1655">
        <v>230.63694000000001</v>
      </c>
      <c r="E61" s="1655">
        <v>181.82932</v>
      </c>
      <c r="F61" s="1655">
        <v>240.75332</v>
      </c>
      <c r="G61" s="1655">
        <v>241.53514999999999</v>
      </c>
      <c r="H61" s="1655">
        <v>83.346156499999992</v>
      </c>
      <c r="I61" s="1655">
        <v>165.19460840000002</v>
      </c>
      <c r="J61" s="1655">
        <v>35.655509500000001</v>
      </c>
      <c r="K61" s="338" t="s">
        <v>15</v>
      </c>
    </row>
    <row r="62" spans="1:11" ht="9.9" customHeight="1" x14ac:dyDescent="0.3">
      <c r="A62" s="518"/>
      <c r="B62" s="1721"/>
      <c r="C62" s="1721"/>
      <c r="D62" s="1721"/>
      <c r="E62" s="1721"/>
      <c r="F62" s="1721"/>
      <c r="G62" s="1721"/>
      <c r="H62" s="1721"/>
      <c r="I62" s="1721"/>
      <c r="J62" s="1721"/>
      <c r="K62" s="372"/>
    </row>
    <row r="63" spans="1:11" ht="18" customHeight="1" x14ac:dyDescent="0.3">
      <c r="A63" s="518" t="s">
        <v>101</v>
      </c>
      <c r="B63" s="1721">
        <v>2799.3</v>
      </c>
      <c r="C63" s="1721">
        <v>2605.8000000000002</v>
      </c>
      <c r="D63" s="1721">
        <v>2909.7036800000001</v>
      </c>
      <c r="E63" s="1721">
        <v>2983.1461800000002</v>
      </c>
      <c r="F63" s="1721">
        <v>3179.3150000000001</v>
      </c>
      <c r="G63" s="1721">
        <v>3160.1803499999996</v>
      </c>
      <c r="H63" s="1721">
        <v>2976.5043509329998</v>
      </c>
      <c r="I63" s="1721">
        <v>2732.0647808530007</v>
      </c>
      <c r="J63" s="1721">
        <v>2585.9585124250002</v>
      </c>
      <c r="K63" s="372">
        <v>2484.3000000000002</v>
      </c>
    </row>
    <row r="64" spans="1:11" ht="9.9" customHeight="1" x14ac:dyDescent="0.3">
      <c r="A64" s="514"/>
      <c r="B64" s="454"/>
      <c r="C64" s="454"/>
      <c r="D64" s="454"/>
      <c r="E64" s="454"/>
      <c r="F64" s="454"/>
      <c r="G64" s="454"/>
      <c r="H64" s="454"/>
      <c r="I64" s="515"/>
      <c r="J64" s="515"/>
      <c r="K64" s="748"/>
    </row>
    <row r="65" spans="1:11" s="381" customFormat="1" ht="36" customHeight="1" x14ac:dyDescent="0.3">
      <c r="A65" s="2161" t="s">
        <v>486</v>
      </c>
      <c r="B65" s="2162"/>
      <c r="C65" s="2162"/>
      <c r="D65" s="2162"/>
      <c r="E65" s="2162"/>
      <c r="F65" s="2162"/>
      <c r="G65" s="2162"/>
      <c r="H65" s="2162"/>
      <c r="I65" s="2162"/>
      <c r="J65" s="2162"/>
      <c r="K65" s="2163"/>
    </row>
    <row r="66" spans="1:11" ht="18" customHeight="1" x14ac:dyDescent="0.3"/>
    <row r="67" spans="1:11" ht="18" customHeight="1" x14ac:dyDescent="0.3"/>
    <row r="68" spans="1:11" ht="18" customHeight="1" x14ac:dyDescent="0.3"/>
    <row r="69" spans="1:11" ht="18" customHeight="1" x14ac:dyDescent="0.3"/>
    <row r="70" spans="1:11" ht="18" customHeight="1" x14ac:dyDescent="0.3"/>
    <row r="71" spans="1:11" ht="18" customHeight="1" x14ac:dyDescent="0.3"/>
    <row r="72" spans="1:11" ht="18" customHeight="1" x14ac:dyDescent="0.3"/>
    <row r="73" spans="1:11" ht="18" customHeight="1" x14ac:dyDescent="0.3"/>
    <row r="74" spans="1:11" ht="18" customHeight="1" x14ac:dyDescent="0.3"/>
    <row r="75" spans="1:11" ht="18" customHeight="1" x14ac:dyDescent="0.3"/>
    <row r="76" spans="1:11" ht="18" customHeight="1" x14ac:dyDescent="0.3"/>
    <row r="77" spans="1:11" ht="18" customHeight="1" x14ac:dyDescent="0.3"/>
    <row r="78" spans="1:11" ht="18" customHeight="1" x14ac:dyDescent="0.3"/>
  </sheetData>
  <mergeCells count="8">
    <mergeCell ref="A65:K65"/>
    <mergeCell ref="A7:K7"/>
    <mergeCell ref="A1:K1"/>
    <mergeCell ref="A2:K2"/>
    <mergeCell ref="A3:K3"/>
    <mergeCell ref="A4:K4"/>
    <mergeCell ref="A5:K5"/>
    <mergeCell ref="A6:K6"/>
  </mergeCells>
  <hyperlinks>
    <hyperlink ref="L1" location="Índice!A1" display="Volver al índice" xr:uid="{BCAD0717-4B07-4F52-8671-27C7E8DF0CBA}"/>
  </hyperlinks>
  <printOptions horizontalCentered="1" verticalCentered="1"/>
  <pageMargins left="0.59055118110236227" right="0.39370078740157483" top="0.19685039370078741" bottom="0.19685039370078741" header="0" footer="0"/>
  <pageSetup scale="49"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L82"/>
  <sheetViews>
    <sheetView showGridLines="0" topLeftCell="A36" zoomScale="70" zoomScaleNormal="70" workbookViewId="0">
      <selection activeCell="H79" sqref="H79"/>
    </sheetView>
  </sheetViews>
  <sheetFormatPr baseColWidth="10" defaultColWidth="13.6640625" defaultRowHeight="17.399999999999999" x14ac:dyDescent="0.3"/>
  <cols>
    <col min="1" max="1" width="57.6640625" style="454" customWidth="1"/>
    <col min="2" max="8" width="15.6640625" style="326" customWidth="1"/>
    <col min="9" max="11" width="15.6640625" style="323" customWidth="1"/>
    <col min="12" max="16384" width="13.6640625" style="323"/>
  </cols>
  <sheetData>
    <row r="1" spans="1:12" ht="18" customHeight="1" x14ac:dyDescent="0.3">
      <c r="A1" s="2158" t="s">
        <v>730</v>
      </c>
      <c r="B1" s="2158"/>
      <c r="C1" s="2158"/>
      <c r="D1" s="2158"/>
      <c r="E1" s="2158"/>
      <c r="F1" s="2158"/>
      <c r="G1" s="2158"/>
      <c r="H1" s="2158"/>
      <c r="I1" s="2158"/>
      <c r="J1" s="2158"/>
      <c r="K1" s="2158"/>
      <c r="L1" s="1596" t="s">
        <v>1</v>
      </c>
    </row>
    <row r="2" spans="1:12" s="455" customFormat="1" ht="18" customHeight="1" x14ac:dyDescent="0.3">
      <c r="A2" s="2159" t="s">
        <v>723</v>
      </c>
      <c r="B2" s="2159"/>
      <c r="C2" s="2159"/>
      <c r="D2" s="2159"/>
      <c r="E2" s="2159"/>
      <c r="F2" s="2159"/>
      <c r="G2" s="2159"/>
      <c r="H2" s="2159"/>
      <c r="I2" s="2159"/>
      <c r="J2" s="2159"/>
      <c r="K2" s="2159"/>
    </row>
    <row r="3" spans="1:12" ht="9.9" customHeight="1" x14ac:dyDescent="0.3">
      <c r="A3" s="2158"/>
      <c r="B3" s="2158"/>
      <c r="C3" s="2158"/>
      <c r="D3" s="2158"/>
      <c r="E3" s="2158"/>
      <c r="F3" s="2158"/>
      <c r="G3" s="2158"/>
      <c r="H3" s="2158"/>
      <c r="I3" s="2158"/>
      <c r="J3" s="2158"/>
      <c r="K3" s="2158"/>
    </row>
    <row r="4" spans="1:12" ht="18" customHeight="1" x14ac:dyDescent="0.3">
      <c r="A4" s="2158" t="s">
        <v>722</v>
      </c>
      <c r="B4" s="2158"/>
      <c r="C4" s="2158"/>
      <c r="D4" s="2158"/>
      <c r="E4" s="2158"/>
      <c r="F4" s="2158"/>
      <c r="G4" s="2158"/>
      <c r="H4" s="2158"/>
      <c r="I4" s="2158"/>
      <c r="J4" s="2158"/>
      <c r="K4" s="2158"/>
    </row>
    <row r="5" spans="1:12" ht="9.9" customHeight="1" x14ac:dyDescent="0.3">
      <c r="A5" s="2158"/>
      <c r="B5" s="2158"/>
      <c r="C5" s="2158"/>
      <c r="D5" s="2158"/>
      <c r="E5" s="2158"/>
      <c r="F5" s="2158"/>
      <c r="G5" s="2158"/>
      <c r="H5" s="2158"/>
      <c r="I5" s="2158"/>
      <c r="J5" s="2158"/>
      <c r="K5" s="2158"/>
    </row>
    <row r="6" spans="1:12" ht="18" customHeight="1" x14ac:dyDescent="0.3">
      <c r="A6" s="2160" t="s">
        <v>96</v>
      </c>
      <c r="B6" s="2160"/>
      <c r="C6" s="2160"/>
      <c r="D6" s="2160"/>
      <c r="E6" s="2160"/>
      <c r="F6" s="2160"/>
      <c r="G6" s="2160"/>
      <c r="H6" s="2160"/>
      <c r="I6" s="2160"/>
      <c r="J6" s="2160"/>
      <c r="K6" s="2160"/>
    </row>
    <row r="7" spans="1:12" ht="9.9" customHeight="1" x14ac:dyDescent="0.3">
      <c r="A7" s="2158"/>
      <c r="B7" s="2158"/>
      <c r="C7" s="2158"/>
      <c r="D7" s="2158"/>
      <c r="E7" s="2158"/>
      <c r="F7" s="2158"/>
      <c r="G7" s="2158"/>
      <c r="H7" s="2158"/>
      <c r="I7" s="2158"/>
      <c r="J7" s="2158"/>
      <c r="K7" s="2158"/>
    </row>
    <row r="8" spans="1:12" ht="18" customHeight="1" x14ac:dyDescent="0.3">
      <c r="A8" s="512"/>
      <c r="B8" s="333">
        <v>2015</v>
      </c>
      <c r="C8" s="333">
        <v>2016</v>
      </c>
      <c r="D8" s="333">
        <v>2017</v>
      </c>
      <c r="E8" s="333">
        <v>2018</v>
      </c>
      <c r="F8" s="333">
        <v>2019</v>
      </c>
      <c r="G8" s="333">
        <v>2020</v>
      </c>
      <c r="H8" s="333">
        <v>2021</v>
      </c>
      <c r="I8" s="333">
        <v>2022</v>
      </c>
      <c r="J8" s="333">
        <v>2023</v>
      </c>
      <c r="K8" s="334">
        <v>2024</v>
      </c>
    </row>
    <row r="9" spans="1:12" ht="9.9" customHeight="1" x14ac:dyDescent="0.3">
      <c r="A9" s="514"/>
      <c r="B9" s="515"/>
      <c r="C9" s="515"/>
      <c r="D9" s="515"/>
      <c r="E9" s="515"/>
      <c r="F9" s="515"/>
      <c r="G9" s="515"/>
      <c r="H9" s="515"/>
      <c r="I9" s="515"/>
      <c r="J9" s="515"/>
      <c r="K9" s="748"/>
    </row>
    <row r="10" spans="1:12" ht="18" customHeight="1" x14ac:dyDescent="0.3">
      <c r="A10" s="518" t="s">
        <v>154</v>
      </c>
      <c r="B10" s="1721">
        <v>354.12140299999999</v>
      </c>
      <c r="C10" s="1721">
        <v>344.55434349999996</v>
      </c>
      <c r="D10" s="1721">
        <v>280.5967435</v>
      </c>
      <c r="E10" s="1721">
        <v>196.44135900000003</v>
      </c>
      <c r="F10" s="1721">
        <v>229.35423089900002</v>
      </c>
      <c r="G10" s="1721">
        <v>173.87789100000001</v>
      </c>
      <c r="H10" s="1721">
        <v>187.99202250000002</v>
      </c>
      <c r="I10" s="1721">
        <v>135.43710100000001</v>
      </c>
      <c r="J10" s="1721">
        <v>253.391423</v>
      </c>
      <c r="K10" s="372">
        <v>261.50442199999998</v>
      </c>
      <c r="L10" s="750"/>
    </row>
    <row r="11" spans="1:12" ht="18" customHeight="1" x14ac:dyDescent="0.3">
      <c r="A11" s="821" t="s">
        <v>478</v>
      </c>
      <c r="B11" s="1656">
        <v>5.3739600000000003</v>
      </c>
      <c r="C11" s="1656">
        <v>3.0294460000000005</v>
      </c>
      <c r="D11" s="1656">
        <v>4.2886519999999999</v>
      </c>
      <c r="E11" s="1656">
        <v>4.0421080000000007</v>
      </c>
      <c r="F11" s="1656">
        <v>8.2289840000000005</v>
      </c>
      <c r="G11" s="1656">
        <v>9.3190580000000001</v>
      </c>
      <c r="H11" s="1656">
        <v>2.5216439999999998</v>
      </c>
      <c r="I11" s="1656">
        <v>3.7084540000000001</v>
      </c>
      <c r="J11" s="1656">
        <v>26.013285</v>
      </c>
      <c r="K11" s="1657">
        <v>15.586797000000001</v>
      </c>
      <c r="L11" s="750"/>
    </row>
    <row r="12" spans="1:12" ht="18" customHeight="1" x14ac:dyDescent="0.3">
      <c r="A12" s="821" t="s">
        <v>151</v>
      </c>
      <c r="B12" s="1656">
        <v>0.70948200000000006</v>
      </c>
      <c r="C12" s="1656">
        <v>0.20763100000000001</v>
      </c>
      <c r="D12" s="1656">
        <v>0.166573</v>
      </c>
      <c r="E12" s="1656">
        <v>2.2879E-2</v>
      </c>
      <c r="F12" s="1656">
        <v>2.0698000000000005E-2</v>
      </c>
      <c r="G12" s="1656" t="s">
        <v>15</v>
      </c>
      <c r="H12" s="1656" t="s">
        <v>15</v>
      </c>
      <c r="I12" s="1656" t="s">
        <v>15</v>
      </c>
      <c r="J12" s="1656" t="s">
        <v>15</v>
      </c>
      <c r="K12" s="1657">
        <v>9.6439999999999998E-2</v>
      </c>
      <c r="L12" s="750"/>
    </row>
    <row r="13" spans="1:12" ht="18" customHeight="1" x14ac:dyDescent="0.3">
      <c r="A13" s="335" t="s">
        <v>150</v>
      </c>
      <c r="B13" s="1656">
        <v>0.60455600000000009</v>
      </c>
      <c r="C13" s="1656" t="s">
        <v>15</v>
      </c>
      <c r="D13" s="1656" t="s">
        <v>15</v>
      </c>
      <c r="E13" s="1656" t="s">
        <v>15</v>
      </c>
      <c r="F13" s="1656" t="s">
        <v>15</v>
      </c>
      <c r="G13" s="1656" t="s">
        <v>15</v>
      </c>
      <c r="H13" s="1656" t="s">
        <v>15</v>
      </c>
      <c r="I13" s="1656" t="s">
        <v>15</v>
      </c>
      <c r="J13" s="1656" t="s">
        <v>15</v>
      </c>
      <c r="K13" s="338" t="s">
        <v>15</v>
      </c>
      <c r="L13" s="750"/>
    </row>
    <row r="14" spans="1:12" ht="18" customHeight="1" x14ac:dyDescent="0.3">
      <c r="A14" s="751" t="s">
        <v>709</v>
      </c>
      <c r="B14" s="1655" t="s">
        <v>15</v>
      </c>
      <c r="C14" s="1655" t="s">
        <v>15</v>
      </c>
      <c r="D14" s="1655" t="s">
        <v>15</v>
      </c>
      <c r="E14" s="1655" t="s">
        <v>15</v>
      </c>
      <c r="F14" s="1655" t="s">
        <v>15</v>
      </c>
      <c r="G14" s="1655" t="s">
        <v>15</v>
      </c>
      <c r="H14" s="1655" t="s">
        <v>15</v>
      </c>
      <c r="I14" s="1655" t="s">
        <v>15</v>
      </c>
      <c r="J14" s="1655" t="s">
        <v>15</v>
      </c>
      <c r="K14" s="338" t="s">
        <v>15</v>
      </c>
      <c r="L14" s="750"/>
    </row>
    <row r="15" spans="1:12" ht="18" customHeight="1" x14ac:dyDescent="0.3">
      <c r="A15" s="821" t="s">
        <v>149</v>
      </c>
      <c r="B15" s="1656">
        <v>21.172496500000001</v>
      </c>
      <c r="C15" s="1656">
        <v>28.128220000000002</v>
      </c>
      <c r="D15" s="1656">
        <v>23.828444000000001</v>
      </c>
      <c r="E15" s="1656">
        <v>18.519577000000002</v>
      </c>
      <c r="F15" s="1656">
        <v>36.324029000000003</v>
      </c>
      <c r="G15" s="1656">
        <v>34.502682</v>
      </c>
      <c r="H15" s="1656">
        <v>42.102809000000001</v>
      </c>
      <c r="I15" s="1656">
        <v>30.610392999999998</v>
      </c>
      <c r="J15" s="1656">
        <v>24.775357000000003</v>
      </c>
      <c r="K15" s="1657">
        <v>39.261529000000003</v>
      </c>
      <c r="L15" s="750"/>
    </row>
    <row r="16" spans="1:12" ht="18" customHeight="1" x14ac:dyDescent="0.3">
      <c r="A16" s="821" t="s">
        <v>148</v>
      </c>
      <c r="B16" s="1656">
        <v>0.40391400000000005</v>
      </c>
      <c r="C16" s="1656">
        <v>1.4138890000000004</v>
      </c>
      <c r="D16" s="1656" t="s">
        <v>15</v>
      </c>
      <c r="E16" s="1656">
        <v>2.5725000000000001E-2</v>
      </c>
      <c r="F16" s="1656">
        <v>7.7284000000000005E-2</v>
      </c>
      <c r="G16" s="1656">
        <v>0.10084</v>
      </c>
      <c r="H16" s="1656">
        <v>7.7022000000000007E-2</v>
      </c>
      <c r="I16" s="1656" t="s">
        <v>15</v>
      </c>
      <c r="J16" s="1656" t="s">
        <v>15</v>
      </c>
      <c r="K16" s="338" t="s">
        <v>15</v>
      </c>
      <c r="L16" s="750"/>
    </row>
    <row r="17" spans="1:12" ht="18" customHeight="1" x14ac:dyDescent="0.3">
      <c r="A17" s="821" t="s">
        <v>147</v>
      </c>
      <c r="B17" s="1656">
        <v>88.958250000000007</v>
      </c>
      <c r="C17" s="1656">
        <v>109.39277</v>
      </c>
      <c r="D17" s="1656">
        <v>98.719071</v>
      </c>
      <c r="E17" s="1656">
        <v>106.135667</v>
      </c>
      <c r="F17" s="1656">
        <v>101.29867143200001</v>
      </c>
      <c r="G17" s="1656">
        <v>76.737346000000002</v>
      </c>
      <c r="H17" s="1656">
        <v>88.968801000000028</v>
      </c>
      <c r="I17" s="1656">
        <v>59.110689000000001</v>
      </c>
      <c r="J17" s="1656">
        <v>102.00174700000002</v>
      </c>
      <c r="K17" s="1657">
        <v>89.522633000000013</v>
      </c>
      <c r="L17" s="750"/>
    </row>
    <row r="18" spans="1:12" ht="18" customHeight="1" x14ac:dyDescent="0.3">
      <c r="A18" s="821" t="s">
        <v>146</v>
      </c>
      <c r="B18" s="1655">
        <v>18.956949000000002</v>
      </c>
      <c r="C18" s="1655">
        <v>15.119524000000002</v>
      </c>
      <c r="D18" s="1655">
        <v>11.134326999999999</v>
      </c>
      <c r="E18" s="1655">
        <v>5.7360470000000001</v>
      </c>
      <c r="F18" s="1655">
        <v>5.407013000000001</v>
      </c>
      <c r="G18" s="1655">
        <v>1.251738</v>
      </c>
      <c r="H18" s="1655">
        <v>1.356741</v>
      </c>
      <c r="I18" s="1655">
        <v>1.9712529999999999</v>
      </c>
      <c r="J18" s="1655">
        <v>2.6049899999999999</v>
      </c>
      <c r="K18" s="338">
        <v>1.234453</v>
      </c>
      <c r="L18" s="750"/>
    </row>
    <row r="19" spans="1:12" ht="18" customHeight="1" x14ac:dyDescent="0.3">
      <c r="A19" s="354" t="s">
        <v>162</v>
      </c>
      <c r="B19" s="1655" t="s">
        <v>15</v>
      </c>
      <c r="C19" s="1655" t="s">
        <v>15</v>
      </c>
      <c r="D19" s="1655" t="s">
        <v>15</v>
      </c>
      <c r="E19" s="1655" t="s">
        <v>15</v>
      </c>
      <c r="F19" s="1655" t="s">
        <v>15</v>
      </c>
      <c r="G19" s="1655" t="s">
        <v>15</v>
      </c>
      <c r="H19" s="1655" t="s">
        <v>15</v>
      </c>
      <c r="I19" s="1655" t="s">
        <v>15</v>
      </c>
      <c r="J19" s="1655" t="s">
        <v>15</v>
      </c>
      <c r="K19" s="338" t="s">
        <v>15</v>
      </c>
      <c r="L19" s="750"/>
    </row>
    <row r="20" spans="1:12" ht="18" customHeight="1" x14ac:dyDescent="0.3">
      <c r="A20" s="821" t="s">
        <v>145</v>
      </c>
      <c r="B20" s="1656">
        <v>127.0572135</v>
      </c>
      <c r="C20" s="1656">
        <v>98.250662500000004</v>
      </c>
      <c r="D20" s="1656">
        <v>76.084608500000002</v>
      </c>
      <c r="E20" s="1656">
        <v>40.397366000000005</v>
      </c>
      <c r="F20" s="1656">
        <v>41.534062564999999</v>
      </c>
      <c r="G20" s="1656">
        <v>14.484367000000001</v>
      </c>
      <c r="H20" s="1656">
        <v>32.781860500000001</v>
      </c>
      <c r="I20" s="1656">
        <v>23.768108999999999</v>
      </c>
      <c r="J20" s="1656">
        <v>40.509500999999993</v>
      </c>
      <c r="K20" s="1657">
        <v>47.138345999999999</v>
      </c>
      <c r="L20" s="750"/>
    </row>
    <row r="21" spans="1:12" ht="18" customHeight="1" x14ac:dyDescent="0.3">
      <c r="A21" s="354" t="s">
        <v>144</v>
      </c>
      <c r="B21" s="1656" t="s">
        <v>15</v>
      </c>
      <c r="C21" s="1656" t="s">
        <v>15</v>
      </c>
      <c r="D21" s="1656" t="s">
        <v>15</v>
      </c>
      <c r="E21" s="1656" t="s">
        <v>15</v>
      </c>
      <c r="F21" s="1656" t="s">
        <v>15</v>
      </c>
      <c r="G21" s="1656" t="s">
        <v>15</v>
      </c>
      <c r="H21" s="1656" t="s">
        <v>15</v>
      </c>
      <c r="I21" s="1656" t="s">
        <v>15</v>
      </c>
      <c r="J21" s="1656" t="s">
        <v>15</v>
      </c>
      <c r="K21" s="338" t="s">
        <v>15</v>
      </c>
      <c r="L21" s="750"/>
    </row>
    <row r="22" spans="1:12" ht="18" customHeight="1" x14ac:dyDescent="0.3">
      <c r="A22" s="354" t="s">
        <v>1454</v>
      </c>
      <c r="B22" s="1656">
        <v>88.630504999999999</v>
      </c>
      <c r="C22" s="1656">
        <v>88.505797999999999</v>
      </c>
      <c r="D22" s="1656">
        <v>66.375067999999999</v>
      </c>
      <c r="E22" s="1656">
        <v>21.561990000000002</v>
      </c>
      <c r="F22" s="1656">
        <v>36.063253902</v>
      </c>
      <c r="G22" s="1656">
        <v>37.481859999999998</v>
      </c>
      <c r="H22" s="1656">
        <v>20.183145</v>
      </c>
      <c r="I22" s="1656">
        <v>16.266252999999999</v>
      </c>
      <c r="J22" s="1656">
        <v>47.985044000000002</v>
      </c>
      <c r="K22" s="1657">
        <v>40.378241000000003</v>
      </c>
      <c r="L22" s="750"/>
    </row>
    <row r="23" spans="1:12" ht="18" customHeight="1" x14ac:dyDescent="0.3">
      <c r="A23" s="821" t="s">
        <v>141</v>
      </c>
      <c r="B23" s="1655">
        <v>2.2540770000000001</v>
      </c>
      <c r="C23" s="1655">
        <v>0.50640300000000005</v>
      </c>
      <c r="D23" s="1655" t="s">
        <v>15</v>
      </c>
      <c r="E23" s="1655" t="s">
        <v>15</v>
      </c>
      <c r="F23" s="1655" t="s">
        <v>15</v>
      </c>
      <c r="G23" s="1655" t="s">
        <v>15</v>
      </c>
      <c r="H23" s="1655" t="s">
        <v>15</v>
      </c>
      <c r="I23" s="1655" t="s">
        <v>15</v>
      </c>
      <c r="J23" s="1655" t="s">
        <v>15</v>
      </c>
      <c r="K23" s="338">
        <v>7.5552999999999995E-2</v>
      </c>
      <c r="L23" s="750"/>
    </row>
    <row r="24" spans="1:12" ht="18" customHeight="1" x14ac:dyDescent="0.3">
      <c r="A24" s="821" t="s">
        <v>138</v>
      </c>
      <c r="B24" s="1655" t="s">
        <v>15</v>
      </c>
      <c r="C24" s="1655" t="s">
        <v>15</v>
      </c>
      <c r="D24" s="1655" t="s">
        <v>15</v>
      </c>
      <c r="E24" s="1655" t="s">
        <v>15</v>
      </c>
      <c r="F24" s="1655" t="s">
        <v>15</v>
      </c>
      <c r="G24" s="1655" t="s">
        <v>15</v>
      </c>
      <c r="H24" s="1655" t="s">
        <v>15</v>
      </c>
      <c r="I24" s="1655" t="s">
        <v>15</v>
      </c>
      <c r="J24" s="1655">
        <v>9.501498999999999</v>
      </c>
      <c r="K24" s="338">
        <v>28.210429999999999</v>
      </c>
      <c r="L24" s="750"/>
    </row>
    <row r="25" spans="1:12" ht="18" customHeight="1" x14ac:dyDescent="0.3">
      <c r="A25" s="821" t="s">
        <v>137</v>
      </c>
      <c r="B25" s="1655" t="s">
        <v>15</v>
      </c>
      <c r="C25" s="1655" t="s">
        <v>15</v>
      </c>
      <c r="D25" s="1655" t="s">
        <v>15</v>
      </c>
      <c r="E25" s="1655" t="s">
        <v>15</v>
      </c>
      <c r="F25" s="1655">
        <v>0.40023500000000001</v>
      </c>
      <c r="G25" s="1655" t="s">
        <v>15</v>
      </c>
      <c r="H25" s="1655" t="s">
        <v>15</v>
      </c>
      <c r="I25" s="1655" t="s">
        <v>15</v>
      </c>
      <c r="J25" s="1655" t="s">
        <v>15</v>
      </c>
      <c r="K25" s="338" t="s">
        <v>15</v>
      </c>
    </row>
    <row r="26" spans="1:12" ht="18" customHeight="1" x14ac:dyDescent="0.3">
      <c r="A26" s="335" t="s">
        <v>102</v>
      </c>
      <c r="B26" s="1655" t="s">
        <v>15</v>
      </c>
      <c r="C26" s="1655" t="s">
        <v>15</v>
      </c>
      <c r="D26" s="1655" t="s">
        <v>15</v>
      </c>
      <c r="E26" s="1655" t="s">
        <v>15</v>
      </c>
      <c r="F26" s="1655" t="s">
        <v>15</v>
      </c>
      <c r="G26" s="1655" t="s">
        <v>15</v>
      </c>
      <c r="H26" s="1655" t="s">
        <v>15</v>
      </c>
      <c r="I26" s="1655" t="s">
        <v>15</v>
      </c>
      <c r="J26" s="1655" t="s">
        <v>15</v>
      </c>
      <c r="K26" s="338" t="s">
        <v>15</v>
      </c>
    </row>
    <row r="27" spans="1:12" ht="9.9" customHeight="1" x14ac:dyDescent="0.3">
      <c r="A27" s="821"/>
      <c r="B27" s="1655"/>
      <c r="C27" s="1655"/>
      <c r="D27" s="1655"/>
      <c r="E27" s="1655"/>
      <c r="F27" s="1655"/>
      <c r="G27" s="1655"/>
      <c r="H27" s="1655"/>
      <c r="I27" s="1655"/>
      <c r="J27" s="1655"/>
      <c r="K27" s="338"/>
    </row>
    <row r="28" spans="1:12" ht="18" customHeight="1" x14ac:dyDescent="0.3">
      <c r="A28" s="352" t="s">
        <v>136</v>
      </c>
      <c r="B28" s="1721">
        <v>521.51340105999986</v>
      </c>
      <c r="C28" s="1721">
        <v>521.87045400399995</v>
      </c>
      <c r="D28" s="1721">
        <v>658.93002980000006</v>
      </c>
      <c r="E28" s="1721">
        <v>620.54683890499996</v>
      </c>
      <c r="F28" s="1721">
        <v>571.227920219</v>
      </c>
      <c r="G28" s="1721">
        <v>558.96032349999996</v>
      </c>
      <c r="H28" s="1721">
        <v>847.55366000000004</v>
      </c>
      <c r="I28" s="1721">
        <v>580.38987499999996</v>
      </c>
      <c r="J28" s="1721">
        <v>754.99957800000004</v>
      </c>
      <c r="K28" s="372">
        <v>848.32861260000004</v>
      </c>
    </row>
    <row r="29" spans="1:12" ht="18" customHeight="1" x14ac:dyDescent="0.3">
      <c r="A29" s="821" t="s">
        <v>135</v>
      </c>
      <c r="B29" s="1656">
        <v>10.970666</v>
      </c>
      <c r="C29" s="1656">
        <v>1.1657570000000002</v>
      </c>
      <c r="D29" s="1656">
        <v>0.39595800000000003</v>
      </c>
      <c r="E29" s="1656">
        <v>0.298458</v>
      </c>
      <c r="F29" s="1656">
        <v>0.15157599999999999</v>
      </c>
      <c r="G29" s="1656">
        <v>0.67746200000000001</v>
      </c>
      <c r="H29" s="1656">
        <v>2.076635</v>
      </c>
      <c r="I29" s="1656">
        <v>0.57677</v>
      </c>
      <c r="J29" s="1656">
        <v>0.70130899999999996</v>
      </c>
      <c r="K29" s="1657">
        <v>0.51912900000000006</v>
      </c>
      <c r="L29" s="750"/>
    </row>
    <row r="30" spans="1:12" ht="18" customHeight="1" x14ac:dyDescent="0.3">
      <c r="A30" s="821" t="s">
        <v>134</v>
      </c>
      <c r="B30" s="1655" t="s">
        <v>15</v>
      </c>
      <c r="C30" s="1655" t="s">
        <v>15</v>
      </c>
      <c r="D30" s="1655" t="s">
        <v>15</v>
      </c>
      <c r="E30" s="1655" t="s">
        <v>15</v>
      </c>
      <c r="F30" s="1655" t="s">
        <v>15</v>
      </c>
      <c r="G30" s="1655" t="s">
        <v>15</v>
      </c>
      <c r="H30" s="1655" t="s">
        <v>15</v>
      </c>
      <c r="I30" s="1655" t="s">
        <v>15</v>
      </c>
      <c r="J30" s="1655" t="s">
        <v>15</v>
      </c>
      <c r="K30" s="338" t="s">
        <v>15</v>
      </c>
      <c r="L30" s="750"/>
    </row>
    <row r="31" spans="1:12" ht="18" customHeight="1" x14ac:dyDescent="0.3">
      <c r="A31" s="821" t="s">
        <v>133</v>
      </c>
      <c r="B31" s="1656">
        <v>122.280755</v>
      </c>
      <c r="C31" s="1656">
        <v>137.85382800400001</v>
      </c>
      <c r="D31" s="1656">
        <v>155.45430500000001</v>
      </c>
      <c r="E31" s="1656">
        <v>151.76247190500001</v>
      </c>
      <c r="F31" s="1656">
        <v>139.11382599999999</v>
      </c>
      <c r="G31" s="1656">
        <v>156.02662749999999</v>
      </c>
      <c r="H31" s="1656">
        <v>199.03164900000004</v>
      </c>
      <c r="I31" s="1656">
        <v>176.51857199999998</v>
      </c>
      <c r="J31" s="1656">
        <v>194.69286400000001</v>
      </c>
      <c r="K31" s="1657">
        <v>226.04381700000002</v>
      </c>
      <c r="L31" s="750"/>
    </row>
    <row r="32" spans="1:12" ht="18" customHeight="1" x14ac:dyDescent="0.3">
      <c r="A32" s="354" t="s">
        <v>132</v>
      </c>
      <c r="B32" s="1656">
        <v>7.0028950000000005</v>
      </c>
      <c r="C32" s="1656">
        <v>6.1063740000000006</v>
      </c>
      <c r="D32" s="1656">
        <v>7.1554348000000001</v>
      </c>
      <c r="E32" s="1656">
        <v>4.3719989999999997</v>
      </c>
      <c r="F32" s="1656">
        <v>2.5077389999999999</v>
      </c>
      <c r="G32" s="1656">
        <v>1.306136</v>
      </c>
      <c r="H32" s="1656">
        <v>1.9116660000000001</v>
      </c>
      <c r="I32" s="1656" t="s">
        <v>15</v>
      </c>
      <c r="J32" s="1656" t="s">
        <v>15</v>
      </c>
      <c r="K32" s="338" t="s">
        <v>15</v>
      </c>
      <c r="L32" s="750"/>
    </row>
    <row r="33" spans="1:12" ht="18" customHeight="1" x14ac:dyDescent="0.3">
      <c r="A33" s="821" t="s">
        <v>131</v>
      </c>
      <c r="B33" s="1656" t="s">
        <v>15</v>
      </c>
      <c r="C33" s="1656">
        <v>1.211816</v>
      </c>
      <c r="D33" s="1656" t="s">
        <v>15</v>
      </c>
      <c r="E33" s="1656" t="s">
        <v>15</v>
      </c>
      <c r="F33" s="1656" t="s">
        <v>15</v>
      </c>
      <c r="G33" s="1656">
        <v>0.50402900000000006</v>
      </c>
      <c r="H33" s="1656" t="s">
        <v>15</v>
      </c>
      <c r="I33" s="1656" t="s">
        <v>15</v>
      </c>
      <c r="J33" s="1656" t="s">
        <v>15</v>
      </c>
      <c r="K33" s="1657">
        <v>1.1153386000000001</v>
      </c>
      <c r="L33" s="750"/>
    </row>
    <row r="34" spans="1:12" ht="18" customHeight="1" x14ac:dyDescent="0.3">
      <c r="A34" s="354" t="s">
        <v>130</v>
      </c>
      <c r="B34" s="1656">
        <v>366.37143605999995</v>
      </c>
      <c r="C34" s="1656">
        <v>360.67789299999998</v>
      </c>
      <c r="D34" s="1656">
        <v>484.78995700000007</v>
      </c>
      <c r="E34" s="1656">
        <v>451.61860999999999</v>
      </c>
      <c r="F34" s="1656">
        <v>419.73549721900002</v>
      </c>
      <c r="G34" s="1656">
        <v>391.788434</v>
      </c>
      <c r="H34" s="1656">
        <v>630.01539400000001</v>
      </c>
      <c r="I34" s="1656">
        <v>390.35788600000001</v>
      </c>
      <c r="J34" s="1656">
        <v>545.47389499999997</v>
      </c>
      <c r="K34" s="1657">
        <v>606.28755799999999</v>
      </c>
      <c r="L34" s="750"/>
    </row>
    <row r="35" spans="1:12" ht="18" customHeight="1" x14ac:dyDescent="0.3">
      <c r="A35" s="821" t="s">
        <v>127</v>
      </c>
      <c r="B35" s="1656">
        <v>13.636904000000003</v>
      </c>
      <c r="C35" s="1656">
        <v>13.855026000000002</v>
      </c>
      <c r="D35" s="1656">
        <v>9.4330540000000003</v>
      </c>
      <c r="E35" s="1656">
        <v>11.795586999999999</v>
      </c>
      <c r="F35" s="1656">
        <v>9.519323</v>
      </c>
      <c r="G35" s="1656">
        <v>8.6576350000000009</v>
      </c>
      <c r="H35" s="1656">
        <v>13.151268</v>
      </c>
      <c r="I35" s="1656">
        <v>12.585573</v>
      </c>
      <c r="J35" s="1656">
        <v>13.581530000000001</v>
      </c>
      <c r="K35" s="1657">
        <v>11.72631</v>
      </c>
      <c r="L35" s="750"/>
    </row>
    <row r="36" spans="1:12" ht="18" customHeight="1" x14ac:dyDescent="0.3">
      <c r="A36" s="471" t="s">
        <v>126</v>
      </c>
      <c r="B36" s="1656">
        <v>0.50031999999999999</v>
      </c>
      <c r="C36" s="1655" t="s">
        <v>15</v>
      </c>
      <c r="D36" s="1655">
        <v>0.50153100000000006</v>
      </c>
      <c r="E36" s="1655" t="s">
        <v>15</v>
      </c>
      <c r="F36" s="1655" t="s">
        <v>15</v>
      </c>
      <c r="G36" s="1655" t="s">
        <v>15</v>
      </c>
      <c r="H36" s="1655">
        <v>1.367048</v>
      </c>
      <c r="I36" s="1655">
        <v>0.351074</v>
      </c>
      <c r="J36" s="1655" t="s">
        <v>15</v>
      </c>
      <c r="K36" s="338">
        <v>0.67732000000000003</v>
      </c>
      <c r="L36" s="750"/>
    </row>
    <row r="37" spans="1:12" ht="18" customHeight="1" x14ac:dyDescent="0.3">
      <c r="A37" s="821" t="s">
        <v>125</v>
      </c>
      <c r="B37" s="1655" t="s">
        <v>15</v>
      </c>
      <c r="C37" s="1655" t="s">
        <v>15</v>
      </c>
      <c r="D37" s="1655" t="s">
        <v>15</v>
      </c>
      <c r="E37" s="1655" t="s">
        <v>15</v>
      </c>
      <c r="F37" s="1655" t="s">
        <v>15</v>
      </c>
      <c r="G37" s="1655" t="s">
        <v>15</v>
      </c>
      <c r="H37" s="1655" t="s">
        <v>15</v>
      </c>
      <c r="I37" s="1655" t="s">
        <v>15</v>
      </c>
      <c r="J37" s="1655">
        <v>0.54998000000000002</v>
      </c>
      <c r="K37" s="338">
        <v>1.9591400000000001</v>
      </c>
      <c r="L37" s="750"/>
    </row>
    <row r="38" spans="1:12" ht="18" customHeight="1" x14ac:dyDescent="0.3">
      <c r="A38" s="821" t="s">
        <v>124</v>
      </c>
      <c r="B38" s="1656">
        <v>0.74992700000000001</v>
      </c>
      <c r="C38" s="1656">
        <v>0.99975999999999998</v>
      </c>
      <c r="D38" s="1656">
        <v>1.1997899999999999</v>
      </c>
      <c r="E38" s="1656">
        <v>0.69971300000000003</v>
      </c>
      <c r="F38" s="1656">
        <v>0.19995900000000003</v>
      </c>
      <c r="G38" s="1656" t="s">
        <v>15</v>
      </c>
      <c r="H38" s="1656" t="s">
        <v>15</v>
      </c>
      <c r="I38" s="1656" t="s">
        <v>15</v>
      </c>
      <c r="J38" s="1656" t="s">
        <v>15</v>
      </c>
      <c r="K38" s="338" t="s">
        <v>15</v>
      </c>
      <c r="L38" s="750"/>
    </row>
    <row r="39" spans="1:12" ht="18" customHeight="1" x14ac:dyDescent="0.3">
      <c r="A39" s="821" t="s">
        <v>102</v>
      </c>
      <c r="B39" s="1655">
        <v>4.9799999999999996E-4</v>
      </c>
      <c r="C39" s="1655" t="s">
        <v>15</v>
      </c>
      <c r="D39" s="1655" t="s">
        <v>15</v>
      </c>
      <c r="E39" s="1655" t="s">
        <v>15</v>
      </c>
      <c r="F39" s="1655" t="s">
        <v>15</v>
      </c>
      <c r="G39" s="1655" t="s">
        <v>15</v>
      </c>
      <c r="H39" s="1655" t="s">
        <v>15</v>
      </c>
      <c r="I39" s="1655" t="s">
        <v>15</v>
      </c>
      <c r="J39" s="1655" t="s">
        <v>15</v>
      </c>
      <c r="K39" s="338" t="s">
        <v>15</v>
      </c>
    </row>
    <row r="40" spans="1:12" ht="9.9" customHeight="1" x14ac:dyDescent="0.3">
      <c r="A40" s="518"/>
      <c r="B40" s="1721"/>
      <c r="C40" s="1721"/>
      <c r="D40" s="1721"/>
      <c r="E40" s="1721"/>
      <c r="F40" s="1721"/>
      <c r="G40" s="1721"/>
      <c r="H40" s="1721"/>
      <c r="I40" s="1721"/>
      <c r="J40" s="1721"/>
      <c r="K40" s="338"/>
    </row>
    <row r="41" spans="1:12" ht="18" customHeight="1" x14ac:dyDescent="0.3">
      <c r="A41" s="518" t="s">
        <v>123</v>
      </c>
      <c r="B41" s="1721">
        <v>1736.9190180000001</v>
      </c>
      <c r="C41" s="1721">
        <v>1765.7176997799997</v>
      </c>
      <c r="D41" s="1721">
        <v>1405.692222935</v>
      </c>
      <c r="E41" s="1721">
        <v>1562.904184</v>
      </c>
      <c r="F41" s="1721">
        <v>1390.2546016629999</v>
      </c>
      <c r="G41" s="1721">
        <v>1460.5218569999995</v>
      </c>
      <c r="H41" s="1721">
        <v>1130.7510900999998</v>
      </c>
      <c r="I41" s="1721">
        <v>1216.6943779999997</v>
      </c>
      <c r="J41" s="1721">
        <v>1007.0109980000001</v>
      </c>
      <c r="K41" s="372">
        <v>782.50532750000002</v>
      </c>
    </row>
    <row r="42" spans="1:12" ht="18" customHeight="1" x14ac:dyDescent="0.3">
      <c r="A42" s="821" t="s">
        <v>122</v>
      </c>
      <c r="B42" s="1655" t="s">
        <v>15</v>
      </c>
      <c r="C42" s="1655">
        <v>1.5012570000000001</v>
      </c>
      <c r="D42" s="1655" t="s">
        <v>15</v>
      </c>
      <c r="E42" s="1655" t="s">
        <v>15</v>
      </c>
      <c r="F42" s="1655" t="s">
        <v>15</v>
      </c>
      <c r="G42" s="1655" t="s">
        <v>15</v>
      </c>
      <c r="H42" s="1655" t="s">
        <v>15</v>
      </c>
      <c r="I42" s="1655" t="s">
        <v>15</v>
      </c>
      <c r="J42" s="1655" t="s">
        <v>15</v>
      </c>
      <c r="K42" s="338"/>
    </row>
    <row r="43" spans="1:12" ht="18" customHeight="1" x14ac:dyDescent="0.3">
      <c r="A43" s="821" t="s">
        <v>119</v>
      </c>
      <c r="B43" s="1655">
        <v>1242.9547324999999</v>
      </c>
      <c r="C43" s="1655">
        <v>1228.065885</v>
      </c>
      <c r="D43" s="1655">
        <v>994.89302593500008</v>
      </c>
      <c r="E43" s="1655">
        <v>1222.1546270000001</v>
      </c>
      <c r="F43" s="1655">
        <v>964.09110630300006</v>
      </c>
      <c r="G43" s="1655">
        <v>1079.5642115000001</v>
      </c>
      <c r="H43" s="1655">
        <v>720.70607310000003</v>
      </c>
      <c r="I43" s="1655">
        <v>829.18084600000009</v>
      </c>
      <c r="J43" s="1655">
        <v>689.70084600000018</v>
      </c>
      <c r="K43" s="338">
        <v>540.82360900000003</v>
      </c>
    </row>
    <row r="44" spans="1:12" ht="18" customHeight="1" x14ac:dyDescent="0.3">
      <c r="A44" s="821" t="s">
        <v>120</v>
      </c>
      <c r="B44" s="1655">
        <v>206.3673105</v>
      </c>
      <c r="C44" s="1655">
        <v>322.94499429999996</v>
      </c>
      <c r="D44" s="1655">
        <v>197.14720800000001</v>
      </c>
      <c r="E44" s="1655">
        <v>145.20280600000001</v>
      </c>
      <c r="F44" s="1655">
        <v>208.73650536000005</v>
      </c>
      <c r="G44" s="1655">
        <v>191.22566200000003</v>
      </c>
      <c r="H44" s="1655">
        <v>193.11389199999999</v>
      </c>
      <c r="I44" s="1655">
        <v>198.92743300000001</v>
      </c>
      <c r="J44" s="1655">
        <v>142.51674700000001</v>
      </c>
      <c r="K44" s="338">
        <v>128.98335400000002</v>
      </c>
    </row>
    <row r="45" spans="1:12" ht="18" customHeight="1" x14ac:dyDescent="0.3">
      <c r="A45" s="354" t="s">
        <v>1439</v>
      </c>
      <c r="B45" s="1655" t="s">
        <v>15</v>
      </c>
      <c r="C45" s="1655" t="s">
        <v>15</v>
      </c>
      <c r="D45" s="1655">
        <v>2.5566580000000001</v>
      </c>
      <c r="E45" s="1655">
        <v>9.1015370000000004</v>
      </c>
      <c r="F45" s="1655">
        <v>4.2280610000000003</v>
      </c>
      <c r="G45" s="1655">
        <v>5.0202059999999999</v>
      </c>
      <c r="H45" s="1655">
        <v>2.8924430000000005</v>
      </c>
      <c r="I45" s="1655">
        <v>1.3179920000000001</v>
      </c>
      <c r="J45" s="1655">
        <v>2.019739</v>
      </c>
      <c r="K45" s="338">
        <v>6.4052000000000012E-2</v>
      </c>
    </row>
    <row r="46" spans="1:12" ht="18" customHeight="1" x14ac:dyDescent="0.3">
      <c r="A46" s="354" t="s">
        <v>118</v>
      </c>
      <c r="B46" s="1655" t="s">
        <v>15</v>
      </c>
      <c r="C46" s="1655" t="s">
        <v>15</v>
      </c>
      <c r="D46" s="1655" t="s">
        <v>15</v>
      </c>
      <c r="E46" s="1655" t="s">
        <v>15</v>
      </c>
      <c r="F46" s="1655" t="s">
        <v>15</v>
      </c>
      <c r="G46" s="1655" t="s">
        <v>15</v>
      </c>
      <c r="H46" s="1655" t="s">
        <v>15</v>
      </c>
      <c r="I46" s="1655" t="s">
        <v>15</v>
      </c>
      <c r="J46" s="1655" t="s">
        <v>15</v>
      </c>
      <c r="K46" s="338" t="s">
        <v>15</v>
      </c>
    </row>
    <row r="47" spans="1:12" ht="18" customHeight="1" x14ac:dyDescent="0.3">
      <c r="A47" s="821" t="s">
        <v>117</v>
      </c>
      <c r="B47" s="1655" t="s">
        <v>15</v>
      </c>
      <c r="C47" s="1655" t="s">
        <v>15</v>
      </c>
      <c r="D47" s="1655" t="s">
        <v>15</v>
      </c>
      <c r="E47" s="1655" t="s">
        <v>15</v>
      </c>
      <c r="F47" s="1655">
        <v>0.101101</v>
      </c>
      <c r="G47" s="1655">
        <v>0.39920300000000003</v>
      </c>
      <c r="H47" s="1655" t="s">
        <v>15</v>
      </c>
      <c r="I47" s="1655" t="s">
        <v>15</v>
      </c>
      <c r="J47" s="1655" t="s">
        <v>15</v>
      </c>
      <c r="K47" s="338" t="s">
        <v>15</v>
      </c>
    </row>
    <row r="48" spans="1:12" ht="18" customHeight="1" x14ac:dyDescent="0.3">
      <c r="A48" s="821" t="s">
        <v>116</v>
      </c>
      <c r="B48" s="1655">
        <v>3.3263690000000001</v>
      </c>
      <c r="C48" s="1655">
        <v>0.29999000000000003</v>
      </c>
      <c r="D48" s="1655">
        <v>0.30367400000000005</v>
      </c>
      <c r="E48" s="1655">
        <v>3.2206150000000004</v>
      </c>
      <c r="F48" s="1655">
        <v>4.9877999999999999E-2</v>
      </c>
      <c r="G48" s="1655" t="s">
        <v>15</v>
      </c>
      <c r="H48" s="1655" t="s">
        <v>15</v>
      </c>
      <c r="I48" s="1655" t="s">
        <v>15</v>
      </c>
      <c r="J48" s="1655" t="s">
        <v>15</v>
      </c>
      <c r="K48" s="338" t="s">
        <v>15</v>
      </c>
    </row>
    <row r="49" spans="1:11" ht="18" customHeight="1" x14ac:dyDescent="0.3">
      <c r="A49" s="821" t="s">
        <v>115</v>
      </c>
      <c r="B49" s="1655">
        <v>15.326834000000003</v>
      </c>
      <c r="C49" s="1655">
        <v>2.5125920000000002</v>
      </c>
      <c r="D49" s="1655">
        <v>0.79799400000000009</v>
      </c>
      <c r="E49" s="1655" t="s">
        <v>15</v>
      </c>
      <c r="F49" s="1655">
        <v>5.9148590000000008</v>
      </c>
      <c r="G49" s="1655">
        <v>5.8629850000000001</v>
      </c>
      <c r="H49" s="1655">
        <v>5.7172389999999993</v>
      </c>
      <c r="I49" s="1655">
        <v>10.891698</v>
      </c>
      <c r="J49" s="1655">
        <v>8.049256999999999</v>
      </c>
      <c r="K49" s="338">
        <v>3.2574580000000002</v>
      </c>
    </row>
    <row r="50" spans="1:11" ht="18" customHeight="1" x14ac:dyDescent="0.3">
      <c r="A50" s="821" t="s">
        <v>113</v>
      </c>
      <c r="B50" s="1655">
        <v>25.287036000000001</v>
      </c>
      <c r="C50" s="1655">
        <v>26.334012999999999</v>
      </c>
      <c r="D50" s="1655">
        <v>13.363723</v>
      </c>
      <c r="E50" s="1655">
        <v>9.956650999999999</v>
      </c>
      <c r="F50" s="1655">
        <v>6.6116860000000015</v>
      </c>
      <c r="G50" s="1655">
        <v>4.6935760000000002</v>
      </c>
      <c r="H50" s="1655">
        <v>1.099691</v>
      </c>
      <c r="I50" s="1655">
        <v>0.95508999999999999</v>
      </c>
      <c r="J50" s="1655">
        <v>5.0458000000000003E-2</v>
      </c>
      <c r="K50" s="338">
        <v>0.99968200000000007</v>
      </c>
    </row>
    <row r="51" spans="1:11" ht="18" customHeight="1" x14ac:dyDescent="0.3">
      <c r="A51" s="821" t="s">
        <v>112</v>
      </c>
      <c r="B51" s="1655">
        <v>6.1461740000000002</v>
      </c>
      <c r="C51" s="1655">
        <v>0.79890899999999998</v>
      </c>
      <c r="D51" s="1655">
        <v>3.0648369999999998</v>
      </c>
      <c r="E51" s="1655">
        <v>1.4018110000000001</v>
      </c>
      <c r="F51" s="1655">
        <v>2.2175340000000001</v>
      </c>
      <c r="G51" s="1655">
        <v>1.105173</v>
      </c>
      <c r="H51" s="1655">
        <v>2.865774</v>
      </c>
      <c r="I51" s="1655">
        <v>12.322072</v>
      </c>
      <c r="J51" s="1655">
        <v>25.035029999999999</v>
      </c>
      <c r="K51" s="338">
        <v>7.1739790000000001</v>
      </c>
    </row>
    <row r="52" spans="1:11" ht="18" customHeight="1" x14ac:dyDescent="0.3">
      <c r="A52" s="821" t="s">
        <v>110</v>
      </c>
      <c r="B52" s="1655" t="s">
        <v>15</v>
      </c>
      <c r="C52" s="1655" t="s">
        <v>15</v>
      </c>
      <c r="D52" s="1655" t="s">
        <v>15</v>
      </c>
      <c r="E52" s="1655" t="s">
        <v>15</v>
      </c>
      <c r="F52" s="1655" t="s">
        <v>15</v>
      </c>
      <c r="G52" s="1655" t="s">
        <v>15</v>
      </c>
      <c r="H52" s="1655" t="s">
        <v>15</v>
      </c>
      <c r="I52" s="1655" t="s">
        <v>15</v>
      </c>
      <c r="J52" s="1655" t="s">
        <v>15</v>
      </c>
      <c r="K52" s="338">
        <v>3.0079070000000003</v>
      </c>
    </row>
    <row r="53" spans="1:11" ht="18" customHeight="1" x14ac:dyDescent="0.3">
      <c r="A53" s="821" t="s">
        <v>109</v>
      </c>
      <c r="B53" s="1655">
        <v>8.6391810000000007</v>
      </c>
      <c r="C53" s="1655">
        <v>18.727786999999999</v>
      </c>
      <c r="D53" s="1655">
        <v>22.354590999999999</v>
      </c>
      <c r="E53" s="1655">
        <v>23.785368999999999</v>
      </c>
      <c r="F53" s="1655">
        <v>26.240781000000002</v>
      </c>
      <c r="G53" s="1655">
        <v>27.077312000000003</v>
      </c>
      <c r="H53" s="1655">
        <v>28.933458999999999</v>
      </c>
      <c r="I53" s="1655">
        <v>44.04582400000001</v>
      </c>
      <c r="J53" s="1655" t="s">
        <v>15</v>
      </c>
      <c r="K53" s="338">
        <v>37.764087500000002</v>
      </c>
    </row>
    <row r="54" spans="1:11" ht="18" customHeight="1" x14ac:dyDescent="0.3">
      <c r="A54" s="821" t="s">
        <v>108</v>
      </c>
      <c r="B54" s="1655">
        <v>180.438006</v>
      </c>
      <c r="C54" s="1655">
        <v>130.62038849999999</v>
      </c>
      <c r="D54" s="1655">
        <v>131.714932</v>
      </c>
      <c r="E54" s="1655">
        <v>121.79145800000002</v>
      </c>
      <c r="F54" s="1655">
        <v>145.03334799999999</v>
      </c>
      <c r="G54" s="1655">
        <v>129.90524349999998</v>
      </c>
      <c r="H54" s="1655">
        <v>160.22039599999999</v>
      </c>
      <c r="I54" s="1655">
        <v>101.859571</v>
      </c>
      <c r="J54" s="1655">
        <v>39.524830999999999</v>
      </c>
      <c r="K54" s="338">
        <v>58.971762999999996</v>
      </c>
    </row>
    <row r="55" spans="1:11" ht="18" customHeight="1" x14ac:dyDescent="0.3">
      <c r="A55" s="821" t="s">
        <v>107</v>
      </c>
      <c r="B55" s="1655">
        <v>32.226636999999997</v>
      </c>
      <c r="C55" s="1655">
        <v>22.60213598</v>
      </c>
      <c r="D55" s="1655">
        <v>27.486260999999999</v>
      </c>
      <c r="E55" s="1655">
        <v>18.784043</v>
      </c>
      <c r="F55" s="1655">
        <v>20.756743</v>
      </c>
      <c r="G55" s="1655">
        <v>14.667939000000002</v>
      </c>
      <c r="H55" s="1655">
        <v>12.701067999999999</v>
      </c>
      <c r="I55" s="1655">
        <v>1.201284</v>
      </c>
      <c r="J55" s="1655">
        <v>94.402344999999997</v>
      </c>
      <c r="K55" s="338" t="s">
        <v>15</v>
      </c>
    </row>
    <row r="56" spans="1:11" ht="18" customHeight="1" x14ac:dyDescent="0.3">
      <c r="A56" s="821" t="s">
        <v>106</v>
      </c>
      <c r="B56" s="1655">
        <v>16.206738000000001</v>
      </c>
      <c r="C56" s="1655">
        <v>10.809766999999999</v>
      </c>
      <c r="D56" s="1655">
        <v>12.009319</v>
      </c>
      <c r="E56" s="1655">
        <v>7.5052670000000008</v>
      </c>
      <c r="F56" s="1655">
        <v>6.2729990000000004</v>
      </c>
      <c r="G56" s="1655">
        <v>1.0003460000000002</v>
      </c>
      <c r="H56" s="1655">
        <v>2.501055</v>
      </c>
      <c r="I56" s="1655">
        <v>15.992567999999999</v>
      </c>
      <c r="J56" s="1655" t="s">
        <v>15</v>
      </c>
      <c r="K56" s="338">
        <v>1.4594360000000002</v>
      </c>
    </row>
    <row r="57" spans="1:11" ht="18" customHeight="1" x14ac:dyDescent="0.3">
      <c r="A57" s="821" t="s">
        <v>102</v>
      </c>
      <c r="B57" s="1655" t="s">
        <v>15</v>
      </c>
      <c r="C57" s="1655">
        <v>0.49998100000000006</v>
      </c>
      <c r="D57" s="1655" t="s">
        <v>15</v>
      </c>
      <c r="E57" s="1655" t="s">
        <v>15</v>
      </c>
      <c r="F57" s="1655" t="s">
        <v>15</v>
      </c>
      <c r="G57" s="1655" t="s">
        <v>15</v>
      </c>
      <c r="H57" s="1655" t="s">
        <v>15</v>
      </c>
      <c r="I57" s="1655" t="s">
        <v>15</v>
      </c>
      <c r="J57" s="1655">
        <v>5.7117449999999996</v>
      </c>
      <c r="K57" s="338" t="s">
        <v>15</v>
      </c>
    </row>
    <row r="58" spans="1:11" ht="9.9" customHeight="1" x14ac:dyDescent="0.3">
      <c r="A58" s="518"/>
      <c r="B58" s="1721"/>
      <c r="C58" s="1721"/>
      <c r="D58" s="1721"/>
      <c r="E58" s="1721"/>
      <c r="F58" s="1721"/>
      <c r="G58" s="1721"/>
      <c r="H58" s="1721"/>
      <c r="I58" s="1721"/>
      <c r="J58" s="1721"/>
      <c r="K58" s="372"/>
    </row>
    <row r="59" spans="1:11" ht="18" customHeight="1" x14ac:dyDescent="0.3">
      <c r="A59" s="518" t="s">
        <v>102</v>
      </c>
      <c r="B59" s="1721">
        <v>5.4786929999999998</v>
      </c>
      <c r="C59" s="1721">
        <v>6.0016490000000005</v>
      </c>
      <c r="D59" s="1721">
        <v>0.9102340000000001</v>
      </c>
      <c r="E59" s="1721">
        <v>0</v>
      </c>
      <c r="F59" s="1721">
        <v>0</v>
      </c>
      <c r="G59" s="1721">
        <v>0</v>
      </c>
      <c r="H59" s="1721">
        <v>0</v>
      </c>
      <c r="I59" s="1721">
        <v>0</v>
      </c>
      <c r="J59" s="1721">
        <v>0.30103500000000005</v>
      </c>
      <c r="K59" s="372">
        <v>0</v>
      </c>
    </row>
    <row r="60" spans="1:11" ht="18" customHeight="1" x14ac:dyDescent="0.3">
      <c r="A60" s="821" t="s">
        <v>103</v>
      </c>
      <c r="B60" s="1655" t="s">
        <v>15</v>
      </c>
      <c r="C60" s="1655" t="s">
        <v>15</v>
      </c>
      <c r="D60" s="1655" t="s">
        <v>15</v>
      </c>
      <c r="E60" s="1655" t="s">
        <v>15</v>
      </c>
      <c r="F60" s="1655" t="s">
        <v>15</v>
      </c>
      <c r="G60" s="1655" t="s">
        <v>15</v>
      </c>
      <c r="H60" s="1655" t="s">
        <v>15</v>
      </c>
      <c r="I60" s="1655" t="s">
        <v>15</v>
      </c>
      <c r="J60" s="1655" t="s">
        <v>15</v>
      </c>
      <c r="K60" s="338" t="s">
        <v>15</v>
      </c>
    </row>
    <row r="61" spans="1:11" ht="18" customHeight="1" x14ac:dyDescent="0.3">
      <c r="A61" s="821" t="s">
        <v>102</v>
      </c>
      <c r="B61" s="1655">
        <v>5.4786929999999998</v>
      </c>
      <c r="C61" s="1655">
        <v>6.0016490000000005</v>
      </c>
      <c r="D61" s="1655">
        <v>0.9102340000000001</v>
      </c>
      <c r="E61" s="1655" t="s">
        <v>15</v>
      </c>
      <c r="F61" s="1655" t="s">
        <v>15</v>
      </c>
      <c r="G61" s="1655" t="s">
        <v>15</v>
      </c>
      <c r="H61" s="1655" t="s">
        <v>15</v>
      </c>
      <c r="I61" s="1655" t="s">
        <v>15</v>
      </c>
      <c r="J61" s="1655">
        <v>0.30103500000000005</v>
      </c>
      <c r="K61" s="338" t="s">
        <v>15</v>
      </c>
    </row>
    <row r="62" spans="1:11" ht="9.9" customHeight="1" x14ac:dyDescent="0.3">
      <c r="A62" s="518"/>
      <c r="B62" s="1721"/>
      <c r="C62" s="1721"/>
      <c r="D62" s="1721"/>
      <c r="E62" s="1721"/>
      <c r="F62" s="1721"/>
      <c r="G62" s="1721"/>
      <c r="H62" s="1721"/>
      <c r="I62" s="1721"/>
      <c r="J62" s="1721"/>
      <c r="K62" s="372"/>
    </row>
    <row r="63" spans="1:11" ht="18" customHeight="1" x14ac:dyDescent="0.3">
      <c r="A63" s="518" t="s">
        <v>101</v>
      </c>
      <c r="B63" s="1721">
        <v>2618.0325150600002</v>
      </c>
      <c r="C63" s="1721">
        <v>2638.1441462839994</v>
      </c>
      <c r="D63" s="1721">
        <v>2346.1292302350003</v>
      </c>
      <c r="E63" s="1721">
        <v>2379.8923819050001</v>
      </c>
      <c r="F63" s="1721">
        <v>2190.8367527809996</v>
      </c>
      <c r="G63" s="1721">
        <v>2193.3600714999993</v>
      </c>
      <c r="H63" s="1721">
        <v>2166.2967725999997</v>
      </c>
      <c r="I63" s="1721">
        <v>1932.5213539999995</v>
      </c>
      <c r="J63" s="1721">
        <v>2015.7030339999999</v>
      </c>
      <c r="K63" s="372">
        <v>1892.3383621</v>
      </c>
    </row>
    <row r="64" spans="1:11" ht="9.9" customHeight="1" x14ac:dyDescent="0.3">
      <c r="A64" s="514"/>
      <c r="B64" s="515"/>
      <c r="C64" s="515"/>
      <c r="D64" s="515"/>
      <c r="E64" s="515"/>
      <c r="F64" s="515"/>
      <c r="G64" s="515"/>
      <c r="H64" s="515"/>
      <c r="I64" s="515"/>
      <c r="J64" s="515"/>
      <c r="K64" s="336"/>
    </row>
    <row r="65" spans="1:11" s="381" customFormat="1" ht="36" customHeight="1" x14ac:dyDescent="0.3">
      <c r="A65" s="2161" t="s">
        <v>486</v>
      </c>
      <c r="B65" s="2162"/>
      <c r="C65" s="2162"/>
      <c r="D65" s="2162"/>
      <c r="E65" s="2162"/>
      <c r="F65" s="2162"/>
      <c r="G65" s="2162"/>
      <c r="H65" s="2162"/>
      <c r="I65" s="2162"/>
      <c r="J65" s="2162"/>
      <c r="K65" s="2163"/>
    </row>
    <row r="66" spans="1:11" ht="18" customHeight="1" x14ac:dyDescent="0.3"/>
    <row r="67" spans="1:11" s="326" customFormat="1" ht="18" customHeight="1" x14ac:dyDescent="0.3">
      <c r="A67" s="454"/>
    </row>
    <row r="68" spans="1:11" ht="18" customHeight="1" x14ac:dyDescent="0.3"/>
    <row r="69" spans="1:11" ht="18" customHeight="1" x14ac:dyDescent="0.3"/>
    <row r="70" spans="1:11" ht="18" customHeight="1" x14ac:dyDescent="0.3"/>
    <row r="71" spans="1:11" ht="18" customHeight="1" x14ac:dyDescent="0.3"/>
    <row r="72" spans="1:11" ht="18" customHeight="1" x14ac:dyDescent="0.3"/>
    <row r="73" spans="1:11" ht="18" customHeight="1" x14ac:dyDescent="0.3"/>
    <row r="74" spans="1:11" ht="18" customHeight="1" x14ac:dyDescent="0.3"/>
    <row r="75" spans="1:11" ht="18" customHeight="1" x14ac:dyDescent="0.3"/>
    <row r="76" spans="1:11" ht="18" customHeight="1" x14ac:dyDescent="0.3"/>
    <row r="77" spans="1:11" ht="18" customHeight="1" x14ac:dyDescent="0.3"/>
    <row r="78" spans="1:11" ht="18" customHeight="1" x14ac:dyDescent="0.3"/>
    <row r="79" spans="1:11" ht="18" customHeight="1" x14ac:dyDescent="0.3"/>
    <row r="80" spans="1:11" ht="18" customHeight="1" x14ac:dyDescent="0.3"/>
    <row r="82" ht="18" customHeight="1" x14ac:dyDescent="0.3"/>
  </sheetData>
  <mergeCells count="8">
    <mergeCell ref="A65:K65"/>
    <mergeCell ref="A7:K7"/>
    <mergeCell ref="A1:K1"/>
    <mergeCell ref="A2:K2"/>
    <mergeCell ref="A3:K3"/>
    <mergeCell ref="A4:K4"/>
    <mergeCell ref="A5:K5"/>
    <mergeCell ref="A6:K6"/>
  </mergeCells>
  <hyperlinks>
    <hyperlink ref="L1" location="Índice!A1" display="Volver al índice" xr:uid="{4CA903FC-C65B-43A4-A455-6E8D62FF6F07}"/>
  </hyperlinks>
  <printOptions horizontalCentered="1" verticalCentered="1"/>
  <pageMargins left="0.59055118110236227" right="0.39370078740157483" top="0.19685039370078741" bottom="0.19685039370078741" header="0" footer="0"/>
  <pageSetup scale="49"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R58"/>
  <sheetViews>
    <sheetView showGridLines="0" topLeftCell="A30" zoomScale="70" zoomScaleNormal="70" workbookViewId="0">
      <selection activeCell="A55" sqref="A53:K55"/>
    </sheetView>
  </sheetViews>
  <sheetFormatPr baseColWidth="10" defaultColWidth="13.6640625" defaultRowHeight="17.399999999999999" x14ac:dyDescent="0.3"/>
  <cols>
    <col min="1" max="1" width="38.6640625" style="825" customWidth="1"/>
    <col min="2" max="11" width="15.6640625" style="825" customWidth="1"/>
    <col min="12" max="16384" width="13.6640625" style="825"/>
  </cols>
  <sheetData>
    <row r="1" spans="1:18" s="323" customFormat="1" ht="18" customHeight="1" x14ac:dyDescent="0.3">
      <c r="A1" s="2158" t="s">
        <v>734</v>
      </c>
      <c r="B1" s="2158"/>
      <c r="C1" s="2158"/>
      <c r="D1" s="2158"/>
      <c r="E1" s="2158"/>
      <c r="F1" s="2158"/>
      <c r="G1" s="2158"/>
      <c r="H1" s="2158"/>
      <c r="I1" s="2158"/>
      <c r="J1" s="2158"/>
      <c r="K1" s="2158"/>
      <c r="L1" s="1596" t="s">
        <v>1</v>
      </c>
    </row>
    <row r="2" spans="1:18" s="455" customFormat="1" ht="18" customHeight="1" x14ac:dyDescent="0.3">
      <c r="A2" s="2159" t="s">
        <v>727</v>
      </c>
      <c r="B2" s="2159"/>
      <c r="C2" s="2159"/>
      <c r="D2" s="2159"/>
      <c r="E2" s="2159"/>
      <c r="F2" s="2159"/>
      <c r="G2" s="2159"/>
      <c r="H2" s="2159"/>
      <c r="I2" s="2159"/>
      <c r="J2" s="2159"/>
      <c r="K2" s="2159"/>
    </row>
    <row r="3" spans="1:18" s="323" customFormat="1" ht="9.9" customHeight="1" x14ac:dyDescent="0.3">
      <c r="A3" s="2158"/>
      <c r="B3" s="2158"/>
      <c r="C3" s="2158"/>
      <c r="D3" s="2158"/>
      <c r="E3" s="2158"/>
      <c r="F3" s="2158"/>
      <c r="G3" s="2158"/>
      <c r="H3" s="2158"/>
      <c r="I3" s="2158"/>
      <c r="J3" s="2158"/>
      <c r="K3" s="2158"/>
    </row>
    <row r="4" spans="1:18" s="323" customFormat="1" ht="18" customHeight="1" x14ac:dyDescent="0.3">
      <c r="A4" s="2158" t="s">
        <v>726</v>
      </c>
      <c r="B4" s="2158"/>
      <c r="C4" s="2158"/>
      <c r="D4" s="2158"/>
      <c r="E4" s="2158"/>
      <c r="F4" s="2158"/>
      <c r="G4" s="2158"/>
      <c r="H4" s="2158"/>
      <c r="I4" s="2158"/>
      <c r="J4" s="2158"/>
      <c r="K4" s="2158"/>
    </row>
    <row r="5" spans="1:18" s="323" customFormat="1" ht="9.9" customHeight="1" x14ac:dyDescent="0.3">
      <c r="A5" s="2158"/>
      <c r="B5" s="2158"/>
      <c r="C5" s="2158"/>
      <c r="D5" s="2158"/>
      <c r="E5" s="2158"/>
      <c r="F5" s="2158"/>
      <c r="G5" s="2158"/>
      <c r="H5" s="2158"/>
      <c r="I5" s="2158"/>
      <c r="J5" s="2158"/>
      <c r="K5" s="2158"/>
    </row>
    <row r="6" spans="1:18" s="323" customFormat="1" ht="18" customHeight="1" x14ac:dyDescent="0.3">
      <c r="A6" s="2160" t="s">
        <v>96</v>
      </c>
      <c r="B6" s="2160"/>
      <c r="C6" s="2160"/>
      <c r="D6" s="2160"/>
      <c r="E6" s="2160"/>
      <c r="F6" s="2160"/>
      <c r="G6" s="2160"/>
      <c r="H6" s="2160"/>
      <c r="I6" s="2160"/>
      <c r="J6" s="2160"/>
      <c r="K6" s="2160"/>
    </row>
    <row r="7" spans="1:18" s="323" customFormat="1" ht="9.9" customHeight="1" x14ac:dyDescent="0.3">
      <c r="A7" s="2158"/>
      <c r="B7" s="2158"/>
      <c r="C7" s="2158"/>
      <c r="D7" s="2158"/>
      <c r="E7" s="2158"/>
      <c r="F7" s="2158"/>
      <c r="G7" s="2158"/>
      <c r="H7" s="2158"/>
      <c r="I7" s="2158"/>
      <c r="J7" s="2158"/>
      <c r="K7" s="2158"/>
      <c r="L7" s="753"/>
    </row>
    <row r="8" spans="1:18" ht="18" customHeight="1" x14ac:dyDescent="0.3">
      <c r="A8" s="823"/>
      <c r="B8" s="755">
        <v>2005</v>
      </c>
      <c r="C8" s="755">
        <v>2006</v>
      </c>
      <c r="D8" s="755">
        <v>2007</v>
      </c>
      <c r="E8" s="755">
        <v>2008</v>
      </c>
      <c r="F8" s="755">
        <v>2009</v>
      </c>
      <c r="G8" s="755">
        <v>2010</v>
      </c>
      <c r="H8" s="755">
        <v>2011</v>
      </c>
      <c r="I8" s="755">
        <v>2012</v>
      </c>
      <c r="J8" s="755">
        <v>2013</v>
      </c>
      <c r="K8" s="756">
        <v>2014</v>
      </c>
      <c r="L8" s="824"/>
    </row>
    <row r="9" spans="1:18" ht="9.9" customHeight="1" x14ac:dyDescent="0.3">
      <c r="B9" s="824"/>
      <c r="C9" s="824"/>
      <c r="D9" s="824"/>
      <c r="E9" s="824"/>
      <c r="F9" s="824"/>
      <c r="G9" s="824"/>
      <c r="H9" s="824"/>
      <c r="I9" s="824"/>
      <c r="J9" s="824"/>
      <c r="K9" s="826"/>
      <c r="L9" s="757"/>
    </row>
    <row r="10" spans="1:18" ht="18" customHeight="1" x14ac:dyDescent="0.3">
      <c r="A10" s="318" t="s">
        <v>154</v>
      </c>
      <c r="B10" s="1721">
        <v>54.2</v>
      </c>
      <c r="C10" s="1721">
        <v>94.4</v>
      </c>
      <c r="D10" s="1721">
        <v>81.890180000000001</v>
      </c>
      <c r="E10" s="1721">
        <v>66.560770000000005</v>
      </c>
      <c r="F10" s="1721">
        <v>105.49806</v>
      </c>
      <c r="G10" s="1721">
        <v>116.96623000000001</v>
      </c>
      <c r="H10" s="1721">
        <v>107.99879909000002</v>
      </c>
      <c r="I10" s="1721">
        <v>75.930959000000001</v>
      </c>
      <c r="J10" s="1721">
        <v>66.162808999999996</v>
      </c>
      <c r="K10" s="372">
        <v>57.979832999999999</v>
      </c>
      <c r="L10" s="827"/>
    </row>
    <row r="11" spans="1:18" ht="18" customHeight="1" x14ac:dyDescent="0.3">
      <c r="A11" s="315" t="s">
        <v>153</v>
      </c>
      <c r="B11" s="1656">
        <v>10.199999999999999</v>
      </c>
      <c r="C11" s="1656">
        <v>5.2</v>
      </c>
      <c r="D11" s="1656">
        <v>5.5658000000000003</v>
      </c>
      <c r="E11" s="1656">
        <v>4.9995000000000003</v>
      </c>
      <c r="F11" s="1656">
        <v>3.0156499999999999</v>
      </c>
      <c r="G11" s="1656">
        <v>8.9999999999999993E-3</v>
      </c>
      <c r="H11" s="1656">
        <v>2.0847530000000001</v>
      </c>
      <c r="I11" s="1656">
        <v>4.9406000000000005E-2</v>
      </c>
      <c r="J11" s="1656" t="s">
        <v>15</v>
      </c>
      <c r="K11" s="1657" t="s">
        <v>15</v>
      </c>
      <c r="L11" s="827"/>
    </row>
    <row r="12" spans="1:18" ht="18" customHeight="1" x14ac:dyDescent="0.3">
      <c r="A12" s="315" t="s">
        <v>151</v>
      </c>
      <c r="B12" s="1656">
        <v>12.9</v>
      </c>
      <c r="C12" s="1656">
        <v>56</v>
      </c>
      <c r="D12" s="1656">
        <v>49.245089999999998</v>
      </c>
      <c r="E12" s="1656">
        <v>31.675360000000001</v>
      </c>
      <c r="F12" s="1656">
        <v>88.602670000000003</v>
      </c>
      <c r="G12" s="1656">
        <v>114.46276</v>
      </c>
      <c r="H12" s="1656">
        <v>51.697799010000011</v>
      </c>
      <c r="I12" s="1656">
        <v>62.131370000000004</v>
      </c>
      <c r="J12" s="1656">
        <v>33.443238999999998</v>
      </c>
      <c r="K12" s="1657">
        <v>34.440429000000002</v>
      </c>
      <c r="L12" s="827"/>
    </row>
    <row r="13" spans="1:18" ht="18" customHeight="1" x14ac:dyDescent="0.3">
      <c r="A13" s="315" t="s">
        <v>149</v>
      </c>
      <c r="B13" s="1656" t="s">
        <v>15</v>
      </c>
      <c r="C13" s="1656">
        <v>0.1</v>
      </c>
      <c r="D13" s="1656">
        <v>0.3</v>
      </c>
      <c r="E13" s="1656" t="s">
        <v>15</v>
      </c>
      <c r="F13" s="1656" t="s">
        <v>15</v>
      </c>
      <c r="G13" s="1656">
        <v>2.4369999999999999E-2</v>
      </c>
      <c r="H13" s="1656">
        <v>11.284832080000003</v>
      </c>
      <c r="I13" s="1656">
        <v>2.1285000000000002E-2</v>
      </c>
      <c r="J13" s="1656">
        <v>8.2284000000000024E-2</v>
      </c>
      <c r="K13" s="1657">
        <v>0.49729300000000004</v>
      </c>
      <c r="L13" s="827"/>
    </row>
    <row r="14" spans="1:18" ht="18" customHeight="1" x14ac:dyDescent="0.3">
      <c r="A14" s="315" t="s">
        <v>147</v>
      </c>
      <c r="B14" s="1656" t="s">
        <v>15</v>
      </c>
      <c r="C14" s="1656" t="s">
        <v>15</v>
      </c>
      <c r="D14" s="1656" t="s">
        <v>15</v>
      </c>
      <c r="E14" s="1656" t="s">
        <v>15</v>
      </c>
      <c r="F14" s="1656" t="s">
        <v>15</v>
      </c>
      <c r="G14" s="1656" t="s">
        <v>15</v>
      </c>
      <c r="H14" s="1656" t="s">
        <v>15</v>
      </c>
      <c r="I14" s="1656" t="s">
        <v>15</v>
      </c>
      <c r="J14" s="1656" t="s">
        <v>15</v>
      </c>
      <c r="K14" s="1657" t="s">
        <v>15</v>
      </c>
      <c r="L14" s="827"/>
    </row>
    <row r="15" spans="1:18" ht="18" customHeight="1" x14ac:dyDescent="0.3">
      <c r="A15" s="828" t="s">
        <v>146</v>
      </c>
      <c r="B15" s="1656" t="s">
        <v>15</v>
      </c>
      <c r="C15" s="1656" t="s">
        <v>15</v>
      </c>
      <c r="D15" s="1656" t="s">
        <v>15</v>
      </c>
      <c r="E15" s="1656" t="s">
        <v>15</v>
      </c>
      <c r="F15" s="1656" t="s">
        <v>15</v>
      </c>
      <c r="G15" s="1656" t="s">
        <v>15</v>
      </c>
      <c r="H15" s="1656" t="s">
        <v>15</v>
      </c>
      <c r="I15" s="1656">
        <v>6.4560000000000008E-3</v>
      </c>
      <c r="J15" s="1656">
        <v>1.209748</v>
      </c>
      <c r="K15" s="1657">
        <v>1.7095530000000001</v>
      </c>
      <c r="L15" s="827"/>
      <c r="R15" s="829"/>
    </row>
    <row r="16" spans="1:18" ht="18" customHeight="1" x14ac:dyDescent="0.3">
      <c r="A16" s="315" t="s">
        <v>162</v>
      </c>
      <c r="B16" s="1656" t="s">
        <v>15</v>
      </c>
      <c r="C16" s="1656" t="s">
        <v>15</v>
      </c>
      <c r="D16" s="1656" t="s">
        <v>15</v>
      </c>
      <c r="E16" s="1656" t="s">
        <v>15</v>
      </c>
      <c r="F16" s="1656" t="s">
        <v>15</v>
      </c>
      <c r="G16" s="1656" t="s">
        <v>15</v>
      </c>
      <c r="H16" s="1656" t="s">
        <v>15</v>
      </c>
      <c r="I16" s="1656" t="s">
        <v>15</v>
      </c>
      <c r="J16" s="1656" t="s">
        <v>15</v>
      </c>
      <c r="K16" s="1657" t="s">
        <v>15</v>
      </c>
      <c r="L16" s="827"/>
    </row>
    <row r="17" spans="1:12" ht="18" customHeight="1" x14ac:dyDescent="0.3">
      <c r="A17" s="315" t="s">
        <v>145</v>
      </c>
      <c r="B17" s="1656">
        <v>1</v>
      </c>
      <c r="C17" s="1656" t="s">
        <v>352</v>
      </c>
      <c r="D17" s="1656" t="s">
        <v>15</v>
      </c>
      <c r="E17" s="1656" t="s">
        <v>15</v>
      </c>
      <c r="F17" s="1656" t="s">
        <v>15</v>
      </c>
      <c r="G17" s="1656" t="s">
        <v>15</v>
      </c>
      <c r="H17" s="1656">
        <v>0.98340899999999998</v>
      </c>
      <c r="I17" s="1656">
        <v>0.95481199999999999</v>
      </c>
      <c r="J17" s="1656">
        <v>1.058996</v>
      </c>
      <c r="K17" s="1657">
        <v>0.81148900000000013</v>
      </c>
      <c r="L17" s="827"/>
    </row>
    <row r="18" spans="1:12" ht="18" customHeight="1" x14ac:dyDescent="0.3">
      <c r="A18" s="315" t="s">
        <v>1454</v>
      </c>
      <c r="B18" s="1656">
        <v>30.1</v>
      </c>
      <c r="C18" s="1656">
        <v>32</v>
      </c>
      <c r="D18" s="1656">
        <v>26.73808</v>
      </c>
      <c r="E18" s="1656">
        <v>29.861650000000001</v>
      </c>
      <c r="F18" s="1656">
        <v>13.87974</v>
      </c>
      <c r="G18" s="1656">
        <v>2.4253999999999998</v>
      </c>
      <c r="H18" s="1656">
        <v>41.948006000000007</v>
      </c>
      <c r="I18" s="1656">
        <v>12.76763</v>
      </c>
      <c r="J18" s="1656">
        <v>30.368542000000001</v>
      </c>
      <c r="K18" s="1657">
        <v>19.521087999999999</v>
      </c>
      <c r="L18" s="827"/>
    </row>
    <row r="19" spans="1:12" ht="18" customHeight="1" x14ac:dyDescent="0.3">
      <c r="A19" s="315" t="s">
        <v>143</v>
      </c>
      <c r="B19" s="1656" t="s">
        <v>15</v>
      </c>
      <c r="C19" s="1656">
        <v>1</v>
      </c>
      <c r="D19" s="1656" t="s">
        <v>15</v>
      </c>
      <c r="E19" s="1656" t="s">
        <v>15</v>
      </c>
      <c r="F19" s="1656" t="s">
        <v>15</v>
      </c>
      <c r="G19" s="1656" t="s">
        <v>15</v>
      </c>
      <c r="H19" s="1656" t="s">
        <v>15</v>
      </c>
      <c r="I19" s="1656" t="s">
        <v>15</v>
      </c>
      <c r="J19" s="1656" t="s">
        <v>15</v>
      </c>
      <c r="K19" s="1657" t="s">
        <v>15</v>
      </c>
      <c r="L19" s="827"/>
    </row>
    <row r="20" spans="1:12" ht="18" customHeight="1" x14ac:dyDescent="0.3">
      <c r="A20" s="315" t="s">
        <v>141</v>
      </c>
      <c r="B20" s="1656" t="s">
        <v>15</v>
      </c>
      <c r="C20" s="1656">
        <v>0.1</v>
      </c>
      <c r="D20" s="1656" t="s">
        <v>15</v>
      </c>
      <c r="E20" s="1656">
        <v>2.426E-2</v>
      </c>
      <c r="F20" s="1656" t="s">
        <v>15</v>
      </c>
      <c r="G20" s="1656">
        <v>4.4699999999999997E-2</v>
      </c>
      <c r="H20" s="1656" t="s">
        <v>15</v>
      </c>
      <c r="I20" s="1656" t="s">
        <v>15</v>
      </c>
      <c r="J20" s="1656" t="s">
        <v>15</v>
      </c>
      <c r="K20" s="1657" t="s">
        <v>15</v>
      </c>
      <c r="L20" s="827"/>
    </row>
    <row r="21" spans="1:12" ht="18" customHeight="1" x14ac:dyDescent="0.3">
      <c r="A21" s="315" t="s">
        <v>138</v>
      </c>
      <c r="B21" s="1656" t="s">
        <v>15</v>
      </c>
      <c r="C21" s="1656" t="s">
        <v>352</v>
      </c>
      <c r="D21" s="1656">
        <v>4.1209999999999997E-2</v>
      </c>
      <c r="E21" s="1656" t="s">
        <v>15</v>
      </c>
      <c r="F21" s="1656" t="s">
        <v>15</v>
      </c>
      <c r="G21" s="1656" t="s">
        <v>15</v>
      </c>
      <c r="H21" s="1656" t="s">
        <v>15</v>
      </c>
      <c r="I21" s="1656" t="s">
        <v>15</v>
      </c>
      <c r="J21" s="1656" t="s">
        <v>15</v>
      </c>
      <c r="K21" s="1657" t="s">
        <v>15</v>
      </c>
      <c r="L21" s="827"/>
    </row>
    <row r="22" spans="1:12" ht="18" customHeight="1" x14ac:dyDescent="0.3">
      <c r="A22" s="315" t="s">
        <v>137</v>
      </c>
      <c r="B22" s="1656" t="s">
        <v>15</v>
      </c>
      <c r="C22" s="1656" t="s">
        <v>15</v>
      </c>
      <c r="D22" s="1656" t="s">
        <v>15</v>
      </c>
      <c r="E22" s="1656" t="s">
        <v>15</v>
      </c>
      <c r="F22" s="1656" t="s">
        <v>15</v>
      </c>
      <c r="G22" s="1656" t="s">
        <v>15</v>
      </c>
      <c r="H22" s="1656" t="s">
        <v>15</v>
      </c>
      <c r="I22" s="1656" t="s">
        <v>15</v>
      </c>
      <c r="J22" s="1656" t="s">
        <v>15</v>
      </c>
      <c r="K22" s="1657">
        <v>0.99998100000000012</v>
      </c>
      <c r="L22" s="827"/>
    </row>
    <row r="23" spans="1:12" ht="18" customHeight="1" x14ac:dyDescent="0.3">
      <c r="A23" s="821" t="s">
        <v>102</v>
      </c>
      <c r="B23" s="1656" t="s">
        <v>15</v>
      </c>
      <c r="C23" s="1656" t="s">
        <v>15</v>
      </c>
      <c r="D23" s="1656" t="s">
        <v>15</v>
      </c>
      <c r="E23" s="1656" t="s">
        <v>15</v>
      </c>
      <c r="F23" s="1656" t="s">
        <v>15</v>
      </c>
      <c r="G23" s="1656" t="s">
        <v>15</v>
      </c>
      <c r="H23" s="1656" t="s">
        <v>15</v>
      </c>
      <c r="I23" s="1656" t="s">
        <v>15</v>
      </c>
      <c r="J23" s="1656" t="s">
        <v>15</v>
      </c>
      <c r="K23" s="1657" t="s">
        <v>15</v>
      </c>
      <c r="L23" s="827"/>
    </row>
    <row r="24" spans="1:12" ht="9.9" customHeight="1" x14ac:dyDescent="0.3">
      <c r="B24" s="1655"/>
      <c r="C24" s="1655"/>
      <c r="D24" s="1655"/>
      <c r="E24" s="1655"/>
      <c r="F24" s="1655"/>
      <c r="G24" s="1655"/>
      <c r="H24" s="1655"/>
      <c r="I24" s="1655"/>
      <c r="J24" s="1655"/>
      <c r="K24" s="338"/>
      <c r="L24" s="827"/>
    </row>
    <row r="25" spans="1:12" ht="18" customHeight="1" x14ac:dyDescent="0.3">
      <c r="A25" s="318" t="s">
        <v>136</v>
      </c>
      <c r="B25" s="1721">
        <v>243.9</v>
      </c>
      <c r="C25" s="1721">
        <v>252.4</v>
      </c>
      <c r="D25" s="1721">
        <v>276.5147</v>
      </c>
      <c r="E25" s="1721">
        <v>202.82032999999998</v>
      </c>
      <c r="F25" s="1721">
        <v>115.23488999999999</v>
      </c>
      <c r="G25" s="1721">
        <v>77.282589999999999</v>
      </c>
      <c r="H25" s="1721">
        <v>65.468325686</v>
      </c>
      <c r="I25" s="1721">
        <v>12.577259</v>
      </c>
      <c r="J25" s="1721">
        <v>55.978723000000009</v>
      </c>
      <c r="K25" s="372">
        <v>60.030988099999995</v>
      </c>
      <c r="L25" s="757"/>
    </row>
    <row r="26" spans="1:12" ht="18" customHeight="1" x14ac:dyDescent="0.3">
      <c r="A26" s="825" t="s">
        <v>135</v>
      </c>
      <c r="B26" s="1656" t="s">
        <v>15</v>
      </c>
      <c r="C26" s="1656" t="s">
        <v>352</v>
      </c>
      <c r="D26" s="1656" t="s">
        <v>15</v>
      </c>
      <c r="E26" s="1655" t="s">
        <v>15</v>
      </c>
      <c r="F26" s="1655" t="s">
        <v>15</v>
      </c>
      <c r="G26" s="1655" t="s">
        <v>15</v>
      </c>
      <c r="H26" s="1655" t="s">
        <v>15</v>
      </c>
      <c r="I26" s="1655" t="s">
        <v>15</v>
      </c>
      <c r="J26" s="1655" t="s">
        <v>15</v>
      </c>
      <c r="K26" s="1657" t="s">
        <v>15</v>
      </c>
      <c r="L26" s="530"/>
    </row>
    <row r="27" spans="1:12" ht="18" customHeight="1" x14ac:dyDescent="0.3">
      <c r="A27" s="315" t="s">
        <v>133</v>
      </c>
      <c r="B27" s="1656" t="s">
        <v>15</v>
      </c>
      <c r="C27" s="1656">
        <v>1</v>
      </c>
      <c r="D27" s="1656">
        <v>2.2499999999999999E-2</v>
      </c>
      <c r="E27" s="1656">
        <v>0.32379999999999998</v>
      </c>
      <c r="F27" s="1656">
        <v>2.145E-2</v>
      </c>
      <c r="G27" s="1656" t="s">
        <v>15</v>
      </c>
      <c r="H27" s="1656" t="s">
        <v>15</v>
      </c>
      <c r="I27" s="1656" t="s">
        <v>15</v>
      </c>
      <c r="J27" s="1656">
        <v>1.098554</v>
      </c>
      <c r="K27" s="1657">
        <v>4.7976940000000008</v>
      </c>
      <c r="L27" s="827"/>
    </row>
    <row r="28" spans="1:12" ht="18" customHeight="1" x14ac:dyDescent="0.3">
      <c r="A28" s="315" t="s">
        <v>132</v>
      </c>
      <c r="B28" s="1656">
        <v>131.9</v>
      </c>
      <c r="C28" s="1656">
        <v>82.2</v>
      </c>
      <c r="D28" s="1656">
        <v>87.508319999999998</v>
      </c>
      <c r="E28" s="1656">
        <v>84.634010000000004</v>
      </c>
      <c r="F28" s="1656">
        <v>69.947739999999996</v>
      </c>
      <c r="G28" s="1656">
        <v>18.73556</v>
      </c>
      <c r="H28" s="1656">
        <v>10.003111000000001</v>
      </c>
      <c r="I28" s="1656">
        <v>10.00957</v>
      </c>
      <c r="J28" s="1656">
        <v>53.047590000000007</v>
      </c>
      <c r="K28" s="1657">
        <v>54.095777999999996</v>
      </c>
      <c r="L28" s="827"/>
    </row>
    <row r="29" spans="1:12" ht="18" customHeight="1" x14ac:dyDescent="0.3">
      <c r="A29" s="488" t="s">
        <v>131</v>
      </c>
      <c r="B29" s="1656" t="s">
        <v>15</v>
      </c>
      <c r="C29" s="1656" t="s">
        <v>15</v>
      </c>
      <c r="D29" s="1656" t="s">
        <v>15</v>
      </c>
      <c r="E29" s="1656" t="s">
        <v>15</v>
      </c>
      <c r="F29" s="1656" t="s">
        <v>15</v>
      </c>
      <c r="G29" s="1656" t="s">
        <v>15</v>
      </c>
      <c r="H29" s="1656" t="s">
        <v>15</v>
      </c>
      <c r="I29" s="1656" t="s">
        <v>15</v>
      </c>
      <c r="J29" s="1656" t="s">
        <v>15</v>
      </c>
      <c r="K29" s="1657" t="s">
        <v>15</v>
      </c>
      <c r="L29" s="827"/>
    </row>
    <row r="30" spans="1:12" ht="18" customHeight="1" x14ac:dyDescent="0.3">
      <c r="A30" s="315" t="s">
        <v>130</v>
      </c>
      <c r="B30" s="1656">
        <v>45.9</v>
      </c>
      <c r="C30" s="1656">
        <v>83.9</v>
      </c>
      <c r="D30" s="1656">
        <v>97.108869999999996</v>
      </c>
      <c r="E30" s="1656">
        <v>43.031179999999999</v>
      </c>
      <c r="F30" s="1656">
        <v>0.17499999999999999</v>
      </c>
      <c r="G30" s="1656">
        <v>1.4328799999999999</v>
      </c>
      <c r="H30" s="1656">
        <v>2.4704540000000001</v>
      </c>
      <c r="I30" s="1656">
        <v>2.5676890000000001</v>
      </c>
      <c r="J30" s="1656">
        <v>1.8325790000000002</v>
      </c>
      <c r="K30" s="1657">
        <v>1.1375161</v>
      </c>
      <c r="L30" s="827"/>
    </row>
    <row r="31" spans="1:12" ht="18" customHeight="1" x14ac:dyDescent="0.3">
      <c r="A31" s="315" t="s">
        <v>127</v>
      </c>
      <c r="B31" s="1656">
        <v>66</v>
      </c>
      <c r="C31" s="1656">
        <v>84.5</v>
      </c>
      <c r="D31" s="1656">
        <v>91.854190000000003</v>
      </c>
      <c r="E31" s="1656">
        <v>74.787220000000005</v>
      </c>
      <c r="F31" s="1656">
        <v>45.090699999999998</v>
      </c>
      <c r="G31" s="1656">
        <v>57.114150000000002</v>
      </c>
      <c r="H31" s="1656">
        <v>52.994760685999999</v>
      </c>
      <c r="I31" s="1656" t="s">
        <v>15</v>
      </c>
      <c r="J31" s="1656" t="s">
        <v>15</v>
      </c>
      <c r="K31" s="1657" t="s">
        <v>15</v>
      </c>
      <c r="L31" s="827"/>
    </row>
    <row r="32" spans="1:12" ht="18" customHeight="1" x14ac:dyDescent="0.3">
      <c r="A32" s="315" t="s">
        <v>125</v>
      </c>
      <c r="B32" s="1656">
        <v>0.1</v>
      </c>
      <c r="C32" s="1656">
        <v>0.8</v>
      </c>
      <c r="D32" s="1656">
        <v>2.0820000000000002E-2</v>
      </c>
      <c r="E32" s="1656">
        <v>4.4119999999999999E-2</v>
      </c>
      <c r="F32" s="1656" t="s">
        <v>15</v>
      </c>
      <c r="G32" s="1656" t="s">
        <v>15</v>
      </c>
      <c r="H32" s="1656" t="s">
        <v>15</v>
      </c>
      <c r="I32" s="1656" t="s">
        <v>15</v>
      </c>
      <c r="J32" s="1656" t="s">
        <v>15</v>
      </c>
      <c r="K32" s="1657" t="s">
        <v>15</v>
      </c>
      <c r="L32" s="827"/>
    </row>
    <row r="33" spans="1:12" ht="9.9" customHeight="1" x14ac:dyDescent="0.3">
      <c r="B33" s="1655"/>
      <c r="C33" s="1655"/>
      <c r="D33" s="1655"/>
      <c r="E33" s="1655"/>
      <c r="F33" s="1655"/>
      <c r="G33" s="1655"/>
      <c r="H33" s="1655"/>
      <c r="I33" s="1655"/>
      <c r="J33" s="1655"/>
      <c r="K33" s="338"/>
      <c r="L33" s="827"/>
    </row>
    <row r="34" spans="1:12" ht="18" customHeight="1" x14ac:dyDescent="0.3">
      <c r="A34" s="759" t="s">
        <v>123</v>
      </c>
      <c r="B34" s="1721">
        <v>49.2</v>
      </c>
      <c r="C34" s="1721">
        <v>108.5</v>
      </c>
      <c r="D34" s="1721">
        <v>132.51434999999998</v>
      </c>
      <c r="E34" s="1721">
        <v>99.747339999999994</v>
      </c>
      <c r="F34" s="1721">
        <v>96.892660000000006</v>
      </c>
      <c r="G34" s="1721">
        <v>115.08742000000001</v>
      </c>
      <c r="H34" s="1721">
        <v>109.81272999000001</v>
      </c>
      <c r="I34" s="1721">
        <v>158.15393649999999</v>
      </c>
      <c r="J34" s="1721">
        <v>289.31673403299993</v>
      </c>
      <c r="K34" s="372">
        <v>255.60284100000001</v>
      </c>
      <c r="L34" s="757"/>
    </row>
    <row r="35" spans="1:12" ht="18" customHeight="1" x14ac:dyDescent="0.3">
      <c r="A35" s="315" t="s">
        <v>119</v>
      </c>
      <c r="B35" s="1656">
        <v>40.1</v>
      </c>
      <c r="C35" s="1656">
        <v>13.6</v>
      </c>
      <c r="D35" s="1656">
        <v>55.552500000000002</v>
      </c>
      <c r="E35" s="1656">
        <v>58.152059999999999</v>
      </c>
      <c r="F35" s="1656">
        <v>78.315920000000006</v>
      </c>
      <c r="G35" s="1656">
        <v>88.812179999999998</v>
      </c>
      <c r="H35" s="1656">
        <v>88.676721820000012</v>
      </c>
      <c r="I35" s="1656">
        <v>134.29887550000001</v>
      </c>
      <c r="J35" s="1656">
        <v>237.61832659999999</v>
      </c>
      <c r="K35" s="1657">
        <v>197.10105100000001</v>
      </c>
      <c r="L35" s="827"/>
    </row>
    <row r="36" spans="1:12" ht="18" customHeight="1" x14ac:dyDescent="0.3">
      <c r="A36" s="315" t="s">
        <v>120</v>
      </c>
      <c r="B36" s="1656">
        <v>8.9</v>
      </c>
      <c r="C36" s="1656">
        <v>61</v>
      </c>
      <c r="D36" s="1656">
        <v>66.147970000000001</v>
      </c>
      <c r="E36" s="1656">
        <v>23.374580000000002</v>
      </c>
      <c r="F36" s="1656">
        <v>16.902460000000001</v>
      </c>
      <c r="G36" s="1656">
        <v>22.18253</v>
      </c>
      <c r="H36" s="1656">
        <v>21.12503817</v>
      </c>
      <c r="I36" s="1656">
        <v>20.840497000000003</v>
      </c>
      <c r="J36" s="1656">
        <v>43.807199433000001</v>
      </c>
      <c r="K36" s="1657">
        <v>50.991383999999996</v>
      </c>
      <c r="L36" s="827"/>
    </row>
    <row r="37" spans="1:12" ht="18" customHeight="1" x14ac:dyDescent="0.3">
      <c r="A37" s="825" t="s">
        <v>118</v>
      </c>
      <c r="B37" s="1656" t="s">
        <v>15</v>
      </c>
      <c r="C37" s="1656" t="s">
        <v>15</v>
      </c>
      <c r="D37" s="1656" t="s">
        <v>15</v>
      </c>
      <c r="E37" s="1656" t="s">
        <v>15</v>
      </c>
      <c r="F37" s="1656" t="s">
        <v>15</v>
      </c>
      <c r="G37" s="1656" t="s">
        <v>15</v>
      </c>
      <c r="H37" s="1656" t="s">
        <v>15</v>
      </c>
      <c r="I37" s="1656" t="s">
        <v>15</v>
      </c>
      <c r="J37" s="1656" t="s">
        <v>15</v>
      </c>
      <c r="K37" s="1657" t="s">
        <v>15</v>
      </c>
      <c r="L37" s="530"/>
    </row>
    <row r="38" spans="1:12" ht="18" customHeight="1" x14ac:dyDescent="0.3">
      <c r="A38" s="315" t="s">
        <v>117</v>
      </c>
      <c r="B38" s="1656" t="s">
        <v>352</v>
      </c>
      <c r="C38" s="1656" t="s">
        <v>15</v>
      </c>
      <c r="D38" s="1656">
        <v>2.137E-2</v>
      </c>
      <c r="E38" s="1656" t="s">
        <v>15</v>
      </c>
      <c r="F38" s="1656" t="s">
        <v>15</v>
      </c>
      <c r="G38" s="1656" t="s">
        <v>15</v>
      </c>
      <c r="H38" s="1656" t="s">
        <v>15</v>
      </c>
      <c r="I38" s="1656" t="s">
        <v>15</v>
      </c>
      <c r="J38" s="1656" t="s">
        <v>15</v>
      </c>
      <c r="K38" s="1657" t="s">
        <v>15</v>
      </c>
      <c r="L38" s="530"/>
    </row>
    <row r="39" spans="1:12" ht="18" customHeight="1" x14ac:dyDescent="0.3">
      <c r="A39" s="315" t="s">
        <v>116</v>
      </c>
      <c r="B39" s="1656" t="s">
        <v>15</v>
      </c>
      <c r="C39" s="1656" t="s">
        <v>352</v>
      </c>
      <c r="D39" s="1656">
        <v>5.0762999999999998</v>
      </c>
      <c r="E39" s="1656">
        <v>2.0164300000000002</v>
      </c>
      <c r="F39" s="1656" t="s">
        <v>15</v>
      </c>
      <c r="G39" s="1656">
        <v>3.9990600000000001</v>
      </c>
      <c r="H39" s="1656" t="s">
        <v>15</v>
      </c>
      <c r="I39" s="1656">
        <v>2.9973800000000002</v>
      </c>
      <c r="J39" s="1656">
        <v>7.6567769999999999</v>
      </c>
      <c r="K39" s="1657">
        <v>7.5104059999999997</v>
      </c>
      <c r="L39" s="827"/>
    </row>
    <row r="40" spans="1:12" ht="18" customHeight="1" x14ac:dyDescent="0.3">
      <c r="A40" s="488" t="s">
        <v>113</v>
      </c>
      <c r="B40" s="1656" t="s">
        <v>15</v>
      </c>
      <c r="C40" s="1656" t="s">
        <v>15</v>
      </c>
      <c r="D40" s="1656">
        <v>3.0849500000000001</v>
      </c>
      <c r="E40" s="1656">
        <v>10.633100000000001</v>
      </c>
      <c r="F40" s="1656">
        <v>1.6038600000000001</v>
      </c>
      <c r="G40" s="1656">
        <v>1.9300000000000001E-3</v>
      </c>
      <c r="H40" s="1656">
        <v>1.0970000000000001E-2</v>
      </c>
      <c r="I40" s="1656" t="s">
        <v>15</v>
      </c>
      <c r="J40" s="1656">
        <v>0.23443100000000003</v>
      </c>
      <c r="K40" s="1657" t="s">
        <v>15</v>
      </c>
      <c r="L40" s="827"/>
    </row>
    <row r="41" spans="1:12" ht="18" customHeight="1" x14ac:dyDescent="0.3">
      <c r="A41" s="825" t="s">
        <v>112</v>
      </c>
      <c r="B41" s="1656" t="s">
        <v>352</v>
      </c>
      <c r="C41" s="1656" t="s">
        <v>15</v>
      </c>
      <c r="D41" s="1656" t="s">
        <v>15</v>
      </c>
      <c r="E41" s="1656" t="s">
        <v>15</v>
      </c>
      <c r="F41" s="1656" t="s">
        <v>15</v>
      </c>
      <c r="G41" s="1656" t="s">
        <v>15</v>
      </c>
      <c r="H41" s="1656" t="s">
        <v>15</v>
      </c>
      <c r="I41" s="1656" t="s">
        <v>15</v>
      </c>
      <c r="J41" s="1656" t="s">
        <v>15</v>
      </c>
      <c r="K41" s="1657" t="s">
        <v>15</v>
      </c>
      <c r="L41" s="827"/>
    </row>
    <row r="42" spans="1:12" ht="18" customHeight="1" x14ac:dyDescent="0.3">
      <c r="A42" s="488" t="s">
        <v>109</v>
      </c>
      <c r="B42" s="1656">
        <v>0.2</v>
      </c>
      <c r="C42" s="1656">
        <v>33.5</v>
      </c>
      <c r="D42" s="1656">
        <v>1.6142099999999999</v>
      </c>
      <c r="E42" s="1656" t="s">
        <v>15</v>
      </c>
      <c r="F42" s="1656">
        <v>7.0239999999999997E-2</v>
      </c>
      <c r="G42" s="1656">
        <v>4.224E-2</v>
      </c>
      <c r="H42" s="1656" t="s">
        <v>15</v>
      </c>
      <c r="I42" s="1656" t="s">
        <v>15</v>
      </c>
      <c r="J42" s="1656" t="s">
        <v>15</v>
      </c>
      <c r="K42" s="1657" t="s">
        <v>15</v>
      </c>
      <c r="L42" s="827"/>
    </row>
    <row r="43" spans="1:12" ht="18" customHeight="1" x14ac:dyDescent="0.3">
      <c r="A43" s="831" t="s">
        <v>108</v>
      </c>
      <c r="B43" s="1656" t="s">
        <v>352</v>
      </c>
      <c r="C43" s="1656">
        <v>0.1</v>
      </c>
      <c r="D43" s="1656">
        <v>2.172E-2</v>
      </c>
      <c r="E43" s="1656">
        <v>5.5711700000000004</v>
      </c>
      <c r="F43" s="1656">
        <v>1.8000000000000001E-4</v>
      </c>
      <c r="G43" s="1656" t="s">
        <v>15</v>
      </c>
      <c r="H43" s="1656" t="s">
        <v>15</v>
      </c>
      <c r="I43" s="1656">
        <v>1.7184000000000001E-2</v>
      </c>
      <c r="J43" s="1656" t="s">
        <v>15</v>
      </c>
      <c r="K43" s="1657" t="s">
        <v>15</v>
      </c>
      <c r="L43" s="827"/>
    </row>
    <row r="44" spans="1:12" ht="18" customHeight="1" x14ac:dyDescent="0.3">
      <c r="A44" s="825" t="s">
        <v>107</v>
      </c>
      <c r="B44" s="1656" t="s">
        <v>15</v>
      </c>
      <c r="C44" s="1656">
        <v>0.3</v>
      </c>
      <c r="D44" s="1656">
        <v>0.99533000000000005</v>
      </c>
      <c r="E44" s="1655" t="s">
        <v>15</v>
      </c>
      <c r="F44" s="1655" t="s">
        <v>15</v>
      </c>
      <c r="G44" s="1655">
        <v>2.6919999999999999E-2</v>
      </c>
      <c r="H44" s="1655" t="s">
        <v>15</v>
      </c>
      <c r="I44" s="1655" t="s">
        <v>15</v>
      </c>
      <c r="J44" s="1655" t="s">
        <v>15</v>
      </c>
      <c r="K44" s="1657" t="s">
        <v>15</v>
      </c>
      <c r="L44" s="830"/>
    </row>
    <row r="45" spans="1:12" ht="18" customHeight="1" x14ac:dyDescent="0.3">
      <c r="A45" s="315" t="s">
        <v>106</v>
      </c>
      <c r="B45" s="1656" t="s">
        <v>15</v>
      </c>
      <c r="C45" s="1656" t="s">
        <v>15</v>
      </c>
      <c r="D45" s="1656" t="s">
        <v>15</v>
      </c>
      <c r="E45" s="1656" t="s">
        <v>15</v>
      </c>
      <c r="F45" s="1656" t="s">
        <v>15</v>
      </c>
      <c r="G45" s="1656">
        <v>2.256E-2</v>
      </c>
      <c r="H45" s="1656" t="s">
        <v>15</v>
      </c>
      <c r="I45" s="1656" t="s">
        <v>15</v>
      </c>
      <c r="J45" s="1656" t="s">
        <v>15</v>
      </c>
      <c r="K45" s="1657" t="s">
        <v>15</v>
      </c>
      <c r="L45" s="830"/>
    </row>
    <row r="46" spans="1:12" ht="9.9" customHeight="1" x14ac:dyDescent="0.3">
      <c r="B46" s="1655"/>
      <c r="C46" s="1655"/>
      <c r="D46" s="1655"/>
      <c r="E46" s="1655"/>
      <c r="F46" s="1655"/>
      <c r="G46" s="1655"/>
      <c r="H46" s="1655"/>
      <c r="I46" s="1655"/>
      <c r="J46" s="1655"/>
      <c r="K46" s="338"/>
      <c r="L46" s="830"/>
    </row>
    <row r="47" spans="1:12" s="752" customFormat="1" ht="18" customHeight="1" x14ac:dyDescent="0.3">
      <c r="A47" s="759" t="s">
        <v>102</v>
      </c>
      <c r="B47" s="1721">
        <v>0</v>
      </c>
      <c r="C47" s="1721">
        <v>1.8</v>
      </c>
      <c r="D47" s="1721">
        <v>14.59104</v>
      </c>
      <c r="E47" s="1721">
        <v>38.564509999999999</v>
      </c>
      <c r="F47" s="1721">
        <v>78.327390000000008</v>
      </c>
      <c r="G47" s="1721">
        <v>109.15539</v>
      </c>
      <c r="H47" s="1721">
        <v>109.57199236600002</v>
      </c>
      <c r="I47" s="1721">
        <v>161.13176716200002</v>
      </c>
      <c r="J47" s="1721">
        <v>58.356850000000001</v>
      </c>
      <c r="K47" s="372">
        <v>77.071207999999999</v>
      </c>
      <c r="L47" s="757"/>
    </row>
    <row r="48" spans="1:12" s="752" customFormat="1" ht="18" customHeight="1" x14ac:dyDescent="0.3">
      <c r="A48" s="831" t="s">
        <v>103</v>
      </c>
      <c r="B48" s="1655" t="s">
        <v>15</v>
      </c>
      <c r="C48" s="1655">
        <v>1.5</v>
      </c>
      <c r="D48" s="1655">
        <v>14.59104</v>
      </c>
      <c r="E48" s="1655">
        <v>38.564509999999999</v>
      </c>
      <c r="F48" s="1655">
        <v>66.245530000000002</v>
      </c>
      <c r="G48" s="1655">
        <v>43.193770000000001</v>
      </c>
      <c r="H48" s="1655">
        <v>24.357205</v>
      </c>
      <c r="I48" s="1655">
        <v>41.899258000000003</v>
      </c>
      <c r="J48" s="1655">
        <v>58.356850000000001</v>
      </c>
      <c r="K48" s="338">
        <v>77.071207999999999</v>
      </c>
      <c r="L48" s="830"/>
    </row>
    <row r="49" spans="1:12" s="752" customFormat="1" ht="18" customHeight="1" x14ac:dyDescent="0.3">
      <c r="A49" s="354" t="s">
        <v>102</v>
      </c>
      <c r="B49" s="1655" t="s">
        <v>15</v>
      </c>
      <c r="C49" s="1655">
        <v>0.3</v>
      </c>
      <c r="D49" s="1655" t="s">
        <v>15</v>
      </c>
      <c r="E49" s="1655" t="s">
        <v>15</v>
      </c>
      <c r="F49" s="1655">
        <v>12.081859999999999</v>
      </c>
      <c r="G49" s="1655">
        <v>65.961619999999996</v>
      </c>
      <c r="H49" s="1655">
        <v>85.21478736600001</v>
      </c>
      <c r="I49" s="1655">
        <v>119.23250916200001</v>
      </c>
      <c r="J49" s="1655" t="s">
        <v>15</v>
      </c>
      <c r="K49" s="1657" t="s">
        <v>15</v>
      </c>
      <c r="L49" s="830"/>
    </row>
    <row r="50" spans="1:12" ht="9.9" customHeight="1" x14ac:dyDescent="0.3">
      <c r="B50" s="1655"/>
      <c r="C50" s="1655"/>
      <c r="D50" s="1655"/>
      <c r="E50" s="1655"/>
      <c r="F50" s="1655"/>
      <c r="G50" s="1655"/>
      <c r="H50" s="1655"/>
      <c r="I50" s="1655"/>
      <c r="J50" s="1655"/>
      <c r="K50" s="338"/>
      <c r="L50" s="830"/>
    </row>
    <row r="51" spans="1:12" ht="18" customHeight="1" x14ac:dyDescent="0.3">
      <c r="A51" s="752" t="s">
        <v>101</v>
      </c>
      <c r="B51" s="1721">
        <v>347.3</v>
      </c>
      <c r="C51" s="1721">
        <v>457.1</v>
      </c>
      <c r="D51" s="1721">
        <v>505.51026999999999</v>
      </c>
      <c r="E51" s="1721">
        <v>407.69295</v>
      </c>
      <c r="F51" s="1721">
        <v>395.95299999999997</v>
      </c>
      <c r="G51" s="1721">
        <v>418.49163000000004</v>
      </c>
      <c r="H51" s="1721">
        <v>392.85184713200005</v>
      </c>
      <c r="I51" s="1721">
        <v>407.793921662</v>
      </c>
      <c r="J51" s="1721">
        <v>469.81511603299998</v>
      </c>
      <c r="K51" s="372">
        <v>450.68487010000001</v>
      </c>
      <c r="L51" s="757"/>
    </row>
    <row r="52" spans="1:12" ht="9.9" customHeight="1" x14ac:dyDescent="0.3">
      <c r="B52" s="824"/>
      <c r="C52" s="824"/>
      <c r="D52" s="824"/>
      <c r="E52" s="824"/>
      <c r="F52" s="824"/>
      <c r="G52" s="824"/>
      <c r="H52" s="824"/>
      <c r="I52" s="824"/>
      <c r="J52" s="824"/>
      <c r="K52" s="832"/>
    </row>
    <row r="53" spans="1:12" ht="18" customHeight="1" x14ac:dyDescent="0.3">
      <c r="A53" s="2164" t="s">
        <v>100</v>
      </c>
      <c r="B53" s="2165"/>
      <c r="C53" s="2165"/>
      <c r="D53" s="2165"/>
      <c r="E53" s="2165"/>
      <c r="F53" s="2165"/>
      <c r="G53" s="2165"/>
      <c r="H53" s="2165"/>
      <c r="I53" s="2165"/>
      <c r="J53" s="2165"/>
      <c r="K53" s="2166"/>
    </row>
    <row r="54" spans="1:12" ht="9.9" customHeight="1" x14ac:dyDescent="0.3">
      <c r="A54" s="833"/>
      <c r="B54" s="2087"/>
      <c r="C54" s="2087"/>
      <c r="D54" s="2087"/>
      <c r="E54" s="2087"/>
      <c r="F54" s="2087"/>
      <c r="G54" s="2087"/>
      <c r="H54" s="2087"/>
      <c r="I54" s="2087"/>
      <c r="J54" s="2087"/>
      <c r="K54" s="834"/>
    </row>
    <row r="55" spans="1:12" s="381" customFormat="1" ht="36" customHeight="1" x14ac:dyDescent="0.3">
      <c r="A55" s="2134" t="s">
        <v>486</v>
      </c>
      <c r="B55" s="2135"/>
      <c r="C55" s="2135"/>
      <c r="D55" s="2135"/>
      <c r="E55" s="2135"/>
      <c r="F55" s="2135"/>
      <c r="G55" s="2135"/>
      <c r="H55" s="2135"/>
      <c r="I55" s="2135"/>
      <c r="J55" s="2135"/>
      <c r="K55" s="2136"/>
    </row>
    <row r="56" spans="1:12" ht="18" customHeight="1" x14ac:dyDescent="0.3"/>
    <row r="57" spans="1:12" ht="18" customHeight="1" x14ac:dyDescent="0.3"/>
    <row r="58" spans="1:12" ht="18" customHeight="1" x14ac:dyDescent="0.3"/>
  </sheetData>
  <mergeCells count="9">
    <mergeCell ref="A7:K7"/>
    <mergeCell ref="A53:K53"/>
    <mergeCell ref="A55:K55"/>
    <mergeCell ref="A1:K1"/>
    <mergeCell ref="A2:K2"/>
    <mergeCell ref="A3:K3"/>
    <mergeCell ref="A4:K4"/>
    <mergeCell ref="A5:K5"/>
    <mergeCell ref="A6:K6"/>
  </mergeCells>
  <hyperlinks>
    <hyperlink ref="L1" location="Índice!A1" display="Volver al índice" xr:uid="{495057FC-4D0B-4397-A5B9-525FB945F0C3}"/>
  </hyperlinks>
  <printOptions horizontalCentered="1"/>
  <pageMargins left="0.6692913385826772" right="0.47244094488188981" top="0.98425196850393704" bottom="0.19685039370078741" header="0" footer="0"/>
  <pageSetup scale="54" orientation="portrait" verticalDpi="4294967292"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pageSetUpPr fitToPage="1"/>
  </sheetPr>
  <dimension ref="A1:L58"/>
  <sheetViews>
    <sheetView showGridLines="0" topLeftCell="A23" zoomScale="70" zoomScaleNormal="70" workbookViewId="0">
      <selection activeCell="A55" sqref="A53:K55"/>
    </sheetView>
  </sheetViews>
  <sheetFormatPr baseColWidth="10" defaultColWidth="13.6640625" defaultRowHeight="17.399999999999999" x14ac:dyDescent="0.3"/>
  <cols>
    <col min="1" max="1" width="38.6640625" style="825" customWidth="1"/>
    <col min="2" max="8" width="15.6640625" style="824" customWidth="1"/>
    <col min="9" max="11" width="15.6640625" style="825" customWidth="1"/>
    <col min="12" max="16384" width="13.6640625" style="825"/>
  </cols>
  <sheetData>
    <row r="1" spans="1:12" s="323" customFormat="1" ht="18" customHeight="1" x14ac:dyDescent="0.3">
      <c r="A1" s="2158" t="s">
        <v>735</v>
      </c>
      <c r="B1" s="2158"/>
      <c r="C1" s="2158"/>
      <c r="D1" s="2158"/>
      <c r="E1" s="2158"/>
      <c r="F1" s="2158"/>
      <c r="G1" s="2158"/>
      <c r="H1" s="2158"/>
      <c r="I1" s="2158"/>
      <c r="J1" s="2158"/>
      <c r="K1" s="2158"/>
      <c r="L1" s="1596" t="s">
        <v>1</v>
      </c>
    </row>
    <row r="2" spans="1:12" s="455" customFormat="1" ht="18" customHeight="1" x14ac:dyDescent="0.3">
      <c r="A2" s="2159" t="s">
        <v>727</v>
      </c>
      <c r="B2" s="2159"/>
      <c r="C2" s="2159"/>
      <c r="D2" s="2159"/>
      <c r="E2" s="2159"/>
      <c r="F2" s="2159"/>
      <c r="G2" s="2159"/>
      <c r="H2" s="2159"/>
      <c r="I2" s="2159"/>
      <c r="J2" s="2159"/>
      <c r="K2" s="2159"/>
    </row>
    <row r="3" spans="1:12" s="323" customFormat="1" ht="9.9" customHeight="1" x14ac:dyDescent="0.3">
      <c r="A3" s="2158"/>
      <c r="B3" s="2158"/>
      <c r="C3" s="2158"/>
      <c r="D3" s="2158"/>
      <c r="E3" s="2158"/>
      <c r="F3" s="2158"/>
      <c r="G3" s="2158"/>
      <c r="H3" s="2158"/>
      <c r="I3" s="2158"/>
      <c r="J3" s="2158"/>
      <c r="K3" s="2158"/>
    </row>
    <row r="4" spans="1:12" s="323" customFormat="1" ht="18" customHeight="1" x14ac:dyDescent="0.3">
      <c r="A4" s="2158" t="s">
        <v>729</v>
      </c>
      <c r="B4" s="2158"/>
      <c r="C4" s="2158"/>
      <c r="D4" s="2158"/>
      <c r="E4" s="2158"/>
      <c r="F4" s="2158"/>
      <c r="G4" s="2158"/>
      <c r="H4" s="2158"/>
      <c r="I4" s="2158"/>
      <c r="J4" s="2158"/>
      <c r="K4" s="2158"/>
    </row>
    <row r="5" spans="1:12" s="323" customFormat="1" ht="9.9" customHeight="1" x14ac:dyDescent="0.3">
      <c r="A5" s="2158"/>
      <c r="B5" s="2158"/>
      <c r="C5" s="2158"/>
      <c r="D5" s="2158"/>
      <c r="E5" s="2158"/>
      <c r="F5" s="2158"/>
      <c r="G5" s="2158"/>
      <c r="H5" s="2158"/>
      <c r="I5" s="2158"/>
      <c r="J5" s="2158"/>
      <c r="K5" s="2158"/>
    </row>
    <row r="6" spans="1:12" s="323" customFormat="1" ht="18" customHeight="1" x14ac:dyDescent="0.3">
      <c r="A6" s="2160" t="s">
        <v>96</v>
      </c>
      <c r="B6" s="2160"/>
      <c r="C6" s="2160"/>
      <c r="D6" s="2160"/>
      <c r="E6" s="2160"/>
      <c r="F6" s="2160"/>
      <c r="G6" s="2160"/>
      <c r="H6" s="2160"/>
      <c r="I6" s="2160"/>
      <c r="J6" s="2160"/>
      <c r="K6" s="2160"/>
    </row>
    <row r="7" spans="1:12" s="323" customFormat="1" ht="9.9" customHeight="1" x14ac:dyDescent="0.3">
      <c r="A7" s="2158"/>
      <c r="B7" s="2158"/>
      <c r="C7" s="2158"/>
      <c r="D7" s="2158"/>
      <c r="E7" s="2158"/>
      <c r="F7" s="2158"/>
      <c r="G7" s="2158"/>
      <c r="H7" s="2158"/>
      <c r="I7" s="2158"/>
      <c r="J7" s="2158"/>
      <c r="K7" s="2158"/>
    </row>
    <row r="8" spans="1:12" ht="18" customHeight="1" x14ac:dyDescent="0.3">
      <c r="A8" s="754"/>
      <c r="B8" s="755">
        <v>2015</v>
      </c>
      <c r="C8" s="755">
        <v>2016</v>
      </c>
      <c r="D8" s="755">
        <v>2017</v>
      </c>
      <c r="E8" s="755">
        <v>2018</v>
      </c>
      <c r="F8" s="755">
        <v>2019</v>
      </c>
      <c r="G8" s="755">
        <v>2020</v>
      </c>
      <c r="H8" s="755">
        <v>2021</v>
      </c>
      <c r="I8" s="755">
        <v>2022</v>
      </c>
      <c r="J8" s="755">
        <v>2023</v>
      </c>
      <c r="K8" s="756">
        <v>2024</v>
      </c>
    </row>
    <row r="9" spans="1:12" ht="9.9" customHeight="1" x14ac:dyDescent="0.3">
      <c r="A9" s="835"/>
      <c r="I9" s="824"/>
      <c r="J9" s="824"/>
      <c r="K9" s="832"/>
    </row>
    <row r="10" spans="1:12" ht="18" customHeight="1" x14ac:dyDescent="0.3">
      <c r="A10" s="352" t="s">
        <v>154</v>
      </c>
      <c r="B10" s="1721">
        <v>52.420755</v>
      </c>
      <c r="C10" s="1721">
        <v>27.007246000000002</v>
      </c>
      <c r="D10" s="1721">
        <v>23.577497000000001</v>
      </c>
      <c r="E10" s="1721">
        <v>18.349695000000001</v>
      </c>
      <c r="F10" s="1721">
        <v>9.6963460000000019</v>
      </c>
      <c r="G10" s="1721">
        <v>4.3422280000000004</v>
      </c>
      <c r="H10" s="1721">
        <v>3.5976729999999999</v>
      </c>
      <c r="I10" s="1721">
        <v>15.702875000000002</v>
      </c>
      <c r="J10" s="1721">
        <v>0.13622199999999998</v>
      </c>
      <c r="K10" s="372">
        <v>11.756957500000002</v>
      </c>
    </row>
    <row r="11" spans="1:12" ht="18" customHeight="1" x14ac:dyDescent="0.3">
      <c r="A11" s="354" t="s">
        <v>153</v>
      </c>
      <c r="B11" s="1656">
        <v>0.24</v>
      </c>
      <c r="C11" s="1656" t="s">
        <v>15</v>
      </c>
      <c r="D11" s="1656">
        <v>6.4991070000000004</v>
      </c>
      <c r="E11" s="1656">
        <v>4.0106809999999999</v>
      </c>
      <c r="F11" s="1656">
        <v>0.99992800000000004</v>
      </c>
      <c r="G11" s="1656">
        <v>3.0040880000000008</v>
      </c>
      <c r="H11" s="1656">
        <v>2.5103719999999998</v>
      </c>
      <c r="I11" s="1656">
        <v>4.9947189999999999</v>
      </c>
      <c r="J11" s="1656" t="s">
        <v>15</v>
      </c>
      <c r="K11" s="1657">
        <v>2.435E-2</v>
      </c>
    </row>
    <row r="12" spans="1:12" ht="18" customHeight="1" x14ac:dyDescent="0.3">
      <c r="A12" s="354" t="s">
        <v>151</v>
      </c>
      <c r="B12" s="1656">
        <v>40.090429999999998</v>
      </c>
      <c r="C12" s="1656">
        <v>16.123845000000003</v>
      </c>
      <c r="D12" s="1656">
        <v>12.985777000000001</v>
      </c>
      <c r="E12" s="1656">
        <v>13.8049</v>
      </c>
      <c r="F12" s="1656">
        <v>8.1787820000000018</v>
      </c>
      <c r="G12" s="1656">
        <v>0.88982000000000006</v>
      </c>
      <c r="H12" s="1656" t="s">
        <v>15</v>
      </c>
      <c r="I12" s="1656" t="s">
        <v>15</v>
      </c>
      <c r="J12" s="1656">
        <v>7.4537999999999993E-2</v>
      </c>
      <c r="K12" s="1657">
        <v>0.428037</v>
      </c>
    </row>
    <row r="13" spans="1:12" ht="18" customHeight="1" x14ac:dyDescent="0.3">
      <c r="A13" s="354" t="s">
        <v>149</v>
      </c>
      <c r="B13" s="1656">
        <v>0.5838620000000001</v>
      </c>
      <c r="C13" s="1656">
        <v>0.17674000000000001</v>
      </c>
      <c r="D13" s="1656">
        <v>4.3859999999999996E-2</v>
      </c>
      <c r="E13" s="1656">
        <v>1.3878E-2</v>
      </c>
      <c r="F13" s="1656">
        <v>0.12141100000000001</v>
      </c>
      <c r="G13" s="1656" t="s">
        <v>15</v>
      </c>
      <c r="H13" s="1656" t="s">
        <v>15</v>
      </c>
      <c r="I13" s="1656">
        <v>10.198840000000001</v>
      </c>
      <c r="J13" s="1656" t="s">
        <v>15</v>
      </c>
      <c r="K13" s="1657">
        <v>11.211914500000002</v>
      </c>
    </row>
    <row r="14" spans="1:12" ht="18" customHeight="1" x14ac:dyDescent="0.3">
      <c r="A14" s="354" t="s">
        <v>147</v>
      </c>
      <c r="B14" s="1656" t="s">
        <v>15</v>
      </c>
      <c r="C14" s="1656">
        <v>3.8399999999999997E-2</v>
      </c>
      <c r="D14" s="1656" t="s">
        <v>15</v>
      </c>
      <c r="E14" s="1656" t="s">
        <v>15</v>
      </c>
      <c r="F14" s="1656" t="s">
        <v>15</v>
      </c>
      <c r="G14" s="1656" t="s">
        <v>15</v>
      </c>
      <c r="H14" s="1656" t="s">
        <v>15</v>
      </c>
      <c r="I14" s="1656" t="s">
        <v>15</v>
      </c>
      <c r="J14" s="1656" t="s">
        <v>15</v>
      </c>
      <c r="K14" s="1657" t="s">
        <v>15</v>
      </c>
    </row>
    <row r="15" spans="1:12" ht="18" customHeight="1" x14ac:dyDescent="0.3">
      <c r="A15" s="821" t="s">
        <v>146</v>
      </c>
      <c r="B15" s="1656">
        <v>0.20000900000000002</v>
      </c>
      <c r="C15" s="1656">
        <v>0.54238399999999998</v>
      </c>
      <c r="D15" s="1656" t="s">
        <v>15</v>
      </c>
      <c r="E15" s="1656" t="s">
        <v>15</v>
      </c>
      <c r="F15" s="1656">
        <v>0.37444700000000003</v>
      </c>
      <c r="G15" s="1656">
        <v>0.40463500000000008</v>
      </c>
      <c r="H15" s="1656">
        <v>5.0723999999999998E-2</v>
      </c>
      <c r="I15" s="1656">
        <v>0.46633500000000006</v>
      </c>
      <c r="J15" s="1656">
        <v>6.1683999999999996E-2</v>
      </c>
      <c r="K15" s="1657">
        <v>9.2656000000000002E-2</v>
      </c>
    </row>
    <row r="16" spans="1:12" ht="18" customHeight="1" x14ac:dyDescent="0.3">
      <c r="A16" s="354" t="s">
        <v>162</v>
      </c>
      <c r="B16" s="1656" t="s">
        <v>15</v>
      </c>
      <c r="C16" s="1656" t="s">
        <v>15</v>
      </c>
      <c r="D16" s="1656">
        <v>0</v>
      </c>
      <c r="E16" s="1656" t="s">
        <v>15</v>
      </c>
      <c r="F16" s="1656" t="s">
        <v>15</v>
      </c>
      <c r="G16" s="1656" t="s">
        <v>15</v>
      </c>
      <c r="H16" s="1656" t="s">
        <v>15</v>
      </c>
      <c r="I16" s="1656" t="s">
        <v>15</v>
      </c>
      <c r="J16" s="1656" t="s">
        <v>15</v>
      </c>
      <c r="K16" s="1657" t="s">
        <v>15</v>
      </c>
    </row>
    <row r="17" spans="1:12" ht="18" customHeight="1" x14ac:dyDescent="0.3">
      <c r="A17" s="354" t="s">
        <v>145</v>
      </c>
      <c r="B17" s="1656" t="s">
        <v>15</v>
      </c>
      <c r="C17" s="1656">
        <v>0.54814399999999996</v>
      </c>
      <c r="D17" s="1656" t="s">
        <v>15</v>
      </c>
      <c r="E17" s="1656" t="s">
        <v>15</v>
      </c>
      <c r="F17" s="1656" t="s">
        <v>15</v>
      </c>
      <c r="G17" s="1656" t="s">
        <v>15</v>
      </c>
      <c r="H17" s="1656" t="s">
        <v>15</v>
      </c>
      <c r="I17" s="1656" t="s">
        <v>15</v>
      </c>
      <c r="J17" s="1656" t="s">
        <v>15</v>
      </c>
      <c r="K17" s="1657" t="s">
        <v>15</v>
      </c>
    </row>
    <row r="18" spans="1:12" ht="18" customHeight="1" x14ac:dyDescent="0.3">
      <c r="A18" s="354" t="s">
        <v>1454</v>
      </c>
      <c r="B18" s="1656">
        <v>10.308909999999999</v>
      </c>
      <c r="C18" s="1656">
        <v>9.5777330000000003</v>
      </c>
      <c r="D18" s="1656">
        <v>4.0487530000000005</v>
      </c>
      <c r="E18" s="1656">
        <v>0.52023600000000003</v>
      </c>
      <c r="F18" s="1656">
        <v>2.1777999999999999E-2</v>
      </c>
      <c r="G18" s="1656">
        <v>4.3685000000000002E-2</v>
      </c>
      <c r="H18" s="1656">
        <v>1.0122450000000001</v>
      </c>
      <c r="I18" s="1656" t="s">
        <v>15</v>
      </c>
      <c r="J18" s="1656" t="s">
        <v>15</v>
      </c>
      <c r="K18" s="1657" t="s">
        <v>15</v>
      </c>
    </row>
    <row r="19" spans="1:12" ht="18" customHeight="1" x14ac:dyDescent="0.3">
      <c r="A19" s="354" t="s">
        <v>143</v>
      </c>
      <c r="B19" s="1656" t="s">
        <v>15</v>
      </c>
      <c r="C19" s="1656" t="s">
        <v>15</v>
      </c>
      <c r="D19" s="1656" t="s">
        <v>15</v>
      </c>
      <c r="E19" s="1656" t="s">
        <v>15</v>
      </c>
      <c r="F19" s="1656" t="s">
        <v>15</v>
      </c>
      <c r="G19" s="1656" t="s">
        <v>15</v>
      </c>
      <c r="H19" s="1656" t="s">
        <v>15</v>
      </c>
      <c r="I19" s="1656" t="s">
        <v>15</v>
      </c>
      <c r="J19" s="1656" t="s">
        <v>15</v>
      </c>
      <c r="K19" s="1657" t="s">
        <v>15</v>
      </c>
    </row>
    <row r="20" spans="1:12" ht="18" customHeight="1" x14ac:dyDescent="0.3">
      <c r="A20" s="354" t="s">
        <v>141</v>
      </c>
      <c r="B20" s="1656" t="s">
        <v>15</v>
      </c>
      <c r="C20" s="1656" t="s">
        <v>15</v>
      </c>
      <c r="D20" s="1656" t="s">
        <v>15</v>
      </c>
      <c r="E20" s="1656" t="s">
        <v>15</v>
      </c>
      <c r="F20" s="1656" t="s">
        <v>15</v>
      </c>
      <c r="G20" s="1656" t="s">
        <v>15</v>
      </c>
      <c r="H20" s="1656" t="s">
        <v>15</v>
      </c>
      <c r="I20" s="1656" t="s">
        <v>15</v>
      </c>
      <c r="J20" s="1656" t="s">
        <v>15</v>
      </c>
      <c r="K20" s="1657" t="s">
        <v>15</v>
      </c>
    </row>
    <row r="21" spans="1:12" ht="18" customHeight="1" x14ac:dyDescent="0.3">
      <c r="A21" s="354" t="s">
        <v>138</v>
      </c>
      <c r="B21" s="1656" t="s">
        <v>15</v>
      </c>
      <c r="C21" s="1656" t="s">
        <v>15</v>
      </c>
      <c r="D21" s="1656" t="s">
        <v>15</v>
      </c>
      <c r="E21" s="1656" t="s">
        <v>15</v>
      </c>
      <c r="F21" s="1656" t="s">
        <v>15</v>
      </c>
      <c r="G21" s="1656" t="s">
        <v>15</v>
      </c>
      <c r="H21" s="1656" t="s">
        <v>15</v>
      </c>
      <c r="I21" s="1656" t="s">
        <v>15</v>
      </c>
      <c r="J21" s="1656" t="s">
        <v>15</v>
      </c>
      <c r="K21" s="1657" t="s">
        <v>15</v>
      </c>
    </row>
    <row r="22" spans="1:12" ht="18" customHeight="1" x14ac:dyDescent="0.3">
      <c r="A22" s="354" t="s">
        <v>137</v>
      </c>
      <c r="B22" s="1656">
        <v>0.9975440000000001</v>
      </c>
      <c r="C22" s="1656" t="s">
        <v>15</v>
      </c>
      <c r="D22" s="1656" t="s">
        <v>15</v>
      </c>
      <c r="E22" s="1656" t="s">
        <v>15</v>
      </c>
      <c r="F22" s="1656" t="s">
        <v>15</v>
      </c>
      <c r="G22" s="1656" t="s">
        <v>15</v>
      </c>
      <c r="H22" s="1656" t="s">
        <v>15</v>
      </c>
      <c r="I22" s="1656" t="s">
        <v>15</v>
      </c>
      <c r="J22" s="1656" t="s">
        <v>15</v>
      </c>
      <c r="K22" s="1657" t="s">
        <v>15</v>
      </c>
    </row>
    <row r="23" spans="1:12" ht="18" customHeight="1" x14ac:dyDescent="0.3">
      <c r="A23" s="821" t="s">
        <v>102</v>
      </c>
      <c r="B23" s="1656" t="s">
        <v>15</v>
      </c>
      <c r="C23" s="1656" t="s">
        <v>15</v>
      </c>
      <c r="D23" s="1656" t="s">
        <v>15</v>
      </c>
      <c r="E23" s="1656" t="s">
        <v>15</v>
      </c>
      <c r="F23" s="1656" t="s">
        <v>15</v>
      </c>
      <c r="G23" s="1656" t="s">
        <v>15</v>
      </c>
      <c r="H23" s="1656" t="s">
        <v>15</v>
      </c>
      <c r="I23" s="1656" t="s">
        <v>15</v>
      </c>
      <c r="J23" s="1656" t="s">
        <v>15</v>
      </c>
      <c r="K23" s="1657">
        <v>4.6588999999999998E-2</v>
      </c>
      <c r="L23" s="827"/>
    </row>
    <row r="24" spans="1:12" ht="9.9" customHeight="1" x14ac:dyDescent="0.3">
      <c r="A24" s="821"/>
      <c r="B24" s="1656"/>
      <c r="C24" s="1656"/>
      <c r="D24" s="1656"/>
      <c r="E24" s="1656"/>
      <c r="F24" s="1656"/>
      <c r="G24" s="1656"/>
      <c r="H24" s="1656"/>
      <c r="I24" s="1656"/>
      <c r="J24" s="1656"/>
      <c r="K24" s="1657"/>
      <c r="L24" s="827"/>
    </row>
    <row r="25" spans="1:12" ht="18" customHeight="1" x14ac:dyDescent="0.3">
      <c r="A25" s="352" t="s">
        <v>136</v>
      </c>
      <c r="B25" s="1721">
        <v>103.61353</v>
      </c>
      <c r="C25" s="1721">
        <v>32.650248000000005</v>
      </c>
      <c r="D25" s="1721">
        <v>98.040041000000016</v>
      </c>
      <c r="E25" s="1721">
        <v>82.117711999999997</v>
      </c>
      <c r="F25" s="1721">
        <v>62.392207000000013</v>
      </c>
      <c r="G25" s="1721">
        <v>75.06893199999999</v>
      </c>
      <c r="H25" s="1721">
        <v>72.120084000000006</v>
      </c>
      <c r="I25" s="1721">
        <v>72.838832000000011</v>
      </c>
      <c r="J25" s="1721">
        <v>58.526758999999991</v>
      </c>
      <c r="K25" s="372">
        <v>28.414409000000003</v>
      </c>
    </row>
    <row r="26" spans="1:12" ht="18" customHeight="1" x14ac:dyDescent="0.3">
      <c r="A26" s="835" t="s">
        <v>135</v>
      </c>
      <c r="B26" s="1656" t="s">
        <v>15</v>
      </c>
      <c r="C26" s="1656" t="s">
        <v>15</v>
      </c>
      <c r="D26" s="1656" t="s">
        <v>15</v>
      </c>
      <c r="E26" s="1656" t="s">
        <v>15</v>
      </c>
      <c r="F26" s="1656" t="s">
        <v>15</v>
      </c>
      <c r="G26" s="1656" t="s">
        <v>15</v>
      </c>
      <c r="H26" s="1656" t="s">
        <v>15</v>
      </c>
      <c r="I26" s="1656" t="s">
        <v>15</v>
      </c>
      <c r="J26" s="1656" t="s">
        <v>15</v>
      </c>
      <c r="K26" s="1657" t="s">
        <v>15</v>
      </c>
    </row>
    <row r="27" spans="1:12" ht="18" customHeight="1" x14ac:dyDescent="0.3">
      <c r="A27" s="354" t="s">
        <v>133</v>
      </c>
      <c r="B27" s="1656">
        <v>41.181258999999997</v>
      </c>
      <c r="C27" s="1656">
        <v>10.49906</v>
      </c>
      <c r="D27" s="1656" t="s">
        <v>15</v>
      </c>
      <c r="E27" s="1656">
        <v>2.946285</v>
      </c>
      <c r="F27" s="1656">
        <v>1.3127470000000001</v>
      </c>
      <c r="G27" s="1656">
        <v>1.7900130000000001</v>
      </c>
      <c r="H27" s="1656">
        <v>3.0031159999999999</v>
      </c>
      <c r="I27" s="1656">
        <v>4.9050000000000003E-2</v>
      </c>
      <c r="J27" s="1656">
        <v>0.42138099999999995</v>
      </c>
      <c r="K27" s="1657">
        <v>0.17246700000000001</v>
      </c>
    </row>
    <row r="28" spans="1:12" ht="18" customHeight="1" x14ac:dyDescent="0.3">
      <c r="A28" s="354" t="s">
        <v>132</v>
      </c>
      <c r="B28" s="1656">
        <v>61.525587000000002</v>
      </c>
      <c r="C28" s="1656">
        <v>22.151188000000001</v>
      </c>
      <c r="D28" s="1656">
        <v>98.023708000000013</v>
      </c>
      <c r="E28" s="1656">
        <v>75.023995999999997</v>
      </c>
      <c r="F28" s="1656">
        <v>61.06760400000001</v>
      </c>
      <c r="G28" s="1656">
        <v>73.278918999999988</v>
      </c>
      <c r="H28" s="1656">
        <v>69.116968</v>
      </c>
      <c r="I28" s="1656">
        <v>71.987922000000012</v>
      </c>
      <c r="J28" s="1656">
        <v>58.105377999999995</v>
      </c>
      <c r="K28" s="1657">
        <v>28.175853</v>
      </c>
    </row>
    <row r="29" spans="1:12" ht="18" customHeight="1" x14ac:dyDescent="0.3">
      <c r="A29" s="487" t="s">
        <v>131</v>
      </c>
      <c r="B29" s="1656" t="s">
        <v>15</v>
      </c>
      <c r="C29" s="1656" t="s">
        <v>15</v>
      </c>
      <c r="D29" s="1656" t="s">
        <v>15</v>
      </c>
      <c r="E29" s="1656" t="s">
        <v>15</v>
      </c>
      <c r="F29" s="1656" t="s">
        <v>15</v>
      </c>
      <c r="G29" s="1656" t="s">
        <v>15</v>
      </c>
      <c r="H29" s="1656" t="s">
        <v>15</v>
      </c>
      <c r="I29" s="1656" t="s">
        <v>15</v>
      </c>
      <c r="J29" s="1656" t="s">
        <v>15</v>
      </c>
      <c r="K29" s="1657" t="s">
        <v>15</v>
      </c>
    </row>
    <row r="30" spans="1:12" ht="18" customHeight="1" x14ac:dyDescent="0.3">
      <c r="A30" s="354" t="s">
        <v>130</v>
      </c>
      <c r="B30" s="1656">
        <v>0.90668400000000005</v>
      </c>
      <c r="C30" s="1656" t="s">
        <v>15</v>
      </c>
      <c r="D30" s="1656">
        <v>1.6332999999999997E-2</v>
      </c>
      <c r="E30" s="1656">
        <v>7.3539000000000007E-2</v>
      </c>
      <c r="F30" s="1656">
        <v>1.1856E-2</v>
      </c>
      <c r="G30" s="1656" t="s">
        <v>15</v>
      </c>
      <c r="H30" s="1656" t="s">
        <v>15</v>
      </c>
      <c r="I30" s="1656">
        <v>0.80186000000000002</v>
      </c>
      <c r="J30" s="1656" t="s">
        <v>15</v>
      </c>
      <c r="K30" s="1657">
        <v>6.6088999999999995E-2</v>
      </c>
    </row>
    <row r="31" spans="1:12" ht="18" customHeight="1" x14ac:dyDescent="0.3">
      <c r="A31" s="354" t="s">
        <v>127</v>
      </c>
      <c r="B31" s="1656" t="s">
        <v>15</v>
      </c>
      <c r="C31" s="1656" t="s">
        <v>15</v>
      </c>
      <c r="D31" s="1656" t="s">
        <v>15</v>
      </c>
      <c r="E31" s="1656">
        <v>4.0234749999999995</v>
      </c>
      <c r="F31" s="1656" t="s">
        <v>15</v>
      </c>
      <c r="G31" s="1656" t="s">
        <v>15</v>
      </c>
      <c r="H31" s="1656" t="s">
        <v>15</v>
      </c>
      <c r="I31" s="1656" t="s">
        <v>15</v>
      </c>
      <c r="J31" s="1656" t="s">
        <v>15</v>
      </c>
      <c r="K31" s="1657" t="s">
        <v>15</v>
      </c>
    </row>
    <row r="32" spans="1:12" ht="18" customHeight="1" x14ac:dyDescent="0.3">
      <c r="A32" s="354" t="s">
        <v>125</v>
      </c>
      <c r="B32" s="1656" t="s">
        <v>15</v>
      </c>
      <c r="C32" s="1656" t="s">
        <v>15</v>
      </c>
      <c r="D32" s="1656" t="s">
        <v>15</v>
      </c>
      <c r="E32" s="1656" t="s">
        <v>15</v>
      </c>
      <c r="F32" s="1656" t="s">
        <v>15</v>
      </c>
      <c r="G32" s="1656" t="s">
        <v>15</v>
      </c>
      <c r="H32" s="1656" t="s">
        <v>15</v>
      </c>
      <c r="I32" s="1656" t="s">
        <v>15</v>
      </c>
      <c r="J32" s="1656" t="s">
        <v>15</v>
      </c>
      <c r="K32" s="1657" t="s">
        <v>15</v>
      </c>
    </row>
    <row r="33" spans="1:12" ht="9.9" customHeight="1" x14ac:dyDescent="0.3">
      <c r="A33" s="835"/>
      <c r="B33" s="1655"/>
      <c r="C33" s="1655"/>
      <c r="D33" s="1655"/>
      <c r="E33" s="1655"/>
      <c r="F33" s="1655"/>
      <c r="G33" s="1655"/>
      <c r="H33" s="1655"/>
      <c r="I33" s="1655"/>
      <c r="J33" s="1655"/>
      <c r="K33" s="338"/>
    </row>
    <row r="34" spans="1:12" ht="18" customHeight="1" x14ac:dyDescent="0.3">
      <c r="A34" s="758" t="s">
        <v>160</v>
      </c>
      <c r="B34" s="1721">
        <v>256.10673200000002</v>
      </c>
      <c r="C34" s="1721">
        <v>344.69734400000004</v>
      </c>
      <c r="D34" s="1721">
        <v>272.75514529999998</v>
      </c>
      <c r="E34" s="1721">
        <v>256.015601</v>
      </c>
      <c r="F34" s="1721">
        <v>167.662372</v>
      </c>
      <c r="G34" s="1721">
        <v>218.69758800000008</v>
      </c>
      <c r="H34" s="1721">
        <v>201.08705599999999</v>
      </c>
      <c r="I34" s="1721">
        <v>187.70254</v>
      </c>
      <c r="J34" s="1721">
        <v>208.164582</v>
      </c>
      <c r="K34" s="372">
        <v>194.15518700000001</v>
      </c>
    </row>
    <row r="35" spans="1:12" ht="18" customHeight="1" x14ac:dyDescent="0.3">
      <c r="A35" s="354" t="s">
        <v>119</v>
      </c>
      <c r="B35" s="1656">
        <v>181.253747</v>
      </c>
      <c r="C35" s="1656">
        <v>271.74882600000001</v>
      </c>
      <c r="D35" s="1656">
        <v>228.38008730000001</v>
      </c>
      <c r="E35" s="1656">
        <v>218.86719699999998</v>
      </c>
      <c r="F35" s="1656">
        <v>119.23226600000001</v>
      </c>
      <c r="G35" s="1656">
        <v>171.05197700000005</v>
      </c>
      <c r="H35" s="1656">
        <v>155.11538099999999</v>
      </c>
      <c r="I35" s="1656">
        <v>151.830994</v>
      </c>
      <c r="J35" s="1656">
        <v>144.16712899999999</v>
      </c>
      <c r="K35" s="1657">
        <v>116.001549</v>
      </c>
    </row>
    <row r="36" spans="1:12" ht="18" customHeight="1" x14ac:dyDescent="0.3">
      <c r="A36" s="354" t="s">
        <v>120</v>
      </c>
      <c r="B36" s="1656">
        <v>54.774875000000002</v>
      </c>
      <c r="C36" s="1656">
        <v>67.748407999999998</v>
      </c>
      <c r="D36" s="1656">
        <v>37.822997000000001</v>
      </c>
      <c r="E36" s="1656">
        <v>35.869862999999995</v>
      </c>
      <c r="F36" s="1656">
        <v>45.217725000000002</v>
      </c>
      <c r="G36" s="1656">
        <v>41.282702999999998</v>
      </c>
      <c r="H36" s="1656">
        <v>42.896930999999995</v>
      </c>
      <c r="I36" s="1656">
        <v>35.636167999999998</v>
      </c>
      <c r="J36" s="1656">
        <v>39.253439</v>
      </c>
      <c r="K36" s="1657">
        <v>35.824109999999997</v>
      </c>
    </row>
    <row r="37" spans="1:12" ht="18" customHeight="1" x14ac:dyDescent="0.3">
      <c r="A37" s="835" t="s">
        <v>118</v>
      </c>
      <c r="B37" s="1656">
        <v>12.072402</v>
      </c>
      <c r="C37" s="1656" t="s">
        <v>15</v>
      </c>
      <c r="D37" s="1656" t="s">
        <v>15</v>
      </c>
      <c r="E37" s="1656" t="s">
        <v>15</v>
      </c>
      <c r="F37" s="1656" t="s">
        <v>15</v>
      </c>
      <c r="G37" s="1656" t="s">
        <v>15</v>
      </c>
      <c r="H37" s="1656" t="s">
        <v>15</v>
      </c>
      <c r="I37" s="1656" t="s">
        <v>15</v>
      </c>
      <c r="J37" s="1656" t="s">
        <v>15</v>
      </c>
      <c r="K37" s="1657" t="s">
        <v>15</v>
      </c>
      <c r="L37" s="752"/>
    </row>
    <row r="38" spans="1:12" ht="18" customHeight="1" x14ac:dyDescent="0.3">
      <c r="A38" s="354" t="s">
        <v>117</v>
      </c>
      <c r="B38" s="1656" t="s">
        <v>15</v>
      </c>
      <c r="C38" s="1656" t="s">
        <v>15</v>
      </c>
      <c r="D38" s="1656" t="s">
        <v>15</v>
      </c>
      <c r="E38" s="1656" t="s">
        <v>15</v>
      </c>
      <c r="F38" s="1656" t="s">
        <v>15</v>
      </c>
      <c r="G38" s="1656" t="s">
        <v>15</v>
      </c>
      <c r="H38" s="1656" t="s">
        <v>15</v>
      </c>
      <c r="I38" s="1656" t="s">
        <v>15</v>
      </c>
      <c r="J38" s="1656" t="s">
        <v>15</v>
      </c>
      <c r="K38" s="1657" t="s">
        <v>15</v>
      </c>
    </row>
    <row r="39" spans="1:12" ht="18" customHeight="1" x14ac:dyDescent="0.3">
      <c r="A39" s="354" t="s">
        <v>116</v>
      </c>
      <c r="B39" s="1656">
        <v>4.0002960000000005</v>
      </c>
      <c r="C39" s="1656" t="s">
        <v>15</v>
      </c>
      <c r="D39" s="1656" t="s">
        <v>15</v>
      </c>
      <c r="E39" s="1656">
        <v>1.0057260000000001</v>
      </c>
      <c r="F39" s="1656" t="s">
        <v>15</v>
      </c>
      <c r="G39" s="1656" t="s">
        <v>15</v>
      </c>
      <c r="H39" s="1656" t="s">
        <v>15</v>
      </c>
      <c r="I39" s="1656">
        <v>0.14099</v>
      </c>
      <c r="J39" s="1656">
        <v>21.58501</v>
      </c>
      <c r="K39" s="1657">
        <v>37.921368999999999</v>
      </c>
    </row>
    <row r="40" spans="1:12" ht="18" customHeight="1" x14ac:dyDescent="0.3">
      <c r="A40" s="487" t="s">
        <v>113</v>
      </c>
      <c r="B40" s="1656">
        <v>4.0054120000000006</v>
      </c>
      <c r="C40" s="1656">
        <v>5.1537179999999996</v>
      </c>
      <c r="D40" s="1656">
        <v>6.27454</v>
      </c>
      <c r="E40" s="1656">
        <v>0.12480600000000001</v>
      </c>
      <c r="F40" s="1656">
        <v>3.1664180000000002</v>
      </c>
      <c r="G40" s="1656">
        <v>6.0369330000000012</v>
      </c>
      <c r="H40" s="1656">
        <v>3.0091940000000004</v>
      </c>
      <c r="I40" s="1656" t="s">
        <v>15</v>
      </c>
      <c r="J40" s="1656">
        <v>3.0500529999999997</v>
      </c>
      <c r="K40" s="1657">
        <v>3.0426080000000004</v>
      </c>
    </row>
    <row r="41" spans="1:12" ht="18" customHeight="1" x14ac:dyDescent="0.3">
      <c r="A41" s="835" t="s">
        <v>112</v>
      </c>
      <c r="B41" s="1656" t="s">
        <v>15</v>
      </c>
      <c r="C41" s="1656" t="s">
        <v>15</v>
      </c>
      <c r="D41" s="1656" t="s">
        <v>15</v>
      </c>
      <c r="E41" s="1656" t="s">
        <v>15</v>
      </c>
      <c r="F41" s="1656" t="s">
        <v>15</v>
      </c>
      <c r="G41" s="1656">
        <v>0.28243000000000001</v>
      </c>
      <c r="H41" s="1656" t="s">
        <v>15</v>
      </c>
      <c r="I41" s="1656" t="s">
        <v>15</v>
      </c>
      <c r="J41" s="1656">
        <v>8.702E-2</v>
      </c>
      <c r="K41" s="1657">
        <v>0.21734999999999999</v>
      </c>
    </row>
    <row r="42" spans="1:12" ht="18" customHeight="1" x14ac:dyDescent="0.3">
      <c r="A42" s="487" t="s">
        <v>109</v>
      </c>
      <c r="B42" s="1656" t="s">
        <v>15</v>
      </c>
      <c r="C42" s="1656" t="s">
        <v>15</v>
      </c>
      <c r="D42" s="1656">
        <v>2.2943000000000002E-2</v>
      </c>
      <c r="E42" s="1656">
        <v>2.1427999999999999E-2</v>
      </c>
      <c r="F42" s="1656">
        <v>2.1736999999999999E-2</v>
      </c>
      <c r="G42" s="1656">
        <v>2.1666000000000001E-2</v>
      </c>
      <c r="H42" s="1656" t="s">
        <v>15</v>
      </c>
      <c r="I42" s="1656" t="s">
        <v>15</v>
      </c>
      <c r="J42" s="1656" t="s">
        <v>15</v>
      </c>
      <c r="K42" s="1657">
        <v>1.1251880000000001</v>
      </c>
    </row>
    <row r="43" spans="1:12" ht="18" customHeight="1" x14ac:dyDescent="0.3">
      <c r="A43" s="499" t="s">
        <v>108</v>
      </c>
      <c r="B43" s="1656" t="s">
        <v>15</v>
      </c>
      <c r="C43" s="1656">
        <v>4.639200000000001E-2</v>
      </c>
      <c r="D43" s="1656">
        <v>0.25457800000000003</v>
      </c>
      <c r="E43" s="1656">
        <v>0.126581</v>
      </c>
      <c r="F43" s="1656">
        <v>2.4225999999999998E-2</v>
      </c>
      <c r="G43" s="1656">
        <v>2.1879000000000003E-2</v>
      </c>
      <c r="H43" s="1656">
        <v>6.5549999999999997E-2</v>
      </c>
      <c r="I43" s="1656">
        <v>9.4388000000000014E-2</v>
      </c>
      <c r="J43" s="1656">
        <v>2.1931000000000003E-2</v>
      </c>
      <c r="K43" s="1657">
        <v>2.3013000000000002E-2</v>
      </c>
    </row>
    <row r="44" spans="1:12" ht="18" customHeight="1" x14ac:dyDescent="0.3">
      <c r="A44" s="835" t="s">
        <v>107</v>
      </c>
      <c r="B44" s="1656" t="s">
        <v>15</v>
      </c>
      <c r="C44" s="1656" t="s">
        <v>15</v>
      </c>
      <c r="D44" s="1656" t="s">
        <v>15</v>
      </c>
      <c r="E44" s="1656" t="s">
        <v>15</v>
      </c>
      <c r="F44" s="1656" t="s">
        <v>15</v>
      </c>
      <c r="G44" s="1656" t="s">
        <v>15</v>
      </c>
      <c r="H44" s="1656" t="s">
        <v>15</v>
      </c>
      <c r="I44" s="1656" t="s">
        <v>15</v>
      </c>
      <c r="J44" s="1656" t="s">
        <v>15</v>
      </c>
      <c r="K44" s="1657" t="s">
        <v>15</v>
      </c>
    </row>
    <row r="45" spans="1:12" ht="18" customHeight="1" x14ac:dyDescent="0.3">
      <c r="A45" s="354" t="s">
        <v>106</v>
      </c>
      <c r="B45" s="1656" t="s">
        <v>15</v>
      </c>
      <c r="C45" s="1656" t="s">
        <v>15</v>
      </c>
      <c r="D45" s="1656" t="s">
        <v>15</v>
      </c>
      <c r="E45" s="1656" t="s">
        <v>15</v>
      </c>
      <c r="F45" s="1656" t="s">
        <v>15</v>
      </c>
      <c r="G45" s="1656" t="s">
        <v>15</v>
      </c>
      <c r="H45" s="1656" t="s">
        <v>15</v>
      </c>
      <c r="I45" s="1656" t="s">
        <v>15</v>
      </c>
      <c r="J45" s="1656" t="s">
        <v>15</v>
      </c>
      <c r="K45" s="1657" t="s">
        <v>15</v>
      </c>
    </row>
    <row r="46" spans="1:12" ht="9.9" customHeight="1" x14ac:dyDescent="0.3">
      <c r="A46" s="835"/>
      <c r="B46" s="1655"/>
      <c r="C46" s="1655"/>
      <c r="D46" s="1655"/>
      <c r="E46" s="1655"/>
      <c r="F46" s="1655"/>
      <c r="G46" s="1655"/>
      <c r="H46" s="1655"/>
      <c r="I46" s="1655"/>
      <c r="J46" s="1655"/>
      <c r="K46" s="338"/>
    </row>
    <row r="47" spans="1:12" s="752" customFormat="1" ht="18" customHeight="1" x14ac:dyDescent="0.3">
      <c r="A47" s="758" t="s">
        <v>102</v>
      </c>
      <c r="B47" s="1721">
        <v>39.899237999999997</v>
      </c>
      <c r="C47" s="1721">
        <v>17.216851999999999</v>
      </c>
      <c r="D47" s="1721">
        <v>0</v>
      </c>
      <c r="E47" s="1721">
        <v>0</v>
      </c>
      <c r="F47" s="1721">
        <v>0</v>
      </c>
      <c r="G47" s="1721">
        <v>0</v>
      </c>
      <c r="H47" s="1721">
        <v>0</v>
      </c>
      <c r="I47" s="1721">
        <v>0</v>
      </c>
      <c r="J47" s="1721">
        <v>5.8295E-2</v>
      </c>
      <c r="K47" s="372">
        <v>0</v>
      </c>
      <c r="L47" s="825"/>
    </row>
    <row r="48" spans="1:12" ht="18" customHeight="1" x14ac:dyDescent="0.3">
      <c r="A48" s="499" t="s">
        <v>103</v>
      </c>
      <c r="B48" s="1655">
        <v>39.899237999999997</v>
      </c>
      <c r="C48" s="1655">
        <v>17.216851999999999</v>
      </c>
      <c r="D48" s="1655" t="s">
        <v>15</v>
      </c>
      <c r="E48" s="1655" t="s">
        <v>15</v>
      </c>
      <c r="F48" s="1655" t="s">
        <v>15</v>
      </c>
      <c r="G48" s="1655" t="s">
        <v>15</v>
      </c>
      <c r="H48" s="1655" t="s">
        <v>15</v>
      </c>
      <c r="I48" s="1655" t="s">
        <v>15</v>
      </c>
      <c r="J48" s="1655" t="s">
        <v>15</v>
      </c>
      <c r="K48" s="338" t="s">
        <v>15</v>
      </c>
    </row>
    <row r="49" spans="1:11" ht="18" customHeight="1" x14ac:dyDescent="0.3">
      <c r="A49" s="354" t="s">
        <v>102</v>
      </c>
      <c r="B49" s="1656" t="s">
        <v>15</v>
      </c>
      <c r="C49" s="1656" t="s">
        <v>15</v>
      </c>
      <c r="D49" s="1656" t="s">
        <v>15</v>
      </c>
      <c r="E49" s="1656" t="s">
        <v>15</v>
      </c>
      <c r="F49" s="1656" t="s">
        <v>15</v>
      </c>
      <c r="G49" s="1656" t="s">
        <v>15</v>
      </c>
      <c r="H49" s="1656" t="s">
        <v>15</v>
      </c>
      <c r="I49" s="1656" t="s">
        <v>15</v>
      </c>
      <c r="J49" s="1656">
        <v>5.8295E-2</v>
      </c>
      <c r="K49" s="1657" t="s">
        <v>15</v>
      </c>
    </row>
    <row r="50" spans="1:11" ht="9.9" customHeight="1" x14ac:dyDescent="0.3">
      <c r="A50" s="835"/>
      <c r="B50" s="1655"/>
      <c r="C50" s="1655"/>
      <c r="D50" s="1655"/>
      <c r="E50" s="1655"/>
      <c r="F50" s="1655"/>
      <c r="G50" s="1655"/>
      <c r="H50" s="1655"/>
      <c r="I50" s="1655"/>
      <c r="J50" s="1655"/>
      <c r="K50" s="338"/>
    </row>
    <row r="51" spans="1:11" ht="18" customHeight="1" x14ac:dyDescent="0.3">
      <c r="A51" s="760" t="s">
        <v>101</v>
      </c>
      <c r="B51" s="1721">
        <v>452.040255</v>
      </c>
      <c r="C51" s="1721">
        <v>421.57169000000005</v>
      </c>
      <c r="D51" s="1721">
        <v>394.37268330000001</v>
      </c>
      <c r="E51" s="1721">
        <v>356.48300799999998</v>
      </c>
      <c r="F51" s="1721">
        <v>239.75092500000002</v>
      </c>
      <c r="G51" s="1721">
        <v>298.10874800000011</v>
      </c>
      <c r="H51" s="1721">
        <v>276.80481299999997</v>
      </c>
      <c r="I51" s="1721">
        <v>276.24424700000003</v>
      </c>
      <c r="J51" s="1721">
        <v>266.88585799999993</v>
      </c>
      <c r="K51" s="372">
        <v>234.32655350000002</v>
      </c>
    </row>
    <row r="52" spans="1:11" ht="9.9" customHeight="1" x14ac:dyDescent="0.3">
      <c r="A52" s="835"/>
      <c r="I52" s="824"/>
      <c r="J52" s="824"/>
      <c r="K52" s="826"/>
    </row>
    <row r="53" spans="1:11" ht="18" customHeight="1" x14ac:dyDescent="0.3">
      <c r="A53" s="2164" t="s">
        <v>100</v>
      </c>
      <c r="B53" s="2165"/>
      <c r="C53" s="2165"/>
      <c r="D53" s="2165"/>
      <c r="E53" s="2165"/>
      <c r="F53" s="2165"/>
      <c r="G53" s="2165"/>
      <c r="H53" s="2165"/>
      <c r="I53" s="2165"/>
      <c r="J53" s="2165"/>
      <c r="K53" s="2166"/>
    </row>
    <row r="54" spans="1:11" ht="9.9" customHeight="1" x14ac:dyDescent="0.3">
      <c r="A54" s="833"/>
      <c r="B54" s="2087"/>
      <c r="C54" s="2087"/>
      <c r="D54" s="2087"/>
      <c r="E54" s="2087"/>
      <c r="F54" s="2087"/>
      <c r="G54" s="2087"/>
      <c r="H54" s="2087"/>
      <c r="I54" s="2087"/>
      <c r="J54" s="2087"/>
      <c r="K54" s="834"/>
    </row>
    <row r="55" spans="1:11" s="381" customFormat="1" ht="36" customHeight="1" x14ac:dyDescent="0.3">
      <c r="A55" s="2134" t="s">
        <v>486</v>
      </c>
      <c r="B55" s="2135"/>
      <c r="C55" s="2135"/>
      <c r="D55" s="2135"/>
      <c r="E55" s="2135"/>
      <c r="F55" s="2135"/>
      <c r="G55" s="2135"/>
      <c r="H55" s="2135"/>
      <c r="I55" s="2135"/>
      <c r="J55" s="2135"/>
      <c r="K55" s="2136"/>
    </row>
    <row r="56" spans="1:11" ht="18" customHeight="1" x14ac:dyDescent="0.3"/>
    <row r="57" spans="1:11" ht="18" customHeight="1" x14ac:dyDescent="0.3"/>
    <row r="58" spans="1:11" ht="18" customHeight="1" x14ac:dyDescent="0.3"/>
  </sheetData>
  <mergeCells count="9">
    <mergeCell ref="A7:K7"/>
    <mergeCell ref="A53:K53"/>
    <mergeCell ref="A55:K55"/>
    <mergeCell ref="A1:K1"/>
    <mergeCell ref="A2:K2"/>
    <mergeCell ref="A3:K3"/>
    <mergeCell ref="A4:K4"/>
    <mergeCell ref="A5:K5"/>
    <mergeCell ref="A6:K6"/>
  </mergeCells>
  <hyperlinks>
    <hyperlink ref="L1" location="Índice!A1" display="Volver al índice" xr:uid="{0A68D847-6EF4-47CF-B87B-9520DD46FAE1}"/>
  </hyperlinks>
  <printOptions horizontalCentered="1"/>
  <pageMargins left="0.6692913385826772" right="0.47244094488188981" top="0.98425196850393704" bottom="0.19685039370078741" header="0" footer="0"/>
  <pageSetup scale="48" orientation="portrait" verticalDpi="4294967292"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L75"/>
  <sheetViews>
    <sheetView showGridLines="0" topLeftCell="A36" zoomScale="70" zoomScaleNormal="70" workbookViewId="0">
      <selection activeCell="P55" sqref="P55"/>
    </sheetView>
  </sheetViews>
  <sheetFormatPr baseColWidth="10" defaultColWidth="13.6640625" defaultRowHeight="17.399999999999999" x14ac:dyDescent="0.3"/>
  <cols>
    <col min="1" max="1" width="37.6640625" style="17" customWidth="1"/>
    <col min="2" max="11" width="15.6640625" style="17" customWidth="1"/>
    <col min="12" max="16384" width="13.6640625" style="17"/>
  </cols>
  <sheetData>
    <row r="1" spans="1:12" s="4" customFormat="1" ht="18" customHeight="1" x14ac:dyDescent="0.3">
      <c r="A1" s="2167" t="s">
        <v>157</v>
      </c>
      <c r="B1" s="2167"/>
      <c r="C1" s="2167"/>
      <c r="D1" s="2167"/>
      <c r="E1" s="2167"/>
      <c r="F1" s="2167"/>
      <c r="G1" s="2167"/>
      <c r="H1" s="2167"/>
      <c r="I1" s="2167"/>
      <c r="J1" s="2167"/>
      <c r="K1" s="2167"/>
      <c r="L1" s="1596" t="s">
        <v>1</v>
      </c>
    </row>
    <row r="2" spans="1:12" s="5" customFormat="1" ht="18" customHeight="1" x14ac:dyDescent="0.3">
      <c r="A2" s="2168" t="s">
        <v>733</v>
      </c>
      <c r="B2" s="2168"/>
      <c r="C2" s="2168"/>
      <c r="D2" s="2168"/>
      <c r="E2" s="2168"/>
      <c r="F2" s="2168"/>
      <c r="G2" s="2168"/>
      <c r="H2" s="2168"/>
      <c r="I2" s="2168"/>
      <c r="J2" s="2168"/>
      <c r="K2" s="2168"/>
    </row>
    <row r="3" spans="1:12" s="4" customFormat="1" ht="9.9" customHeight="1" x14ac:dyDescent="0.3">
      <c r="A3" s="2167"/>
      <c r="B3" s="2167"/>
      <c r="C3" s="2167"/>
      <c r="D3" s="2167"/>
      <c r="E3" s="2167"/>
      <c r="F3" s="2167"/>
      <c r="G3" s="2167"/>
      <c r="H3" s="2167"/>
      <c r="I3" s="2167"/>
      <c r="J3" s="2167"/>
      <c r="K3" s="2167"/>
    </row>
    <row r="4" spans="1:12" s="4" customFormat="1" ht="18" customHeight="1" x14ac:dyDescent="0.3">
      <c r="A4" s="2167" t="s">
        <v>732</v>
      </c>
      <c r="B4" s="2167"/>
      <c r="C4" s="2167"/>
      <c r="D4" s="2167"/>
      <c r="E4" s="2167"/>
      <c r="F4" s="2167"/>
      <c r="G4" s="2167"/>
      <c r="H4" s="2167"/>
      <c r="I4" s="2167"/>
      <c r="J4" s="2167"/>
      <c r="K4" s="2167"/>
    </row>
    <row r="5" spans="1:12" s="4" customFormat="1" ht="9.9" customHeight="1" x14ac:dyDescent="0.3">
      <c r="A5" s="2167"/>
      <c r="B5" s="2167"/>
      <c r="C5" s="2167"/>
      <c r="D5" s="2167"/>
      <c r="E5" s="2167"/>
      <c r="F5" s="2167"/>
      <c r="G5" s="2167"/>
      <c r="H5" s="2167"/>
      <c r="I5" s="2167"/>
      <c r="J5" s="2167"/>
      <c r="K5" s="2167"/>
    </row>
    <row r="6" spans="1:12" s="4" customFormat="1" ht="18" customHeight="1" x14ac:dyDescent="0.3">
      <c r="A6" s="2169" t="s">
        <v>96</v>
      </c>
      <c r="B6" s="2169"/>
      <c r="C6" s="2169"/>
      <c r="D6" s="2169"/>
      <c r="E6" s="2169"/>
      <c r="F6" s="2169"/>
      <c r="G6" s="2169"/>
      <c r="H6" s="2169"/>
      <c r="I6" s="2169"/>
      <c r="J6" s="2169"/>
      <c r="K6" s="2169"/>
    </row>
    <row r="7" spans="1:12" s="4" customFormat="1" ht="9.9" customHeight="1" x14ac:dyDescent="0.3">
      <c r="A7" s="2167"/>
      <c r="B7" s="2167"/>
      <c r="C7" s="2167"/>
      <c r="D7" s="2167"/>
      <c r="E7" s="2167"/>
      <c r="F7" s="2167"/>
      <c r="G7" s="2167"/>
      <c r="H7" s="2167"/>
      <c r="I7" s="2167"/>
      <c r="J7" s="2167"/>
      <c r="K7" s="2167"/>
    </row>
    <row r="8" spans="1:12" s="22" customFormat="1" ht="18" customHeight="1" x14ac:dyDescent="0.3">
      <c r="A8" s="836"/>
      <c r="B8" s="23">
        <v>2005</v>
      </c>
      <c r="C8" s="23">
        <v>2006</v>
      </c>
      <c r="D8" s="23">
        <v>2007</v>
      </c>
      <c r="E8" s="23">
        <v>2008</v>
      </c>
      <c r="F8" s="23">
        <v>2009</v>
      </c>
      <c r="G8" s="23">
        <v>2010</v>
      </c>
      <c r="H8" s="23">
        <v>2011</v>
      </c>
      <c r="I8" s="23">
        <v>2012</v>
      </c>
      <c r="J8" s="23">
        <v>2013</v>
      </c>
      <c r="K8" s="140">
        <v>2014</v>
      </c>
    </row>
    <row r="9" spans="1:12" ht="9.9" customHeight="1" x14ac:dyDescent="0.3">
      <c r="K9" s="21"/>
    </row>
    <row r="10" spans="1:12" ht="18" customHeight="1" x14ac:dyDescent="0.3">
      <c r="A10" s="15" t="s">
        <v>154</v>
      </c>
      <c r="B10" s="1755">
        <v>350.8</v>
      </c>
      <c r="C10" s="1755">
        <v>398</v>
      </c>
      <c r="D10" s="1755">
        <v>302.08145999999999</v>
      </c>
      <c r="E10" s="1755">
        <v>330.24658999999997</v>
      </c>
      <c r="F10" s="1755">
        <v>308.49666000000002</v>
      </c>
      <c r="G10" s="1755">
        <v>197.82704999999999</v>
      </c>
      <c r="H10" s="1755">
        <v>212.63545430800005</v>
      </c>
      <c r="I10" s="1755">
        <v>245.48071255399998</v>
      </c>
      <c r="J10" s="1755">
        <v>227.03912281499998</v>
      </c>
      <c r="K10" s="1756">
        <v>293.10000000000002</v>
      </c>
    </row>
    <row r="11" spans="1:12" ht="18" customHeight="1" x14ac:dyDescent="0.3">
      <c r="A11" s="14" t="s">
        <v>153</v>
      </c>
      <c r="B11" s="1713">
        <v>139.4</v>
      </c>
      <c r="C11" s="1713">
        <v>121.3</v>
      </c>
      <c r="D11" s="1713">
        <v>101.24460000000001</v>
      </c>
      <c r="E11" s="1713">
        <v>107.00476999999999</v>
      </c>
      <c r="F11" s="1713">
        <v>118.42972</v>
      </c>
      <c r="G11" s="1713">
        <v>42.499899999999997</v>
      </c>
      <c r="H11" s="1713">
        <v>55.113969790000006</v>
      </c>
      <c r="I11" s="1713">
        <v>68.381505793999992</v>
      </c>
      <c r="J11" s="1713">
        <v>54.036394989999998</v>
      </c>
      <c r="K11" s="1714">
        <v>59.2</v>
      </c>
    </row>
    <row r="12" spans="1:12" ht="18" customHeight="1" x14ac:dyDescent="0.3">
      <c r="A12" s="14" t="s">
        <v>151</v>
      </c>
      <c r="B12" s="1713" t="s">
        <v>731</v>
      </c>
      <c r="C12" s="1713">
        <v>3.1</v>
      </c>
      <c r="D12" s="1713">
        <v>6.4679000000000002</v>
      </c>
      <c r="E12" s="1713">
        <v>3.3849999999999998E-2</v>
      </c>
      <c r="F12" s="1713">
        <v>4.1610000000000001E-2</v>
      </c>
      <c r="G12" s="1713">
        <v>5.2990000000000002E-2</v>
      </c>
      <c r="H12" s="1713">
        <v>2.3832000000000006E-2</v>
      </c>
      <c r="I12" s="1713" t="s">
        <v>15</v>
      </c>
      <c r="J12" s="1713">
        <v>2.4718000000000004E-2</v>
      </c>
      <c r="K12" s="1714">
        <v>0</v>
      </c>
    </row>
    <row r="13" spans="1:12" ht="18" customHeight="1" x14ac:dyDescent="0.3">
      <c r="A13" s="14" t="s">
        <v>150</v>
      </c>
      <c r="B13" s="1713">
        <v>61.9</v>
      </c>
      <c r="C13" s="1713">
        <v>73</v>
      </c>
      <c r="D13" s="1713">
        <v>73.84581</v>
      </c>
      <c r="E13" s="1713">
        <v>66.522220000000004</v>
      </c>
      <c r="F13" s="1713">
        <v>79.623810000000006</v>
      </c>
      <c r="G13" s="1713">
        <v>38.357030000000002</v>
      </c>
      <c r="H13" s="1713">
        <v>39.882845486000001</v>
      </c>
      <c r="I13" s="1713">
        <v>39.719452908999997</v>
      </c>
      <c r="J13" s="1713">
        <v>62.351529851999999</v>
      </c>
      <c r="K13" s="1714">
        <v>69.3</v>
      </c>
    </row>
    <row r="14" spans="1:12" ht="18" customHeight="1" x14ac:dyDescent="0.3">
      <c r="A14" s="14" t="s">
        <v>149</v>
      </c>
      <c r="B14" s="1713">
        <v>64.2</v>
      </c>
      <c r="C14" s="1713">
        <v>85.7</v>
      </c>
      <c r="D14" s="1713">
        <v>41.513489999999997</v>
      </c>
      <c r="E14" s="1713">
        <v>60.625439999999998</v>
      </c>
      <c r="F14" s="1713">
        <v>52.76399</v>
      </c>
      <c r="G14" s="1713">
        <v>53.662379999999999</v>
      </c>
      <c r="H14" s="1713">
        <v>71.057092685000001</v>
      </c>
      <c r="I14" s="1713">
        <v>76.414557807000008</v>
      </c>
      <c r="J14" s="1713">
        <v>79.396494232999999</v>
      </c>
      <c r="K14" s="1714">
        <v>125.1</v>
      </c>
    </row>
    <row r="15" spans="1:12" ht="18" customHeight="1" x14ac:dyDescent="0.3">
      <c r="A15" s="14" t="s">
        <v>148</v>
      </c>
      <c r="B15" s="1713">
        <v>30.4</v>
      </c>
      <c r="C15" s="1713">
        <v>43.9</v>
      </c>
      <c r="D15" s="1713">
        <v>25.518699999999999</v>
      </c>
      <c r="E15" s="1713">
        <v>20.630410000000001</v>
      </c>
      <c r="F15" s="1713">
        <v>15.044370000000001</v>
      </c>
      <c r="G15" s="1713">
        <v>35.678049999999999</v>
      </c>
      <c r="H15" s="1713">
        <v>21.976770473000006</v>
      </c>
      <c r="I15" s="1713">
        <v>16.674670504000002</v>
      </c>
      <c r="J15" s="1713" t="s">
        <v>15</v>
      </c>
      <c r="K15" s="1714">
        <v>24</v>
      </c>
    </row>
    <row r="16" spans="1:12" ht="18" customHeight="1" x14ac:dyDescent="0.3">
      <c r="A16" s="14" t="s">
        <v>147</v>
      </c>
      <c r="B16" s="1713" t="s">
        <v>15</v>
      </c>
      <c r="C16" s="1713" t="s">
        <v>15</v>
      </c>
      <c r="D16" s="1713" t="s">
        <v>15</v>
      </c>
      <c r="E16" s="1713" t="s">
        <v>15</v>
      </c>
      <c r="F16" s="1713" t="s">
        <v>15</v>
      </c>
      <c r="G16" s="1713" t="s">
        <v>15</v>
      </c>
      <c r="H16" s="1713" t="s">
        <v>15</v>
      </c>
      <c r="I16" s="1713" t="s">
        <v>15</v>
      </c>
      <c r="J16" s="1713">
        <v>8.6711036799999999</v>
      </c>
      <c r="K16" s="1714" t="s">
        <v>15</v>
      </c>
    </row>
    <row r="17" spans="1:11" ht="18" customHeight="1" x14ac:dyDescent="0.3">
      <c r="A17" s="14" t="s">
        <v>145</v>
      </c>
      <c r="B17" s="1713">
        <v>0.2</v>
      </c>
      <c r="C17" s="1713" t="s">
        <v>15</v>
      </c>
      <c r="D17" s="1713" t="s">
        <v>15</v>
      </c>
      <c r="E17" s="1713" t="s">
        <v>15</v>
      </c>
      <c r="F17" s="1713" t="s">
        <v>15</v>
      </c>
      <c r="G17" s="1713" t="s">
        <v>15</v>
      </c>
      <c r="H17" s="1713">
        <v>1.5687700000000002E-2</v>
      </c>
      <c r="I17" s="1713" t="s">
        <v>15</v>
      </c>
      <c r="J17" s="1713" t="s">
        <v>15</v>
      </c>
      <c r="K17" s="1714" t="s">
        <v>15</v>
      </c>
    </row>
    <row r="18" spans="1:11" ht="18" customHeight="1" x14ac:dyDescent="0.3">
      <c r="A18" s="14" t="s">
        <v>1454</v>
      </c>
      <c r="B18" s="1713" t="s">
        <v>15</v>
      </c>
      <c r="C18" s="1713">
        <v>0.1</v>
      </c>
      <c r="D18" s="1713" t="s">
        <v>15</v>
      </c>
      <c r="E18" s="1713" t="s">
        <v>15</v>
      </c>
      <c r="F18" s="1713" t="s">
        <v>15</v>
      </c>
      <c r="G18" s="1713">
        <v>8.6330000000000004E-2</v>
      </c>
      <c r="H18" s="1713">
        <v>0.4</v>
      </c>
      <c r="I18" s="1713">
        <v>0.104744</v>
      </c>
      <c r="J18" s="1713">
        <v>5.0331932800000008</v>
      </c>
      <c r="K18" s="1714">
        <v>1.5</v>
      </c>
    </row>
    <row r="19" spans="1:11" ht="18" customHeight="1" x14ac:dyDescent="0.3">
      <c r="A19" s="14" t="s">
        <v>143</v>
      </c>
      <c r="B19" s="1713" t="s">
        <v>15</v>
      </c>
      <c r="C19" s="1713">
        <v>28.3</v>
      </c>
      <c r="D19" s="1713">
        <v>25.905069999999998</v>
      </c>
      <c r="E19" s="1713">
        <v>29.036899999999999</v>
      </c>
      <c r="F19" s="1713">
        <v>15.85163</v>
      </c>
      <c r="G19" s="1713" t="s">
        <v>15</v>
      </c>
      <c r="H19" s="1713">
        <v>3.2886031600000001</v>
      </c>
      <c r="I19" s="1713">
        <v>16.19849</v>
      </c>
      <c r="J19" s="1713" t="s">
        <v>15</v>
      </c>
      <c r="K19" s="1714" t="s">
        <v>15</v>
      </c>
    </row>
    <row r="20" spans="1:11" ht="18" customHeight="1" x14ac:dyDescent="0.3">
      <c r="A20" s="14" t="s">
        <v>142</v>
      </c>
      <c r="B20" s="1713" t="s">
        <v>15</v>
      </c>
      <c r="C20" s="1713" t="s">
        <v>15</v>
      </c>
      <c r="D20" s="1713" t="s">
        <v>15</v>
      </c>
      <c r="E20" s="1713" t="s">
        <v>15</v>
      </c>
      <c r="F20" s="1713" t="s">
        <v>15</v>
      </c>
      <c r="G20" s="1713" t="s">
        <v>15</v>
      </c>
      <c r="H20" s="1713" t="s">
        <v>15</v>
      </c>
      <c r="I20" s="1713" t="s">
        <v>15</v>
      </c>
      <c r="J20" s="1713" t="s">
        <v>15</v>
      </c>
      <c r="K20" s="1714" t="s">
        <v>15</v>
      </c>
    </row>
    <row r="21" spans="1:11" ht="18" customHeight="1" x14ac:dyDescent="0.3">
      <c r="A21" s="14" t="s">
        <v>141</v>
      </c>
      <c r="B21" s="1713" t="s">
        <v>352</v>
      </c>
      <c r="C21" s="1713" t="s">
        <v>15</v>
      </c>
      <c r="D21" s="1713">
        <v>0.22020000000000001</v>
      </c>
      <c r="E21" s="1713">
        <v>0.15429000000000001</v>
      </c>
      <c r="F21" s="1713" t="s">
        <v>15</v>
      </c>
      <c r="G21" s="1713">
        <v>0.11124000000000001</v>
      </c>
      <c r="H21" s="1713">
        <v>4.1228000000000001E-2</v>
      </c>
      <c r="I21" s="1713">
        <v>0.130802</v>
      </c>
      <c r="J21" s="1713">
        <v>1.35E-2</v>
      </c>
      <c r="K21" s="1714" t="s">
        <v>15</v>
      </c>
    </row>
    <row r="22" spans="1:11" ht="18" customHeight="1" x14ac:dyDescent="0.3">
      <c r="A22" s="14" t="s">
        <v>140</v>
      </c>
      <c r="B22" s="1713">
        <v>7.7</v>
      </c>
      <c r="C22" s="1713">
        <v>1.7</v>
      </c>
      <c r="D22" s="1713" t="s">
        <v>15</v>
      </c>
      <c r="E22" s="1713" t="s">
        <v>15</v>
      </c>
      <c r="F22" s="1713" t="s">
        <v>15</v>
      </c>
      <c r="G22" s="1713" t="s">
        <v>15</v>
      </c>
      <c r="H22" s="1713" t="s">
        <v>15</v>
      </c>
      <c r="I22" s="1713">
        <v>22.17305064</v>
      </c>
      <c r="J22" s="1713" t="s">
        <v>15</v>
      </c>
      <c r="K22" s="1714" t="s">
        <v>15</v>
      </c>
    </row>
    <row r="23" spans="1:11" ht="18" customHeight="1" x14ac:dyDescent="0.3">
      <c r="A23" s="14" t="s">
        <v>139</v>
      </c>
      <c r="B23" s="1713">
        <v>6.4</v>
      </c>
      <c r="C23" s="1713" t="s">
        <v>15</v>
      </c>
      <c r="D23" s="1713" t="s">
        <v>15</v>
      </c>
      <c r="E23" s="1713" t="s">
        <v>15</v>
      </c>
      <c r="F23" s="1713" t="s">
        <v>15</v>
      </c>
      <c r="G23" s="1713" t="s">
        <v>15</v>
      </c>
      <c r="H23" s="1713" t="s">
        <v>15</v>
      </c>
      <c r="I23" s="1713" t="s">
        <v>15</v>
      </c>
      <c r="J23" s="1713" t="s">
        <v>15</v>
      </c>
      <c r="K23" s="1714" t="s">
        <v>15</v>
      </c>
    </row>
    <row r="24" spans="1:11" ht="18" customHeight="1" x14ac:dyDescent="0.3">
      <c r="A24" s="14" t="s">
        <v>138</v>
      </c>
      <c r="B24" s="1713">
        <v>37.4</v>
      </c>
      <c r="C24" s="1713">
        <v>37.4</v>
      </c>
      <c r="D24" s="1713">
        <v>27.365690000000001</v>
      </c>
      <c r="E24" s="1713">
        <v>46.238709999999998</v>
      </c>
      <c r="F24" s="1713">
        <v>26.510739999999998</v>
      </c>
      <c r="G24" s="1713">
        <v>27.37913</v>
      </c>
      <c r="H24" s="1713">
        <v>20.835425014000002</v>
      </c>
      <c r="I24" s="1713">
        <v>5.6834389000000005</v>
      </c>
      <c r="J24" s="1713">
        <v>17.512188779999999</v>
      </c>
      <c r="K24" s="1714">
        <v>14</v>
      </c>
    </row>
    <row r="25" spans="1:11" ht="18" customHeight="1" x14ac:dyDescent="0.3">
      <c r="A25" s="14" t="s">
        <v>137</v>
      </c>
      <c r="B25" s="1713">
        <v>3.1</v>
      </c>
      <c r="C25" s="1713">
        <v>3.5</v>
      </c>
      <c r="D25" s="1713" t="s">
        <v>15</v>
      </c>
      <c r="E25" s="1713" t="s">
        <v>15</v>
      </c>
      <c r="F25" s="1713">
        <v>0.23079</v>
      </c>
      <c r="G25" s="1713" t="s">
        <v>15</v>
      </c>
      <c r="H25" s="1713" t="s">
        <v>15</v>
      </c>
      <c r="I25" s="1713" t="s">
        <v>15</v>
      </c>
      <c r="J25" s="1713" t="s">
        <v>15</v>
      </c>
      <c r="K25" s="1714" t="s">
        <v>15</v>
      </c>
    </row>
    <row r="26" spans="1:11" ht="18" customHeight="1" x14ac:dyDescent="0.3">
      <c r="A26" s="14" t="s">
        <v>102</v>
      </c>
      <c r="B26" s="1713" t="s">
        <v>15</v>
      </c>
      <c r="C26" s="1713" t="s">
        <v>15</v>
      </c>
      <c r="D26" s="1713" t="s">
        <v>15</v>
      </c>
      <c r="E26" s="1713" t="s">
        <v>15</v>
      </c>
      <c r="F26" s="1713" t="s">
        <v>15</v>
      </c>
      <c r="G26" s="1713" t="s">
        <v>15</v>
      </c>
      <c r="H26" s="1713" t="s">
        <v>15</v>
      </c>
      <c r="I26" s="1713" t="s">
        <v>15</v>
      </c>
      <c r="J26" s="1713" t="s">
        <v>15</v>
      </c>
      <c r="K26" s="1714" t="s">
        <v>15</v>
      </c>
    </row>
    <row r="27" spans="1:11" ht="9.9" customHeight="1" x14ac:dyDescent="0.3">
      <c r="B27" s="1715"/>
      <c r="C27" s="1715"/>
      <c r="D27" s="1715"/>
      <c r="E27" s="1715"/>
      <c r="F27" s="1715"/>
      <c r="G27" s="1715"/>
      <c r="H27" s="1715"/>
      <c r="I27" s="1715"/>
      <c r="J27" s="1715"/>
      <c r="K27" s="1714"/>
    </row>
    <row r="28" spans="1:11" ht="18" customHeight="1" x14ac:dyDescent="0.3">
      <c r="A28" s="15" t="s">
        <v>136</v>
      </c>
      <c r="B28" s="1755">
        <v>168.7</v>
      </c>
      <c r="C28" s="1755">
        <v>180.5</v>
      </c>
      <c r="D28" s="1755">
        <v>158.09406999999996</v>
      </c>
      <c r="E28" s="1755">
        <v>159.62192999999999</v>
      </c>
      <c r="F28" s="1755">
        <v>136.59989000000002</v>
      </c>
      <c r="G28" s="1755">
        <v>154.62658000000002</v>
      </c>
      <c r="H28" s="1755">
        <v>102.74160404800001</v>
      </c>
      <c r="I28" s="1755">
        <v>111.683089733</v>
      </c>
      <c r="J28" s="1755">
        <v>155.90196919499999</v>
      </c>
      <c r="K28" s="1756">
        <v>146</v>
      </c>
    </row>
    <row r="29" spans="1:11" ht="18" customHeight="1" x14ac:dyDescent="0.3">
      <c r="A29" s="17" t="s">
        <v>135</v>
      </c>
      <c r="B29" s="1755" t="s">
        <v>15</v>
      </c>
      <c r="C29" s="1755" t="s">
        <v>15</v>
      </c>
      <c r="D29" s="1755" t="s">
        <v>15</v>
      </c>
      <c r="E29" s="1755" t="s">
        <v>15</v>
      </c>
      <c r="F29" s="1755" t="s">
        <v>15</v>
      </c>
      <c r="G29" s="1755" t="s">
        <v>15</v>
      </c>
      <c r="H29" s="1755" t="s">
        <v>15</v>
      </c>
      <c r="I29" s="1755" t="s">
        <v>15</v>
      </c>
      <c r="J29" s="1755" t="s">
        <v>15</v>
      </c>
      <c r="K29" s="1714" t="s">
        <v>15</v>
      </c>
    </row>
    <row r="30" spans="1:11" ht="18" customHeight="1" x14ac:dyDescent="0.3">
      <c r="A30" s="14" t="s">
        <v>133</v>
      </c>
      <c r="B30" s="1713">
        <v>126</v>
      </c>
      <c r="C30" s="1713">
        <v>146.69999999999999</v>
      </c>
      <c r="D30" s="1713">
        <v>147.99073999999999</v>
      </c>
      <c r="E30" s="1713">
        <v>143.34249</v>
      </c>
      <c r="F30" s="1713">
        <v>131.47013000000001</v>
      </c>
      <c r="G30" s="1713">
        <v>136.59576999999999</v>
      </c>
      <c r="H30" s="1713">
        <v>99.002510148000013</v>
      </c>
      <c r="I30" s="1713">
        <v>91.013380181000016</v>
      </c>
      <c r="J30" s="1713">
        <v>143.411001895</v>
      </c>
      <c r="K30" s="1756">
        <v>133.4</v>
      </c>
    </row>
    <row r="31" spans="1:11" ht="18" customHeight="1" x14ac:dyDescent="0.3">
      <c r="A31" s="14" t="s">
        <v>132</v>
      </c>
      <c r="B31" s="1713">
        <v>27.4</v>
      </c>
      <c r="C31" s="1713">
        <v>26.1</v>
      </c>
      <c r="D31" s="1713">
        <v>3.81962</v>
      </c>
      <c r="E31" s="1713">
        <v>11.47953</v>
      </c>
      <c r="F31" s="1713" t="s">
        <v>15</v>
      </c>
      <c r="G31" s="1713">
        <v>12.302379999999999</v>
      </c>
      <c r="H31" s="1713" t="s">
        <v>15</v>
      </c>
      <c r="I31" s="1713">
        <v>6.1619999999999996E-5</v>
      </c>
      <c r="J31" s="1713" t="s">
        <v>15</v>
      </c>
      <c r="K31" s="1714">
        <v>5</v>
      </c>
    </row>
    <row r="32" spans="1:11" ht="18" customHeight="1" x14ac:dyDescent="0.3">
      <c r="A32" s="17" t="s">
        <v>131</v>
      </c>
      <c r="B32" s="1713" t="s">
        <v>15</v>
      </c>
      <c r="C32" s="1713" t="s">
        <v>15</v>
      </c>
      <c r="D32" s="1713">
        <v>4.0000000000000001E-3</v>
      </c>
      <c r="E32" s="1713">
        <v>5.1999999999999998E-2</v>
      </c>
      <c r="F32" s="1713">
        <v>0.20799999999999999</v>
      </c>
      <c r="G32" s="1713">
        <v>0.15592</v>
      </c>
      <c r="H32" s="1713" t="s">
        <v>15</v>
      </c>
      <c r="I32" s="1713" t="s">
        <v>15</v>
      </c>
      <c r="J32" s="1713" t="s">
        <v>15</v>
      </c>
      <c r="K32" s="1714" t="s">
        <v>15</v>
      </c>
    </row>
    <row r="33" spans="1:11" ht="18" customHeight="1" x14ac:dyDescent="0.3">
      <c r="A33" s="14" t="s">
        <v>130</v>
      </c>
      <c r="B33" s="1713">
        <v>4</v>
      </c>
      <c r="C33" s="1713">
        <v>0.1</v>
      </c>
      <c r="D33" s="1713">
        <v>3.372E-2</v>
      </c>
      <c r="E33" s="1713">
        <v>5.62E-3</v>
      </c>
      <c r="F33" s="1713" t="s">
        <v>15</v>
      </c>
      <c r="G33" s="1713" t="s">
        <v>15</v>
      </c>
      <c r="H33" s="1713">
        <v>0.40018500000000001</v>
      </c>
      <c r="I33" s="1713">
        <v>15.363551952</v>
      </c>
      <c r="J33" s="1713" t="s">
        <v>15</v>
      </c>
      <c r="K33" s="1714">
        <v>0.2</v>
      </c>
    </row>
    <row r="34" spans="1:11" ht="18" customHeight="1" x14ac:dyDescent="0.3">
      <c r="A34" s="14" t="s">
        <v>127</v>
      </c>
      <c r="B34" s="1713">
        <v>0.4</v>
      </c>
      <c r="C34" s="1713">
        <v>7</v>
      </c>
      <c r="D34" s="1713" t="s">
        <v>15</v>
      </c>
      <c r="E34" s="1713" t="s">
        <v>15</v>
      </c>
      <c r="F34" s="1713" t="s">
        <v>15</v>
      </c>
      <c r="G34" s="1713">
        <v>2.1875200000000001</v>
      </c>
      <c r="H34" s="1713">
        <v>0.39410097999999999</v>
      </c>
      <c r="I34" s="1713">
        <v>5.3060959800000003</v>
      </c>
      <c r="J34" s="1713">
        <v>8.5847039299999999</v>
      </c>
      <c r="K34" s="1714">
        <v>3.8</v>
      </c>
    </row>
    <row r="35" spans="1:11" ht="18" customHeight="1" x14ac:dyDescent="0.3">
      <c r="A35" s="2" t="s">
        <v>126</v>
      </c>
      <c r="B35" s="1713" t="s">
        <v>15</v>
      </c>
      <c r="C35" s="1713" t="s">
        <v>15</v>
      </c>
      <c r="D35" s="1713" t="s">
        <v>15</v>
      </c>
      <c r="E35" s="1713">
        <v>0.25</v>
      </c>
      <c r="F35" s="1713">
        <v>0.112</v>
      </c>
      <c r="G35" s="1713" t="s">
        <v>15</v>
      </c>
      <c r="H35" s="1713" t="s">
        <v>15</v>
      </c>
      <c r="I35" s="1713" t="s">
        <v>15</v>
      </c>
      <c r="J35" s="1713" t="s">
        <v>15</v>
      </c>
      <c r="K35" s="1714" t="s">
        <v>15</v>
      </c>
    </row>
    <row r="36" spans="1:11" ht="18" customHeight="1" x14ac:dyDescent="0.3">
      <c r="A36" s="14" t="s">
        <v>125</v>
      </c>
      <c r="B36" s="1713">
        <v>10.9</v>
      </c>
      <c r="C36" s="1713">
        <v>0.6</v>
      </c>
      <c r="D36" s="1713">
        <v>3.4004300000000001</v>
      </c>
      <c r="E36" s="1713">
        <v>4.2058600000000004</v>
      </c>
      <c r="F36" s="1713">
        <v>4.3977599999999999</v>
      </c>
      <c r="G36" s="1713">
        <v>3.3050000000000002</v>
      </c>
      <c r="H36" s="1713">
        <v>2.9448079200000001</v>
      </c>
      <c r="I36" s="1713" t="s">
        <v>15</v>
      </c>
      <c r="J36" s="1713">
        <v>3.90626337</v>
      </c>
      <c r="K36" s="1714">
        <v>3.5</v>
      </c>
    </row>
    <row r="37" spans="1:11" ht="18" customHeight="1" x14ac:dyDescent="0.3">
      <c r="A37" s="14" t="s">
        <v>102</v>
      </c>
      <c r="B37" s="1713" t="s">
        <v>15</v>
      </c>
      <c r="C37" s="1713" t="s">
        <v>15</v>
      </c>
      <c r="D37" s="1713">
        <v>2.8455599999999999</v>
      </c>
      <c r="E37" s="1713">
        <v>0.28643000000000002</v>
      </c>
      <c r="F37" s="1713">
        <v>0.41200000000000003</v>
      </c>
      <c r="G37" s="1713">
        <v>7.9990000000000006E-2</v>
      </c>
      <c r="H37" s="1713" t="s">
        <v>15</v>
      </c>
      <c r="I37" s="1713" t="s">
        <v>15</v>
      </c>
      <c r="J37" s="1713" t="s">
        <v>15</v>
      </c>
      <c r="K37" s="1714" t="s">
        <v>15</v>
      </c>
    </row>
    <row r="38" spans="1:11" ht="9.9" customHeight="1" x14ac:dyDescent="0.3">
      <c r="B38" s="1715"/>
      <c r="C38" s="1715"/>
      <c r="D38" s="1715"/>
      <c r="E38" s="1715"/>
      <c r="F38" s="1715"/>
      <c r="G38" s="1715"/>
      <c r="H38" s="1715"/>
      <c r="I38" s="1715"/>
      <c r="J38" s="1715"/>
      <c r="K38" s="1714"/>
    </row>
    <row r="39" spans="1:11" ht="18" customHeight="1" x14ac:dyDescent="0.3">
      <c r="A39" s="837" t="s">
        <v>123</v>
      </c>
      <c r="B39" s="1755">
        <v>1670.9</v>
      </c>
      <c r="C39" s="1755">
        <v>1592.6</v>
      </c>
      <c r="D39" s="1755">
        <v>1797.9610300000002</v>
      </c>
      <c r="E39" s="1755">
        <v>1524.5219500000001</v>
      </c>
      <c r="F39" s="1755">
        <v>1400.1337599999999</v>
      </c>
      <c r="G39" s="1755">
        <v>1510.9861700000001</v>
      </c>
      <c r="H39" s="1755">
        <v>1377.9924663739998</v>
      </c>
      <c r="I39" s="1755">
        <v>1733.6270509830001</v>
      </c>
      <c r="J39" s="1755">
        <v>2151.3402108549999</v>
      </c>
      <c r="K39" s="1760">
        <v>2275</v>
      </c>
    </row>
    <row r="40" spans="1:11" ht="18" customHeight="1" x14ac:dyDescent="0.3">
      <c r="A40" s="14" t="s">
        <v>119</v>
      </c>
      <c r="B40" s="1713">
        <v>538.4</v>
      </c>
      <c r="C40" s="1713">
        <v>409.4</v>
      </c>
      <c r="D40" s="1713">
        <v>503.63195999999999</v>
      </c>
      <c r="E40" s="1713">
        <v>456.12740000000002</v>
      </c>
      <c r="F40" s="1713">
        <v>512.22686999999996</v>
      </c>
      <c r="G40" s="1713">
        <v>512.50422000000003</v>
      </c>
      <c r="H40" s="1713">
        <v>417.39710891499999</v>
      </c>
      <c r="I40" s="1713">
        <v>550.16284219399995</v>
      </c>
      <c r="J40" s="1713">
        <v>883.13812507700004</v>
      </c>
      <c r="K40" s="1714">
        <v>887.2</v>
      </c>
    </row>
    <row r="41" spans="1:11" ht="18" customHeight="1" x14ac:dyDescent="0.3">
      <c r="A41" s="14" t="s">
        <v>120</v>
      </c>
      <c r="B41" s="1713">
        <v>219.7</v>
      </c>
      <c r="C41" s="1713">
        <v>209.7</v>
      </c>
      <c r="D41" s="1713">
        <v>174.57598999999999</v>
      </c>
      <c r="E41" s="1713">
        <v>163.01615000000001</v>
      </c>
      <c r="F41" s="1713">
        <v>128.41049000000001</v>
      </c>
      <c r="G41" s="1713">
        <v>126.74486</v>
      </c>
      <c r="H41" s="1713">
        <v>135.21737452000002</v>
      </c>
      <c r="I41" s="1713">
        <v>198.92302423299998</v>
      </c>
      <c r="J41" s="1713">
        <v>226.20404582600005</v>
      </c>
      <c r="K41" s="1714">
        <v>223.9</v>
      </c>
    </row>
    <row r="42" spans="1:11" ht="18" customHeight="1" x14ac:dyDescent="0.3">
      <c r="A42" s="14" t="s">
        <v>118</v>
      </c>
      <c r="B42" s="1713" t="s">
        <v>15</v>
      </c>
      <c r="C42" s="1713">
        <v>21.3</v>
      </c>
      <c r="D42" s="1713">
        <v>43.454349999999998</v>
      </c>
      <c r="E42" s="1713">
        <v>43.619880000000002</v>
      </c>
      <c r="F42" s="1713">
        <v>26.223220000000001</v>
      </c>
      <c r="G42" s="1713">
        <v>27.78209</v>
      </c>
      <c r="H42" s="1713">
        <v>15.272707501999999</v>
      </c>
      <c r="I42" s="1713">
        <v>7.3216702599999994</v>
      </c>
      <c r="J42" s="1713">
        <v>27.215873728000002</v>
      </c>
      <c r="K42" s="1714">
        <v>7.5</v>
      </c>
    </row>
    <row r="43" spans="1:11" ht="18" customHeight="1" x14ac:dyDescent="0.3">
      <c r="A43" s="17" t="s">
        <v>117</v>
      </c>
      <c r="B43" s="1713">
        <v>0.1</v>
      </c>
      <c r="C43" s="1713" t="s">
        <v>15</v>
      </c>
      <c r="D43" s="1713" t="s">
        <v>15</v>
      </c>
      <c r="E43" s="1713" t="s">
        <v>15</v>
      </c>
      <c r="F43" s="1713" t="s">
        <v>15</v>
      </c>
      <c r="G43" s="1713" t="s">
        <v>15</v>
      </c>
      <c r="H43" s="1713" t="s">
        <v>15</v>
      </c>
      <c r="I43" s="1713" t="s">
        <v>15</v>
      </c>
      <c r="J43" s="1713">
        <v>0.19806824999999997</v>
      </c>
      <c r="K43" s="1714">
        <v>1.5</v>
      </c>
    </row>
    <row r="44" spans="1:11" ht="18" customHeight="1" x14ac:dyDescent="0.3">
      <c r="A44" s="17" t="s">
        <v>116</v>
      </c>
      <c r="B44" s="1713">
        <v>168.7</v>
      </c>
      <c r="C44" s="1713">
        <v>260</v>
      </c>
      <c r="D44" s="1713">
        <v>356.74808000000002</v>
      </c>
      <c r="E44" s="1713">
        <v>250.60486</v>
      </c>
      <c r="F44" s="1713">
        <v>201.02435</v>
      </c>
      <c r="G44" s="1713">
        <v>215.82739000000001</v>
      </c>
      <c r="H44" s="1713">
        <v>216.63356365799999</v>
      </c>
      <c r="I44" s="1713">
        <v>332.86275586400001</v>
      </c>
      <c r="J44" s="1713">
        <v>289.37341063400004</v>
      </c>
      <c r="K44" s="1714">
        <v>373</v>
      </c>
    </row>
    <row r="45" spans="1:11" ht="18" customHeight="1" x14ac:dyDescent="0.3">
      <c r="A45" s="17" t="s">
        <v>115</v>
      </c>
      <c r="B45" s="1715">
        <v>14.4</v>
      </c>
      <c r="C45" s="1715">
        <v>8.5</v>
      </c>
      <c r="D45" s="1715">
        <v>1.9089999999999999E-2</v>
      </c>
      <c r="E45" s="1715">
        <v>2.0310000000000002E-2</v>
      </c>
      <c r="F45" s="1715" t="s">
        <v>15</v>
      </c>
      <c r="G45" s="1715" t="s">
        <v>15</v>
      </c>
      <c r="H45" s="1715" t="s">
        <v>15</v>
      </c>
      <c r="I45" s="1715" t="s">
        <v>15</v>
      </c>
      <c r="J45" s="1715">
        <v>2.3267649599999998</v>
      </c>
      <c r="K45" s="1756" t="s">
        <v>15</v>
      </c>
    </row>
    <row r="46" spans="1:11" ht="18" customHeight="1" x14ac:dyDescent="0.3">
      <c r="A46" s="17" t="s">
        <v>114</v>
      </c>
      <c r="B46" s="1713">
        <v>50.9</v>
      </c>
      <c r="C46" s="1713">
        <v>25.6</v>
      </c>
      <c r="D46" s="1713">
        <v>27.888000000000002</v>
      </c>
      <c r="E46" s="1713">
        <v>3.6004100000000001</v>
      </c>
      <c r="F46" s="1713" t="s">
        <v>15</v>
      </c>
      <c r="G46" s="1713" t="s">
        <v>15</v>
      </c>
      <c r="H46" s="1713" t="s">
        <v>15</v>
      </c>
      <c r="I46" s="1713" t="s">
        <v>15</v>
      </c>
      <c r="J46" s="1713" t="s">
        <v>15</v>
      </c>
      <c r="K46" s="1756" t="s">
        <v>15</v>
      </c>
    </row>
    <row r="47" spans="1:11" ht="18" customHeight="1" x14ac:dyDescent="0.3">
      <c r="A47" s="17" t="s">
        <v>113</v>
      </c>
      <c r="B47" s="1713">
        <v>665.6</v>
      </c>
      <c r="C47" s="1713">
        <v>643.1</v>
      </c>
      <c r="D47" s="1713">
        <v>666.54111</v>
      </c>
      <c r="E47" s="1713">
        <v>607.49</v>
      </c>
      <c r="F47" s="1713">
        <v>532.19655</v>
      </c>
      <c r="G47" s="1713">
        <v>625.12013999999999</v>
      </c>
      <c r="H47" s="1713">
        <v>593.45748677900008</v>
      </c>
      <c r="I47" s="1713">
        <v>644.33902743200008</v>
      </c>
      <c r="J47" s="1713">
        <v>703.36486549999995</v>
      </c>
      <c r="K47" s="1714">
        <v>766.1</v>
      </c>
    </row>
    <row r="48" spans="1:11" ht="18" customHeight="1" x14ac:dyDescent="0.3">
      <c r="A48" s="17" t="s">
        <v>112</v>
      </c>
      <c r="B48" s="1715" t="s">
        <v>15</v>
      </c>
      <c r="C48" s="1715" t="s">
        <v>15</v>
      </c>
      <c r="D48" s="1715" t="s">
        <v>15</v>
      </c>
      <c r="E48" s="1715" t="s">
        <v>15</v>
      </c>
      <c r="F48" s="1715" t="s">
        <v>15</v>
      </c>
      <c r="G48" s="1715" t="s">
        <v>15</v>
      </c>
      <c r="H48" s="1715" t="s">
        <v>15</v>
      </c>
      <c r="I48" s="1715" t="s">
        <v>15</v>
      </c>
      <c r="J48" s="1715">
        <v>3.41679201</v>
      </c>
      <c r="K48" s="1714">
        <v>0.3</v>
      </c>
    </row>
    <row r="49" spans="1:11" ht="18" customHeight="1" x14ac:dyDescent="0.3">
      <c r="A49" s="17" t="s">
        <v>111</v>
      </c>
      <c r="B49" s="1713">
        <v>3.5</v>
      </c>
      <c r="C49" s="1713">
        <v>5.2</v>
      </c>
      <c r="D49" s="1713">
        <v>1.63009</v>
      </c>
      <c r="E49" s="1713" t="s">
        <v>15</v>
      </c>
      <c r="F49" s="1713" t="s">
        <v>15</v>
      </c>
      <c r="G49" s="1713">
        <v>2.9450400000000001</v>
      </c>
      <c r="H49" s="1713" t="s">
        <v>15</v>
      </c>
      <c r="I49" s="1713" t="s">
        <v>15</v>
      </c>
      <c r="J49" s="1713">
        <v>12.034868670000002</v>
      </c>
      <c r="K49" s="1756" t="s">
        <v>15</v>
      </c>
    </row>
    <row r="50" spans="1:11" ht="18" customHeight="1" x14ac:dyDescent="0.3">
      <c r="A50" s="17" t="s">
        <v>110</v>
      </c>
      <c r="B50" s="1713" t="s">
        <v>15</v>
      </c>
      <c r="C50" s="1713" t="s">
        <v>15</v>
      </c>
      <c r="D50" s="1713" t="s">
        <v>15</v>
      </c>
      <c r="E50" s="1713" t="s">
        <v>15</v>
      </c>
      <c r="F50" s="1713" t="s">
        <v>15</v>
      </c>
      <c r="G50" s="1713" t="s">
        <v>15</v>
      </c>
      <c r="H50" s="1713" t="s">
        <v>15</v>
      </c>
      <c r="I50" s="1713" t="s">
        <v>15</v>
      </c>
      <c r="J50" s="1713" t="s">
        <v>15</v>
      </c>
      <c r="K50" s="1756" t="s">
        <v>15</v>
      </c>
    </row>
    <row r="51" spans="1:11" ht="18" customHeight="1" x14ac:dyDescent="0.3">
      <c r="A51" s="17" t="s">
        <v>109</v>
      </c>
      <c r="B51" s="1713">
        <v>9.4</v>
      </c>
      <c r="C51" s="1713">
        <v>9.8000000000000007</v>
      </c>
      <c r="D51" s="1713">
        <v>23.472359999999998</v>
      </c>
      <c r="E51" s="1713">
        <v>4.2939999999999999E-2</v>
      </c>
      <c r="F51" s="1713">
        <v>5.228E-2</v>
      </c>
      <c r="G51" s="1713" t="s">
        <v>15</v>
      </c>
      <c r="H51" s="1713" t="s">
        <v>15</v>
      </c>
      <c r="I51" s="1713" t="s">
        <v>15</v>
      </c>
      <c r="J51" s="1713" t="s">
        <v>15</v>
      </c>
      <c r="K51" s="1714">
        <v>1.1000000000000001</v>
      </c>
    </row>
    <row r="52" spans="1:11" ht="18" customHeight="1" x14ac:dyDescent="0.3">
      <c r="A52" s="17" t="s">
        <v>108</v>
      </c>
      <c r="B52" s="1713">
        <v>0.2</v>
      </c>
      <c r="C52" s="1713" t="s">
        <v>15</v>
      </c>
      <c r="D52" s="1713" t="s">
        <v>15</v>
      </c>
      <c r="E52" s="1713" t="s">
        <v>15</v>
      </c>
      <c r="F52" s="1713" t="s">
        <v>15</v>
      </c>
      <c r="G52" s="1713">
        <v>4.0719999999999999E-2</v>
      </c>
      <c r="H52" s="1713">
        <v>1.4225000000000003E-2</v>
      </c>
      <c r="I52" s="1713">
        <v>1.7731E-2</v>
      </c>
      <c r="J52" s="1713">
        <v>4.0673962000000001</v>
      </c>
      <c r="K52" s="1714">
        <v>13.8</v>
      </c>
    </row>
    <row r="53" spans="1:11" ht="18" customHeight="1" x14ac:dyDescent="0.3">
      <c r="A53" s="14" t="s">
        <v>107</v>
      </c>
      <c r="B53" s="1713" t="s">
        <v>15</v>
      </c>
      <c r="C53" s="1713" t="s">
        <v>15</v>
      </c>
      <c r="D53" s="1713" t="s">
        <v>15</v>
      </c>
      <c r="E53" s="1713" t="s">
        <v>15</v>
      </c>
      <c r="F53" s="1713" t="s">
        <v>15</v>
      </c>
      <c r="G53" s="1713" t="s">
        <v>15</v>
      </c>
      <c r="H53" s="1713" t="s">
        <v>15</v>
      </c>
      <c r="I53" s="1713" t="s">
        <v>15</v>
      </c>
      <c r="J53" s="1713" t="s">
        <v>15</v>
      </c>
      <c r="K53" s="1756" t="s">
        <v>15</v>
      </c>
    </row>
    <row r="54" spans="1:11" ht="18" customHeight="1" x14ac:dyDescent="0.3">
      <c r="A54" s="16" t="s">
        <v>106</v>
      </c>
      <c r="B54" s="1713" t="s">
        <v>15</v>
      </c>
      <c r="C54" s="1713" t="s">
        <v>15</v>
      </c>
      <c r="D54" s="1713" t="s">
        <v>15</v>
      </c>
      <c r="E54" s="1713" t="s">
        <v>15</v>
      </c>
      <c r="F54" s="1713" t="s">
        <v>15</v>
      </c>
      <c r="G54" s="1713" t="s">
        <v>15</v>
      </c>
      <c r="H54" s="1713" t="s">
        <v>15</v>
      </c>
      <c r="I54" s="1713" t="s">
        <v>15</v>
      </c>
      <c r="J54" s="1713" t="s">
        <v>15</v>
      </c>
      <c r="K54" s="1714">
        <v>0.4</v>
      </c>
    </row>
    <row r="55" spans="1:11" ht="18" customHeight="1" x14ac:dyDescent="0.3">
      <c r="A55" s="14" t="s">
        <v>102</v>
      </c>
      <c r="B55" s="1713" t="s">
        <v>15</v>
      </c>
      <c r="C55" s="1713" t="s">
        <v>15</v>
      </c>
      <c r="D55" s="1713" t="s">
        <v>15</v>
      </c>
      <c r="E55" s="1713" t="s">
        <v>15</v>
      </c>
      <c r="F55" s="1713" t="s">
        <v>15</v>
      </c>
      <c r="G55" s="1713">
        <v>2.171E-2</v>
      </c>
      <c r="H55" s="1713" t="s">
        <v>15</v>
      </c>
      <c r="I55" s="1713" t="s">
        <v>15</v>
      </c>
      <c r="J55" s="1713" t="s">
        <v>15</v>
      </c>
      <c r="K55" s="1714">
        <v>0.3</v>
      </c>
    </row>
    <row r="56" spans="1:11" ht="9.9" customHeight="1" x14ac:dyDescent="0.3">
      <c r="B56" s="1713"/>
      <c r="C56" s="1713"/>
      <c r="D56" s="1713"/>
      <c r="E56" s="1713"/>
      <c r="F56" s="1713"/>
      <c r="G56" s="1713"/>
      <c r="H56" s="1713"/>
      <c r="I56" s="1713"/>
      <c r="J56" s="1713"/>
      <c r="K56" s="1714"/>
    </row>
    <row r="57" spans="1:11" ht="18" customHeight="1" x14ac:dyDescent="0.3">
      <c r="A57" s="22" t="s">
        <v>102</v>
      </c>
      <c r="B57" s="1755">
        <v>0</v>
      </c>
      <c r="C57" s="1755">
        <v>0</v>
      </c>
      <c r="D57" s="1755">
        <v>0</v>
      </c>
      <c r="E57" s="1755">
        <v>0</v>
      </c>
      <c r="F57" s="1755">
        <v>0</v>
      </c>
      <c r="G57" s="1755">
        <v>1E-3</v>
      </c>
      <c r="H57" s="1755">
        <v>6.7397678400000007</v>
      </c>
      <c r="I57" s="1755">
        <v>2.669848</v>
      </c>
      <c r="J57" s="1755">
        <v>0</v>
      </c>
      <c r="K57" s="1760">
        <v>13.5</v>
      </c>
    </row>
    <row r="58" spans="1:11" ht="18" customHeight="1" x14ac:dyDescent="0.3">
      <c r="A58" s="17" t="s">
        <v>103</v>
      </c>
      <c r="B58" s="1713" t="s">
        <v>15</v>
      </c>
      <c r="C58" s="1713" t="s">
        <v>15</v>
      </c>
      <c r="D58" s="1713" t="s">
        <v>15</v>
      </c>
      <c r="E58" s="1713" t="s">
        <v>15</v>
      </c>
      <c r="F58" s="1713" t="s">
        <v>15</v>
      </c>
      <c r="G58" s="1713">
        <v>1E-3</v>
      </c>
      <c r="H58" s="1713" t="s">
        <v>15</v>
      </c>
      <c r="I58" s="1713" t="s">
        <v>15</v>
      </c>
      <c r="J58" s="1713" t="s">
        <v>15</v>
      </c>
      <c r="K58" s="1714" t="s">
        <v>15</v>
      </c>
    </row>
    <row r="59" spans="1:11" ht="18" customHeight="1" x14ac:dyDescent="0.3">
      <c r="A59" s="17" t="s">
        <v>105</v>
      </c>
      <c r="B59" s="1713" t="s">
        <v>15</v>
      </c>
      <c r="C59" s="1713" t="s">
        <v>15</v>
      </c>
      <c r="D59" s="1713" t="s">
        <v>15</v>
      </c>
      <c r="E59" s="1713" t="s">
        <v>15</v>
      </c>
      <c r="F59" s="1713" t="s">
        <v>15</v>
      </c>
      <c r="G59" s="1713" t="s">
        <v>15</v>
      </c>
      <c r="H59" s="1713" t="s">
        <v>15</v>
      </c>
      <c r="I59" s="1713" t="s">
        <v>15</v>
      </c>
      <c r="J59" s="1713" t="s">
        <v>15</v>
      </c>
      <c r="K59" s="1714">
        <v>13.5</v>
      </c>
    </row>
    <row r="60" spans="1:11" ht="18" customHeight="1" x14ac:dyDescent="0.3">
      <c r="A60" s="14" t="s">
        <v>104</v>
      </c>
      <c r="B60" s="1713" t="s">
        <v>15</v>
      </c>
      <c r="C60" s="1713" t="s">
        <v>15</v>
      </c>
      <c r="D60" s="1713" t="s">
        <v>15</v>
      </c>
      <c r="E60" s="1713" t="s">
        <v>15</v>
      </c>
      <c r="F60" s="1713" t="s">
        <v>15</v>
      </c>
      <c r="G60" s="1713" t="s">
        <v>15</v>
      </c>
      <c r="H60" s="1713" t="s">
        <v>15</v>
      </c>
      <c r="I60" s="1713" t="s">
        <v>15</v>
      </c>
      <c r="J60" s="1713" t="s">
        <v>15</v>
      </c>
      <c r="K60" s="1756" t="s">
        <v>15</v>
      </c>
    </row>
    <row r="61" spans="1:11" ht="18" customHeight="1" x14ac:dyDescent="0.3">
      <c r="A61" s="14" t="s">
        <v>102</v>
      </c>
      <c r="B61" s="1713" t="s">
        <v>15</v>
      </c>
      <c r="C61" s="1713" t="s">
        <v>15</v>
      </c>
      <c r="D61" s="1713" t="s">
        <v>15</v>
      </c>
      <c r="E61" s="1713" t="s">
        <v>15</v>
      </c>
      <c r="F61" s="1713" t="s">
        <v>15</v>
      </c>
      <c r="G61" s="1713" t="s">
        <v>15</v>
      </c>
      <c r="H61" s="1713">
        <v>6.7397678400000007</v>
      </c>
      <c r="I61" s="1713">
        <v>2.669848</v>
      </c>
      <c r="J61" s="1713" t="s">
        <v>15</v>
      </c>
      <c r="K61" s="1714" t="s">
        <v>15</v>
      </c>
    </row>
    <row r="62" spans="1:11" ht="9.9" customHeight="1" x14ac:dyDescent="0.3">
      <c r="B62" s="1715"/>
      <c r="C62" s="1715"/>
      <c r="D62" s="1715"/>
      <c r="E62" s="1715"/>
      <c r="F62" s="1715"/>
      <c r="G62" s="1715"/>
      <c r="H62" s="1715"/>
      <c r="I62" s="1715"/>
      <c r="J62" s="1715"/>
      <c r="K62" s="1714"/>
    </row>
    <row r="63" spans="1:11" ht="18" customHeight="1" x14ac:dyDescent="0.3">
      <c r="A63" s="22" t="s">
        <v>101</v>
      </c>
      <c r="B63" s="1755">
        <v>2190.4</v>
      </c>
      <c r="C63" s="1755">
        <v>2171.1</v>
      </c>
      <c r="D63" s="1755">
        <v>2258.1365599999999</v>
      </c>
      <c r="E63" s="1755">
        <v>2014.3904700000001</v>
      </c>
      <c r="F63" s="1755">
        <v>1845.2303099999999</v>
      </c>
      <c r="G63" s="1755">
        <v>1863.4408000000001</v>
      </c>
      <c r="H63" s="1755">
        <v>1700.10929257</v>
      </c>
      <c r="I63" s="1755">
        <v>2093.4607012700003</v>
      </c>
      <c r="J63" s="1755">
        <v>2534.2813028649998</v>
      </c>
      <c r="K63" s="1760">
        <v>2727.7</v>
      </c>
    </row>
    <row r="64" spans="1:11" ht="9.9" customHeight="1" x14ac:dyDescent="0.3">
      <c r="B64" s="18"/>
      <c r="C64" s="18"/>
      <c r="D64" s="18"/>
      <c r="E64" s="18"/>
      <c r="F64" s="18"/>
      <c r="G64" s="18"/>
      <c r="H64" s="18"/>
      <c r="I64" s="18"/>
      <c r="J64" s="18"/>
      <c r="K64" s="20"/>
    </row>
    <row r="65" spans="1:11" ht="18" customHeight="1" x14ac:dyDescent="0.3">
      <c r="A65" s="838" t="s">
        <v>100</v>
      </c>
      <c r="B65" s="839"/>
      <c r="C65" s="839"/>
      <c r="D65" s="839"/>
      <c r="E65" s="839"/>
      <c r="F65" s="839"/>
      <c r="G65" s="839"/>
      <c r="H65" s="839"/>
      <c r="I65" s="839"/>
      <c r="J65" s="839"/>
      <c r="K65" s="840"/>
    </row>
    <row r="66" spans="1:11" ht="9.9" customHeight="1" x14ac:dyDescent="0.3">
      <c r="A66" s="19"/>
      <c r="B66" s="18"/>
      <c r="C66" s="18"/>
      <c r="D66" s="18"/>
      <c r="E66" s="18"/>
      <c r="F66" s="18"/>
      <c r="G66" s="18"/>
      <c r="H66" s="18"/>
      <c r="I66" s="18"/>
      <c r="J66" s="18"/>
      <c r="K66" s="21"/>
    </row>
    <row r="67" spans="1:11" s="381" customFormat="1" ht="36" customHeight="1" x14ac:dyDescent="0.3">
      <c r="A67" s="2134" t="s">
        <v>486</v>
      </c>
      <c r="B67" s="2135"/>
      <c r="C67" s="2135"/>
      <c r="D67" s="2135"/>
      <c r="E67" s="2135"/>
      <c r="F67" s="2135"/>
      <c r="G67" s="2135"/>
      <c r="H67" s="2135"/>
      <c r="I67" s="2135"/>
      <c r="J67" s="2135"/>
      <c r="K67" s="2136"/>
    </row>
    <row r="68" spans="1:11" ht="18" customHeight="1" x14ac:dyDescent="0.3"/>
    <row r="69" spans="1:11" ht="18" customHeight="1" x14ac:dyDescent="0.3"/>
    <row r="70" spans="1:11" ht="18" customHeight="1" x14ac:dyDescent="0.3"/>
    <row r="71" spans="1:11" ht="18" customHeight="1" x14ac:dyDescent="0.3"/>
    <row r="72" spans="1:11" ht="18" customHeight="1" x14ac:dyDescent="0.3"/>
    <row r="73" spans="1:11" ht="18" customHeight="1" x14ac:dyDescent="0.3"/>
    <row r="74" spans="1:11" ht="18" customHeight="1" x14ac:dyDescent="0.3"/>
    <row r="75" spans="1:11" ht="18" customHeight="1" x14ac:dyDescent="0.3"/>
  </sheetData>
  <mergeCells count="8">
    <mergeCell ref="A67:K67"/>
    <mergeCell ref="A7:K7"/>
    <mergeCell ref="A1:K1"/>
    <mergeCell ref="A2:K2"/>
    <mergeCell ref="A3:K3"/>
    <mergeCell ref="A4:K4"/>
    <mergeCell ref="A5:K5"/>
    <mergeCell ref="A6:K6"/>
  </mergeCells>
  <hyperlinks>
    <hyperlink ref="L1" location="Índice!A1" display="Volver al índice" xr:uid="{179A84CE-D766-4F7E-B8CF-F035996C2E8C}"/>
  </hyperlinks>
  <printOptions horizontalCentered="1" verticalCentered="1"/>
  <pageMargins left="0.47244094488188981" right="0.39370078740157483" top="0.74803149606299213" bottom="0.27559055118110237" header="0" footer="0"/>
  <pageSetup scale="50" orientation="portrait" verticalDpi="4294967292"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pageSetUpPr fitToPage="1"/>
  </sheetPr>
  <dimension ref="A1:L97"/>
  <sheetViews>
    <sheetView showGridLines="0" topLeftCell="A26" zoomScale="70" zoomScaleNormal="70" workbookViewId="0">
      <selection activeCell="P50" sqref="P50"/>
    </sheetView>
  </sheetViews>
  <sheetFormatPr baseColWidth="10" defaultColWidth="13.6640625" defaultRowHeight="17.399999999999999" x14ac:dyDescent="0.3"/>
  <cols>
    <col min="1" max="1" width="37.6640625" style="844" customWidth="1"/>
    <col min="2" max="8" width="15.6640625" style="842" customWidth="1"/>
    <col min="9" max="11" width="15.6640625" style="844" customWidth="1"/>
    <col min="12" max="16384" width="13.6640625" style="844"/>
  </cols>
  <sheetData>
    <row r="1" spans="1:12" s="323" customFormat="1" ht="18" customHeight="1" x14ac:dyDescent="0.3">
      <c r="A1" s="2158" t="s">
        <v>164</v>
      </c>
      <c r="B1" s="2158"/>
      <c r="C1" s="2158"/>
      <c r="D1" s="2158"/>
      <c r="E1" s="2158"/>
      <c r="F1" s="2158"/>
      <c r="G1" s="2158"/>
      <c r="H1" s="2158"/>
      <c r="I1" s="2158"/>
      <c r="J1" s="2158"/>
      <c r="K1" s="2158"/>
      <c r="L1" s="1596" t="s">
        <v>1</v>
      </c>
    </row>
    <row r="2" spans="1:12" s="455" customFormat="1" ht="18" customHeight="1" x14ac:dyDescent="0.3">
      <c r="A2" s="2159" t="s">
        <v>733</v>
      </c>
      <c r="B2" s="2159"/>
      <c r="C2" s="2159"/>
      <c r="D2" s="2159"/>
      <c r="E2" s="2159"/>
      <c r="F2" s="2159"/>
      <c r="G2" s="2159"/>
      <c r="H2" s="2159"/>
      <c r="I2" s="2159"/>
      <c r="J2" s="2159"/>
      <c r="K2" s="2159"/>
    </row>
    <row r="3" spans="1:12" s="323" customFormat="1" ht="9.9" customHeight="1" x14ac:dyDescent="0.3">
      <c r="A3" s="2158"/>
      <c r="B3" s="2158"/>
      <c r="C3" s="2158"/>
      <c r="D3" s="2158"/>
      <c r="E3" s="2158"/>
      <c r="F3" s="2158"/>
      <c r="G3" s="2158"/>
      <c r="H3" s="2158"/>
      <c r="I3" s="2158"/>
      <c r="J3" s="2158"/>
      <c r="K3" s="2158"/>
    </row>
    <row r="4" spans="1:12" s="323" customFormat="1" ht="18" customHeight="1" x14ac:dyDescent="0.3">
      <c r="A4" s="2158" t="s">
        <v>732</v>
      </c>
      <c r="B4" s="2158"/>
      <c r="C4" s="2158"/>
      <c r="D4" s="2158"/>
      <c r="E4" s="2158"/>
      <c r="F4" s="2158"/>
      <c r="G4" s="2158"/>
      <c r="H4" s="2158"/>
      <c r="I4" s="2158"/>
      <c r="J4" s="2158"/>
      <c r="K4" s="2158"/>
    </row>
    <row r="5" spans="1:12" s="323" customFormat="1" ht="9.9" customHeight="1" x14ac:dyDescent="0.3">
      <c r="A5" s="2158"/>
      <c r="B5" s="2158"/>
      <c r="C5" s="2158"/>
      <c r="D5" s="2158"/>
      <c r="E5" s="2158"/>
      <c r="F5" s="2158"/>
      <c r="G5" s="2158"/>
      <c r="H5" s="2158"/>
      <c r="I5" s="2158"/>
      <c r="J5" s="2158"/>
      <c r="K5" s="2158"/>
    </row>
    <row r="6" spans="1:12" s="323" customFormat="1" ht="18" customHeight="1" x14ac:dyDescent="0.3">
      <c r="A6" s="2160" t="s">
        <v>96</v>
      </c>
      <c r="B6" s="2160"/>
      <c r="C6" s="2160"/>
      <c r="D6" s="2160"/>
      <c r="E6" s="2160"/>
      <c r="F6" s="2160"/>
      <c r="G6" s="2160"/>
      <c r="H6" s="2160"/>
      <c r="I6" s="2160"/>
      <c r="J6" s="2160"/>
      <c r="K6" s="2160"/>
    </row>
    <row r="7" spans="1:12" s="323" customFormat="1" ht="9.9" customHeight="1" x14ac:dyDescent="0.3">
      <c r="A7" s="2158"/>
      <c r="B7" s="2158"/>
      <c r="C7" s="2158"/>
      <c r="D7" s="2158"/>
      <c r="E7" s="2158"/>
      <c r="F7" s="2158"/>
      <c r="G7" s="2158"/>
      <c r="H7" s="2158"/>
      <c r="I7" s="2158"/>
      <c r="J7" s="2158"/>
      <c r="K7" s="2158"/>
    </row>
    <row r="8" spans="1:12" s="762" customFormat="1" ht="18" customHeight="1" x14ac:dyDescent="0.3">
      <c r="A8" s="761"/>
      <c r="B8" s="765">
        <v>2015</v>
      </c>
      <c r="C8" s="765">
        <v>2016</v>
      </c>
      <c r="D8" s="765">
        <v>2017</v>
      </c>
      <c r="E8" s="765">
        <v>2018</v>
      </c>
      <c r="F8" s="765">
        <v>2019</v>
      </c>
      <c r="G8" s="765">
        <v>2020</v>
      </c>
      <c r="H8" s="765">
        <v>2021</v>
      </c>
      <c r="I8" s="765">
        <v>2022</v>
      </c>
      <c r="J8" s="765">
        <v>2023</v>
      </c>
      <c r="K8" s="766">
        <v>2024</v>
      </c>
    </row>
    <row r="9" spans="1:12" ht="9.9" customHeight="1" x14ac:dyDescent="0.3">
      <c r="A9" s="841"/>
      <c r="I9" s="842"/>
      <c r="J9" s="842"/>
      <c r="K9" s="843"/>
    </row>
    <row r="10" spans="1:12" ht="18" customHeight="1" x14ac:dyDescent="0.3">
      <c r="A10" s="352" t="s">
        <v>154</v>
      </c>
      <c r="B10" s="1721">
        <v>304.55971871999992</v>
      </c>
      <c r="C10" s="1721">
        <v>301.98284188000008</v>
      </c>
      <c r="D10" s="1721">
        <v>422.88670094000008</v>
      </c>
      <c r="E10" s="1721">
        <v>349.66883731999997</v>
      </c>
      <c r="F10" s="1721">
        <v>258.13602785999996</v>
      </c>
      <c r="G10" s="1721">
        <v>212.65832287000001</v>
      </c>
      <c r="H10" s="1721">
        <v>211.68111797</v>
      </c>
      <c r="I10" s="1721">
        <v>103.74970564</v>
      </c>
      <c r="J10" s="1721">
        <v>143.68360851000003</v>
      </c>
      <c r="K10" s="372">
        <v>177.68140052999999</v>
      </c>
    </row>
    <row r="11" spans="1:12" ht="18" customHeight="1" x14ac:dyDescent="0.3">
      <c r="A11" s="354" t="s">
        <v>153</v>
      </c>
      <c r="B11" s="1656">
        <v>75.016492819999996</v>
      </c>
      <c r="C11" s="1656">
        <v>53.717822460000001</v>
      </c>
      <c r="D11" s="1656">
        <v>90.216516310000003</v>
      </c>
      <c r="E11" s="1656">
        <v>60.325438009999999</v>
      </c>
      <c r="F11" s="1656">
        <v>55.775529139999996</v>
      </c>
      <c r="G11" s="1656">
        <v>75.532777289999999</v>
      </c>
      <c r="H11" s="1656">
        <v>68.419969299999991</v>
      </c>
      <c r="I11" s="1656">
        <v>45.183907760000011</v>
      </c>
      <c r="J11" s="1656">
        <v>50.249270080000002</v>
      </c>
      <c r="K11" s="1657">
        <v>60.199098640000003</v>
      </c>
    </row>
    <row r="12" spans="1:12" ht="18" customHeight="1" x14ac:dyDescent="0.3">
      <c r="A12" s="354" t="s">
        <v>151</v>
      </c>
      <c r="B12" s="1656">
        <v>3.8253000000000002E-2</v>
      </c>
      <c r="C12" s="1656">
        <v>3.7326980400000003</v>
      </c>
      <c r="D12" s="1656">
        <v>6.7070000000000012E-3</v>
      </c>
      <c r="E12" s="1656">
        <v>2.019E-2</v>
      </c>
      <c r="F12" s="1656">
        <v>0.11612600000000001</v>
      </c>
      <c r="G12" s="1656">
        <v>6.3883000000000009E-2</v>
      </c>
      <c r="H12" s="1656">
        <v>5.9974E-2</v>
      </c>
      <c r="I12" s="1656">
        <v>3.5319999999999997E-2</v>
      </c>
      <c r="J12" s="1656">
        <v>2.5176999999999998E-2</v>
      </c>
      <c r="K12" s="1657">
        <v>0.29919400000000002</v>
      </c>
    </row>
    <row r="13" spans="1:12" ht="18" customHeight="1" x14ac:dyDescent="0.3">
      <c r="A13" s="354" t="s">
        <v>150</v>
      </c>
      <c r="B13" s="1656">
        <v>67.212928450000007</v>
      </c>
      <c r="C13" s="1656">
        <v>52.62272741000001</v>
      </c>
      <c r="D13" s="1656">
        <v>76.390373909999994</v>
      </c>
      <c r="E13" s="1656">
        <v>61.54759201000001</v>
      </c>
      <c r="F13" s="1656">
        <v>35.564312579999999</v>
      </c>
      <c r="G13" s="1656">
        <v>31.359774479999999</v>
      </c>
      <c r="H13" s="1656">
        <v>37.63887347</v>
      </c>
      <c r="I13" s="1656">
        <v>20.31204597</v>
      </c>
      <c r="J13" s="1656">
        <v>23.916196580000001</v>
      </c>
      <c r="K13" s="1657">
        <v>36.209302190000002</v>
      </c>
    </row>
    <row r="14" spans="1:12" ht="18" customHeight="1" x14ac:dyDescent="0.3">
      <c r="A14" s="354" t="s">
        <v>149</v>
      </c>
      <c r="B14" s="1656">
        <v>124.54698315</v>
      </c>
      <c r="C14" s="1656">
        <v>147.75769396999999</v>
      </c>
      <c r="D14" s="1656">
        <v>174.94976828</v>
      </c>
      <c r="E14" s="1656">
        <v>163.79770482000001</v>
      </c>
      <c r="F14" s="1656">
        <v>106.08950525</v>
      </c>
      <c r="G14" s="1656">
        <v>70.267131770000006</v>
      </c>
      <c r="H14" s="1656">
        <v>70.19930119</v>
      </c>
      <c r="I14" s="1656">
        <v>29.379782980000002</v>
      </c>
      <c r="J14" s="1656">
        <v>66.118134319999996</v>
      </c>
      <c r="K14" s="1657">
        <v>65.404774279999998</v>
      </c>
    </row>
    <row r="15" spans="1:12" ht="18" customHeight="1" x14ac:dyDescent="0.3">
      <c r="A15" s="354" t="s">
        <v>148</v>
      </c>
      <c r="B15" s="1656">
        <v>17.686164820000002</v>
      </c>
      <c r="C15" s="1656">
        <v>20.033391220000002</v>
      </c>
      <c r="D15" s="1656">
        <v>37.284753790000003</v>
      </c>
      <c r="E15" s="1656">
        <v>38.25973252</v>
      </c>
      <c r="F15" s="1656">
        <v>36.427914399999999</v>
      </c>
      <c r="G15" s="1656">
        <v>26.022334790000006</v>
      </c>
      <c r="H15" s="1656">
        <v>26.112855410000005</v>
      </c>
      <c r="I15" s="1656">
        <v>2.8690377600000003</v>
      </c>
      <c r="J15" s="1656">
        <v>3.0987508099999999</v>
      </c>
      <c r="K15" s="1657">
        <v>9.7013618700000013</v>
      </c>
    </row>
    <row r="16" spans="1:12" ht="18" customHeight="1" x14ac:dyDescent="0.3">
      <c r="A16" s="354" t="s">
        <v>147</v>
      </c>
      <c r="B16" s="1656" t="s">
        <v>15</v>
      </c>
      <c r="C16" s="1656" t="s">
        <v>15</v>
      </c>
      <c r="D16" s="1656" t="s">
        <v>15</v>
      </c>
      <c r="E16" s="1656" t="s">
        <v>15</v>
      </c>
      <c r="F16" s="1656" t="s">
        <v>15</v>
      </c>
      <c r="G16" s="1656" t="s">
        <v>15</v>
      </c>
      <c r="H16" s="1656" t="s">
        <v>15</v>
      </c>
      <c r="I16" s="1656" t="s">
        <v>15</v>
      </c>
      <c r="J16" s="1656" t="s">
        <v>15</v>
      </c>
      <c r="K16" s="1657" t="s">
        <v>15</v>
      </c>
    </row>
    <row r="17" spans="1:11" ht="18" customHeight="1" x14ac:dyDescent="0.3">
      <c r="A17" s="354" t="s">
        <v>145</v>
      </c>
      <c r="B17" s="1656" t="s">
        <v>15</v>
      </c>
      <c r="C17" s="1656" t="s">
        <v>15</v>
      </c>
      <c r="D17" s="1656" t="s">
        <v>15</v>
      </c>
      <c r="E17" s="1656" t="s">
        <v>15</v>
      </c>
      <c r="F17" s="1656" t="s">
        <v>15</v>
      </c>
      <c r="G17" s="1656" t="s">
        <v>15</v>
      </c>
      <c r="H17" s="1656" t="s">
        <v>15</v>
      </c>
      <c r="I17" s="1656" t="s">
        <v>15</v>
      </c>
      <c r="J17" s="1656" t="s">
        <v>15</v>
      </c>
      <c r="K17" s="1657" t="s">
        <v>15</v>
      </c>
    </row>
    <row r="18" spans="1:11" ht="18" customHeight="1" x14ac:dyDescent="0.3">
      <c r="A18" s="354" t="s">
        <v>1454</v>
      </c>
      <c r="B18" s="1656">
        <v>1.5162E-2</v>
      </c>
      <c r="C18" s="1656">
        <v>1.6189929700000001</v>
      </c>
      <c r="D18" s="1656">
        <v>2.8440757400000001</v>
      </c>
      <c r="E18" s="1656" t="s">
        <v>15</v>
      </c>
      <c r="F18" s="1656">
        <v>2.1019000000000003E-2</v>
      </c>
      <c r="G18" s="1656" t="s">
        <v>15</v>
      </c>
      <c r="H18" s="1656" t="s">
        <v>15</v>
      </c>
      <c r="I18" s="1656" t="s">
        <v>15</v>
      </c>
      <c r="J18" s="1656" t="s">
        <v>15</v>
      </c>
      <c r="K18" s="1657">
        <v>0.11770900000000001</v>
      </c>
    </row>
    <row r="19" spans="1:11" ht="18" customHeight="1" x14ac:dyDescent="0.3">
      <c r="A19" s="354" t="s">
        <v>143</v>
      </c>
      <c r="B19" s="1656">
        <v>2.2805984699999997</v>
      </c>
      <c r="C19" s="1656">
        <v>4.8201458099999996</v>
      </c>
      <c r="D19" s="1656" t="s">
        <v>15</v>
      </c>
      <c r="E19" s="1656" t="s">
        <v>15</v>
      </c>
      <c r="F19" s="1656" t="s">
        <v>15</v>
      </c>
      <c r="G19" s="1656" t="s">
        <v>15</v>
      </c>
      <c r="H19" s="1656">
        <v>3.2231462799999999</v>
      </c>
      <c r="I19" s="1656" t="s">
        <v>15</v>
      </c>
      <c r="J19" s="1656" t="s">
        <v>15</v>
      </c>
      <c r="K19" s="1657" t="s">
        <v>15</v>
      </c>
    </row>
    <row r="20" spans="1:11" ht="18" customHeight="1" x14ac:dyDescent="0.3">
      <c r="A20" s="354" t="s">
        <v>142</v>
      </c>
      <c r="B20" s="1656" t="s">
        <v>15</v>
      </c>
      <c r="C20" s="1656" t="s">
        <v>15</v>
      </c>
      <c r="D20" s="1656" t="s">
        <v>15</v>
      </c>
      <c r="E20" s="1656" t="s">
        <v>15</v>
      </c>
      <c r="F20" s="1656" t="s">
        <v>15</v>
      </c>
      <c r="G20" s="1656" t="s">
        <v>15</v>
      </c>
      <c r="H20" s="1656" t="s">
        <v>15</v>
      </c>
      <c r="I20" s="1656" t="s">
        <v>15</v>
      </c>
      <c r="J20" s="1656" t="s">
        <v>15</v>
      </c>
      <c r="K20" s="1657" t="s">
        <v>15</v>
      </c>
    </row>
    <row r="21" spans="1:11" ht="18" customHeight="1" x14ac:dyDescent="0.3">
      <c r="A21" s="354" t="s">
        <v>141</v>
      </c>
      <c r="B21" s="1656" t="s">
        <v>15</v>
      </c>
      <c r="C21" s="1656">
        <v>1.1878E-2</v>
      </c>
      <c r="D21" s="1656">
        <v>5.8495000000000005E-2</v>
      </c>
      <c r="E21" s="1656">
        <v>2.1613000000000004E-2</v>
      </c>
      <c r="F21" s="1656">
        <v>4.6211000000000009E-2</v>
      </c>
      <c r="G21" s="1656">
        <v>8.6854000000000001E-2</v>
      </c>
      <c r="H21" s="1656">
        <v>2.1276E-2</v>
      </c>
      <c r="I21" s="1656">
        <v>4.453E-2</v>
      </c>
      <c r="J21" s="1656" t="s">
        <v>15</v>
      </c>
      <c r="K21" s="1657" t="s">
        <v>15</v>
      </c>
    </row>
    <row r="22" spans="1:11" ht="18" customHeight="1" x14ac:dyDescent="0.3">
      <c r="A22" s="354" t="s">
        <v>140</v>
      </c>
      <c r="B22" s="1656">
        <v>6.2210853899999998</v>
      </c>
      <c r="C22" s="1656">
        <v>2.8225024800000003</v>
      </c>
      <c r="D22" s="1656" t="s">
        <v>15</v>
      </c>
      <c r="E22" s="1656" t="s">
        <v>15</v>
      </c>
      <c r="F22" s="1656" t="s">
        <v>15</v>
      </c>
      <c r="G22" s="1656" t="s">
        <v>15</v>
      </c>
      <c r="H22" s="1656" t="s">
        <v>15</v>
      </c>
      <c r="I22" s="1656" t="s">
        <v>15</v>
      </c>
      <c r="J22" s="1656" t="s">
        <v>15</v>
      </c>
      <c r="K22" s="1657" t="s">
        <v>15</v>
      </c>
    </row>
    <row r="23" spans="1:11" ht="18" customHeight="1" x14ac:dyDescent="0.3">
      <c r="A23" s="354" t="s">
        <v>139</v>
      </c>
      <c r="B23" s="1656" t="s">
        <v>15</v>
      </c>
      <c r="C23" s="1656" t="s">
        <v>15</v>
      </c>
      <c r="D23" s="1656">
        <v>35.110496580000003</v>
      </c>
      <c r="E23" s="1656">
        <v>23.261613259999997</v>
      </c>
      <c r="F23" s="1656">
        <v>14.474189030000002</v>
      </c>
      <c r="G23" s="1656">
        <v>3.0012621100000003</v>
      </c>
      <c r="H23" s="1656" t="s">
        <v>15</v>
      </c>
      <c r="I23" s="1656" t="s">
        <v>15</v>
      </c>
      <c r="J23" s="1656" t="s">
        <v>15</v>
      </c>
      <c r="K23" s="1657" t="s">
        <v>15</v>
      </c>
    </row>
    <row r="24" spans="1:11" ht="18" customHeight="1" x14ac:dyDescent="0.3">
      <c r="A24" s="354" t="s">
        <v>138</v>
      </c>
      <c r="B24" s="1656">
        <v>11.542050619999999</v>
      </c>
      <c r="C24" s="1656">
        <v>14.844989519999999</v>
      </c>
      <c r="D24" s="1656">
        <v>3.0865373300000001</v>
      </c>
      <c r="E24" s="1656">
        <v>2.4349536999999999</v>
      </c>
      <c r="F24" s="1656">
        <v>6.0785369600000001</v>
      </c>
      <c r="G24" s="1656">
        <v>6.3243054300000008</v>
      </c>
      <c r="H24" s="1656">
        <v>5.8429245199999995</v>
      </c>
      <c r="I24" s="1656">
        <v>5.9250811700000012</v>
      </c>
      <c r="J24" s="1656" t="s">
        <v>15</v>
      </c>
      <c r="K24" s="1657">
        <v>5.6963894499999999</v>
      </c>
    </row>
    <row r="25" spans="1:11" ht="18" customHeight="1" x14ac:dyDescent="0.3">
      <c r="A25" s="354" t="s">
        <v>137</v>
      </c>
      <c r="B25" s="1656" t="s">
        <v>15</v>
      </c>
      <c r="C25" s="1656" t="s">
        <v>15</v>
      </c>
      <c r="D25" s="1656" t="s">
        <v>15</v>
      </c>
      <c r="E25" s="1656" t="s">
        <v>15</v>
      </c>
      <c r="F25" s="1656">
        <v>3.5426845000000005</v>
      </c>
      <c r="G25" s="1656" t="s">
        <v>15</v>
      </c>
      <c r="H25" s="1656">
        <v>0.16279779999999999</v>
      </c>
      <c r="I25" s="1656" t="s">
        <v>15</v>
      </c>
      <c r="J25" s="1656">
        <v>0.27607972000000003</v>
      </c>
      <c r="K25" s="1657">
        <v>5.357110000000001E-2</v>
      </c>
    </row>
    <row r="26" spans="1:11" ht="18" customHeight="1" x14ac:dyDescent="0.3">
      <c r="A26" s="354" t="s">
        <v>102</v>
      </c>
      <c r="B26" s="1656" t="s">
        <v>15</v>
      </c>
      <c r="C26" s="1656" t="s">
        <v>15</v>
      </c>
      <c r="D26" s="1656">
        <v>2.9389770000000004</v>
      </c>
      <c r="E26" s="1656" t="s">
        <v>15</v>
      </c>
      <c r="F26" s="1656" t="s">
        <v>15</v>
      </c>
      <c r="G26" s="1656" t="s">
        <v>15</v>
      </c>
      <c r="H26" s="1656" t="s">
        <v>15</v>
      </c>
      <c r="I26" s="1656" t="s">
        <v>15</v>
      </c>
      <c r="J26" s="1656" t="s">
        <v>15</v>
      </c>
      <c r="K26" s="1657" t="s">
        <v>15</v>
      </c>
    </row>
    <row r="27" spans="1:11" ht="9.9" customHeight="1" x14ac:dyDescent="0.3">
      <c r="A27" s="841"/>
      <c r="B27" s="1655"/>
      <c r="C27" s="1655"/>
      <c r="D27" s="1655"/>
      <c r="E27" s="1655"/>
      <c r="F27" s="1655"/>
      <c r="G27" s="1655"/>
      <c r="H27" s="1655"/>
      <c r="I27" s="1655"/>
      <c r="J27" s="1655"/>
      <c r="K27" s="338"/>
    </row>
    <row r="28" spans="1:11" ht="18" customHeight="1" x14ac:dyDescent="0.3">
      <c r="A28" s="352" t="s">
        <v>136</v>
      </c>
      <c r="B28" s="1721">
        <v>99.484681099999989</v>
      </c>
      <c r="C28" s="1721">
        <v>98.547513949999995</v>
      </c>
      <c r="D28" s="1721">
        <v>139.67098437999999</v>
      </c>
      <c r="E28" s="1721">
        <v>127.88057906</v>
      </c>
      <c r="F28" s="1721">
        <v>159.19188465000002</v>
      </c>
      <c r="G28" s="1721">
        <v>101.17281154000001</v>
      </c>
      <c r="H28" s="1721">
        <v>65.859128389999995</v>
      </c>
      <c r="I28" s="1721">
        <v>19.388217170000001</v>
      </c>
      <c r="J28" s="1721">
        <v>2.9328553000000004</v>
      </c>
      <c r="K28" s="372">
        <v>19.127364159999999</v>
      </c>
    </row>
    <row r="29" spans="1:11" ht="18" customHeight="1" x14ac:dyDescent="0.3">
      <c r="A29" s="841" t="s">
        <v>135</v>
      </c>
      <c r="B29" s="1656" t="s">
        <v>15</v>
      </c>
      <c r="C29" s="1656" t="s">
        <v>15</v>
      </c>
      <c r="D29" s="1656">
        <v>5.1999999999999998E-2</v>
      </c>
      <c r="E29" s="1656">
        <v>0.13</v>
      </c>
      <c r="F29" s="1656" t="s">
        <v>15</v>
      </c>
      <c r="G29" s="1656" t="s">
        <v>15</v>
      </c>
      <c r="H29" s="1656" t="s">
        <v>15</v>
      </c>
      <c r="I29" s="1656" t="s">
        <v>15</v>
      </c>
      <c r="J29" s="1656" t="s">
        <v>15</v>
      </c>
      <c r="K29" s="1657" t="s">
        <v>15</v>
      </c>
    </row>
    <row r="30" spans="1:11" ht="18" customHeight="1" x14ac:dyDescent="0.3">
      <c r="A30" s="354" t="s">
        <v>133</v>
      </c>
      <c r="B30" s="1656">
        <v>96.901747279999995</v>
      </c>
      <c r="C30" s="1656">
        <v>88.576028019999995</v>
      </c>
      <c r="D30" s="1656">
        <v>88.881750069999995</v>
      </c>
      <c r="E30" s="1656">
        <v>72.110446479999993</v>
      </c>
      <c r="F30" s="1656">
        <v>73.074392089999989</v>
      </c>
      <c r="G30" s="1656">
        <v>61.408001710000001</v>
      </c>
      <c r="H30" s="1656">
        <v>34.13115552</v>
      </c>
      <c r="I30" s="1656">
        <v>16.780796590000001</v>
      </c>
      <c r="J30" s="1656" t="s">
        <v>15</v>
      </c>
      <c r="K30" s="338">
        <v>2.5019E-2</v>
      </c>
    </row>
    <row r="31" spans="1:11" ht="18" customHeight="1" x14ac:dyDescent="0.3">
      <c r="A31" s="354" t="s">
        <v>132</v>
      </c>
      <c r="B31" s="1656">
        <v>7.1872700000000012E-2</v>
      </c>
      <c r="C31" s="1656" t="s">
        <v>15</v>
      </c>
      <c r="D31" s="1656">
        <v>2.70384308</v>
      </c>
      <c r="E31" s="1656">
        <v>3.2519950000000009</v>
      </c>
      <c r="F31" s="1656">
        <v>6.0239559400000005</v>
      </c>
      <c r="G31" s="1656" t="s">
        <v>15</v>
      </c>
      <c r="H31" s="1656">
        <v>11.666024820000001</v>
      </c>
      <c r="I31" s="1656" t="s">
        <v>15</v>
      </c>
      <c r="J31" s="1656" t="s">
        <v>15</v>
      </c>
      <c r="K31" s="1657">
        <v>4.7942833899999995</v>
      </c>
    </row>
    <row r="32" spans="1:11" ht="18" customHeight="1" x14ac:dyDescent="0.3">
      <c r="A32" s="841" t="s">
        <v>131</v>
      </c>
      <c r="B32" s="1656" t="s">
        <v>15</v>
      </c>
      <c r="C32" s="1656" t="s">
        <v>15</v>
      </c>
      <c r="D32" s="1656" t="s">
        <v>15</v>
      </c>
      <c r="E32" s="1656" t="s">
        <v>15</v>
      </c>
      <c r="F32" s="1656" t="s">
        <v>15</v>
      </c>
      <c r="G32" s="1656" t="s">
        <v>15</v>
      </c>
      <c r="H32" s="1656" t="s">
        <v>15</v>
      </c>
      <c r="I32" s="1656" t="s">
        <v>15</v>
      </c>
      <c r="J32" s="1656" t="s">
        <v>15</v>
      </c>
      <c r="K32" s="1657" t="s">
        <v>15</v>
      </c>
    </row>
    <row r="33" spans="1:11" ht="18" customHeight="1" x14ac:dyDescent="0.3">
      <c r="A33" s="354" t="s">
        <v>130</v>
      </c>
      <c r="B33" s="1656">
        <v>1.211484</v>
      </c>
      <c r="C33" s="1656">
        <v>0.79200000000000004</v>
      </c>
      <c r="D33" s="1656">
        <v>4.3199870000000002</v>
      </c>
      <c r="E33" s="1656">
        <v>0.79938700000000007</v>
      </c>
      <c r="F33" s="1656">
        <v>2.4150268000000001</v>
      </c>
      <c r="G33" s="1656" t="s">
        <v>15</v>
      </c>
      <c r="H33" s="1656">
        <v>2.8901E-2</v>
      </c>
      <c r="I33" s="1656">
        <v>2.6074205799999999</v>
      </c>
      <c r="J33" s="1656" t="s">
        <v>15</v>
      </c>
      <c r="K33" s="338">
        <v>2.0212000000000001E-2</v>
      </c>
    </row>
    <row r="34" spans="1:11" ht="18" customHeight="1" x14ac:dyDescent="0.3">
      <c r="A34" s="354" t="s">
        <v>127</v>
      </c>
      <c r="B34" s="1656">
        <v>0</v>
      </c>
      <c r="C34" s="1656">
        <v>4.4847329200000008</v>
      </c>
      <c r="D34" s="1656">
        <v>11.26627246</v>
      </c>
      <c r="E34" s="1656">
        <v>24.003069570000001</v>
      </c>
      <c r="F34" s="1656">
        <v>32.329442530000001</v>
      </c>
      <c r="G34" s="1656">
        <v>6.1453950600000002</v>
      </c>
      <c r="H34" s="1656">
        <v>10.419584290000001</v>
      </c>
      <c r="I34" s="1656" t="s">
        <v>15</v>
      </c>
      <c r="J34" s="1656" t="s">
        <v>15</v>
      </c>
      <c r="K34" s="1657">
        <v>8.1656145999999996</v>
      </c>
    </row>
    <row r="35" spans="1:11" ht="18" customHeight="1" x14ac:dyDescent="0.3">
      <c r="A35" s="471" t="s">
        <v>126</v>
      </c>
      <c r="B35" s="1656" t="s">
        <v>15</v>
      </c>
      <c r="C35" s="1656" t="s">
        <v>15</v>
      </c>
      <c r="D35" s="1656" t="s">
        <v>15</v>
      </c>
      <c r="E35" s="1656" t="s">
        <v>15</v>
      </c>
      <c r="F35" s="1656" t="s">
        <v>15</v>
      </c>
      <c r="G35" s="1656" t="s">
        <v>15</v>
      </c>
      <c r="H35" s="1656" t="s">
        <v>15</v>
      </c>
      <c r="I35" s="1656" t="s">
        <v>15</v>
      </c>
      <c r="J35" s="1656" t="s">
        <v>15</v>
      </c>
      <c r="K35" s="1657" t="s">
        <v>15</v>
      </c>
    </row>
    <row r="36" spans="1:11" ht="18" customHeight="1" x14ac:dyDescent="0.3">
      <c r="A36" s="354" t="s">
        <v>125</v>
      </c>
      <c r="B36" s="1656">
        <v>1.2995771199999999</v>
      </c>
      <c r="C36" s="1656">
        <v>4.6947530100000003</v>
      </c>
      <c r="D36" s="1656">
        <v>32.447131770000006</v>
      </c>
      <c r="E36" s="1656">
        <v>27.53168101</v>
      </c>
      <c r="F36" s="1656">
        <v>45.349067290000008</v>
      </c>
      <c r="G36" s="1656">
        <v>33.619414770000006</v>
      </c>
      <c r="H36" s="1656">
        <v>9.6134627600000009</v>
      </c>
      <c r="I36" s="1656" t="s">
        <v>15</v>
      </c>
      <c r="J36" s="1656">
        <v>2.9328553000000004</v>
      </c>
      <c r="K36" s="1657">
        <v>6.1222351699999997</v>
      </c>
    </row>
    <row r="37" spans="1:11" ht="18" customHeight="1" x14ac:dyDescent="0.3">
      <c r="A37" s="354" t="s">
        <v>102</v>
      </c>
      <c r="B37" s="1656" t="s">
        <v>15</v>
      </c>
      <c r="C37" s="1656" t="s">
        <v>15</v>
      </c>
      <c r="D37" s="1656" t="s">
        <v>15</v>
      </c>
      <c r="E37" s="1656">
        <v>5.3999999999999999E-2</v>
      </c>
      <c r="F37" s="1656" t="s">
        <v>15</v>
      </c>
      <c r="G37" s="1656" t="s">
        <v>15</v>
      </c>
      <c r="H37" s="1656" t="s">
        <v>15</v>
      </c>
      <c r="I37" s="1656" t="s">
        <v>15</v>
      </c>
      <c r="J37" s="1656" t="s">
        <v>15</v>
      </c>
      <c r="K37" s="1657" t="s">
        <v>15</v>
      </c>
    </row>
    <row r="38" spans="1:11" ht="9.9" customHeight="1" x14ac:dyDescent="0.3">
      <c r="A38" s="841"/>
      <c r="B38" s="1655"/>
      <c r="C38" s="1655"/>
      <c r="D38" s="1655"/>
      <c r="E38" s="1655"/>
      <c r="F38" s="1655"/>
      <c r="G38" s="1655"/>
      <c r="H38" s="1655"/>
      <c r="I38" s="1655"/>
      <c r="J38" s="1655"/>
      <c r="K38" s="338"/>
    </row>
    <row r="39" spans="1:11" ht="18" customHeight="1" x14ac:dyDescent="0.3">
      <c r="A39" s="763" t="s">
        <v>160</v>
      </c>
      <c r="B39" s="1721">
        <v>2318.9054414299994</v>
      </c>
      <c r="C39" s="1721">
        <v>2426.7929580899995</v>
      </c>
      <c r="D39" s="1721">
        <v>2419.4928062300005</v>
      </c>
      <c r="E39" s="1721">
        <v>2818.9811202400001</v>
      </c>
      <c r="F39" s="1721">
        <v>3069.35723616</v>
      </c>
      <c r="G39" s="1721">
        <v>3030.7996700999997</v>
      </c>
      <c r="H39" s="1721">
        <v>3021.4092517100003</v>
      </c>
      <c r="I39" s="1721">
        <v>2807.2041878599998</v>
      </c>
      <c r="J39" s="1721">
        <v>3051.9556207099999</v>
      </c>
      <c r="K39" s="372">
        <v>3538.6977307299999</v>
      </c>
    </row>
    <row r="40" spans="1:11" ht="18" customHeight="1" x14ac:dyDescent="0.3">
      <c r="A40" s="354" t="s">
        <v>119</v>
      </c>
      <c r="B40" s="1656">
        <v>1060.6639846200001</v>
      </c>
      <c r="C40" s="1656">
        <v>1263.7906093099998</v>
      </c>
      <c r="D40" s="1656">
        <v>1220.9202934099999</v>
      </c>
      <c r="E40" s="1656">
        <v>1694.93104266</v>
      </c>
      <c r="F40" s="1656">
        <v>1864.4128378600001</v>
      </c>
      <c r="G40" s="1656">
        <v>2002.78780076</v>
      </c>
      <c r="H40" s="1656">
        <v>2248.1075758000002</v>
      </c>
      <c r="I40" s="1656">
        <v>2018.7126009999999</v>
      </c>
      <c r="J40" s="1656">
        <v>2318.7650255600001</v>
      </c>
      <c r="K40" s="1657">
        <v>2491.5771878599999</v>
      </c>
    </row>
    <row r="41" spans="1:11" ht="18" customHeight="1" x14ac:dyDescent="0.3">
      <c r="A41" s="354" t="s">
        <v>120</v>
      </c>
      <c r="B41" s="1656">
        <v>219.80321653999999</v>
      </c>
      <c r="C41" s="1656">
        <v>140.74249344</v>
      </c>
      <c r="D41" s="1656">
        <v>243.98142863999999</v>
      </c>
      <c r="E41" s="1656">
        <v>229.78364386999999</v>
      </c>
      <c r="F41" s="1656">
        <v>294.82315276999998</v>
      </c>
      <c r="G41" s="1656">
        <v>216.81916691000001</v>
      </c>
      <c r="H41" s="1656">
        <v>117.19572138000001</v>
      </c>
      <c r="I41" s="1656">
        <v>125.99636884</v>
      </c>
      <c r="J41" s="1656">
        <v>144.65286048999999</v>
      </c>
      <c r="K41" s="1657">
        <v>184.23192495000001</v>
      </c>
    </row>
    <row r="42" spans="1:11" ht="18" customHeight="1" x14ac:dyDescent="0.3">
      <c r="A42" s="354" t="s">
        <v>118</v>
      </c>
      <c r="B42" s="1656">
        <v>7.796385840000001</v>
      </c>
      <c r="C42" s="1656">
        <v>9.2700031200000002</v>
      </c>
      <c r="D42" s="1656">
        <v>34.272977100000006</v>
      </c>
      <c r="E42" s="1656" t="s">
        <v>15</v>
      </c>
      <c r="F42" s="1656">
        <v>20.27698397</v>
      </c>
      <c r="G42" s="1656">
        <v>21.696695329999997</v>
      </c>
      <c r="H42" s="1656">
        <v>10.71560253</v>
      </c>
      <c r="I42" s="1656">
        <v>6.6618204900000002</v>
      </c>
      <c r="J42" s="1656">
        <v>6.2864686799999996</v>
      </c>
      <c r="K42" s="1657">
        <v>34.77552755</v>
      </c>
    </row>
    <row r="43" spans="1:11" ht="18" customHeight="1" x14ac:dyDescent="0.3">
      <c r="A43" s="841" t="s">
        <v>117</v>
      </c>
      <c r="B43" s="1656">
        <v>4.0722420100000001</v>
      </c>
      <c r="C43" s="1656" t="s">
        <v>15</v>
      </c>
      <c r="D43" s="1656" t="s">
        <v>15</v>
      </c>
      <c r="E43" s="1656" t="s">
        <v>15</v>
      </c>
      <c r="F43" s="1656">
        <v>0.111862</v>
      </c>
      <c r="G43" s="1656">
        <v>2.8105000000000002E-2</v>
      </c>
      <c r="H43" s="1656">
        <v>2.8375684600000004</v>
      </c>
      <c r="I43" s="1656">
        <v>0</v>
      </c>
      <c r="J43" s="1656" t="s">
        <v>15</v>
      </c>
      <c r="K43" s="1657">
        <v>2.3313E-2</v>
      </c>
    </row>
    <row r="44" spans="1:11" ht="18" customHeight="1" x14ac:dyDescent="0.3">
      <c r="A44" s="841" t="s">
        <v>116</v>
      </c>
      <c r="B44" s="1656">
        <v>372.12647679999998</v>
      </c>
      <c r="C44" s="1656">
        <v>308.56633263999998</v>
      </c>
      <c r="D44" s="1656">
        <v>311.85987093</v>
      </c>
      <c r="E44" s="1656">
        <v>208.49403125000001</v>
      </c>
      <c r="F44" s="1656">
        <v>155.04796160999999</v>
      </c>
      <c r="G44" s="1656">
        <v>102.18958659</v>
      </c>
      <c r="H44" s="1656">
        <v>86.466199259999996</v>
      </c>
      <c r="I44" s="1656">
        <v>118.03622345000001</v>
      </c>
      <c r="J44" s="1656">
        <v>79.365633950000003</v>
      </c>
      <c r="K44" s="1657">
        <v>171.08465677999999</v>
      </c>
    </row>
    <row r="45" spans="1:11" ht="18" customHeight="1" x14ac:dyDescent="0.3">
      <c r="A45" s="841" t="s">
        <v>115</v>
      </c>
      <c r="B45" s="1656" t="s">
        <v>15</v>
      </c>
      <c r="C45" s="1656" t="s">
        <v>15</v>
      </c>
      <c r="D45" s="1656" t="s">
        <v>15</v>
      </c>
      <c r="E45" s="1656" t="s">
        <v>15</v>
      </c>
      <c r="F45" s="1656" t="s">
        <v>15</v>
      </c>
      <c r="G45" s="1656" t="s">
        <v>15</v>
      </c>
      <c r="H45" s="1656" t="s">
        <v>15</v>
      </c>
      <c r="I45" s="1656">
        <v>0</v>
      </c>
      <c r="J45" s="1656" t="s">
        <v>15</v>
      </c>
      <c r="K45" s="1657">
        <v>6.9920249999999989E-2</v>
      </c>
    </row>
    <row r="46" spans="1:11" ht="18" customHeight="1" x14ac:dyDescent="0.3">
      <c r="A46" s="841" t="s">
        <v>114</v>
      </c>
      <c r="B46" s="1656" t="s">
        <v>15</v>
      </c>
      <c r="C46" s="1656" t="s">
        <v>15</v>
      </c>
      <c r="D46" s="1656" t="s">
        <v>15</v>
      </c>
      <c r="E46" s="1656" t="s">
        <v>15</v>
      </c>
      <c r="F46" s="1656" t="s">
        <v>15</v>
      </c>
      <c r="G46" s="1656" t="s">
        <v>15</v>
      </c>
      <c r="H46" s="1656" t="s">
        <v>15</v>
      </c>
      <c r="I46" s="1656">
        <v>0</v>
      </c>
      <c r="J46" s="1656" t="s">
        <v>15</v>
      </c>
      <c r="K46" s="1657" t="s">
        <v>15</v>
      </c>
    </row>
    <row r="47" spans="1:11" ht="18" customHeight="1" x14ac:dyDescent="0.3">
      <c r="A47" s="841" t="s">
        <v>113</v>
      </c>
      <c r="B47" s="1656">
        <v>627.54978189999997</v>
      </c>
      <c r="C47" s="1656">
        <v>627.10524903999999</v>
      </c>
      <c r="D47" s="1656">
        <v>554.82446374999995</v>
      </c>
      <c r="E47" s="1656">
        <v>641.45629494000002</v>
      </c>
      <c r="F47" s="1656">
        <v>634.02661317000002</v>
      </c>
      <c r="G47" s="1656">
        <v>632.92353015999993</v>
      </c>
      <c r="H47" s="1656">
        <v>518.44126314000005</v>
      </c>
      <c r="I47" s="1656">
        <v>516.96823458999995</v>
      </c>
      <c r="J47" s="1656">
        <v>472.84370527999999</v>
      </c>
      <c r="K47" s="1657">
        <v>621.0896796799999</v>
      </c>
    </row>
    <row r="48" spans="1:11" ht="18" customHeight="1" x14ac:dyDescent="0.3">
      <c r="A48" s="841" t="s">
        <v>112</v>
      </c>
      <c r="B48" s="1655">
        <v>1.83971218</v>
      </c>
      <c r="C48" s="1655">
        <v>16.621516270000001</v>
      </c>
      <c r="D48" s="1655">
        <v>32.832939619999998</v>
      </c>
      <c r="E48" s="1655">
        <v>17.921724269999999</v>
      </c>
      <c r="F48" s="1655">
        <v>27.191951599999999</v>
      </c>
      <c r="G48" s="1655">
        <v>10.67109204</v>
      </c>
      <c r="H48" s="1655">
        <v>11.05811469</v>
      </c>
      <c r="I48" s="1655">
        <v>4.3114876899999999</v>
      </c>
      <c r="J48" s="1655">
        <v>6.3640711100000011</v>
      </c>
      <c r="K48" s="338">
        <v>3.1824902400000004</v>
      </c>
    </row>
    <row r="49" spans="1:12" ht="18" customHeight="1" x14ac:dyDescent="0.3">
      <c r="A49" s="841" t="s">
        <v>111</v>
      </c>
      <c r="B49" s="1656">
        <v>7.5787997799999998</v>
      </c>
      <c r="C49" s="1656">
        <v>10.08898462</v>
      </c>
      <c r="D49" s="1656" t="s">
        <v>15</v>
      </c>
      <c r="E49" s="1656">
        <v>6.4409276600000016</v>
      </c>
      <c r="F49" s="1656" t="s">
        <v>15</v>
      </c>
      <c r="G49" s="1656" t="s">
        <v>15</v>
      </c>
      <c r="H49" s="1656" t="s">
        <v>15</v>
      </c>
      <c r="I49" s="1656">
        <v>0</v>
      </c>
      <c r="J49" s="1656" t="s">
        <v>15</v>
      </c>
      <c r="K49" s="1657" t="s">
        <v>15</v>
      </c>
    </row>
    <row r="50" spans="1:12" ht="18" customHeight="1" x14ac:dyDescent="0.3">
      <c r="A50" s="841" t="s">
        <v>110</v>
      </c>
      <c r="B50" s="1656" t="s">
        <v>15</v>
      </c>
      <c r="C50" s="1656" t="s">
        <v>15</v>
      </c>
      <c r="D50" s="1656" t="s">
        <v>15</v>
      </c>
      <c r="E50" s="1656" t="s">
        <v>15</v>
      </c>
      <c r="F50" s="1656">
        <v>2.8451000000000001E-2</v>
      </c>
      <c r="G50" s="1656" t="s">
        <v>15</v>
      </c>
      <c r="H50" s="1656" t="s">
        <v>15</v>
      </c>
      <c r="I50" s="1656">
        <v>0</v>
      </c>
      <c r="J50" s="1656" t="s">
        <v>15</v>
      </c>
      <c r="K50" s="1657" t="s">
        <v>15</v>
      </c>
    </row>
    <row r="51" spans="1:12" ht="18" customHeight="1" x14ac:dyDescent="0.3">
      <c r="A51" s="841" t="s">
        <v>109</v>
      </c>
      <c r="B51" s="1656">
        <v>2.71706337</v>
      </c>
      <c r="C51" s="1656">
        <v>22.918829219999999</v>
      </c>
      <c r="D51" s="1656" t="s">
        <v>15</v>
      </c>
      <c r="E51" s="1656" t="s">
        <v>15</v>
      </c>
      <c r="F51" s="1656">
        <v>4.4859999999999997E-2</v>
      </c>
      <c r="G51" s="1656">
        <v>0.34717900000000002</v>
      </c>
      <c r="H51" s="1656">
        <v>3.2350000000000004E-2</v>
      </c>
      <c r="I51" s="1656">
        <v>0</v>
      </c>
      <c r="J51" s="1656">
        <v>2.1150000000000002E-2</v>
      </c>
      <c r="K51" s="1657">
        <v>0.69133739000000005</v>
      </c>
    </row>
    <row r="52" spans="1:12" ht="18" customHeight="1" x14ac:dyDescent="0.3">
      <c r="A52" s="841" t="s">
        <v>108</v>
      </c>
      <c r="B52" s="1656">
        <v>13.287621039999999</v>
      </c>
      <c r="C52" s="1656">
        <v>23.997820460000003</v>
      </c>
      <c r="D52" s="1656">
        <v>12.341448249999999</v>
      </c>
      <c r="E52" s="1656">
        <v>4.9567428399999995</v>
      </c>
      <c r="F52" s="1656">
        <v>55.310540600000003</v>
      </c>
      <c r="G52" s="1656">
        <v>12.561397940000001</v>
      </c>
      <c r="H52" s="1656">
        <v>17.594803639999999</v>
      </c>
      <c r="I52" s="1656">
        <v>10.05350934</v>
      </c>
      <c r="J52" s="1656">
        <v>14.179997579999998</v>
      </c>
      <c r="K52" s="1657">
        <v>14.657238359999999</v>
      </c>
    </row>
    <row r="53" spans="1:12" ht="18" customHeight="1" x14ac:dyDescent="0.3">
      <c r="A53" s="354" t="s">
        <v>107</v>
      </c>
      <c r="B53" s="1656" t="s">
        <v>15</v>
      </c>
      <c r="C53" s="1656" t="s">
        <v>15</v>
      </c>
      <c r="D53" s="1656" t="s">
        <v>15</v>
      </c>
      <c r="E53" s="1656">
        <v>14.996712750000002</v>
      </c>
      <c r="F53" s="1656" t="s">
        <v>15</v>
      </c>
      <c r="G53" s="1656">
        <v>9.3095346800000005</v>
      </c>
      <c r="H53" s="1656">
        <v>2.9808561500000001</v>
      </c>
      <c r="I53" s="1656">
        <v>0</v>
      </c>
      <c r="J53" s="1656">
        <v>6.1171255000000011</v>
      </c>
      <c r="K53" s="1657">
        <v>7.5862702099999995</v>
      </c>
    </row>
    <row r="54" spans="1:12" ht="18" customHeight="1" x14ac:dyDescent="0.3">
      <c r="A54" s="487" t="s">
        <v>106</v>
      </c>
      <c r="B54" s="1656">
        <v>0.38679044000000007</v>
      </c>
      <c r="C54" s="1656">
        <v>2.1639892700000001</v>
      </c>
      <c r="D54" s="1656" t="s">
        <v>15</v>
      </c>
      <c r="E54" s="1656" t="s">
        <v>15</v>
      </c>
      <c r="F54" s="1656" t="s">
        <v>15</v>
      </c>
      <c r="G54" s="1656" t="s">
        <v>15</v>
      </c>
      <c r="H54" s="1656" t="s">
        <v>15</v>
      </c>
      <c r="I54" s="1656">
        <v>0</v>
      </c>
      <c r="J54" s="1656" t="s">
        <v>15</v>
      </c>
      <c r="K54" s="1657" t="s">
        <v>15</v>
      </c>
    </row>
    <row r="55" spans="1:12" ht="18" customHeight="1" x14ac:dyDescent="0.3">
      <c r="A55" s="354" t="s">
        <v>102</v>
      </c>
      <c r="B55" s="1656">
        <v>1.0833669100000001</v>
      </c>
      <c r="C55" s="1656">
        <v>1.5271307000000001</v>
      </c>
      <c r="D55" s="1656">
        <v>8.4593845299999995</v>
      </c>
      <c r="E55" s="1656" t="s">
        <v>15</v>
      </c>
      <c r="F55" s="1656">
        <v>18.082021579999999</v>
      </c>
      <c r="G55" s="1656">
        <v>21.46558169</v>
      </c>
      <c r="H55" s="1656">
        <v>5.9791966599999995</v>
      </c>
      <c r="I55" s="1656">
        <v>6.4639424600000002</v>
      </c>
      <c r="J55" s="1656">
        <v>3.3595825599999998</v>
      </c>
      <c r="K55" s="1657">
        <v>9.7281844599999996</v>
      </c>
    </row>
    <row r="56" spans="1:12" ht="9.9" customHeight="1" x14ac:dyDescent="0.3">
      <c r="A56" s="841"/>
      <c r="B56" s="1656"/>
      <c r="C56" s="1656"/>
      <c r="D56" s="1656"/>
      <c r="E56" s="1656"/>
      <c r="F56" s="1656"/>
      <c r="G56" s="1656"/>
      <c r="H56" s="1656"/>
      <c r="I56" s="1656"/>
      <c r="J56" s="1656"/>
      <c r="K56" s="1657"/>
    </row>
    <row r="57" spans="1:12" ht="18" customHeight="1" x14ac:dyDescent="0.3">
      <c r="A57" s="764" t="s">
        <v>102</v>
      </c>
      <c r="B57" s="1721">
        <v>1.8648763800000001</v>
      </c>
      <c r="C57" s="1721">
        <v>7.4056567500000012</v>
      </c>
      <c r="D57" s="1721">
        <v>13.065683280000002</v>
      </c>
      <c r="E57" s="1721">
        <v>0</v>
      </c>
      <c r="F57" s="1721">
        <v>28.80199429</v>
      </c>
      <c r="G57" s="1721">
        <v>6.3356678100000003</v>
      </c>
      <c r="H57" s="1721">
        <v>12.372424429999999</v>
      </c>
      <c r="I57" s="1721">
        <v>7.1405296500000013</v>
      </c>
      <c r="J57" s="1721">
        <v>4.4596234800000003</v>
      </c>
      <c r="K57" s="372">
        <v>0</v>
      </c>
    </row>
    <row r="58" spans="1:12" ht="18" customHeight="1" x14ac:dyDescent="0.3">
      <c r="A58" s="841" t="s">
        <v>103</v>
      </c>
      <c r="B58" s="1656" t="s">
        <v>15</v>
      </c>
      <c r="C58" s="1656">
        <v>7.4056567500000012</v>
      </c>
      <c r="D58" s="1656">
        <v>7.0642985200000012</v>
      </c>
      <c r="E58" s="1656" t="s">
        <v>15</v>
      </c>
      <c r="F58" s="1656">
        <v>11.98185471</v>
      </c>
      <c r="G58" s="1656">
        <v>6.3356678100000003</v>
      </c>
      <c r="H58" s="1656">
        <v>12.372424429999999</v>
      </c>
      <c r="I58" s="1656" t="s">
        <v>15</v>
      </c>
      <c r="J58" s="1656" t="s">
        <v>15</v>
      </c>
      <c r="K58" s="1657" t="s">
        <v>15</v>
      </c>
    </row>
    <row r="59" spans="1:12" ht="18" customHeight="1" x14ac:dyDescent="0.3">
      <c r="A59" s="841" t="s">
        <v>105</v>
      </c>
      <c r="B59" s="1656" t="s">
        <v>15</v>
      </c>
      <c r="C59" s="1656" t="s">
        <v>15</v>
      </c>
      <c r="D59" s="1656">
        <v>6.0013847599999997</v>
      </c>
      <c r="E59" s="1656" t="s">
        <v>15</v>
      </c>
      <c r="F59" s="1656">
        <v>16.820139579999999</v>
      </c>
      <c r="G59" s="1656" t="s">
        <v>15</v>
      </c>
      <c r="H59" s="1656" t="s">
        <v>15</v>
      </c>
      <c r="I59" s="1656">
        <v>7.1405296500000013</v>
      </c>
      <c r="J59" s="1656">
        <v>4.4596234800000003</v>
      </c>
      <c r="K59" s="1657" t="s">
        <v>15</v>
      </c>
    </row>
    <row r="60" spans="1:12" ht="18" customHeight="1" x14ac:dyDescent="0.3">
      <c r="A60" s="354" t="s">
        <v>104</v>
      </c>
      <c r="B60" s="1656">
        <v>1.8648763800000001</v>
      </c>
      <c r="C60" s="1656" t="s">
        <v>15</v>
      </c>
      <c r="D60" s="1656" t="s">
        <v>15</v>
      </c>
      <c r="E60" s="1656" t="s">
        <v>15</v>
      </c>
      <c r="F60" s="1656" t="s">
        <v>15</v>
      </c>
      <c r="G60" s="1656" t="s">
        <v>15</v>
      </c>
      <c r="H60" s="1656" t="s">
        <v>15</v>
      </c>
      <c r="I60" s="1656" t="s">
        <v>15</v>
      </c>
      <c r="J60" s="1656" t="s">
        <v>15</v>
      </c>
      <c r="K60" s="1657" t="s">
        <v>15</v>
      </c>
    </row>
    <row r="61" spans="1:12" ht="18" customHeight="1" x14ac:dyDescent="0.3">
      <c r="A61" s="354" t="s">
        <v>102</v>
      </c>
      <c r="B61" s="1656" t="s">
        <v>15</v>
      </c>
      <c r="C61" s="1656" t="s">
        <v>15</v>
      </c>
      <c r="D61" s="1656" t="s">
        <v>15</v>
      </c>
      <c r="E61" s="1656" t="s">
        <v>15</v>
      </c>
      <c r="F61" s="1656" t="s">
        <v>15</v>
      </c>
      <c r="G61" s="1656" t="s">
        <v>15</v>
      </c>
      <c r="H61" s="1656" t="s">
        <v>15</v>
      </c>
      <c r="I61" s="1656" t="s">
        <v>15</v>
      </c>
      <c r="J61" s="1656" t="s">
        <v>15</v>
      </c>
      <c r="K61" s="1657" t="s">
        <v>15</v>
      </c>
    </row>
    <row r="62" spans="1:12" ht="9.9" customHeight="1" x14ac:dyDescent="0.3">
      <c r="A62" s="841"/>
      <c r="B62" s="1655"/>
      <c r="C62" s="1655"/>
      <c r="D62" s="1655"/>
      <c r="E62" s="1655"/>
      <c r="F62" s="1655"/>
      <c r="G62" s="1655"/>
      <c r="H62" s="1655"/>
      <c r="I62" s="1655"/>
      <c r="J62" s="1655"/>
      <c r="K62" s="338"/>
    </row>
    <row r="63" spans="1:12" ht="18" customHeight="1" x14ac:dyDescent="0.3">
      <c r="A63" s="764" t="s">
        <v>101</v>
      </c>
      <c r="B63" s="1721">
        <v>2724.8147176299994</v>
      </c>
      <c r="C63" s="1721">
        <v>2834.7289706699999</v>
      </c>
      <c r="D63" s="1721">
        <v>2995.1161748300005</v>
      </c>
      <c r="E63" s="1721">
        <v>3296.53053662</v>
      </c>
      <c r="F63" s="1721">
        <v>3515.4871429599998</v>
      </c>
      <c r="G63" s="1721">
        <v>3350.9664723199994</v>
      </c>
      <c r="H63" s="1721">
        <v>3311.3219225000003</v>
      </c>
      <c r="I63" s="1721">
        <v>2937.48264032</v>
      </c>
      <c r="J63" s="1721">
        <v>3203.031708</v>
      </c>
      <c r="K63" s="372">
        <v>3735.5064954199997</v>
      </c>
      <c r="L63" s="845"/>
    </row>
    <row r="64" spans="1:12" ht="9.9" customHeight="1" x14ac:dyDescent="0.3">
      <c r="A64" s="841"/>
      <c r="I64" s="842"/>
      <c r="J64" s="842"/>
      <c r="K64" s="846"/>
    </row>
    <row r="65" spans="1:11" ht="18" customHeight="1" x14ac:dyDescent="0.3">
      <c r="A65" s="847" t="s">
        <v>100</v>
      </c>
      <c r="B65" s="848"/>
      <c r="C65" s="848"/>
      <c r="D65" s="848"/>
      <c r="E65" s="848"/>
      <c r="F65" s="848"/>
      <c r="G65" s="848"/>
      <c r="H65" s="848"/>
      <c r="I65" s="848"/>
      <c r="J65" s="848"/>
      <c r="K65" s="849"/>
    </row>
    <row r="66" spans="1:11" ht="9.9" customHeight="1" x14ac:dyDescent="0.3">
      <c r="A66" s="841"/>
      <c r="I66" s="842"/>
      <c r="J66" s="842"/>
      <c r="K66" s="846"/>
    </row>
    <row r="67" spans="1:11" s="381" customFormat="1" ht="36" customHeight="1" x14ac:dyDescent="0.3">
      <c r="A67" s="2134" t="s">
        <v>486</v>
      </c>
      <c r="B67" s="2135"/>
      <c r="C67" s="2135"/>
      <c r="D67" s="2135"/>
      <c r="E67" s="2135"/>
      <c r="F67" s="2135"/>
      <c r="G67" s="2135"/>
      <c r="H67" s="2135"/>
      <c r="I67" s="2135"/>
      <c r="J67" s="2135"/>
      <c r="K67" s="2136"/>
    </row>
    <row r="68" spans="1:11" ht="18" customHeight="1" x14ac:dyDescent="0.3"/>
    <row r="69" spans="1:11" ht="18" customHeight="1" x14ac:dyDescent="0.3"/>
    <row r="70" spans="1:11" ht="18" customHeight="1" x14ac:dyDescent="0.3">
      <c r="B70" s="844"/>
      <c r="C70" s="844"/>
      <c r="D70" s="844"/>
      <c r="E70" s="844"/>
      <c r="F70" s="844"/>
      <c r="G70" s="844"/>
      <c r="H70" s="844"/>
    </row>
    <row r="71" spans="1:11" ht="18" customHeight="1" x14ac:dyDescent="0.3">
      <c r="B71" s="844"/>
      <c r="C71" s="844"/>
      <c r="D71" s="844"/>
      <c r="E71" s="844"/>
      <c r="F71" s="844"/>
      <c r="G71" s="844"/>
      <c r="H71" s="844"/>
    </row>
    <row r="72" spans="1:11" ht="18" customHeight="1" x14ac:dyDescent="0.3">
      <c r="B72" s="844"/>
      <c r="C72" s="844"/>
      <c r="D72" s="844"/>
      <c r="E72" s="844"/>
      <c r="F72" s="844"/>
      <c r="G72" s="844"/>
      <c r="H72" s="844"/>
    </row>
    <row r="73" spans="1:11" ht="18" customHeight="1" x14ac:dyDescent="0.3"/>
    <row r="74" spans="1:11" ht="18" customHeight="1" x14ac:dyDescent="0.3">
      <c r="B74" s="844"/>
      <c r="C74" s="844"/>
      <c r="D74" s="844"/>
      <c r="E74" s="844"/>
      <c r="F74" s="844"/>
      <c r="G74" s="844"/>
      <c r="H74" s="844"/>
    </row>
    <row r="75" spans="1:11" ht="18" customHeight="1" x14ac:dyDescent="0.3">
      <c r="B75" s="844"/>
      <c r="C75" s="844"/>
      <c r="D75" s="844"/>
      <c r="E75" s="844"/>
      <c r="F75" s="844"/>
      <c r="G75" s="844"/>
      <c r="H75" s="844"/>
    </row>
    <row r="76" spans="1:11" ht="18" customHeight="1" x14ac:dyDescent="0.3"/>
    <row r="77" spans="1:11" ht="18" customHeight="1" x14ac:dyDescent="0.3"/>
    <row r="78" spans="1:11" ht="18" customHeight="1" x14ac:dyDescent="0.3"/>
    <row r="79" spans="1:11" ht="18" customHeight="1" x14ac:dyDescent="0.3">
      <c r="B79" s="844"/>
      <c r="C79" s="844"/>
      <c r="D79" s="844"/>
      <c r="E79" s="844"/>
      <c r="F79" s="844"/>
      <c r="G79" s="844"/>
      <c r="H79" s="844"/>
    </row>
    <row r="81" spans="2:8" ht="18" customHeight="1" x14ac:dyDescent="0.3"/>
    <row r="82" spans="2:8" ht="18" customHeight="1" x14ac:dyDescent="0.3">
      <c r="B82" s="844"/>
      <c r="C82" s="844"/>
      <c r="D82" s="844"/>
      <c r="E82" s="844"/>
      <c r="F82" s="844"/>
      <c r="G82" s="844"/>
      <c r="H82" s="844"/>
    </row>
    <row r="83" spans="2:8" ht="18" customHeight="1" x14ac:dyDescent="0.3">
      <c r="B83" s="844"/>
      <c r="C83" s="844"/>
      <c r="D83" s="844"/>
      <c r="E83" s="844"/>
      <c r="F83" s="844"/>
      <c r="G83" s="844"/>
      <c r="H83" s="844"/>
    </row>
    <row r="85" spans="2:8" ht="18" customHeight="1" x14ac:dyDescent="0.3"/>
    <row r="86" spans="2:8" ht="18" customHeight="1" x14ac:dyDescent="0.3">
      <c r="B86" s="844"/>
      <c r="C86" s="844"/>
      <c r="D86" s="844"/>
      <c r="E86" s="844"/>
      <c r="F86" s="844"/>
      <c r="G86" s="844"/>
      <c r="H86" s="844"/>
    </row>
    <row r="90" spans="2:8" ht="18" customHeight="1" x14ac:dyDescent="0.3"/>
    <row r="93" spans="2:8" ht="18" customHeight="1" x14ac:dyDescent="0.3"/>
    <row r="94" spans="2:8" ht="18" customHeight="1" x14ac:dyDescent="0.3"/>
    <row r="97" ht="18" customHeight="1" x14ac:dyDescent="0.3"/>
  </sheetData>
  <mergeCells count="8">
    <mergeCell ref="A67:K67"/>
    <mergeCell ref="A7:K7"/>
    <mergeCell ref="A1:K1"/>
    <mergeCell ref="A2:K2"/>
    <mergeCell ref="A3:K3"/>
    <mergeCell ref="A4:K4"/>
    <mergeCell ref="A5:K5"/>
    <mergeCell ref="A6:K6"/>
  </mergeCells>
  <hyperlinks>
    <hyperlink ref="L1" location="Índice!A1" display="Volver al índice" xr:uid="{79A1308C-4897-42A7-A8FD-55E7E98F4539}"/>
  </hyperlinks>
  <printOptions horizontalCentered="1" verticalCentered="1"/>
  <pageMargins left="0.47244094488188981" right="0.39370078740157483" top="0.74803149606299213" bottom="0.27559055118110237" header="0" footer="0"/>
  <pageSetup scale="50" orientation="portrait" verticalDpi="4294967292"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pageSetUpPr fitToPage="1"/>
  </sheetPr>
  <dimension ref="A1:L77"/>
  <sheetViews>
    <sheetView showGridLines="0" topLeftCell="A42" zoomScale="70" zoomScaleNormal="70" workbookViewId="0">
      <selection activeCell="P69" sqref="P69"/>
    </sheetView>
  </sheetViews>
  <sheetFormatPr baseColWidth="10" defaultColWidth="13.6640625" defaultRowHeight="17.399999999999999" x14ac:dyDescent="0.3"/>
  <cols>
    <col min="1" max="1" width="57.6640625" style="852" customWidth="1"/>
    <col min="2" max="11" width="15.6640625" style="852" customWidth="1"/>
    <col min="12" max="16384" width="13.6640625" style="852"/>
  </cols>
  <sheetData>
    <row r="1" spans="1:12" s="323" customFormat="1" ht="18" customHeight="1" x14ac:dyDescent="0.3">
      <c r="A1" s="2158" t="s">
        <v>544</v>
      </c>
      <c r="B1" s="2158"/>
      <c r="C1" s="2158"/>
      <c r="D1" s="2158"/>
      <c r="E1" s="2158"/>
      <c r="F1" s="2158"/>
      <c r="G1" s="2158"/>
      <c r="H1" s="2158"/>
      <c r="I1" s="2158"/>
      <c r="J1" s="2158"/>
      <c r="K1" s="2158"/>
      <c r="L1" s="1596" t="s">
        <v>1</v>
      </c>
    </row>
    <row r="2" spans="1:12" s="455" customFormat="1" ht="18" customHeight="1" x14ac:dyDescent="0.3">
      <c r="A2" s="2159" t="s">
        <v>156</v>
      </c>
      <c r="B2" s="2159"/>
      <c r="C2" s="2159"/>
      <c r="D2" s="2159"/>
      <c r="E2" s="2159"/>
      <c r="F2" s="2159"/>
      <c r="G2" s="2159"/>
      <c r="H2" s="2159"/>
      <c r="I2" s="2159"/>
      <c r="J2" s="2159"/>
      <c r="K2" s="2159"/>
    </row>
    <row r="3" spans="1:12" s="323" customFormat="1" ht="9.9" customHeight="1" x14ac:dyDescent="0.3">
      <c r="A3" s="2158"/>
      <c r="B3" s="2158"/>
      <c r="C3" s="2158"/>
      <c r="D3" s="2158"/>
      <c r="E3" s="2158"/>
      <c r="F3" s="2158"/>
      <c r="G3" s="2158"/>
      <c r="H3" s="2158"/>
      <c r="I3" s="2158"/>
      <c r="J3" s="2158"/>
      <c r="K3" s="2158"/>
    </row>
    <row r="4" spans="1:12" s="323" customFormat="1" ht="18" customHeight="1" x14ac:dyDescent="0.3">
      <c r="A4" s="2158" t="s">
        <v>155</v>
      </c>
      <c r="B4" s="2158"/>
      <c r="C4" s="2158"/>
      <c r="D4" s="2158"/>
      <c r="E4" s="2158"/>
      <c r="F4" s="2158"/>
      <c r="G4" s="2158"/>
      <c r="H4" s="2158"/>
      <c r="I4" s="2158"/>
      <c r="J4" s="2158"/>
      <c r="K4" s="2158"/>
    </row>
    <row r="5" spans="1:12" s="323" customFormat="1" ht="9.9" customHeight="1" x14ac:dyDescent="0.3">
      <c r="A5" s="2158"/>
      <c r="B5" s="2158"/>
      <c r="C5" s="2158"/>
      <c r="D5" s="2158"/>
      <c r="E5" s="2158"/>
      <c r="F5" s="2158"/>
      <c r="G5" s="2158"/>
      <c r="H5" s="2158"/>
      <c r="I5" s="2158"/>
      <c r="J5" s="2158"/>
      <c r="K5" s="2158"/>
    </row>
    <row r="6" spans="1:12" s="323" customFormat="1" ht="18" customHeight="1" x14ac:dyDescent="0.3">
      <c r="A6" s="2160" t="s">
        <v>79</v>
      </c>
      <c r="B6" s="2160"/>
      <c r="C6" s="2160"/>
      <c r="D6" s="2160"/>
      <c r="E6" s="2160"/>
      <c r="F6" s="2160"/>
      <c r="G6" s="2160"/>
      <c r="H6" s="2160"/>
      <c r="I6" s="2160"/>
      <c r="J6" s="2160"/>
      <c r="K6" s="2160"/>
    </row>
    <row r="7" spans="1:12" s="323" customFormat="1" ht="9.9" customHeight="1" x14ac:dyDescent="0.3">
      <c r="A7" s="2158"/>
      <c r="B7" s="2158"/>
      <c r="C7" s="2158"/>
      <c r="D7" s="2158"/>
      <c r="E7" s="2158"/>
      <c r="F7" s="2158"/>
      <c r="G7" s="2158"/>
      <c r="H7" s="2158"/>
      <c r="I7" s="2158"/>
      <c r="J7" s="2158"/>
      <c r="K7" s="2158"/>
    </row>
    <row r="8" spans="1:12" s="769" customFormat="1" ht="18" customHeight="1" x14ac:dyDescent="0.3">
      <c r="A8" s="761"/>
      <c r="B8" s="767">
        <v>2005</v>
      </c>
      <c r="C8" s="767">
        <v>2006</v>
      </c>
      <c r="D8" s="767">
        <v>2007</v>
      </c>
      <c r="E8" s="767">
        <v>2008</v>
      </c>
      <c r="F8" s="767">
        <v>2009</v>
      </c>
      <c r="G8" s="767">
        <v>2010</v>
      </c>
      <c r="H8" s="767">
        <v>2011</v>
      </c>
      <c r="I8" s="767">
        <v>2012</v>
      </c>
      <c r="J8" s="767">
        <v>2013</v>
      </c>
      <c r="K8" s="768">
        <v>2014</v>
      </c>
    </row>
    <row r="9" spans="1:12" ht="9.9" customHeight="1" x14ac:dyDescent="0.3">
      <c r="A9" s="471"/>
      <c r="B9" s="850"/>
      <c r="C9" s="850"/>
      <c r="D9" s="850"/>
      <c r="E9" s="850"/>
      <c r="F9" s="850"/>
      <c r="G9" s="850"/>
      <c r="H9" s="850"/>
      <c r="I9" s="850"/>
      <c r="J9" s="850"/>
      <c r="K9" s="851"/>
    </row>
    <row r="10" spans="1:12" ht="18" customHeight="1" x14ac:dyDescent="0.3">
      <c r="A10" s="352" t="s">
        <v>154</v>
      </c>
      <c r="B10" s="770">
        <v>6050.6</v>
      </c>
      <c r="C10" s="770">
        <v>12227.7</v>
      </c>
      <c r="D10" s="770">
        <v>11351.338523000002</v>
      </c>
      <c r="E10" s="770">
        <v>11354.8138</v>
      </c>
      <c r="F10" s="770">
        <v>5864.7740999999996</v>
      </c>
      <c r="G10" s="770">
        <v>7754.5258800000011</v>
      </c>
      <c r="H10" s="770">
        <v>8928.6015531635148</v>
      </c>
      <c r="I10" s="770">
        <v>7036.2900718102419</v>
      </c>
      <c r="J10" s="770">
        <v>5858.8199914107772</v>
      </c>
      <c r="K10" s="771">
        <v>5860.9375693071925</v>
      </c>
    </row>
    <row r="11" spans="1:12" ht="18" customHeight="1" x14ac:dyDescent="0.3">
      <c r="A11" s="354" t="s">
        <v>153</v>
      </c>
      <c r="B11" s="853">
        <v>579.79999999999995</v>
      </c>
      <c r="C11" s="853">
        <v>1310.5</v>
      </c>
      <c r="D11" s="853">
        <v>1088.1848</v>
      </c>
      <c r="E11" s="853">
        <v>1142.1179200000001</v>
      </c>
      <c r="F11" s="854">
        <v>629.23884999999996</v>
      </c>
      <c r="G11" s="854">
        <v>326.93977000000001</v>
      </c>
      <c r="H11" s="854">
        <v>634.59143678000009</v>
      </c>
      <c r="I11" s="854">
        <v>648.85757892999993</v>
      </c>
      <c r="J11" s="854">
        <v>468.83585018000008</v>
      </c>
      <c r="K11" s="855">
        <v>471.76461454000003</v>
      </c>
    </row>
    <row r="12" spans="1:12" ht="18" customHeight="1" x14ac:dyDescent="0.3">
      <c r="A12" s="354" t="s">
        <v>152</v>
      </c>
      <c r="B12" s="853">
        <v>4.5</v>
      </c>
      <c r="C12" s="853">
        <v>0.1</v>
      </c>
      <c r="D12" s="853">
        <v>7.1161400000000006</v>
      </c>
      <c r="E12" s="853">
        <v>0.95297999999999994</v>
      </c>
      <c r="F12" s="854">
        <v>1.3788099999999999</v>
      </c>
      <c r="G12" s="854">
        <v>51.279780000000002</v>
      </c>
      <c r="H12" s="854">
        <v>45.631080000000004</v>
      </c>
      <c r="I12" s="854">
        <v>39.129820000000002</v>
      </c>
      <c r="J12" s="854">
        <v>31.310169999999999</v>
      </c>
      <c r="K12" s="855">
        <v>53.002650000000003</v>
      </c>
    </row>
    <row r="13" spans="1:12" ht="18" customHeight="1" x14ac:dyDescent="0.3">
      <c r="A13" s="354" t="s">
        <v>151</v>
      </c>
      <c r="B13" s="853">
        <v>99.4</v>
      </c>
      <c r="C13" s="853">
        <v>458.3</v>
      </c>
      <c r="D13" s="853">
        <v>428.66437000000002</v>
      </c>
      <c r="E13" s="853">
        <v>289.14954</v>
      </c>
      <c r="F13" s="854">
        <v>526.17301999999995</v>
      </c>
      <c r="G13" s="854">
        <v>1066.8151399999999</v>
      </c>
      <c r="H13" s="854">
        <v>774.66344445039613</v>
      </c>
      <c r="I13" s="854">
        <v>677.30138271272517</v>
      </c>
      <c r="J13" s="854">
        <v>701.8919478423727</v>
      </c>
      <c r="K13" s="855">
        <v>582.82636833994081</v>
      </c>
    </row>
    <row r="14" spans="1:12" ht="18" customHeight="1" x14ac:dyDescent="0.3">
      <c r="A14" s="354" t="s">
        <v>150</v>
      </c>
      <c r="B14" s="853">
        <v>168.3</v>
      </c>
      <c r="C14" s="853">
        <v>438</v>
      </c>
      <c r="D14" s="853">
        <v>417.10919000000001</v>
      </c>
      <c r="E14" s="853">
        <v>418.9504</v>
      </c>
      <c r="F14" s="854">
        <v>370.71532000000002</v>
      </c>
      <c r="G14" s="854">
        <v>236.40898999999999</v>
      </c>
      <c r="H14" s="854">
        <v>309.66400935000001</v>
      </c>
      <c r="I14" s="854">
        <v>296.39041243999998</v>
      </c>
      <c r="J14" s="854">
        <v>422.48925861000004</v>
      </c>
      <c r="K14" s="855">
        <v>415.68011850000005</v>
      </c>
    </row>
    <row r="15" spans="1:12" ht="18" customHeight="1" x14ac:dyDescent="0.3">
      <c r="A15" s="471" t="s">
        <v>709</v>
      </c>
      <c r="B15" s="853">
        <v>3.6</v>
      </c>
      <c r="C15" s="853">
        <v>2.5</v>
      </c>
      <c r="D15" s="853">
        <v>37.26482</v>
      </c>
      <c r="E15" s="853" t="s">
        <v>15</v>
      </c>
      <c r="F15" s="854" t="s">
        <v>15</v>
      </c>
      <c r="G15" s="854" t="s">
        <v>15</v>
      </c>
      <c r="H15" s="854" t="s">
        <v>15</v>
      </c>
      <c r="I15" s="854">
        <v>18.388352090000001</v>
      </c>
      <c r="J15" s="854" t="s">
        <v>15</v>
      </c>
      <c r="K15" s="855" t="s">
        <v>15</v>
      </c>
    </row>
    <row r="16" spans="1:12" ht="18" customHeight="1" x14ac:dyDescent="0.3">
      <c r="A16" s="354" t="s">
        <v>149</v>
      </c>
      <c r="B16" s="853">
        <v>476.3</v>
      </c>
      <c r="C16" s="853">
        <v>887</v>
      </c>
      <c r="D16" s="853">
        <v>631.26215000000002</v>
      </c>
      <c r="E16" s="853">
        <v>1023.33314</v>
      </c>
      <c r="F16" s="854">
        <v>565.54241999999999</v>
      </c>
      <c r="G16" s="854">
        <v>627.45547999999997</v>
      </c>
      <c r="H16" s="854">
        <v>929.09580479311796</v>
      </c>
      <c r="I16" s="854">
        <v>791.37843173999954</v>
      </c>
      <c r="J16" s="854">
        <v>735.86449611878515</v>
      </c>
      <c r="K16" s="855">
        <v>927.17164883725275</v>
      </c>
    </row>
    <row r="17" spans="1:11" ht="18" customHeight="1" x14ac:dyDescent="0.3">
      <c r="A17" s="354" t="s">
        <v>148</v>
      </c>
      <c r="B17" s="853">
        <v>96.8</v>
      </c>
      <c r="C17" s="853">
        <v>228.9</v>
      </c>
      <c r="D17" s="853">
        <v>148.68609000000001</v>
      </c>
      <c r="E17" s="853">
        <v>118.55686</v>
      </c>
      <c r="F17" s="854">
        <v>68.44323</v>
      </c>
      <c r="G17" s="854">
        <v>187.10552000000001</v>
      </c>
      <c r="H17" s="854">
        <v>174.49387175999999</v>
      </c>
      <c r="I17" s="854">
        <v>137.27488632000001</v>
      </c>
      <c r="J17" s="854">
        <v>65.364680000000007</v>
      </c>
      <c r="K17" s="855">
        <v>154.00329114999997</v>
      </c>
    </row>
    <row r="18" spans="1:11" ht="18" customHeight="1" x14ac:dyDescent="0.3">
      <c r="A18" s="354" t="s">
        <v>147</v>
      </c>
      <c r="B18" s="853">
        <v>1088.7</v>
      </c>
      <c r="C18" s="853">
        <v>2040.4</v>
      </c>
      <c r="D18" s="853">
        <v>1978.93515</v>
      </c>
      <c r="E18" s="853">
        <v>1689.60385</v>
      </c>
      <c r="F18" s="854">
        <v>970.93694999999991</v>
      </c>
      <c r="G18" s="854">
        <v>1018.81508</v>
      </c>
      <c r="H18" s="854">
        <v>1060.7833022499999</v>
      </c>
      <c r="I18" s="854">
        <v>840.63618299999996</v>
      </c>
      <c r="J18" s="854">
        <v>668.46732874999998</v>
      </c>
      <c r="K18" s="855">
        <v>795.68406574999995</v>
      </c>
    </row>
    <row r="19" spans="1:11" ht="18" customHeight="1" x14ac:dyDescent="0.3">
      <c r="A19" s="354" t="s">
        <v>146</v>
      </c>
      <c r="B19" s="853">
        <v>141.80000000000001</v>
      </c>
      <c r="C19" s="853">
        <v>222.9</v>
      </c>
      <c r="D19" s="853">
        <v>338.58078</v>
      </c>
      <c r="E19" s="853" t="s">
        <v>15</v>
      </c>
      <c r="F19" s="854">
        <v>145.17298</v>
      </c>
      <c r="G19" s="854">
        <v>255.11519000000001</v>
      </c>
      <c r="H19" s="854">
        <v>333.90084366000002</v>
      </c>
      <c r="I19" s="854">
        <v>251.05654850751577</v>
      </c>
      <c r="J19" s="854">
        <v>206.58299804000001</v>
      </c>
      <c r="K19" s="855">
        <v>133.22391575</v>
      </c>
    </row>
    <row r="20" spans="1:11" ht="18" customHeight="1" x14ac:dyDescent="0.3">
      <c r="A20" s="354" t="s">
        <v>145</v>
      </c>
      <c r="B20" s="853">
        <v>1323.2</v>
      </c>
      <c r="C20" s="853">
        <v>2404.1999999999998</v>
      </c>
      <c r="D20" s="853">
        <v>2582.2913629999998</v>
      </c>
      <c r="E20" s="853">
        <v>2630.2418499999999</v>
      </c>
      <c r="F20" s="854">
        <v>819.32838000000004</v>
      </c>
      <c r="G20" s="854">
        <v>1801.1661300000001</v>
      </c>
      <c r="H20" s="854">
        <v>1932.95856263</v>
      </c>
      <c r="I20" s="854">
        <v>1427.55664594</v>
      </c>
      <c r="J20" s="854">
        <v>1080.8229930699999</v>
      </c>
      <c r="K20" s="855">
        <v>1168.6374506199998</v>
      </c>
    </row>
    <row r="21" spans="1:11" ht="18" customHeight="1" x14ac:dyDescent="0.3">
      <c r="A21" s="354" t="s">
        <v>144</v>
      </c>
      <c r="B21" s="853" t="s">
        <v>15</v>
      </c>
      <c r="C21" s="853" t="s">
        <v>15</v>
      </c>
      <c r="D21" s="853" t="s">
        <v>15</v>
      </c>
      <c r="E21" s="853" t="s">
        <v>15</v>
      </c>
      <c r="F21" s="854" t="s">
        <v>15</v>
      </c>
      <c r="G21" s="854">
        <v>5.3059700000000003</v>
      </c>
      <c r="H21" s="854" t="s">
        <v>15</v>
      </c>
      <c r="I21" s="854" t="s">
        <v>15</v>
      </c>
      <c r="J21" s="854" t="s">
        <v>15</v>
      </c>
      <c r="K21" s="855" t="s">
        <v>15</v>
      </c>
    </row>
    <row r="22" spans="1:11" ht="18" customHeight="1" x14ac:dyDescent="0.3">
      <c r="A22" s="354" t="s">
        <v>1454</v>
      </c>
      <c r="B22" s="853">
        <v>1609.4</v>
      </c>
      <c r="C22" s="853">
        <v>3404.6</v>
      </c>
      <c r="D22" s="853">
        <v>3051.4611199999999</v>
      </c>
      <c r="E22" s="853">
        <v>3085.8831799999998</v>
      </c>
      <c r="F22" s="854">
        <v>1355.8317299999999</v>
      </c>
      <c r="G22" s="854">
        <v>1659.78251</v>
      </c>
      <c r="H22" s="854">
        <v>2362.6628093200002</v>
      </c>
      <c r="I22" s="854">
        <v>1305.7210300500008</v>
      </c>
      <c r="J22" s="854">
        <v>1335.9148140596189</v>
      </c>
      <c r="K22" s="855">
        <v>1007.5901999</v>
      </c>
    </row>
    <row r="23" spans="1:11" ht="18" customHeight="1" x14ac:dyDescent="0.3">
      <c r="A23" s="354" t="s">
        <v>143</v>
      </c>
      <c r="B23" s="853" t="s">
        <v>15</v>
      </c>
      <c r="C23" s="853">
        <v>177.7</v>
      </c>
      <c r="D23" s="853">
        <v>151.03693999999999</v>
      </c>
      <c r="E23" s="853">
        <v>186.90566999999999</v>
      </c>
      <c r="F23" s="854">
        <v>68.107420000000005</v>
      </c>
      <c r="G23" s="854" t="s">
        <v>15</v>
      </c>
      <c r="H23" s="854">
        <v>32.216332000000001</v>
      </c>
      <c r="I23" s="854">
        <v>106.43432199999999</v>
      </c>
      <c r="J23" s="854" t="s">
        <v>15</v>
      </c>
      <c r="K23" s="855">
        <v>2.4570000000000002E-2</v>
      </c>
    </row>
    <row r="24" spans="1:11" ht="18" customHeight="1" x14ac:dyDescent="0.3">
      <c r="A24" s="354" t="s">
        <v>142</v>
      </c>
      <c r="B24" s="853">
        <v>0.9</v>
      </c>
      <c r="C24" s="853" t="s">
        <v>15</v>
      </c>
      <c r="D24" s="853" t="s">
        <v>15</v>
      </c>
      <c r="E24" s="853" t="s">
        <v>15</v>
      </c>
      <c r="F24" s="854">
        <v>0</v>
      </c>
      <c r="G24" s="854" t="s">
        <v>15</v>
      </c>
      <c r="H24" s="854" t="s">
        <v>15</v>
      </c>
      <c r="I24" s="854" t="s">
        <v>15</v>
      </c>
      <c r="J24" s="854" t="s">
        <v>15</v>
      </c>
      <c r="K24" s="855" t="s">
        <v>15</v>
      </c>
    </row>
    <row r="25" spans="1:11" ht="18" customHeight="1" x14ac:dyDescent="0.3">
      <c r="A25" s="354" t="s">
        <v>141</v>
      </c>
      <c r="B25" s="853">
        <v>205.5</v>
      </c>
      <c r="C25" s="853">
        <v>257.60000000000002</v>
      </c>
      <c r="D25" s="853">
        <v>167.60681</v>
      </c>
      <c r="E25" s="853">
        <v>151.94114999999999</v>
      </c>
      <c r="F25" s="854">
        <v>139.44660999999999</v>
      </c>
      <c r="G25" s="854">
        <v>181.01949999999999</v>
      </c>
      <c r="H25" s="854">
        <v>36.915414910000003</v>
      </c>
      <c r="I25" s="854">
        <v>65.421954779999993</v>
      </c>
      <c r="J25" s="854">
        <v>6.6049525000000004</v>
      </c>
      <c r="K25" s="855">
        <v>17.390099999999997</v>
      </c>
    </row>
    <row r="26" spans="1:11" ht="18" customHeight="1" x14ac:dyDescent="0.3">
      <c r="A26" s="354" t="s">
        <v>140</v>
      </c>
      <c r="B26" s="853">
        <v>19.7</v>
      </c>
      <c r="C26" s="853">
        <v>11.4</v>
      </c>
      <c r="D26" s="853" t="s">
        <v>15</v>
      </c>
      <c r="E26" s="853" t="s">
        <v>15</v>
      </c>
      <c r="F26" s="854" t="s">
        <v>15</v>
      </c>
      <c r="G26" s="854">
        <v>0.86933000000000005</v>
      </c>
      <c r="H26" s="854" t="s">
        <v>15</v>
      </c>
      <c r="I26" s="854">
        <v>181.85395939999998</v>
      </c>
      <c r="J26" s="854" t="s">
        <v>15</v>
      </c>
      <c r="K26" s="855" t="s">
        <v>15</v>
      </c>
    </row>
    <row r="27" spans="1:11" ht="18" customHeight="1" x14ac:dyDescent="0.3">
      <c r="A27" s="354" t="s">
        <v>139</v>
      </c>
      <c r="B27" s="853">
        <v>16.2</v>
      </c>
      <c r="C27" s="853" t="s">
        <v>15</v>
      </c>
      <c r="D27" s="853" t="s">
        <v>15</v>
      </c>
      <c r="E27" s="853" t="s">
        <v>15</v>
      </c>
      <c r="F27" s="854" t="s">
        <v>15</v>
      </c>
      <c r="G27" s="854" t="s">
        <v>15</v>
      </c>
      <c r="H27" s="854" t="s">
        <v>15</v>
      </c>
      <c r="I27" s="854" t="s">
        <v>15</v>
      </c>
      <c r="J27" s="854" t="s">
        <v>15</v>
      </c>
      <c r="K27" s="855">
        <v>1.96258</v>
      </c>
    </row>
    <row r="28" spans="1:11" ht="18" customHeight="1" x14ac:dyDescent="0.3">
      <c r="A28" s="354" t="s">
        <v>138</v>
      </c>
      <c r="B28" s="853">
        <v>206.8</v>
      </c>
      <c r="C28" s="853">
        <v>348.8</v>
      </c>
      <c r="D28" s="853">
        <v>305.33479</v>
      </c>
      <c r="E28" s="853">
        <v>365.61472000000003</v>
      </c>
      <c r="F28" s="854">
        <v>126.12582</v>
      </c>
      <c r="G28" s="854">
        <v>212.30248999999998</v>
      </c>
      <c r="H28" s="854">
        <v>193.46626596000002</v>
      </c>
      <c r="I28" s="854">
        <v>61.317864999999998</v>
      </c>
      <c r="J28" s="854" t="s">
        <v>15</v>
      </c>
      <c r="K28" s="855">
        <v>115.97383300000001</v>
      </c>
    </row>
    <row r="29" spans="1:11" ht="18" customHeight="1" x14ac:dyDescent="0.3">
      <c r="A29" s="354" t="s">
        <v>137</v>
      </c>
      <c r="B29" s="853">
        <v>9.6999999999999993</v>
      </c>
      <c r="C29" s="853">
        <v>32.700000000000003</v>
      </c>
      <c r="D29" s="853">
        <v>17.8003</v>
      </c>
      <c r="E29" s="853">
        <v>248.90161000000001</v>
      </c>
      <c r="F29" s="854">
        <v>69.230680000000007</v>
      </c>
      <c r="G29" s="854">
        <v>122.95258000000001</v>
      </c>
      <c r="H29" s="854">
        <v>96.198692799999989</v>
      </c>
      <c r="I29" s="854">
        <v>154.53186865999999</v>
      </c>
      <c r="J29" s="854">
        <v>125.84302400000001</v>
      </c>
      <c r="K29" s="855">
        <v>13.96246292</v>
      </c>
    </row>
    <row r="30" spans="1:11" ht="18" customHeight="1" x14ac:dyDescent="0.3">
      <c r="A30" s="471" t="s">
        <v>102</v>
      </c>
      <c r="B30" s="853" t="s">
        <v>15</v>
      </c>
      <c r="C30" s="853">
        <v>2.1</v>
      </c>
      <c r="D30" s="853">
        <v>3.7099999999999998E-3</v>
      </c>
      <c r="E30" s="853">
        <v>2.66093</v>
      </c>
      <c r="F30" s="853">
        <v>9.1018799999999995</v>
      </c>
      <c r="G30" s="853">
        <v>1.19242</v>
      </c>
      <c r="H30" s="853">
        <v>11.3596825</v>
      </c>
      <c r="I30" s="853">
        <v>33.038830239999996</v>
      </c>
      <c r="J30" s="853">
        <v>8.8254582400000015</v>
      </c>
      <c r="K30" s="856">
        <v>2.0396999999999998</v>
      </c>
    </row>
    <row r="31" spans="1:11" ht="9.9" customHeight="1" x14ac:dyDescent="0.3">
      <c r="A31" s="471"/>
      <c r="B31" s="854"/>
      <c r="C31" s="854"/>
      <c r="D31" s="854"/>
      <c r="E31" s="854"/>
      <c r="F31" s="854"/>
      <c r="G31" s="854"/>
      <c r="H31" s="854"/>
      <c r="I31" s="854"/>
      <c r="J31" s="854"/>
      <c r="K31" s="855"/>
    </row>
    <row r="32" spans="1:11" ht="18" customHeight="1" x14ac:dyDescent="0.3">
      <c r="A32" s="352" t="s">
        <v>136</v>
      </c>
      <c r="B32" s="770">
        <v>4469.1000000000004</v>
      </c>
      <c r="C32" s="770">
        <v>7724.3</v>
      </c>
      <c r="D32" s="770">
        <v>7668.9179599999998</v>
      </c>
      <c r="E32" s="770">
        <v>7490.535789999999</v>
      </c>
      <c r="F32" s="770">
        <v>4106.4132399999999</v>
      </c>
      <c r="G32" s="770">
        <v>5674.9729030000017</v>
      </c>
      <c r="H32" s="770">
        <v>6837.1517475799992</v>
      </c>
      <c r="I32" s="770">
        <v>5984.0746273598215</v>
      </c>
      <c r="J32" s="770">
        <v>6514.4836066700009</v>
      </c>
      <c r="K32" s="771">
        <v>4718.5872659199958</v>
      </c>
    </row>
    <row r="33" spans="1:11" ht="18" customHeight="1" x14ac:dyDescent="0.3">
      <c r="A33" s="471" t="s">
        <v>135</v>
      </c>
      <c r="B33" s="853">
        <v>77.900000000000006</v>
      </c>
      <c r="C33" s="853">
        <v>117.5</v>
      </c>
      <c r="D33" s="853">
        <v>109.83374999999999</v>
      </c>
      <c r="E33" s="853">
        <v>133.29668999999998</v>
      </c>
      <c r="F33" s="853">
        <v>56.061950000000003</v>
      </c>
      <c r="G33" s="853">
        <v>78.874520000000004</v>
      </c>
      <c r="H33" s="853">
        <v>124.34826978000001</v>
      </c>
      <c r="I33" s="853">
        <v>88.500534610000003</v>
      </c>
      <c r="J33" s="853">
        <v>80.186581019999991</v>
      </c>
      <c r="K33" s="856">
        <v>82.402650800000004</v>
      </c>
    </row>
    <row r="34" spans="1:11" ht="18" customHeight="1" x14ac:dyDescent="0.3">
      <c r="A34" s="471" t="s">
        <v>134</v>
      </c>
      <c r="B34" s="853">
        <v>1</v>
      </c>
      <c r="C34" s="853">
        <v>0.9</v>
      </c>
      <c r="D34" s="853">
        <v>3.2082799999999998</v>
      </c>
      <c r="E34" s="853">
        <v>2.5888499999999999</v>
      </c>
      <c r="F34" s="853" t="s">
        <v>15</v>
      </c>
      <c r="G34" s="853" t="s">
        <v>15</v>
      </c>
      <c r="H34" s="853">
        <v>196.36376000000001</v>
      </c>
      <c r="I34" s="853">
        <v>1.89628</v>
      </c>
      <c r="J34" s="853">
        <v>1.46136</v>
      </c>
      <c r="K34" s="856">
        <v>0.87930999999999993</v>
      </c>
    </row>
    <row r="35" spans="1:11" ht="18" customHeight="1" x14ac:dyDescent="0.3">
      <c r="A35" s="471" t="s">
        <v>133</v>
      </c>
      <c r="B35" s="853">
        <v>988.3</v>
      </c>
      <c r="C35" s="853">
        <v>1909</v>
      </c>
      <c r="D35" s="853">
        <v>2170.7710999999999</v>
      </c>
      <c r="E35" s="853">
        <v>2677.1239299999997</v>
      </c>
      <c r="F35" s="853">
        <v>1410.1722600000001</v>
      </c>
      <c r="G35" s="853">
        <v>2346.3069200000004</v>
      </c>
      <c r="H35" s="853">
        <v>2396.4047674600001</v>
      </c>
      <c r="I35" s="853">
        <v>2183.0659587999999</v>
      </c>
      <c r="J35" s="853">
        <v>2378.2556886400002</v>
      </c>
      <c r="K35" s="856">
        <v>1859.4041111100003</v>
      </c>
    </row>
    <row r="36" spans="1:11" ht="18" customHeight="1" x14ac:dyDescent="0.3">
      <c r="A36" s="471" t="s">
        <v>132</v>
      </c>
      <c r="B36" s="853">
        <v>672.6</v>
      </c>
      <c r="C36" s="853">
        <v>784</v>
      </c>
      <c r="D36" s="853">
        <v>658.26000999999997</v>
      </c>
      <c r="E36" s="853">
        <v>730.29219999999998</v>
      </c>
      <c r="F36" s="853">
        <v>339.03882999999996</v>
      </c>
      <c r="G36" s="853">
        <v>217.99688999999998</v>
      </c>
      <c r="H36" s="853">
        <v>114.013114</v>
      </c>
      <c r="I36" s="853">
        <v>108.44875150000001</v>
      </c>
      <c r="J36" s="853">
        <v>454.79670199999998</v>
      </c>
      <c r="K36" s="856">
        <v>417.91051620000002</v>
      </c>
    </row>
    <row r="37" spans="1:11" ht="18" customHeight="1" x14ac:dyDescent="0.3">
      <c r="A37" s="471" t="s">
        <v>131</v>
      </c>
      <c r="B37" s="853">
        <v>12.3</v>
      </c>
      <c r="C37" s="853">
        <v>30.4</v>
      </c>
      <c r="D37" s="853">
        <v>35.099699999999999</v>
      </c>
      <c r="E37" s="853">
        <v>18.331320000000002</v>
      </c>
      <c r="F37" s="853">
        <v>7.8599399999999999</v>
      </c>
      <c r="G37" s="853">
        <v>32.613010000000003</v>
      </c>
      <c r="H37" s="853">
        <v>40.405271999999997</v>
      </c>
      <c r="I37" s="853">
        <v>30.457877329999999</v>
      </c>
      <c r="J37" s="853">
        <v>41.4700098</v>
      </c>
      <c r="K37" s="856">
        <v>9.4466027000000015</v>
      </c>
    </row>
    <row r="38" spans="1:11" ht="18" customHeight="1" x14ac:dyDescent="0.3">
      <c r="A38" s="354" t="s">
        <v>130</v>
      </c>
      <c r="B38" s="853">
        <v>2118.5</v>
      </c>
      <c r="C38" s="853">
        <v>3713.9</v>
      </c>
      <c r="D38" s="853">
        <v>3639.4621200000001</v>
      </c>
      <c r="E38" s="853">
        <v>2931.8172799999998</v>
      </c>
      <c r="F38" s="853">
        <v>1769.7600799999998</v>
      </c>
      <c r="G38" s="853">
        <v>2075.407823</v>
      </c>
      <c r="H38" s="853">
        <v>3163.0933102499998</v>
      </c>
      <c r="I38" s="853">
        <v>3251.8947498800007</v>
      </c>
      <c r="J38" s="853">
        <v>3325.4541987400007</v>
      </c>
      <c r="K38" s="856">
        <v>2163.873231369997</v>
      </c>
    </row>
    <row r="39" spans="1:11" ht="18" customHeight="1" x14ac:dyDescent="0.3">
      <c r="A39" s="354" t="s">
        <v>128</v>
      </c>
      <c r="B39" s="853">
        <v>0</v>
      </c>
      <c r="C39" s="853" t="s">
        <v>15</v>
      </c>
      <c r="D39" s="853" t="s">
        <v>15</v>
      </c>
      <c r="E39" s="853" t="s">
        <v>15</v>
      </c>
      <c r="F39" s="853" t="s">
        <v>15</v>
      </c>
      <c r="G39" s="853" t="s">
        <v>15</v>
      </c>
      <c r="H39" s="853" t="s">
        <v>15</v>
      </c>
      <c r="I39" s="853" t="s">
        <v>15</v>
      </c>
      <c r="J39" s="853" t="s">
        <v>15</v>
      </c>
      <c r="K39" s="856" t="s">
        <v>15</v>
      </c>
    </row>
    <row r="40" spans="1:11" ht="18" customHeight="1" x14ac:dyDescent="0.3">
      <c r="A40" s="471" t="s">
        <v>127</v>
      </c>
      <c r="B40" s="853">
        <v>524.9</v>
      </c>
      <c r="C40" s="853">
        <v>1128.5999999999999</v>
      </c>
      <c r="D40" s="853">
        <v>973.98696999999993</v>
      </c>
      <c r="E40" s="853">
        <v>803.84361999999999</v>
      </c>
      <c r="F40" s="853">
        <v>395.54423000000003</v>
      </c>
      <c r="G40" s="853">
        <v>713.25419000000011</v>
      </c>
      <c r="H40" s="853">
        <v>637.20680351999999</v>
      </c>
      <c r="I40" s="853">
        <v>185.62716533</v>
      </c>
      <c r="J40" s="853">
        <v>148.31326612000001</v>
      </c>
      <c r="K40" s="856">
        <v>144.80075780000001</v>
      </c>
    </row>
    <row r="41" spans="1:11" ht="18" customHeight="1" x14ac:dyDescent="0.3">
      <c r="A41" s="471" t="s">
        <v>126</v>
      </c>
      <c r="B41" s="853">
        <v>11.5</v>
      </c>
      <c r="C41" s="853">
        <v>5.4</v>
      </c>
      <c r="D41" s="853" t="s">
        <v>15</v>
      </c>
      <c r="E41" s="853">
        <v>123.66607</v>
      </c>
      <c r="F41" s="853">
        <v>76.022829999999999</v>
      </c>
      <c r="G41" s="853">
        <v>115.86920000000001</v>
      </c>
      <c r="H41" s="853">
        <v>106.54354248</v>
      </c>
      <c r="I41" s="853">
        <v>79.004138519999998</v>
      </c>
      <c r="J41" s="853">
        <v>0.20020605</v>
      </c>
      <c r="K41" s="856" t="s">
        <v>15</v>
      </c>
    </row>
    <row r="42" spans="1:11" ht="18" customHeight="1" x14ac:dyDescent="0.3">
      <c r="A42" s="471" t="s">
        <v>125</v>
      </c>
      <c r="B42" s="853">
        <v>44.5</v>
      </c>
      <c r="C42" s="853">
        <v>28.9</v>
      </c>
      <c r="D42" s="853">
        <v>24.24072</v>
      </c>
      <c r="E42" s="853">
        <v>30.03396</v>
      </c>
      <c r="F42" s="853">
        <v>19.85697</v>
      </c>
      <c r="G42" s="853">
        <v>22.96489</v>
      </c>
      <c r="H42" s="853">
        <v>23.349318</v>
      </c>
      <c r="I42" s="853" t="s">
        <v>15</v>
      </c>
      <c r="J42" s="853">
        <v>23.80913425</v>
      </c>
      <c r="K42" s="856">
        <v>22.350374940000002</v>
      </c>
    </row>
    <row r="43" spans="1:11" ht="18" customHeight="1" x14ac:dyDescent="0.3">
      <c r="A43" s="471" t="s">
        <v>124</v>
      </c>
      <c r="B43" s="853">
        <v>4.5999999999999996</v>
      </c>
      <c r="C43" s="853">
        <v>1.5</v>
      </c>
      <c r="D43" s="853">
        <v>33.003819999999997</v>
      </c>
      <c r="E43" s="853">
        <v>39.355339999999998</v>
      </c>
      <c r="F43" s="853">
        <v>30.488579999999999</v>
      </c>
      <c r="G43" s="853">
        <v>45.68609</v>
      </c>
      <c r="H43" s="853">
        <v>35.37354595</v>
      </c>
      <c r="I43" s="853">
        <v>22.047263090000001</v>
      </c>
      <c r="J43" s="853">
        <v>36.149348059999994</v>
      </c>
      <c r="K43" s="856">
        <v>17.519711000000001</v>
      </c>
    </row>
    <row r="44" spans="1:11" ht="18" customHeight="1" x14ac:dyDescent="0.3">
      <c r="A44" s="471" t="s">
        <v>102</v>
      </c>
      <c r="B44" s="853">
        <v>13</v>
      </c>
      <c r="C44" s="853">
        <v>4.2</v>
      </c>
      <c r="D44" s="853">
        <v>21.051489999999998</v>
      </c>
      <c r="E44" s="853">
        <v>0.18653</v>
      </c>
      <c r="F44" s="853">
        <v>1.6075700000000002</v>
      </c>
      <c r="G44" s="853">
        <v>25.999369999999999</v>
      </c>
      <c r="H44" s="853">
        <v>5.0044140000000001E-2</v>
      </c>
      <c r="I44" s="853">
        <v>33.13190829982036</v>
      </c>
      <c r="J44" s="853">
        <v>24.387111989999998</v>
      </c>
      <c r="K44" s="856" t="s">
        <v>15</v>
      </c>
    </row>
    <row r="45" spans="1:11" ht="9.9" customHeight="1" x14ac:dyDescent="0.3">
      <c r="A45" s="471"/>
      <c r="B45" s="854"/>
      <c r="C45" s="854"/>
      <c r="D45" s="854"/>
      <c r="E45" s="854"/>
      <c r="F45" s="854"/>
      <c r="G45" s="854"/>
      <c r="H45" s="854"/>
      <c r="I45" s="854"/>
      <c r="J45" s="854"/>
      <c r="K45" s="855"/>
    </row>
    <row r="46" spans="1:11" ht="18" customHeight="1" x14ac:dyDescent="0.3">
      <c r="A46" s="772" t="s">
        <v>123</v>
      </c>
      <c r="B46" s="770">
        <v>10310</v>
      </c>
      <c r="C46" s="770">
        <v>15566.6</v>
      </c>
      <c r="D46" s="770">
        <v>20722.552070000002</v>
      </c>
      <c r="E46" s="770">
        <v>19167.076239999999</v>
      </c>
      <c r="F46" s="770">
        <v>16367.995229999999</v>
      </c>
      <c r="G46" s="770">
        <v>24825.32315</v>
      </c>
      <c r="H46" s="770">
        <v>28157.062251638268</v>
      </c>
      <c r="I46" s="770">
        <v>25903.977085110182</v>
      </c>
      <c r="J46" s="770">
        <v>26679.842682920367</v>
      </c>
      <c r="K46" s="771">
        <v>26990.814759153214</v>
      </c>
    </row>
    <row r="47" spans="1:11" ht="18" customHeight="1" x14ac:dyDescent="0.3">
      <c r="A47" s="354" t="s">
        <v>122</v>
      </c>
      <c r="B47" s="853" t="s">
        <v>15</v>
      </c>
      <c r="C47" s="853" t="s">
        <v>15</v>
      </c>
      <c r="D47" s="853" t="s">
        <v>15</v>
      </c>
      <c r="E47" s="853" t="s">
        <v>15</v>
      </c>
      <c r="F47" s="854">
        <v>23.95393</v>
      </c>
      <c r="G47" s="854">
        <v>6.8837900000000003</v>
      </c>
      <c r="H47" s="854">
        <v>95.009314750000001</v>
      </c>
      <c r="I47" s="854">
        <v>61.528950429999995</v>
      </c>
      <c r="J47" s="854">
        <v>32.142272800000001</v>
      </c>
      <c r="K47" s="855" t="s">
        <v>15</v>
      </c>
    </row>
    <row r="48" spans="1:11" ht="18" customHeight="1" x14ac:dyDescent="0.3">
      <c r="A48" s="354" t="s">
        <v>119</v>
      </c>
      <c r="B48" s="853">
        <v>3706.4</v>
      </c>
      <c r="C48" s="853">
        <v>4200.3</v>
      </c>
      <c r="D48" s="853">
        <v>7393.8218999999999</v>
      </c>
      <c r="E48" s="853">
        <v>7238.7583799999993</v>
      </c>
      <c r="F48" s="854">
        <v>9007.5057900000011</v>
      </c>
      <c r="G48" s="854">
        <v>12936.548599999998</v>
      </c>
      <c r="H48" s="854">
        <v>14089.943628858269</v>
      </c>
      <c r="I48" s="854">
        <v>12460.74258355267</v>
      </c>
      <c r="J48" s="854">
        <v>14269.50537482791</v>
      </c>
      <c r="K48" s="855">
        <v>14172.32045267321</v>
      </c>
    </row>
    <row r="49" spans="1:11" ht="18" customHeight="1" x14ac:dyDescent="0.3">
      <c r="A49" s="354" t="s">
        <v>120</v>
      </c>
      <c r="B49" s="853">
        <v>1655.6</v>
      </c>
      <c r="C49" s="853">
        <v>2874</v>
      </c>
      <c r="D49" s="853">
        <v>3032.6554799999999</v>
      </c>
      <c r="E49" s="853">
        <v>2980.5942300000002</v>
      </c>
      <c r="F49" s="854">
        <v>2160.2523800000004</v>
      </c>
      <c r="G49" s="854">
        <v>3044.6551800000002</v>
      </c>
      <c r="H49" s="854">
        <v>3406.0081504700001</v>
      </c>
      <c r="I49" s="854">
        <v>3031.7023123799995</v>
      </c>
      <c r="J49" s="854">
        <v>3145.8561733400002</v>
      </c>
      <c r="K49" s="855">
        <v>3352.1952053800001</v>
      </c>
    </row>
    <row r="50" spans="1:11" ht="18" customHeight="1" x14ac:dyDescent="0.3">
      <c r="A50" s="857" t="s">
        <v>1439</v>
      </c>
      <c r="B50" s="853">
        <v>1.5</v>
      </c>
      <c r="C50" s="853" t="s">
        <v>15</v>
      </c>
      <c r="D50" s="853" t="s">
        <v>15</v>
      </c>
      <c r="E50" s="853" t="s">
        <v>15</v>
      </c>
      <c r="F50" s="854" t="s">
        <v>15</v>
      </c>
      <c r="G50" s="854" t="s">
        <v>15</v>
      </c>
      <c r="H50" s="854">
        <v>12.129819159999998</v>
      </c>
      <c r="I50" s="854">
        <v>9.5157092200000015</v>
      </c>
      <c r="J50" s="854">
        <v>15.194583790000001</v>
      </c>
      <c r="K50" s="855">
        <v>0.73247440000000008</v>
      </c>
    </row>
    <row r="51" spans="1:11" ht="18" customHeight="1" x14ac:dyDescent="0.3">
      <c r="A51" s="354" t="s">
        <v>118</v>
      </c>
      <c r="B51" s="853" t="s">
        <v>15</v>
      </c>
      <c r="C51" s="853">
        <v>116.3</v>
      </c>
      <c r="D51" s="853">
        <v>269.12419999999997</v>
      </c>
      <c r="E51" s="853">
        <v>297.13067000000001</v>
      </c>
      <c r="F51" s="854">
        <v>105.09032000000001</v>
      </c>
      <c r="G51" s="854">
        <v>190.25582</v>
      </c>
      <c r="H51" s="854">
        <v>125.82621431999999</v>
      </c>
      <c r="I51" s="854">
        <v>50.026649999999997</v>
      </c>
      <c r="J51" s="854">
        <v>181.86059164</v>
      </c>
      <c r="K51" s="855">
        <v>42.316126000000004</v>
      </c>
    </row>
    <row r="52" spans="1:11" ht="18" customHeight="1" x14ac:dyDescent="0.3">
      <c r="A52" s="354" t="s">
        <v>117</v>
      </c>
      <c r="B52" s="853">
        <v>37.5</v>
      </c>
      <c r="C52" s="853">
        <v>17.100000000000001</v>
      </c>
      <c r="D52" s="853">
        <v>6.4986600000000001</v>
      </c>
      <c r="E52" s="853">
        <v>9.4235799999999994</v>
      </c>
      <c r="F52" s="854">
        <v>67.035210000000006</v>
      </c>
      <c r="G52" s="854">
        <v>21.486799999999999</v>
      </c>
      <c r="H52" s="854">
        <v>5.3675377300000005</v>
      </c>
      <c r="I52" s="854">
        <v>3.7552869799999997</v>
      </c>
      <c r="J52" s="854">
        <v>10.873249540000002</v>
      </c>
      <c r="K52" s="855">
        <v>10.508178200000001</v>
      </c>
    </row>
    <row r="53" spans="1:11" ht="18" customHeight="1" x14ac:dyDescent="0.3">
      <c r="A53" s="354" t="s">
        <v>116</v>
      </c>
      <c r="B53" s="853">
        <v>451.2</v>
      </c>
      <c r="C53" s="853">
        <v>1596.5</v>
      </c>
      <c r="D53" s="853">
        <v>2262.4692</v>
      </c>
      <c r="E53" s="853">
        <v>1641.1133399999999</v>
      </c>
      <c r="F53" s="854">
        <v>824.64818000000002</v>
      </c>
      <c r="G53" s="854">
        <v>1495.78404</v>
      </c>
      <c r="H53" s="854">
        <v>1764.9948830000001</v>
      </c>
      <c r="I53" s="854">
        <v>2411.3203190499999</v>
      </c>
      <c r="J53" s="854">
        <v>1971.1983009324572</v>
      </c>
      <c r="K53" s="855">
        <v>2295.8053040999998</v>
      </c>
    </row>
    <row r="54" spans="1:11" ht="18" customHeight="1" x14ac:dyDescent="0.3">
      <c r="A54" s="354" t="s">
        <v>115</v>
      </c>
      <c r="B54" s="853">
        <v>71.5</v>
      </c>
      <c r="C54" s="853">
        <v>41.8</v>
      </c>
      <c r="D54" s="853">
        <v>0.10041</v>
      </c>
      <c r="E54" s="853">
        <v>1.12534</v>
      </c>
      <c r="F54" s="854">
        <v>3.09659</v>
      </c>
      <c r="G54" s="854" t="s">
        <v>15</v>
      </c>
      <c r="H54" s="854">
        <v>60.002920160000002</v>
      </c>
      <c r="I54" s="854">
        <v>54.320167009999999</v>
      </c>
      <c r="J54" s="854">
        <v>54.772824220000004</v>
      </c>
      <c r="K54" s="855">
        <v>121.27749392999999</v>
      </c>
    </row>
    <row r="55" spans="1:11" ht="18" customHeight="1" x14ac:dyDescent="0.3">
      <c r="A55" s="354" t="s">
        <v>114</v>
      </c>
      <c r="B55" s="853">
        <v>140.80000000000001</v>
      </c>
      <c r="C55" s="853">
        <v>153.30000000000001</v>
      </c>
      <c r="D55" s="853">
        <v>182.739</v>
      </c>
      <c r="E55" s="853">
        <v>28.74531</v>
      </c>
      <c r="F55" s="854" t="s">
        <v>15</v>
      </c>
      <c r="G55" s="854" t="s">
        <v>15</v>
      </c>
      <c r="H55" s="854" t="s">
        <v>15</v>
      </c>
      <c r="I55" s="854" t="s">
        <v>15</v>
      </c>
      <c r="J55" s="854" t="s">
        <v>15</v>
      </c>
      <c r="K55" s="855" t="s">
        <v>15</v>
      </c>
    </row>
    <row r="56" spans="1:11" ht="18" customHeight="1" x14ac:dyDescent="0.3">
      <c r="A56" s="354" t="s">
        <v>113</v>
      </c>
      <c r="B56" s="853">
        <v>2923.1</v>
      </c>
      <c r="C56" s="853">
        <v>4607.8999999999996</v>
      </c>
      <c r="D56" s="853">
        <v>5333.2527799999998</v>
      </c>
      <c r="E56" s="853">
        <v>5081.5312400000003</v>
      </c>
      <c r="F56" s="854">
        <v>2823.36483</v>
      </c>
      <c r="G56" s="854">
        <v>4986.1144200000008</v>
      </c>
      <c r="H56" s="854">
        <v>6155.9350091899996</v>
      </c>
      <c r="I56" s="854">
        <v>5607.9165557100005</v>
      </c>
      <c r="J56" s="854">
        <v>5064.7519863699999</v>
      </c>
      <c r="K56" s="855">
        <v>5216.9087392499996</v>
      </c>
    </row>
    <row r="57" spans="1:11" ht="18" customHeight="1" x14ac:dyDescent="0.3">
      <c r="A57" s="354" t="s">
        <v>112</v>
      </c>
      <c r="B57" s="853">
        <v>20.8</v>
      </c>
      <c r="C57" s="853">
        <v>54.2</v>
      </c>
      <c r="D57" s="853">
        <v>14.71142</v>
      </c>
      <c r="E57" s="853">
        <v>40.720089999999999</v>
      </c>
      <c r="F57" s="854">
        <v>81.518020000000007</v>
      </c>
      <c r="G57" s="854">
        <v>139.73769999999999</v>
      </c>
      <c r="H57" s="854">
        <v>183.60168196000001</v>
      </c>
      <c r="I57" s="854">
        <v>144.83595072</v>
      </c>
      <c r="J57" s="854">
        <v>143.31325115999999</v>
      </c>
      <c r="K57" s="855">
        <v>95.872529690000007</v>
      </c>
    </row>
    <row r="58" spans="1:11" ht="18" customHeight="1" x14ac:dyDescent="0.3">
      <c r="A58" s="354" t="s">
        <v>111</v>
      </c>
      <c r="B58" s="853">
        <v>8</v>
      </c>
      <c r="C58" s="853">
        <v>18.3</v>
      </c>
      <c r="D58" s="853">
        <v>6.6692999999999998</v>
      </c>
      <c r="E58" s="853" t="s">
        <v>15</v>
      </c>
      <c r="F58" s="854" t="s">
        <v>15</v>
      </c>
      <c r="G58" s="854">
        <v>20.821650000000002</v>
      </c>
      <c r="H58" s="854" t="s">
        <v>15</v>
      </c>
      <c r="I58" s="854" t="s">
        <v>15</v>
      </c>
      <c r="J58" s="854">
        <v>76.779384000000007</v>
      </c>
      <c r="K58" s="855" t="s">
        <v>15</v>
      </c>
    </row>
    <row r="59" spans="1:11" ht="18" customHeight="1" x14ac:dyDescent="0.3">
      <c r="A59" s="354" t="s">
        <v>110</v>
      </c>
      <c r="B59" s="853">
        <v>54.6</v>
      </c>
      <c r="C59" s="853">
        <v>7.1</v>
      </c>
      <c r="D59" s="853">
        <v>63.179780000000001</v>
      </c>
      <c r="E59" s="853">
        <v>90.632890000000003</v>
      </c>
      <c r="F59" s="854">
        <v>22.200610000000001</v>
      </c>
      <c r="G59" s="854">
        <v>20.92398</v>
      </c>
      <c r="H59" s="854">
        <v>1.9436328400000003</v>
      </c>
      <c r="I59" s="854">
        <v>63.587687010000003</v>
      </c>
      <c r="J59" s="854">
        <v>1.62207927</v>
      </c>
      <c r="K59" s="855">
        <v>1.24460207</v>
      </c>
    </row>
    <row r="60" spans="1:11" ht="18" customHeight="1" x14ac:dyDescent="0.3">
      <c r="A60" s="354" t="s">
        <v>109</v>
      </c>
      <c r="B60" s="853">
        <v>52.6</v>
      </c>
      <c r="C60" s="853">
        <v>348.6</v>
      </c>
      <c r="D60" s="853">
        <v>184.72631999999999</v>
      </c>
      <c r="E60" s="853">
        <v>42.630980000000001</v>
      </c>
      <c r="F60" s="854">
        <v>51.521089999999994</v>
      </c>
      <c r="G60" s="854">
        <v>138.55937</v>
      </c>
      <c r="H60" s="854">
        <v>87.432866939999997</v>
      </c>
      <c r="I60" s="854">
        <v>120.35765004000001</v>
      </c>
      <c r="J60" s="854">
        <v>74.167239870000003</v>
      </c>
      <c r="K60" s="855">
        <v>80.373097319999999</v>
      </c>
    </row>
    <row r="61" spans="1:11" ht="18" customHeight="1" x14ac:dyDescent="0.3">
      <c r="A61" s="354" t="s">
        <v>108</v>
      </c>
      <c r="B61" s="853">
        <v>897.4</v>
      </c>
      <c r="C61" s="853">
        <v>1106.0999999999999</v>
      </c>
      <c r="D61" s="853">
        <v>1502.7552899999998</v>
      </c>
      <c r="E61" s="853">
        <v>1440.03304</v>
      </c>
      <c r="F61" s="854">
        <v>991.14928999999995</v>
      </c>
      <c r="G61" s="854">
        <v>1479.6373099999998</v>
      </c>
      <c r="H61" s="854">
        <v>1625.1169906200003</v>
      </c>
      <c r="I61" s="854">
        <v>1381.7154379675098</v>
      </c>
      <c r="J61" s="854">
        <v>1193.1821582800001</v>
      </c>
      <c r="K61" s="855">
        <v>1229.99731221</v>
      </c>
    </row>
    <row r="62" spans="1:11" ht="18" customHeight="1" x14ac:dyDescent="0.3">
      <c r="A62" s="354" t="s">
        <v>107</v>
      </c>
      <c r="B62" s="853">
        <v>250.5</v>
      </c>
      <c r="C62" s="853">
        <v>371.1</v>
      </c>
      <c r="D62" s="853">
        <v>422.31594000000001</v>
      </c>
      <c r="E62" s="853">
        <v>224.92733000000001</v>
      </c>
      <c r="F62" s="854">
        <v>172.94845000000001</v>
      </c>
      <c r="G62" s="854">
        <v>250.38503</v>
      </c>
      <c r="H62" s="854">
        <v>412.81700318000009</v>
      </c>
      <c r="I62" s="854">
        <v>346.64778502000007</v>
      </c>
      <c r="J62" s="854">
        <v>291.97009624999998</v>
      </c>
      <c r="K62" s="855">
        <v>227.55325253999999</v>
      </c>
    </row>
    <row r="63" spans="1:11" ht="18" customHeight="1" x14ac:dyDescent="0.3">
      <c r="A63" s="354" t="s">
        <v>106</v>
      </c>
      <c r="B63" s="853">
        <v>38.5</v>
      </c>
      <c r="C63" s="853">
        <v>53</v>
      </c>
      <c r="D63" s="853">
        <v>47.532389999999999</v>
      </c>
      <c r="E63" s="853">
        <v>47.931280000000001</v>
      </c>
      <c r="F63" s="854">
        <v>33.710540000000002</v>
      </c>
      <c r="G63" s="854">
        <v>92.739250000000013</v>
      </c>
      <c r="H63" s="854">
        <v>130.48352646000001</v>
      </c>
      <c r="I63" s="854">
        <v>154.39600983</v>
      </c>
      <c r="J63" s="854">
        <v>151.15011675</v>
      </c>
      <c r="K63" s="855">
        <v>141.75444449</v>
      </c>
    </row>
    <row r="64" spans="1:11" ht="18" customHeight="1" x14ac:dyDescent="0.3">
      <c r="A64" s="471" t="s">
        <v>102</v>
      </c>
      <c r="B64" s="853" t="s">
        <v>15</v>
      </c>
      <c r="C64" s="853">
        <v>1</v>
      </c>
      <c r="D64" s="853" t="s">
        <v>15</v>
      </c>
      <c r="E64" s="853">
        <v>1.77854</v>
      </c>
      <c r="F64" s="853" t="s">
        <v>15</v>
      </c>
      <c r="G64" s="853">
        <v>0.79020999999999997</v>
      </c>
      <c r="H64" s="853">
        <v>0.44907200000000003</v>
      </c>
      <c r="I64" s="853">
        <v>1.60803019</v>
      </c>
      <c r="J64" s="853">
        <v>1.5029998800000002</v>
      </c>
      <c r="K64" s="856">
        <v>1.9555469000000001</v>
      </c>
    </row>
    <row r="65" spans="1:11" ht="9.9" customHeight="1" x14ac:dyDescent="0.3">
      <c r="A65" s="471"/>
      <c r="B65" s="854"/>
      <c r="C65" s="854"/>
      <c r="D65" s="854"/>
      <c r="E65" s="854"/>
      <c r="F65" s="854"/>
      <c r="G65" s="854"/>
      <c r="H65" s="854"/>
      <c r="I65" s="854"/>
      <c r="J65" s="854"/>
      <c r="K65" s="855"/>
    </row>
    <row r="66" spans="1:11" ht="18" customHeight="1" x14ac:dyDescent="0.3">
      <c r="A66" s="772" t="s">
        <v>102</v>
      </c>
      <c r="B66" s="770">
        <v>218.4</v>
      </c>
      <c r="C66" s="770">
        <v>634.20000000000005</v>
      </c>
      <c r="D66" s="770">
        <v>1828.1664100000003</v>
      </c>
      <c r="E66" s="770">
        <v>1714.64903</v>
      </c>
      <c r="F66" s="770">
        <v>1536.11193</v>
      </c>
      <c r="G66" s="770">
        <v>2809.3400299999998</v>
      </c>
      <c r="H66" s="770">
        <v>2135.6142571999999</v>
      </c>
      <c r="I66" s="770">
        <v>2983.62348453</v>
      </c>
      <c r="J66" s="770">
        <v>807.88865396000006</v>
      </c>
      <c r="K66" s="771">
        <v>640.70010120000006</v>
      </c>
    </row>
    <row r="67" spans="1:11" ht="18" customHeight="1" x14ac:dyDescent="0.3">
      <c r="A67" s="471" t="s">
        <v>103</v>
      </c>
      <c r="B67" s="853" t="s">
        <v>15</v>
      </c>
      <c r="C67" s="853">
        <v>10.5</v>
      </c>
      <c r="D67" s="853">
        <v>106.84555999999999</v>
      </c>
      <c r="E67" s="853">
        <v>304.72294000000005</v>
      </c>
      <c r="F67" s="853">
        <v>330.19072</v>
      </c>
      <c r="G67" s="853">
        <v>517.70775000000003</v>
      </c>
      <c r="H67" s="853">
        <v>397.20598181999998</v>
      </c>
      <c r="I67" s="853" t="s">
        <v>15</v>
      </c>
      <c r="J67" s="853">
        <v>530.12005799999997</v>
      </c>
      <c r="K67" s="856">
        <v>561.85526600000003</v>
      </c>
    </row>
    <row r="68" spans="1:11" ht="18" customHeight="1" x14ac:dyDescent="0.3">
      <c r="A68" s="471" t="s">
        <v>105</v>
      </c>
      <c r="B68" s="853" t="s">
        <v>15</v>
      </c>
      <c r="C68" s="853" t="s">
        <v>15</v>
      </c>
      <c r="D68" s="853" t="s">
        <v>15</v>
      </c>
      <c r="E68" s="853" t="s">
        <v>15</v>
      </c>
      <c r="F68" s="853" t="s">
        <v>15</v>
      </c>
      <c r="G68" s="853" t="s">
        <v>15</v>
      </c>
      <c r="H68" s="853" t="s">
        <v>15</v>
      </c>
      <c r="I68" s="853" t="s">
        <v>15</v>
      </c>
      <c r="J68" s="853" t="s">
        <v>15</v>
      </c>
      <c r="K68" s="856">
        <v>78.844835200000006</v>
      </c>
    </row>
    <row r="69" spans="1:11" ht="18" customHeight="1" x14ac:dyDescent="0.3">
      <c r="A69" s="354" t="s">
        <v>104</v>
      </c>
      <c r="B69" s="853">
        <v>18.8</v>
      </c>
      <c r="C69" s="853">
        <v>17.2</v>
      </c>
      <c r="D69" s="853">
        <v>44.533550000000005</v>
      </c>
      <c r="E69" s="853">
        <v>37.484900000000003</v>
      </c>
      <c r="F69" s="853" t="s">
        <v>15</v>
      </c>
      <c r="G69" s="853" t="s">
        <v>15</v>
      </c>
      <c r="H69" s="853" t="s">
        <v>15</v>
      </c>
      <c r="I69" s="853" t="s">
        <v>15</v>
      </c>
      <c r="J69" s="853" t="s">
        <v>15</v>
      </c>
      <c r="K69" s="856" t="s">
        <v>15</v>
      </c>
    </row>
    <row r="70" spans="1:11" ht="18" customHeight="1" x14ac:dyDescent="0.3">
      <c r="A70" s="471" t="s">
        <v>102</v>
      </c>
      <c r="B70" s="853">
        <v>199.6</v>
      </c>
      <c r="C70" s="853">
        <v>606.5</v>
      </c>
      <c r="D70" s="853">
        <v>1676.7873000000002</v>
      </c>
      <c r="E70" s="853">
        <v>1372.44119</v>
      </c>
      <c r="F70" s="853">
        <v>1205.92121</v>
      </c>
      <c r="G70" s="853">
        <v>2291.6322799999998</v>
      </c>
      <c r="H70" s="853">
        <v>1738.4082753800001</v>
      </c>
      <c r="I70" s="853" t="s">
        <v>15</v>
      </c>
      <c r="J70" s="853">
        <v>277.76859596000003</v>
      </c>
      <c r="K70" s="856" t="s">
        <v>15</v>
      </c>
    </row>
    <row r="71" spans="1:11" ht="9.9" customHeight="1" x14ac:dyDescent="0.3">
      <c r="A71" s="471"/>
      <c r="B71" s="853"/>
      <c r="C71" s="853"/>
      <c r="D71" s="853"/>
      <c r="E71" s="853"/>
      <c r="F71" s="853"/>
      <c r="G71" s="853"/>
      <c r="H71" s="853"/>
      <c r="I71" s="853"/>
      <c r="J71" s="853"/>
      <c r="K71" s="856"/>
    </row>
    <row r="72" spans="1:11" ht="18" customHeight="1" x14ac:dyDescent="0.3">
      <c r="A72" s="772" t="s">
        <v>101</v>
      </c>
      <c r="B72" s="770">
        <v>21048.1</v>
      </c>
      <c r="C72" s="770">
        <v>36152.800000000003</v>
      </c>
      <c r="D72" s="770">
        <v>41570.974963000001</v>
      </c>
      <c r="E72" s="770">
        <v>39727.074859999993</v>
      </c>
      <c r="F72" s="770">
        <v>27875.294499999996</v>
      </c>
      <c r="G72" s="770">
        <v>41064.161962999999</v>
      </c>
      <c r="H72" s="770">
        <v>46058.429809581787</v>
      </c>
      <c r="I72" s="770">
        <v>41907.965268810243</v>
      </c>
      <c r="J72" s="770">
        <v>39861.034934961142</v>
      </c>
      <c r="K72" s="771">
        <v>38211.039695580403</v>
      </c>
    </row>
    <row r="73" spans="1:11" ht="9.9" customHeight="1" x14ac:dyDescent="0.3">
      <c r="A73" s="471"/>
      <c r="K73" s="858"/>
    </row>
    <row r="74" spans="1:11" ht="18" customHeight="1" x14ac:dyDescent="0.3">
      <c r="A74" s="2170" t="s">
        <v>1537</v>
      </c>
      <c r="B74" s="2171"/>
      <c r="C74" s="2171"/>
      <c r="D74" s="2171"/>
      <c r="E74" s="2171"/>
      <c r="F74" s="2171"/>
      <c r="G74" s="2171"/>
      <c r="H74" s="2171"/>
      <c r="I74" s="2171"/>
      <c r="J74" s="2171"/>
      <c r="K74" s="2172"/>
    </row>
    <row r="75" spans="1:11" ht="18" customHeight="1" x14ac:dyDescent="0.3">
      <c r="A75" s="2173" t="s">
        <v>90</v>
      </c>
      <c r="B75" s="2174"/>
      <c r="C75" s="2174"/>
      <c r="D75" s="2174"/>
      <c r="E75" s="2174"/>
      <c r="F75" s="2174"/>
      <c r="G75" s="2174"/>
      <c r="H75" s="2174"/>
      <c r="I75" s="2174"/>
      <c r="J75" s="2174"/>
      <c r="K75" s="2175"/>
    </row>
    <row r="76" spans="1:11" ht="9.9" customHeight="1" x14ac:dyDescent="0.3">
      <c r="A76" s="356"/>
      <c r="K76" s="858"/>
    </row>
    <row r="77" spans="1:11" s="381" customFormat="1" ht="36" customHeight="1" x14ac:dyDescent="0.3">
      <c r="A77" s="2134" t="s">
        <v>486</v>
      </c>
      <c r="B77" s="2135"/>
      <c r="C77" s="2135"/>
      <c r="D77" s="2135"/>
      <c r="E77" s="2135"/>
      <c r="F77" s="2135"/>
      <c r="G77" s="2135"/>
      <c r="H77" s="2135"/>
      <c r="I77" s="2135"/>
      <c r="J77" s="2135"/>
      <c r="K77" s="2136"/>
    </row>
  </sheetData>
  <mergeCells count="10">
    <mergeCell ref="A7:K7"/>
    <mergeCell ref="A74:K74"/>
    <mergeCell ref="A75:K75"/>
    <mergeCell ref="A77:K77"/>
    <mergeCell ref="A1:K1"/>
    <mergeCell ref="A2:K2"/>
    <mergeCell ref="A3:K3"/>
    <mergeCell ref="A4:K4"/>
    <mergeCell ref="A5:K5"/>
    <mergeCell ref="A6:K6"/>
  </mergeCells>
  <hyperlinks>
    <hyperlink ref="L1" location="Índice!A1" display="Volver al índice" xr:uid="{9171FB28-33F6-4021-BEE1-4965BEEFF7E8}"/>
  </hyperlinks>
  <printOptions horizontalCentered="1" verticalCentered="1"/>
  <pageMargins left="0.78740157480314965" right="0.59055118110236227" top="0.27559055118110237" bottom="0.15748031496062992" header="0" footer="0"/>
  <pageSetup scale="46" orientation="portrait" verticalDpi="4294967292"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pageSetUpPr fitToPage="1"/>
  </sheetPr>
  <dimension ref="A1:L87"/>
  <sheetViews>
    <sheetView showGridLines="0" topLeftCell="A36" zoomScale="70" zoomScaleNormal="70" workbookViewId="0">
      <selection activeCell="O74" sqref="O74"/>
    </sheetView>
  </sheetViews>
  <sheetFormatPr baseColWidth="10" defaultColWidth="13.6640625" defaultRowHeight="17.399999999999999" x14ac:dyDescent="0.3"/>
  <cols>
    <col min="1" max="1" width="57.6640625" style="852" customWidth="1"/>
    <col min="2" max="8" width="15.6640625" style="850" customWidth="1"/>
    <col min="9" max="11" width="15.6640625" style="852" customWidth="1"/>
    <col min="12" max="16384" width="13.6640625" style="852"/>
  </cols>
  <sheetData>
    <row r="1" spans="1:12" s="323" customFormat="1" ht="18" customHeight="1" x14ac:dyDescent="0.3">
      <c r="A1" s="2158" t="s">
        <v>545</v>
      </c>
      <c r="B1" s="2158"/>
      <c r="C1" s="2158"/>
      <c r="D1" s="2158"/>
      <c r="E1" s="2158"/>
      <c r="F1" s="2158"/>
      <c r="G1" s="2158"/>
      <c r="H1" s="2158"/>
      <c r="I1" s="2158"/>
      <c r="J1" s="2158"/>
      <c r="K1" s="2158"/>
      <c r="L1" s="1596" t="s">
        <v>1</v>
      </c>
    </row>
    <row r="2" spans="1:12" s="455" customFormat="1" ht="18" customHeight="1" x14ac:dyDescent="0.3">
      <c r="A2" s="2159" t="s">
        <v>156</v>
      </c>
      <c r="B2" s="2159"/>
      <c r="C2" s="2159"/>
      <c r="D2" s="2159"/>
      <c r="E2" s="2159"/>
      <c r="F2" s="2159"/>
      <c r="G2" s="2159"/>
      <c r="H2" s="2159"/>
      <c r="I2" s="2159"/>
      <c r="J2" s="2159"/>
      <c r="K2" s="2159"/>
    </row>
    <row r="3" spans="1:12" s="323" customFormat="1" ht="9.9" customHeight="1" x14ac:dyDescent="0.3">
      <c r="A3" s="2158"/>
      <c r="B3" s="2158"/>
      <c r="C3" s="2158"/>
      <c r="D3" s="2158"/>
      <c r="E3" s="2158"/>
      <c r="F3" s="2158"/>
      <c r="G3" s="2158"/>
      <c r="H3" s="2158"/>
      <c r="I3" s="2158"/>
      <c r="J3" s="2158"/>
      <c r="K3" s="2158"/>
    </row>
    <row r="4" spans="1:12" s="323" customFormat="1" ht="18" customHeight="1" x14ac:dyDescent="0.3">
      <c r="A4" s="2158" t="s">
        <v>163</v>
      </c>
      <c r="B4" s="2158"/>
      <c r="C4" s="2158"/>
      <c r="D4" s="2158"/>
      <c r="E4" s="2158"/>
      <c r="F4" s="2158"/>
      <c r="G4" s="2158"/>
      <c r="H4" s="2158"/>
      <c r="I4" s="2158"/>
      <c r="J4" s="2158"/>
      <c r="K4" s="2158"/>
    </row>
    <row r="5" spans="1:12" s="323" customFormat="1" ht="9.9" customHeight="1" x14ac:dyDescent="0.3">
      <c r="A5" s="2158"/>
      <c r="B5" s="2158"/>
      <c r="C5" s="2158"/>
      <c r="D5" s="2158"/>
      <c r="E5" s="2158"/>
      <c r="F5" s="2158"/>
      <c r="G5" s="2158"/>
      <c r="H5" s="2158"/>
      <c r="I5" s="2158"/>
      <c r="J5" s="2158"/>
      <c r="K5" s="2158"/>
    </row>
    <row r="6" spans="1:12" s="323" customFormat="1" ht="18" customHeight="1" x14ac:dyDescent="0.3">
      <c r="A6" s="2160" t="s">
        <v>79</v>
      </c>
      <c r="B6" s="2160"/>
      <c r="C6" s="2160"/>
      <c r="D6" s="2160"/>
      <c r="E6" s="2160"/>
      <c r="F6" s="2160"/>
      <c r="G6" s="2160"/>
      <c r="H6" s="2160"/>
      <c r="I6" s="2160"/>
      <c r="J6" s="2160"/>
      <c r="K6" s="2160"/>
    </row>
    <row r="7" spans="1:12" s="323" customFormat="1" ht="9.9" customHeight="1" x14ac:dyDescent="0.3">
      <c r="A7" s="2158"/>
      <c r="B7" s="2158"/>
      <c r="C7" s="2158"/>
      <c r="D7" s="2158"/>
      <c r="E7" s="2158"/>
      <c r="F7" s="2158"/>
      <c r="G7" s="2158"/>
      <c r="H7" s="2158"/>
      <c r="I7" s="2158"/>
      <c r="J7" s="2158"/>
      <c r="K7" s="2158"/>
    </row>
    <row r="8" spans="1:12" s="769" customFormat="1" ht="18" customHeight="1" x14ac:dyDescent="0.3">
      <c r="A8" s="761"/>
      <c r="B8" s="767">
        <v>2015</v>
      </c>
      <c r="C8" s="767">
        <v>2016</v>
      </c>
      <c r="D8" s="767">
        <v>2017</v>
      </c>
      <c r="E8" s="767">
        <v>2018</v>
      </c>
      <c r="F8" s="767">
        <v>2019</v>
      </c>
      <c r="G8" s="767">
        <v>2020</v>
      </c>
      <c r="H8" s="767">
        <v>2021</v>
      </c>
      <c r="I8" s="767">
        <v>2022</v>
      </c>
      <c r="J8" s="767">
        <v>2023</v>
      </c>
      <c r="K8" s="768">
        <v>2024</v>
      </c>
    </row>
    <row r="9" spans="1:12" ht="9.9" customHeight="1" x14ac:dyDescent="0.3">
      <c r="A9" s="471"/>
      <c r="I9" s="850"/>
      <c r="K9" s="858"/>
    </row>
    <row r="10" spans="1:12" ht="18" customHeight="1" x14ac:dyDescent="0.3">
      <c r="A10" s="352" t="s">
        <v>154</v>
      </c>
      <c r="B10" s="369">
        <v>4246.9811061754781</v>
      </c>
      <c r="C10" s="369">
        <v>3408.5510925249264</v>
      </c>
      <c r="D10" s="369">
        <v>4319.0203778751193</v>
      </c>
      <c r="E10" s="369">
        <v>3986.0909417246839</v>
      </c>
      <c r="F10" s="369">
        <v>3327.130847319876</v>
      </c>
      <c r="G10" s="369">
        <v>2681.5104092947536</v>
      </c>
      <c r="H10" s="369">
        <v>4056.7519742367517</v>
      </c>
      <c r="I10" s="369">
        <v>2607.9380897095525</v>
      </c>
      <c r="J10" s="369">
        <v>3814.5533973953766</v>
      </c>
      <c r="K10" s="372">
        <v>4522.336742847916</v>
      </c>
    </row>
    <row r="11" spans="1:12" ht="18" customHeight="1" x14ac:dyDescent="0.3">
      <c r="A11" s="354" t="s">
        <v>153</v>
      </c>
      <c r="B11" s="1655">
        <v>424.24549868138121</v>
      </c>
      <c r="C11" s="1655">
        <v>263.01538028000004</v>
      </c>
      <c r="D11" s="1655">
        <v>533.63392196999996</v>
      </c>
      <c r="E11" s="1655">
        <v>448.25576414331465</v>
      </c>
      <c r="F11" s="1655">
        <v>387.05987397720787</v>
      </c>
      <c r="G11" s="1655">
        <v>517.47889201159808</v>
      </c>
      <c r="H11" s="1655">
        <v>632.68994496999994</v>
      </c>
      <c r="I11" s="1655">
        <v>459.09787570999998</v>
      </c>
      <c r="J11" s="1655">
        <v>609.12048663199994</v>
      </c>
      <c r="K11" s="338">
        <v>652.93665173900001</v>
      </c>
    </row>
    <row r="12" spans="1:12" ht="18" customHeight="1" x14ac:dyDescent="0.3">
      <c r="A12" s="354" t="s">
        <v>152</v>
      </c>
      <c r="B12" s="1655">
        <v>38.583500000000001</v>
      </c>
      <c r="C12" s="1655">
        <v>39.720089999999999</v>
      </c>
      <c r="D12" s="1655">
        <v>58.44191</v>
      </c>
      <c r="E12" s="1655">
        <v>79.417419999999993</v>
      </c>
      <c r="F12" s="1655">
        <v>62.487169999999999</v>
      </c>
      <c r="G12" s="1655">
        <v>63.750298164</v>
      </c>
      <c r="H12" s="1655">
        <v>112.45331949300001</v>
      </c>
      <c r="I12" s="1655">
        <v>12.958206749999997</v>
      </c>
      <c r="J12" s="1655">
        <v>0</v>
      </c>
      <c r="K12" s="338">
        <v>1.126537E-2</v>
      </c>
    </row>
    <row r="13" spans="1:12" ht="18" customHeight="1" x14ac:dyDescent="0.3">
      <c r="A13" s="354" t="s">
        <v>151</v>
      </c>
      <c r="B13" s="1655">
        <v>382.13632668549894</v>
      </c>
      <c r="C13" s="1655">
        <v>157.33109647113463</v>
      </c>
      <c r="D13" s="1655">
        <v>149.02145611726684</v>
      </c>
      <c r="E13" s="1655">
        <v>167.05996755097721</v>
      </c>
      <c r="F13" s="1655">
        <v>101.03278627911749</v>
      </c>
      <c r="G13" s="1655">
        <v>80.93544903770443</v>
      </c>
      <c r="H13" s="1655">
        <v>128.06087513993697</v>
      </c>
      <c r="I13" s="1655">
        <v>37.372173911190906</v>
      </c>
      <c r="J13" s="1655">
        <v>77.495312918201464</v>
      </c>
      <c r="K13" s="338">
        <v>118.76086797097433</v>
      </c>
    </row>
    <row r="14" spans="1:12" ht="18" customHeight="1" x14ac:dyDescent="0.3">
      <c r="A14" s="354" t="s">
        <v>150</v>
      </c>
      <c r="B14" s="1655">
        <v>342.87252620000004</v>
      </c>
      <c r="C14" s="1655">
        <v>218.99745750000002</v>
      </c>
      <c r="D14" s="1655">
        <v>382.93152950286998</v>
      </c>
      <c r="E14" s="1655">
        <v>340.31872463763591</v>
      </c>
      <c r="F14" s="1655">
        <v>172.70145100000002</v>
      </c>
      <c r="G14" s="1655">
        <v>168.19466981800002</v>
      </c>
      <c r="H14" s="1655">
        <v>276.95560899999998</v>
      </c>
      <c r="I14" s="1655">
        <v>151.84863200000001</v>
      </c>
      <c r="J14" s="1655">
        <v>173.218366</v>
      </c>
      <c r="K14" s="338">
        <v>278.95216600000003</v>
      </c>
    </row>
    <row r="15" spans="1:12" ht="18" customHeight="1" x14ac:dyDescent="0.3">
      <c r="A15" s="471" t="s">
        <v>709</v>
      </c>
      <c r="B15" s="1656" t="s">
        <v>15</v>
      </c>
      <c r="C15" s="1656" t="s">
        <v>15</v>
      </c>
      <c r="D15" s="1656" t="s">
        <v>15</v>
      </c>
      <c r="E15" s="1656" t="s">
        <v>15</v>
      </c>
      <c r="F15" s="1656" t="s">
        <v>15</v>
      </c>
      <c r="G15" s="1656" t="s">
        <v>15</v>
      </c>
      <c r="H15" s="1656" t="s">
        <v>15</v>
      </c>
      <c r="I15" s="1656" t="s">
        <v>15</v>
      </c>
      <c r="J15" s="1656" t="s">
        <v>15</v>
      </c>
      <c r="K15" s="1657">
        <v>0</v>
      </c>
    </row>
    <row r="16" spans="1:12" ht="18" customHeight="1" x14ac:dyDescent="0.3">
      <c r="A16" s="354" t="s">
        <v>149</v>
      </c>
      <c r="B16" s="1655">
        <v>736.76571201808179</v>
      </c>
      <c r="C16" s="1655">
        <v>769.47400896101294</v>
      </c>
      <c r="D16" s="1655">
        <v>1043.0102915668776</v>
      </c>
      <c r="E16" s="1655">
        <v>1047.1975299910005</v>
      </c>
      <c r="F16" s="1655">
        <v>783.16944072176273</v>
      </c>
      <c r="G16" s="1655">
        <v>571.17405456768802</v>
      </c>
      <c r="H16" s="1655">
        <v>970.8425311875161</v>
      </c>
      <c r="I16" s="1655">
        <v>606.25101081492801</v>
      </c>
      <c r="J16" s="1655">
        <v>712.83012556333324</v>
      </c>
      <c r="K16" s="338">
        <v>1040.0348839044821</v>
      </c>
    </row>
    <row r="17" spans="1:11" ht="18" customHeight="1" x14ac:dyDescent="0.3">
      <c r="A17" s="354" t="s">
        <v>148</v>
      </c>
      <c r="B17" s="1655">
        <v>88.760457549999998</v>
      </c>
      <c r="C17" s="1655">
        <v>81.162422200000009</v>
      </c>
      <c r="D17" s="1655">
        <v>185.86326450000004</v>
      </c>
      <c r="E17" s="1655">
        <v>217.90535808617403</v>
      </c>
      <c r="F17" s="1655">
        <v>179.89311668140198</v>
      </c>
      <c r="G17" s="1655">
        <v>119.99800225</v>
      </c>
      <c r="H17" s="1655">
        <v>204.15736075000001</v>
      </c>
      <c r="I17" s="1655">
        <v>26.261892000000007</v>
      </c>
      <c r="J17" s="1655">
        <v>24.532014</v>
      </c>
      <c r="K17" s="338">
        <v>79.753488000000004</v>
      </c>
    </row>
    <row r="18" spans="1:11" ht="18" customHeight="1" x14ac:dyDescent="0.3">
      <c r="A18" s="354" t="s">
        <v>147</v>
      </c>
      <c r="B18" s="1655">
        <v>520.05791453000006</v>
      </c>
      <c r="C18" s="1655">
        <v>539.31855902000007</v>
      </c>
      <c r="D18" s="1655">
        <v>610.34623535999992</v>
      </c>
      <c r="E18" s="1655">
        <v>712.8609262199999</v>
      </c>
      <c r="F18" s="1655">
        <v>628.67236633200002</v>
      </c>
      <c r="G18" s="1655">
        <v>483.981829592</v>
      </c>
      <c r="H18" s="1655">
        <v>839.07585526600008</v>
      </c>
      <c r="I18" s="1655">
        <v>548.18544736599995</v>
      </c>
      <c r="J18" s="1655">
        <v>895.00456763399995</v>
      </c>
      <c r="K18" s="338">
        <v>843.32289266999999</v>
      </c>
    </row>
    <row r="19" spans="1:11" ht="18" customHeight="1" x14ac:dyDescent="0.3">
      <c r="A19" s="354" t="s">
        <v>146</v>
      </c>
      <c r="B19" s="1655">
        <v>108.68953616000002</v>
      </c>
      <c r="C19" s="1655">
        <v>75.138543260000006</v>
      </c>
      <c r="D19" s="1655">
        <v>66.383606029999996</v>
      </c>
      <c r="E19" s="1655">
        <v>36.145428775615905</v>
      </c>
      <c r="F19" s="1655">
        <v>33.564968972299141</v>
      </c>
      <c r="G19" s="1655">
        <v>9.8805585427438309</v>
      </c>
      <c r="H19" s="1655">
        <v>12.950003777322472</v>
      </c>
      <c r="I19" s="1655">
        <v>20.480303957424642</v>
      </c>
      <c r="J19" s="1655">
        <v>23.104378116174651</v>
      </c>
      <c r="K19" s="338">
        <v>13.367628026</v>
      </c>
    </row>
    <row r="20" spans="1:11" ht="18" customHeight="1" x14ac:dyDescent="0.3">
      <c r="A20" s="354" t="s">
        <v>145</v>
      </c>
      <c r="B20" s="1655">
        <v>745.4148383600002</v>
      </c>
      <c r="C20" s="1655">
        <v>485.46117441000001</v>
      </c>
      <c r="D20" s="1655">
        <v>475.93854964340005</v>
      </c>
      <c r="E20" s="1655">
        <v>298.89782309006898</v>
      </c>
      <c r="F20" s="1655">
        <v>280.60066387661197</v>
      </c>
      <c r="G20" s="1655">
        <v>109.6858049824031</v>
      </c>
      <c r="H20" s="1655">
        <v>338.333258946</v>
      </c>
      <c r="I20" s="1655">
        <v>265.82062843800003</v>
      </c>
      <c r="J20" s="1655">
        <v>395.40033956400009</v>
      </c>
      <c r="K20" s="338">
        <v>469.01783605900005</v>
      </c>
    </row>
    <row r="21" spans="1:11" ht="18" customHeight="1" x14ac:dyDescent="0.3">
      <c r="A21" s="354" t="s">
        <v>144</v>
      </c>
      <c r="B21" s="1656" t="s">
        <v>15</v>
      </c>
      <c r="C21" s="1656" t="s">
        <v>15</v>
      </c>
      <c r="D21" s="1656" t="s">
        <v>15</v>
      </c>
      <c r="E21" s="1656" t="s">
        <v>15</v>
      </c>
      <c r="F21" s="1656" t="s">
        <v>15</v>
      </c>
      <c r="G21" s="1656" t="s">
        <v>15</v>
      </c>
      <c r="H21" s="1656" t="s">
        <v>15</v>
      </c>
      <c r="I21" s="1656" t="s">
        <v>15</v>
      </c>
      <c r="J21" s="1656" t="s">
        <v>15</v>
      </c>
      <c r="K21" s="1657">
        <v>0</v>
      </c>
    </row>
    <row r="22" spans="1:11" ht="18" customHeight="1" x14ac:dyDescent="0.3">
      <c r="A22" s="354" t="s">
        <v>1454</v>
      </c>
      <c r="B22" s="1655">
        <v>684.400812690517</v>
      </c>
      <c r="C22" s="1655">
        <v>599.74908101366987</v>
      </c>
      <c r="D22" s="1655">
        <v>581.47042765470337</v>
      </c>
      <c r="E22" s="1655">
        <v>415.54560179189707</v>
      </c>
      <c r="F22" s="1655">
        <v>508.04965981947402</v>
      </c>
      <c r="G22" s="1655">
        <v>354.05495392667285</v>
      </c>
      <c r="H22" s="1655">
        <v>364.9990010582942</v>
      </c>
      <c r="I22" s="1655">
        <v>395.30153821477552</v>
      </c>
      <c r="J22" s="1655">
        <v>788.61559145466708</v>
      </c>
      <c r="K22" s="338">
        <v>693.86780705199999</v>
      </c>
    </row>
    <row r="23" spans="1:11" ht="18" customHeight="1" x14ac:dyDescent="0.3">
      <c r="A23" s="354" t="s">
        <v>143</v>
      </c>
      <c r="B23" s="1655">
        <v>10.274858</v>
      </c>
      <c r="C23" s="1655">
        <v>21.289229499999998</v>
      </c>
      <c r="D23" s="1655" t="s">
        <v>15</v>
      </c>
      <c r="E23" s="1655">
        <v>3.7306699999999999</v>
      </c>
      <c r="F23" s="1655">
        <v>3.59198</v>
      </c>
      <c r="G23" s="1655">
        <v>2.9798512079999999</v>
      </c>
      <c r="H23" s="1655">
        <v>32.050671754000007</v>
      </c>
      <c r="I23" s="1655">
        <v>6.1188769130000011</v>
      </c>
      <c r="J23" s="1655">
        <v>14.885569683000002</v>
      </c>
      <c r="K23" s="338">
        <v>0.73619656300000014</v>
      </c>
    </row>
    <row r="24" spans="1:11" ht="18" customHeight="1" x14ac:dyDescent="0.3">
      <c r="A24" s="354" t="s">
        <v>142</v>
      </c>
      <c r="B24" s="1656" t="s">
        <v>15</v>
      </c>
      <c r="C24" s="1656" t="s">
        <v>15</v>
      </c>
      <c r="D24" s="1656" t="s">
        <v>15</v>
      </c>
      <c r="E24" s="1656" t="s">
        <v>15</v>
      </c>
      <c r="F24" s="1656" t="s">
        <v>15</v>
      </c>
      <c r="G24" s="1656" t="s">
        <v>15</v>
      </c>
      <c r="H24" s="1656" t="s">
        <v>15</v>
      </c>
      <c r="I24" s="1656" t="s">
        <v>15</v>
      </c>
      <c r="J24" s="1656" t="s">
        <v>15</v>
      </c>
      <c r="K24" s="1657">
        <v>0.40464759099999997</v>
      </c>
    </row>
    <row r="25" spans="1:11" ht="18" customHeight="1" x14ac:dyDescent="0.3">
      <c r="A25" s="354" t="s">
        <v>141</v>
      </c>
      <c r="B25" s="1655">
        <v>24.147344799999999</v>
      </c>
      <c r="C25" s="1655">
        <v>13.486049409108363</v>
      </c>
      <c r="D25" s="1655">
        <v>15.086315529999998</v>
      </c>
      <c r="E25" s="1655">
        <v>37.434703438</v>
      </c>
      <c r="F25" s="1655">
        <v>9.6495161500000002</v>
      </c>
      <c r="G25" s="1655">
        <v>1.41499843</v>
      </c>
      <c r="H25" s="1655">
        <v>2.4162052795000002</v>
      </c>
      <c r="I25" s="1655">
        <v>0.34042825000000004</v>
      </c>
      <c r="J25" s="1655">
        <v>3.1889327499999998</v>
      </c>
      <c r="K25" s="338">
        <v>11.066117880000002</v>
      </c>
    </row>
    <row r="26" spans="1:11" ht="18" customHeight="1" x14ac:dyDescent="0.3">
      <c r="A26" s="354" t="s">
        <v>140</v>
      </c>
      <c r="B26" s="1655">
        <v>27.258829500000004</v>
      </c>
      <c r="C26" s="1655">
        <v>10.260868</v>
      </c>
      <c r="D26" s="1655" t="s">
        <v>15</v>
      </c>
      <c r="E26" s="1655">
        <v>1.8167</v>
      </c>
      <c r="F26" s="1655">
        <v>1.37646</v>
      </c>
      <c r="G26" s="1655">
        <v>0.177259641</v>
      </c>
      <c r="H26" s="1655">
        <v>1.282098381</v>
      </c>
      <c r="I26" s="1655" t="s">
        <v>15</v>
      </c>
      <c r="J26" s="1656" t="s">
        <v>15</v>
      </c>
      <c r="K26" s="1657">
        <v>0</v>
      </c>
    </row>
    <row r="27" spans="1:11" ht="18" customHeight="1" x14ac:dyDescent="0.3">
      <c r="A27" s="354" t="s">
        <v>139</v>
      </c>
      <c r="B27" s="1655">
        <v>3.9005300000000003</v>
      </c>
      <c r="C27" s="1655" t="s">
        <v>15</v>
      </c>
      <c r="D27" s="1655">
        <v>123.813411</v>
      </c>
      <c r="E27" s="1655">
        <v>131.43538999999998</v>
      </c>
      <c r="F27" s="1655">
        <v>102.21829</v>
      </c>
      <c r="G27" s="1655">
        <v>157.690334591462</v>
      </c>
      <c r="H27" s="1655">
        <v>74.155837210000001</v>
      </c>
      <c r="I27" s="1655">
        <v>22.2620732052332</v>
      </c>
      <c r="J27" s="1655" t="s">
        <v>15</v>
      </c>
      <c r="K27" s="338">
        <v>0</v>
      </c>
    </row>
    <row r="28" spans="1:11" ht="18" customHeight="1" x14ac:dyDescent="0.3">
      <c r="A28" s="354" t="s">
        <v>138</v>
      </c>
      <c r="B28" s="1655">
        <v>78.328944000000007</v>
      </c>
      <c r="C28" s="1655">
        <v>76.808902500000002</v>
      </c>
      <c r="D28" s="1655">
        <v>28.105918000000003</v>
      </c>
      <c r="E28" s="1655">
        <v>35.309393999999998</v>
      </c>
      <c r="F28" s="1655">
        <v>50.204752000000006</v>
      </c>
      <c r="G28" s="1655">
        <v>36.081602244000003</v>
      </c>
      <c r="H28" s="1655">
        <v>60.755878936000002</v>
      </c>
      <c r="I28" s="1655">
        <v>54.681802979000011</v>
      </c>
      <c r="J28" s="1655">
        <v>87.620523890999991</v>
      </c>
      <c r="K28" s="338">
        <v>311.50249587146038</v>
      </c>
    </row>
    <row r="29" spans="1:11" ht="18" customHeight="1" x14ac:dyDescent="0.3">
      <c r="A29" s="354" t="s">
        <v>137</v>
      </c>
      <c r="B29" s="1655">
        <v>19.113077000000004</v>
      </c>
      <c r="C29" s="1655">
        <v>39.29401</v>
      </c>
      <c r="D29" s="1655">
        <v>29.362960000000001</v>
      </c>
      <c r="E29" s="1655">
        <v>0.39617000000000002</v>
      </c>
      <c r="F29" s="1655">
        <v>21.59284151</v>
      </c>
      <c r="G29" s="1655">
        <v>3.2224028184812603</v>
      </c>
      <c r="H29" s="1655">
        <v>5.5735230881821103</v>
      </c>
      <c r="I29" s="1655">
        <v>0.95719919999999992</v>
      </c>
      <c r="J29" s="1655">
        <v>2.3004457499999997</v>
      </c>
      <c r="K29" s="338">
        <v>3.2102460000000002</v>
      </c>
    </row>
    <row r="30" spans="1:11" ht="18" customHeight="1" x14ac:dyDescent="0.3">
      <c r="A30" s="471" t="s">
        <v>102</v>
      </c>
      <c r="B30" s="1655">
        <v>12.030400000000002</v>
      </c>
      <c r="C30" s="1655">
        <v>18.044220000000003</v>
      </c>
      <c r="D30" s="1655">
        <v>35.610580999999996</v>
      </c>
      <c r="E30" s="1655">
        <v>12.363370000000002</v>
      </c>
      <c r="F30" s="1655">
        <v>1.2655099999999999</v>
      </c>
      <c r="G30" s="1655">
        <v>0.80944746899999998</v>
      </c>
      <c r="H30" s="1655" t="s">
        <v>15</v>
      </c>
      <c r="I30" s="1655" t="s">
        <v>15</v>
      </c>
      <c r="J30" s="1655">
        <v>7.2367434389999996</v>
      </c>
      <c r="K30" s="338">
        <v>5.3915521510000008</v>
      </c>
    </row>
    <row r="31" spans="1:11" ht="9.9" customHeight="1" x14ac:dyDescent="0.3">
      <c r="A31" s="471"/>
      <c r="B31" s="854"/>
      <c r="C31" s="854"/>
      <c r="D31" s="854"/>
      <c r="E31" s="854"/>
      <c r="F31" s="854"/>
      <c r="G31" s="854"/>
      <c r="H31" s="854"/>
      <c r="I31" s="854"/>
      <c r="J31" s="854"/>
      <c r="K31" s="855"/>
    </row>
    <row r="32" spans="1:11" ht="18" customHeight="1" x14ac:dyDescent="0.3">
      <c r="A32" s="352" t="s">
        <v>136</v>
      </c>
      <c r="B32" s="770">
        <v>4235.0629391268367</v>
      </c>
      <c r="C32" s="770">
        <v>3360.6840086541051</v>
      </c>
      <c r="D32" s="770">
        <v>6103.7352205296356</v>
      </c>
      <c r="E32" s="770">
        <v>5624.4869937038466</v>
      </c>
      <c r="F32" s="770">
        <v>4866.028565988393</v>
      </c>
      <c r="G32" s="770">
        <v>4566.1162533255783</v>
      </c>
      <c r="H32" s="770">
        <v>9261.6368753935985</v>
      </c>
      <c r="I32" s="770">
        <v>6304.4554329146522</v>
      </c>
      <c r="J32" s="770">
        <v>7432.6929310785717</v>
      </c>
      <c r="K32" s="771">
        <v>8837.5449372639687</v>
      </c>
    </row>
    <row r="33" spans="1:11" ht="18" customHeight="1" x14ac:dyDescent="0.3">
      <c r="A33" s="471" t="s">
        <v>135</v>
      </c>
      <c r="B33" s="1656">
        <v>66.001271090000003</v>
      </c>
      <c r="C33" s="1656">
        <v>6.2428415600000005</v>
      </c>
      <c r="D33" s="1656">
        <v>5.7525663349999991</v>
      </c>
      <c r="E33" s="1656">
        <v>4.1531449460000003</v>
      </c>
      <c r="F33" s="1656">
        <v>0.92192319199999995</v>
      </c>
      <c r="G33" s="1656">
        <v>4.9138656310000002</v>
      </c>
      <c r="H33" s="1656">
        <v>18.058984987999999</v>
      </c>
      <c r="I33" s="1656">
        <v>12.736382878000001</v>
      </c>
      <c r="J33" s="1656">
        <v>16.193328249</v>
      </c>
      <c r="K33" s="1657">
        <v>4.4201799810000004</v>
      </c>
    </row>
    <row r="34" spans="1:11" ht="18" customHeight="1" x14ac:dyDescent="0.3">
      <c r="A34" s="471" t="s">
        <v>134</v>
      </c>
      <c r="B34" s="1656">
        <v>0.92813000000000001</v>
      </c>
      <c r="C34" s="1656">
        <v>0.95602999999999994</v>
      </c>
      <c r="D34" s="1656">
        <v>0.51927000000000001</v>
      </c>
      <c r="E34" s="1656">
        <v>0.83450999999999997</v>
      </c>
      <c r="F34" s="1656">
        <v>0.24228</v>
      </c>
      <c r="G34" s="1656" t="s">
        <v>15</v>
      </c>
      <c r="H34" s="1656">
        <v>7.7322760000000004E-2</v>
      </c>
      <c r="I34" s="1656" t="s">
        <v>15</v>
      </c>
      <c r="J34" s="1656" t="s">
        <v>15</v>
      </c>
      <c r="K34" s="1657">
        <v>0.63218991000000002</v>
      </c>
    </row>
    <row r="35" spans="1:11" ht="18" customHeight="1" x14ac:dyDescent="0.3">
      <c r="A35" s="471" t="s">
        <v>133</v>
      </c>
      <c r="B35" s="1656">
        <v>1449.6639039300001</v>
      </c>
      <c r="C35" s="1656">
        <v>1102.5204890599998</v>
      </c>
      <c r="D35" s="1656">
        <v>1864.9208183799999</v>
      </c>
      <c r="E35" s="1656">
        <v>1466.9402566587057</v>
      </c>
      <c r="F35" s="1656">
        <v>1266.5258756097201</v>
      </c>
      <c r="G35" s="1656">
        <v>1363.2628486744495</v>
      </c>
      <c r="H35" s="1656">
        <v>2182.6010341616529</v>
      </c>
      <c r="I35" s="1656">
        <v>1735.6057156723687</v>
      </c>
      <c r="J35" s="1656">
        <v>1753.5231257787818</v>
      </c>
      <c r="K35" s="1657">
        <v>2413.3932256032394</v>
      </c>
    </row>
    <row r="36" spans="1:11" ht="18" customHeight="1" x14ac:dyDescent="0.3">
      <c r="A36" s="471" t="s">
        <v>132</v>
      </c>
      <c r="B36" s="1656">
        <v>429.57392305999997</v>
      </c>
      <c r="C36" s="1656">
        <v>148.60399541000001</v>
      </c>
      <c r="D36" s="1656">
        <v>685.05491547763609</v>
      </c>
      <c r="E36" s="1656">
        <v>560.2026068670159</v>
      </c>
      <c r="F36" s="1656">
        <v>426.78361645373803</v>
      </c>
      <c r="G36" s="1656">
        <v>465.63611947842401</v>
      </c>
      <c r="H36" s="1656">
        <v>750.63359199868819</v>
      </c>
      <c r="I36" s="1656">
        <v>665.96925857118902</v>
      </c>
      <c r="J36" s="1656">
        <v>525.18299646938192</v>
      </c>
      <c r="K36" s="1657">
        <v>310.96460061147502</v>
      </c>
    </row>
    <row r="37" spans="1:11" ht="18" customHeight="1" x14ac:dyDescent="0.3">
      <c r="A37" s="471" t="s">
        <v>131</v>
      </c>
      <c r="B37" s="1656" t="s">
        <v>15</v>
      </c>
      <c r="C37" s="1656">
        <v>5.695936950000001</v>
      </c>
      <c r="D37" s="1656" t="s">
        <v>15</v>
      </c>
      <c r="E37" s="1656" t="s">
        <v>15</v>
      </c>
      <c r="F37" s="1656" t="s">
        <v>15</v>
      </c>
      <c r="G37" s="1656">
        <v>3.3862872499999996</v>
      </c>
      <c r="H37" s="1656" t="s">
        <v>15</v>
      </c>
      <c r="I37" s="1656" t="s">
        <v>15</v>
      </c>
      <c r="J37" s="1656" t="s">
        <v>15</v>
      </c>
      <c r="K37" s="1657">
        <v>11.089965679999999</v>
      </c>
    </row>
    <row r="38" spans="1:11" ht="18" customHeight="1" x14ac:dyDescent="0.3">
      <c r="A38" s="354" t="s">
        <v>130</v>
      </c>
      <c r="B38" s="1656">
        <v>2177.0724258516202</v>
      </c>
      <c r="C38" s="1656">
        <v>1974.1525321700001</v>
      </c>
      <c r="D38" s="1656">
        <v>3281.441592919</v>
      </c>
      <c r="E38" s="1656">
        <v>3205.7049672251246</v>
      </c>
      <c r="F38" s="1656">
        <v>2735.5823245379347</v>
      </c>
      <c r="G38" s="1656">
        <v>2488.5203182317055</v>
      </c>
      <c r="H38" s="1656">
        <v>6010.5075777752572</v>
      </c>
      <c r="I38" s="1656">
        <v>3761.8548014430949</v>
      </c>
      <c r="J38" s="1656">
        <v>4971.6713228214076</v>
      </c>
      <c r="K38" s="1657">
        <v>5874.5165503402532</v>
      </c>
    </row>
    <row r="39" spans="1:11" ht="18" customHeight="1" x14ac:dyDescent="0.3">
      <c r="A39" s="354" t="s">
        <v>128</v>
      </c>
      <c r="B39" s="1656" t="s">
        <v>15</v>
      </c>
      <c r="C39" s="1656" t="s">
        <v>15</v>
      </c>
      <c r="D39" s="1656" t="s">
        <v>15</v>
      </c>
      <c r="E39" s="1656" t="s">
        <v>15</v>
      </c>
      <c r="F39" s="1656" t="s">
        <v>15</v>
      </c>
      <c r="G39" s="1656" t="s">
        <v>15</v>
      </c>
      <c r="H39" s="1656" t="s">
        <v>15</v>
      </c>
      <c r="I39" s="1656" t="s">
        <v>15</v>
      </c>
      <c r="J39" s="1656" t="s">
        <v>15</v>
      </c>
      <c r="K39" s="1657">
        <v>0</v>
      </c>
    </row>
    <row r="40" spans="1:11" ht="18" customHeight="1" x14ac:dyDescent="0.3">
      <c r="A40" s="471" t="s">
        <v>127</v>
      </c>
      <c r="B40" s="1656">
        <v>99.847460995215897</v>
      </c>
      <c r="C40" s="1656">
        <v>95.786669784105612</v>
      </c>
      <c r="D40" s="1656">
        <v>112.72356426</v>
      </c>
      <c r="E40" s="1656">
        <v>228.94207924899999</v>
      </c>
      <c r="F40" s="1656">
        <v>213.43475793499999</v>
      </c>
      <c r="G40" s="1656">
        <v>80.761887059999992</v>
      </c>
      <c r="H40" s="1656">
        <v>211.68274371000001</v>
      </c>
      <c r="I40" s="1656">
        <v>125.56496859999999</v>
      </c>
      <c r="J40" s="1656">
        <v>141.88252800999999</v>
      </c>
      <c r="K40" s="1657">
        <v>162.37533384700001</v>
      </c>
    </row>
    <row r="41" spans="1:11" ht="18" customHeight="1" x14ac:dyDescent="0.3">
      <c r="A41" s="471" t="s">
        <v>126</v>
      </c>
      <c r="B41" s="1656">
        <v>2.5422542000000004</v>
      </c>
      <c r="C41" s="1656" t="s">
        <v>15</v>
      </c>
      <c r="D41" s="1656">
        <v>2.8765398000000002</v>
      </c>
      <c r="E41" s="1656" t="s">
        <v>15</v>
      </c>
      <c r="F41" s="1656" t="s">
        <v>15</v>
      </c>
      <c r="G41" s="1656" t="s">
        <v>15</v>
      </c>
      <c r="H41" s="1656">
        <v>12.078518000000001</v>
      </c>
      <c r="I41" s="1656">
        <v>2.7243057499999996</v>
      </c>
      <c r="J41" s="1656" t="s">
        <v>15</v>
      </c>
      <c r="K41" s="1657">
        <v>6.3990077500000009</v>
      </c>
    </row>
    <row r="42" spans="1:11" ht="18" customHeight="1" x14ac:dyDescent="0.3">
      <c r="A42" s="471" t="s">
        <v>125</v>
      </c>
      <c r="B42" s="1656">
        <v>5.4761955000000011</v>
      </c>
      <c r="C42" s="1656">
        <v>21.29626742</v>
      </c>
      <c r="D42" s="1656">
        <v>142.78011115800001</v>
      </c>
      <c r="E42" s="1656">
        <v>152.14182798900001</v>
      </c>
      <c r="F42" s="1656">
        <v>221.30415763000002</v>
      </c>
      <c r="G42" s="1656">
        <v>159.634927</v>
      </c>
      <c r="H42" s="1656">
        <v>75.997101999999998</v>
      </c>
      <c r="I42" s="1656" t="s">
        <v>15</v>
      </c>
      <c r="J42" s="1656">
        <v>24.239629749999999</v>
      </c>
      <c r="K42" s="1657">
        <v>53.245171540999998</v>
      </c>
    </row>
    <row r="43" spans="1:11" ht="18" customHeight="1" x14ac:dyDescent="0.3">
      <c r="A43" s="471" t="s">
        <v>124</v>
      </c>
      <c r="B43" s="1656">
        <v>3.9573745000000002</v>
      </c>
      <c r="C43" s="1656">
        <v>5.4292463000000017</v>
      </c>
      <c r="D43" s="1656">
        <v>7.6658422000000002</v>
      </c>
      <c r="E43" s="1656">
        <v>5.2285880499999999</v>
      </c>
      <c r="F43" s="1656">
        <v>1.2336306300000002</v>
      </c>
      <c r="G43" s="1656" t="s">
        <v>15</v>
      </c>
      <c r="H43" s="1656" t="s">
        <v>15</v>
      </c>
      <c r="I43" s="1656" t="s">
        <v>15</v>
      </c>
      <c r="J43" s="1656" t="s">
        <v>15</v>
      </c>
      <c r="K43" s="1657">
        <v>0</v>
      </c>
    </row>
    <row r="44" spans="1:11" ht="18" customHeight="1" x14ac:dyDescent="0.3">
      <c r="A44" s="471" t="s">
        <v>102</v>
      </c>
      <c r="B44" s="1656" t="s">
        <v>15</v>
      </c>
      <c r="C44" s="1656" t="s">
        <v>15</v>
      </c>
      <c r="D44" s="1656" t="s">
        <v>15</v>
      </c>
      <c r="E44" s="1656">
        <v>0.33901271900000007</v>
      </c>
      <c r="F44" s="1656" t="s">
        <v>15</v>
      </c>
      <c r="G44" s="1656" t="s">
        <v>15</v>
      </c>
      <c r="H44" s="1656" t="s">
        <v>15</v>
      </c>
      <c r="I44" s="1656" t="s">
        <v>15</v>
      </c>
      <c r="J44" s="1656" t="s">
        <v>15</v>
      </c>
      <c r="K44" s="1657">
        <v>0.50871199999999994</v>
      </c>
    </row>
    <row r="45" spans="1:11" ht="9.9" customHeight="1" x14ac:dyDescent="0.3">
      <c r="A45" s="471"/>
      <c r="B45" s="854"/>
      <c r="C45" s="854"/>
      <c r="D45" s="854"/>
      <c r="E45" s="854"/>
      <c r="F45" s="854"/>
      <c r="G45" s="854"/>
      <c r="H45" s="854"/>
      <c r="I45" s="854"/>
      <c r="J45" s="854"/>
      <c r="K45" s="855"/>
    </row>
    <row r="46" spans="1:11" ht="18" customHeight="1" x14ac:dyDescent="0.3">
      <c r="A46" s="772" t="s">
        <v>160</v>
      </c>
      <c r="B46" s="369">
        <v>22815.66441449898</v>
      </c>
      <c r="C46" s="369">
        <v>20595.41477712441</v>
      </c>
      <c r="D46" s="369">
        <v>22840.031948168238</v>
      </c>
      <c r="E46" s="369">
        <v>28299.414031649903</v>
      </c>
      <c r="F46" s="369">
        <v>25624.61777853993</v>
      </c>
      <c r="G46" s="369">
        <v>26384.879665963188</v>
      </c>
      <c r="H46" s="369">
        <v>37000.173479896112</v>
      </c>
      <c r="I46" s="369">
        <v>34918.964624773515</v>
      </c>
      <c r="J46" s="369">
        <v>33972.080084657784</v>
      </c>
      <c r="K46" s="372">
        <v>38575.696768449619</v>
      </c>
    </row>
    <row r="47" spans="1:11" ht="18" customHeight="1" x14ac:dyDescent="0.3">
      <c r="A47" s="354" t="s">
        <v>122</v>
      </c>
      <c r="B47" s="1656" t="s">
        <v>15</v>
      </c>
      <c r="C47" s="1656">
        <v>9.6833427000000007</v>
      </c>
      <c r="D47" s="1656">
        <v>1.2327300000000001</v>
      </c>
      <c r="E47" s="1656">
        <v>3.2934699999999997</v>
      </c>
      <c r="F47" s="1656">
        <v>2.8054299999999999</v>
      </c>
      <c r="G47" s="1656">
        <v>1.763925763</v>
      </c>
      <c r="H47" s="1656">
        <v>2.0155075</v>
      </c>
      <c r="I47" s="1656" t="s">
        <v>15</v>
      </c>
      <c r="J47" s="1656">
        <v>0.76016875000000006</v>
      </c>
      <c r="K47" s="1657">
        <v>0</v>
      </c>
    </row>
    <row r="48" spans="1:11" ht="18" customHeight="1" x14ac:dyDescent="0.3">
      <c r="A48" s="354" t="s">
        <v>119</v>
      </c>
      <c r="B48" s="1655">
        <v>12923.587588271668</v>
      </c>
      <c r="C48" s="1655">
        <v>12230.396556934231</v>
      </c>
      <c r="D48" s="1655">
        <v>13593.13513113973</v>
      </c>
      <c r="E48" s="1655">
        <v>18742.05235412854</v>
      </c>
      <c r="F48" s="1655">
        <v>15918.161077189859</v>
      </c>
      <c r="G48" s="1655">
        <v>18036.291395108685</v>
      </c>
      <c r="H48" s="1655">
        <v>25813.257221838347</v>
      </c>
      <c r="I48" s="1655">
        <v>24111.483572510046</v>
      </c>
      <c r="J48" s="1655">
        <v>24150.682260724796</v>
      </c>
      <c r="K48" s="338">
        <v>26077.834709653438</v>
      </c>
    </row>
    <row r="49" spans="1:11" ht="18" customHeight="1" x14ac:dyDescent="0.3">
      <c r="A49" s="354" t="s">
        <v>120</v>
      </c>
      <c r="B49" s="1655">
        <v>2932.6733445273121</v>
      </c>
      <c r="C49" s="1655">
        <v>2971.8701705473968</v>
      </c>
      <c r="D49" s="1655">
        <v>2847.0834323876702</v>
      </c>
      <c r="E49" s="1655">
        <v>2828.5459635117923</v>
      </c>
      <c r="F49" s="1655">
        <v>3281.1087891023931</v>
      </c>
      <c r="G49" s="1655">
        <v>2665.1881133887041</v>
      </c>
      <c r="H49" s="1655">
        <v>3354.0321384629533</v>
      </c>
      <c r="I49" s="1655">
        <v>3363.9576248492531</v>
      </c>
      <c r="J49" s="1655">
        <v>2919.5204667183025</v>
      </c>
      <c r="K49" s="338">
        <v>3213.5666111295632</v>
      </c>
    </row>
    <row r="50" spans="1:11" ht="18" customHeight="1" x14ac:dyDescent="0.3">
      <c r="A50" s="857" t="s">
        <v>1439</v>
      </c>
      <c r="B50" s="1655" t="s">
        <v>15</v>
      </c>
      <c r="C50" s="1655" t="s">
        <v>15</v>
      </c>
      <c r="D50" s="1655">
        <v>16.692210328000002</v>
      </c>
      <c r="E50" s="1655">
        <v>56.590259923000005</v>
      </c>
      <c r="F50" s="1655">
        <v>25.063976467</v>
      </c>
      <c r="G50" s="1655">
        <v>30.257087850000005</v>
      </c>
      <c r="H50" s="1655">
        <v>25.343659980000002</v>
      </c>
      <c r="I50" s="1655">
        <v>10.180170009999999</v>
      </c>
      <c r="J50" s="1655">
        <v>16.518068410000001</v>
      </c>
      <c r="K50" s="338">
        <v>0.621892</v>
      </c>
    </row>
    <row r="51" spans="1:11" ht="18" customHeight="1" x14ac:dyDescent="0.3">
      <c r="A51" s="354" t="s">
        <v>118</v>
      </c>
      <c r="B51" s="1655">
        <v>111.086984</v>
      </c>
      <c r="C51" s="1655">
        <v>37.166839000000003</v>
      </c>
      <c r="D51" s="1655">
        <v>171.95127400000004</v>
      </c>
      <c r="E51" s="1655" t="s">
        <v>15</v>
      </c>
      <c r="F51" s="1655">
        <v>98.240876</v>
      </c>
      <c r="G51" s="1655">
        <v>114.25221499999999</v>
      </c>
      <c r="H51" s="1655">
        <v>78.00488</v>
      </c>
      <c r="I51" s="1655">
        <v>47.753491999999994</v>
      </c>
      <c r="J51" s="1655">
        <v>43.947684000000002</v>
      </c>
      <c r="K51" s="338">
        <v>257.05211600000001</v>
      </c>
    </row>
    <row r="52" spans="1:11" ht="18" customHeight="1" x14ac:dyDescent="0.3">
      <c r="A52" s="354" t="s">
        <v>117</v>
      </c>
      <c r="B52" s="1655">
        <v>18.655684000000001</v>
      </c>
      <c r="C52" s="1655" t="s">
        <v>15</v>
      </c>
      <c r="D52" s="1655">
        <v>0.73523000000000005</v>
      </c>
      <c r="E52" s="1655" t="s">
        <v>15</v>
      </c>
      <c r="F52" s="1655">
        <v>1.3420527696320061</v>
      </c>
      <c r="G52" s="1655">
        <v>2.2885815643214054</v>
      </c>
      <c r="H52" s="1655">
        <v>16.299211</v>
      </c>
      <c r="I52" s="1655" t="s">
        <v>15</v>
      </c>
      <c r="J52" s="1655" t="s">
        <v>15</v>
      </c>
      <c r="K52" s="338">
        <v>0.17209401600000002</v>
      </c>
    </row>
    <row r="53" spans="1:11" ht="18" customHeight="1" x14ac:dyDescent="0.3">
      <c r="A53" s="354" t="s">
        <v>116</v>
      </c>
      <c r="B53" s="1655">
        <v>1860.867004</v>
      </c>
      <c r="C53" s="1655">
        <v>1228.75652988</v>
      </c>
      <c r="D53" s="1655">
        <v>1543.85486752</v>
      </c>
      <c r="E53" s="1655">
        <v>1186.8157220179999</v>
      </c>
      <c r="F53" s="1655">
        <v>792.26596584100002</v>
      </c>
      <c r="G53" s="1655">
        <v>536.65303770816865</v>
      </c>
      <c r="H53" s="1655">
        <v>726.35112911383328</v>
      </c>
      <c r="I53" s="1655">
        <v>899.91604120883324</v>
      </c>
      <c r="J53" s="1655">
        <v>829.40646598300009</v>
      </c>
      <c r="K53" s="338">
        <v>1953.250662957</v>
      </c>
    </row>
    <row r="54" spans="1:11" ht="18" customHeight="1" x14ac:dyDescent="0.3">
      <c r="A54" s="354" t="s">
        <v>115</v>
      </c>
      <c r="B54" s="1655">
        <v>87.82534398</v>
      </c>
      <c r="C54" s="1655">
        <v>11.954365460000002</v>
      </c>
      <c r="D54" s="1655">
        <v>4.4542785999999994</v>
      </c>
      <c r="E54" s="1655" t="s">
        <v>15</v>
      </c>
      <c r="F54" s="1655">
        <v>35.422795800000003</v>
      </c>
      <c r="G54" s="1655">
        <v>35.227231809999999</v>
      </c>
      <c r="H54" s="1655">
        <v>52.540585450000002</v>
      </c>
      <c r="I54" s="1655">
        <v>96.922787049999982</v>
      </c>
      <c r="J54" s="1655">
        <v>68.294669498999994</v>
      </c>
      <c r="K54" s="338">
        <v>29.985114509999999</v>
      </c>
    </row>
    <row r="55" spans="1:11" ht="18" customHeight="1" x14ac:dyDescent="0.3">
      <c r="A55" s="354" t="s">
        <v>114</v>
      </c>
      <c r="B55" s="1656" t="s">
        <v>15</v>
      </c>
      <c r="C55" s="1656" t="s">
        <v>15</v>
      </c>
      <c r="D55" s="1656" t="s">
        <v>15</v>
      </c>
      <c r="E55" s="1656" t="s">
        <v>15</v>
      </c>
      <c r="F55" s="1656" t="s">
        <v>15</v>
      </c>
      <c r="G55" s="1656" t="s">
        <v>15</v>
      </c>
      <c r="H55" s="1656" t="s">
        <v>15</v>
      </c>
      <c r="I55" s="1656" t="s">
        <v>15</v>
      </c>
      <c r="J55" s="1656" t="s">
        <v>15</v>
      </c>
      <c r="K55" s="1657">
        <v>0</v>
      </c>
    </row>
    <row r="56" spans="1:11" ht="18" customHeight="1" x14ac:dyDescent="0.3">
      <c r="A56" s="354" t="s">
        <v>113</v>
      </c>
      <c r="B56" s="1655">
        <v>3398.24499517</v>
      </c>
      <c r="C56" s="1655">
        <v>2947.3392368527821</v>
      </c>
      <c r="D56" s="1655">
        <v>3265.0340147028401</v>
      </c>
      <c r="E56" s="1655">
        <v>4116.2476911910007</v>
      </c>
      <c r="F56" s="1655">
        <v>3790.4091601340001</v>
      </c>
      <c r="G56" s="1655">
        <v>3662.347438761833</v>
      </c>
      <c r="H56" s="1655">
        <v>4712.5834018420128</v>
      </c>
      <c r="I56" s="1655">
        <v>4618.007710459</v>
      </c>
      <c r="J56" s="1655">
        <v>4284.4055376188517</v>
      </c>
      <c r="K56" s="338">
        <v>5639.1974778591593</v>
      </c>
    </row>
    <row r="57" spans="1:11" ht="18" customHeight="1" x14ac:dyDescent="0.3">
      <c r="A57" s="354" t="s">
        <v>112</v>
      </c>
      <c r="B57" s="1655">
        <v>44.294891739999997</v>
      </c>
      <c r="C57" s="1655">
        <v>61.357877029999997</v>
      </c>
      <c r="D57" s="1655">
        <v>117.91001893800001</v>
      </c>
      <c r="E57" s="1655">
        <v>69.095171809999997</v>
      </c>
      <c r="F57" s="1655">
        <v>135.28226829499999</v>
      </c>
      <c r="G57" s="1655">
        <v>59.898406031899505</v>
      </c>
      <c r="H57" s="1655">
        <v>122.10330200000001</v>
      </c>
      <c r="I57" s="1655">
        <v>161.54431025000002</v>
      </c>
      <c r="J57" s="1655">
        <v>262.35028926799998</v>
      </c>
      <c r="K57" s="338">
        <v>91.224384406000013</v>
      </c>
    </row>
    <row r="58" spans="1:11" ht="18" customHeight="1" x14ac:dyDescent="0.3">
      <c r="A58" s="354" t="s">
        <v>111</v>
      </c>
      <c r="B58" s="1655">
        <v>13.4397968</v>
      </c>
      <c r="C58" s="1655">
        <v>34.280062800000003</v>
      </c>
      <c r="D58" s="1655" t="s">
        <v>15</v>
      </c>
      <c r="E58" s="1655">
        <v>37.6736830555312</v>
      </c>
      <c r="F58" s="1655" t="s">
        <v>15</v>
      </c>
      <c r="G58" s="1655" t="s">
        <v>15</v>
      </c>
      <c r="H58" s="1655" t="s">
        <v>15</v>
      </c>
      <c r="I58" s="1655" t="s">
        <v>15</v>
      </c>
      <c r="J58" s="1655">
        <v>4.1075982499999997</v>
      </c>
      <c r="K58" s="338">
        <v>0</v>
      </c>
    </row>
    <row r="59" spans="1:11" ht="18" customHeight="1" x14ac:dyDescent="0.3">
      <c r="A59" s="354" t="s">
        <v>110</v>
      </c>
      <c r="B59" s="1655" t="s">
        <v>15</v>
      </c>
      <c r="C59" s="1655" t="s">
        <v>15</v>
      </c>
      <c r="D59" s="1655" t="s">
        <v>15</v>
      </c>
      <c r="E59" s="1655" t="s">
        <v>15</v>
      </c>
      <c r="F59" s="1655">
        <v>0.114245435570089</v>
      </c>
      <c r="G59" s="1655">
        <v>0.15690537499999999</v>
      </c>
      <c r="H59" s="1655">
        <v>1.3161975749999999</v>
      </c>
      <c r="I59" s="1655">
        <v>0</v>
      </c>
      <c r="J59" s="1655">
        <v>0.56100324999999995</v>
      </c>
      <c r="K59" s="338">
        <v>31.586286862000001</v>
      </c>
    </row>
    <row r="60" spans="1:11" ht="18" customHeight="1" x14ac:dyDescent="0.3">
      <c r="A60" s="354" t="s">
        <v>109</v>
      </c>
      <c r="B60" s="1655">
        <v>56.627152199999991</v>
      </c>
      <c r="C60" s="1655">
        <v>147.33944438000003</v>
      </c>
      <c r="D60" s="1655">
        <v>137.53204741099998</v>
      </c>
      <c r="E60" s="1655">
        <v>168.71416308402297</v>
      </c>
      <c r="F60" s="1655">
        <v>159.24042716212699</v>
      </c>
      <c r="G60" s="1655">
        <v>165.98898621356878</v>
      </c>
      <c r="H60" s="1655">
        <v>267.54991884127753</v>
      </c>
      <c r="I60" s="1655">
        <v>397.04641523700002</v>
      </c>
      <c r="J60" s="1655">
        <v>367.44989407842161</v>
      </c>
      <c r="K60" s="338">
        <v>404.98114730846044</v>
      </c>
    </row>
    <row r="61" spans="1:11" ht="18" customHeight="1" x14ac:dyDescent="0.3">
      <c r="A61" s="354" t="s">
        <v>108</v>
      </c>
      <c r="B61" s="1655">
        <v>1082.53528794</v>
      </c>
      <c r="C61" s="1655">
        <v>734.48522334999996</v>
      </c>
      <c r="D61" s="1655">
        <v>860.25315802700015</v>
      </c>
      <c r="E61" s="1655">
        <v>825.90872334201799</v>
      </c>
      <c r="F61" s="1655">
        <v>1136.3492207543463</v>
      </c>
      <c r="G61" s="1655">
        <v>830.0891269380121</v>
      </c>
      <c r="H61" s="1655">
        <v>1608.6411300703398</v>
      </c>
      <c r="I61" s="1655">
        <v>992.44395655539404</v>
      </c>
      <c r="J61" s="1655">
        <v>906.04923719041415</v>
      </c>
      <c r="K61" s="338">
        <v>647.01468611799999</v>
      </c>
    </row>
    <row r="62" spans="1:11" ht="18" customHeight="1" x14ac:dyDescent="0.3">
      <c r="A62" s="354" t="s">
        <v>107</v>
      </c>
      <c r="B62" s="1655">
        <v>185.49173296000001</v>
      </c>
      <c r="C62" s="1655">
        <v>112.38264886</v>
      </c>
      <c r="D62" s="1655">
        <v>165.791597736</v>
      </c>
      <c r="E62" s="1655">
        <v>208.98442017000005</v>
      </c>
      <c r="F62" s="1655">
        <v>124.35506344300001</v>
      </c>
      <c r="G62" s="1655">
        <v>137.49219903899998</v>
      </c>
      <c r="H62" s="1655">
        <v>145.2897927532502</v>
      </c>
      <c r="I62" s="1655">
        <v>11.637334000000001</v>
      </c>
      <c r="J62" s="1655">
        <v>42.749562000000005</v>
      </c>
      <c r="K62" s="338">
        <v>50.933114500000002</v>
      </c>
    </row>
    <row r="63" spans="1:11" ht="18" customHeight="1" x14ac:dyDescent="0.3">
      <c r="A63" s="354" t="s">
        <v>106</v>
      </c>
      <c r="B63" s="1655">
        <v>95.689333609999991</v>
      </c>
      <c r="C63" s="1655">
        <v>60.028582069999999</v>
      </c>
      <c r="D63" s="1655">
        <v>73.383630937999996</v>
      </c>
      <c r="E63" s="1655">
        <v>51.765249415999996</v>
      </c>
      <c r="F63" s="1655">
        <v>37.549289146</v>
      </c>
      <c r="G63" s="1655">
        <v>9.013377911000001</v>
      </c>
      <c r="H63" s="1655">
        <v>35.446744469096799</v>
      </c>
      <c r="I63" s="1640">
        <v>156.025086644</v>
      </c>
      <c r="J63" s="1655">
        <v>56.735788917000001</v>
      </c>
      <c r="K63" s="338">
        <v>18.509456604</v>
      </c>
    </row>
    <row r="64" spans="1:11" ht="18" customHeight="1" x14ac:dyDescent="0.3">
      <c r="A64" s="471" t="s">
        <v>102</v>
      </c>
      <c r="B64" s="1655">
        <v>4.6452753000000007</v>
      </c>
      <c r="C64" s="1655">
        <v>8.3738972599999997</v>
      </c>
      <c r="D64" s="1655">
        <v>40.988326439999994</v>
      </c>
      <c r="E64" s="1655">
        <v>3.72716</v>
      </c>
      <c r="F64" s="1655">
        <v>86.907140999999996</v>
      </c>
      <c r="G64" s="1655">
        <v>97.9716375</v>
      </c>
      <c r="H64" s="1655">
        <v>39.398659000000002</v>
      </c>
      <c r="I64" s="1640">
        <v>52.046124000000013</v>
      </c>
      <c r="J64" s="1655">
        <v>18.54139</v>
      </c>
      <c r="K64" s="338">
        <v>159.76701452600003</v>
      </c>
    </row>
    <row r="65" spans="1:12" ht="9.9" customHeight="1" x14ac:dyDescent="0.3">
      <c r="A65" s="471"/>
      <c r="B65" s="1655"/>
      <c r="C65" s="1655"/>
      <c r="D65" s="1655"/>
      <c r="E65" s="1655"/>
      <c r="F65" s="1655"/>
      <c r="G65" s="1655"/>
      <c r="H65" s="1655"/>
      <c r="I65" s="1640"/>
      <c r="J65" s="1655"/>
      <c r="K65" s="338"/>
    </row>
    <row r="66" spans="1:12" ht="18" customHeight="1" x14ac:dyDescent="0.3">
      <c r="A66" s="772" t="s">
        <v>102</v>
      </c>
      <c r="B66" s="369">
        <v>302.37969530000004</v>
      </c>
      <c r="C66" s="369">
        <v>149.92104811000002</v>
      </c>
      <c r="D66" s="369">
        <v>58.103245750000006</v>
      </c>
      <c r="E66" s="369">
        <v>9.2317499999999999</v>
      </c>
      <c r="F66" s="369">
        <v>121.91903250000001</v>
      </c>
      <c r="G66" s="369">
        <v>27.787076000000003</v>
      </c>
      <c r="H66" s="369">
        <v>103.09152243650001</v>
      </c>
      <c r="I66" s="369">
        <v>58.941852602264646</v>
      </c>
      <c r="J66" s="369">
        <v>49.10562250000001</v>
      </c>
      <c r="K66" s="372">
        <v>44.244810000000001</v>
      </c>
    </row>
    <row r="67" spans="1:12" ht="18" customHeight="1" x14ac:dyDescent="0.3">
      <c r="A67" s="471" t="s">
        <v>103</v>
      </c>
      <c r="B67" s="1655">
        <v>262.33908400000001</v>
      </c>
      <c r="C67" s="1655">
        <v>119.62180500000001</v>
      </c>
      <c r="D67" s="1655">
        <v>31.586342200000001</v>
      </c>
      <c r="E67" s="1655">
        <v>9.2317499999999999</v>
      </c>
      <c r="F67" s="1655">
        <v>56.135133500000002</v>
      </c>
      <c r="G67" s="1655">
        <v>27.787076000000003</v>
      </c>
      <c r="H67" s="1655">
        <v>101.08638400000001</v>
      </c>
      <c r="I67" s="1640" t="s">
        <v>15</v>
      </c>
      <c r="J67" s="1655" t="s">
        <v>15</v>
      </c>
      <c r="K67" s="338">
        <v>0</v>
      </c>
    </row>
    <row r="68" spans="1:12" ht="18" customHeight="1" x14ac:dyDescent="0.3">
      <c r="A68" s="471" t="s">
        <v>105</v>
      </c>
      <c r="B68" s="1655" t="s">
        <v>15</v>
      </c>
      <c r="C68" s="1655" t="s">
        <v>15</v>
      </c>
      <c r="D68" s="1655">
        <v>19.536552</v>
      </c>
      <c r="E68" s="1655" t="s">
        <v>15</v>
      </c>
      <c r="F68" s="1655">
        <v>65.783899000000005</v>
      </c>
      <c r="G68" s="1655" t="s">
        <v>15</v>
      </c>
      <c r="H68" s="1655" t="s">
        <v>15</v>
      </c>
      <c r="I68" s="1640">
        <v>51.500537999999999</v>
      </c>
      <c r="J68" s="1655">
        <v>24.219634500000005</v>
      </c>
      <c r="K68" s="338">
        <v>44.244810000000001</v>
      </c>
    </row>
    <row r="69" spans="1:12" ht="18" customHeight="1" x14ac:dyDescent="0.3">
      <c r="A69" s="354" t="s">
        <v>104</v>
      </c>
      <c r="B69" s="1655">
        <v>9.5886724000000019</v>
      </c>
      <c r="C69" s="1655">
        <v>1.9277500000000001</v>
      </c>
      <c r="D69" s="1655">
        <v>1.4656</v>
      </c>
      <c r="E69" s="1655" t="s">
        <v>15</v>
      </c>
      <c r="F69" s="1655" t="s">
        <v>15</v>
      </c>
      <c r="G69" s="1655" t="s">
        <v>15</v>
      </c>
      <c r="H69" s="1655">
        <v>2.0051384364999998</v>
      </c>
      <c r="I69" s="1640">
        <v>1.9816672149999999</v>
      </c>
      <c r="J69" s="1655" t="s">
        <v>15</v>
      </c>
      <c r="K69" s="338">
        <v>0</v>
      </c>
    </row>
    <row r="70" spans="1:12" ht="18" customHeight="1" x14ac:dyDescent="0.3">
      <c r="A70" s="471" t="s">
        <v>102</v>
      </c>
      <c r="B70" s="1655">
        <v>30.451938900000002</v>
      </c>
      <c r="C70" s="1655">
        <v>28.371493109999999</v>
      </c>
      <c r="D70" s="1655">
        <v>5.5147515499999997</v>
      </c>
      <c r="E70" s="1655" t="s">
        <v>15</v>
      </c>
      <c r="F70" s="1655" t="s">
        <v>15</v>
      </c>
      <c r="G70" s="1655" t="s">
        <v>15</v>
      </c>
      <c r="H70" s="1655" t="s">
        <v>15</v>
      </c>
      <c r="I70" s="1640">
        <v>5.4596473872646456</v>
      </c>
      <c r="J70" s="1655">
        <v>24.885988000000001</v>
      </c>
      <c r="K70" s="338">
        <v>0</v>
      </c>
    </row>
    <row r="71" spans="1:12" ht="9.9" customHeight="1" x14ac:dyDescent="0.3">
      <c r="A71" s="471"/>
      <c r="B71" s="854"/>
      <c r="C71" s="854"/>
      <c r="D71" s="854"/>
      <c r="E71" s="854"/>
      <c r="F71" s="854"/>
      <c r="G71" s="854"/>
      <c r="H71" s="854"/>
      <c r="I71" s="859"/>
      <c r="J71" s="854"/>
      <c r="K71" s="855"/>
      <c r="L71" s="860"/>
    </row>
    <row r="72" spans="1:12" ht="18" customHeight="1" x14ac:dyDescent="0.3">
      <c r="A72" s="772" t="s">
        <v>101</v>
      </c>
      <c r="B72" s="770">
        <v>31600.088155101294</v>
      </c>
      <c r="C72" s="770">
        <v>27514.570926413442</v>
      </c>
      <c r="D72" s="770">
        <v>33320.890792322993</v>
      </c>
      <c r="E72" s="770">
        <v>37919.223717078436</v>
      </c>
      <c r="F72" s="770">
        <v>33939.696224348198</v>
      </c>
      <c r="G72" s="770">
        <v>33660.293404583521</v>
      </c>
      <c r="H72" s="770">
        <v>50421.653851962961</v>
      </c>
      <c r="I72" s="770">
        <v>43890.299999999988</v>
      </c>
      <c r="J72" s="770">
        <v>45268.432035631733</v>
      </c>
      <c r="K72" s="771">
        <v>51979.823258561504</v>
      </c>
      <c r="L72" s="860"/>
    </row>
    <row r="73" spans="1:12" ht="9.9" customHeight="1" x14ac:dyDescent="0.3">
      <c r="A73" s="471"/>
      <c r="I73" s="861"/>
      <c r="J73" s="850"/>
      <c r="K73" s="851"/>
    </row>
    <row r="74" spans="1:12" ht="18" customHeight="1" x14ac:dyDescent="0.3">
      <c r="A74" s="2170" t="s">
        <v>1537</v>
      </c>
      <c r="B74" s="2171"/>
      <c r="C74" s="2171"/>
      <c r="D74" s="2171"/>
      <c r="E74" s="2171"/>
      <c r="F74" s="2171"/>
      <c r="G74" s="2171"/>
      <c r="H74" s="2171"/>
      <c r="I74" s="2171"/>
      <c r="J74" s="2171"/>
      <c r="K74" s="2172"/>
    </row>
    <row r="75" spans="1:12" ht="18" customHeight="1" x14ac:dyDescent="0.3">
      <c r="A75" s="2173" t="s">
        <v>90</v>
      </c>
      <c r="B75" s="2174"/>
      <c r="C75" s="2174"/>
      <c r="D75" s="2174"/>
      <c r="E75" s="2174"/>
      <c r="F75" s="2174"/>
      <c r="G75" s="2174"/>
      <c r="H75" s="2174"/>
      <c r="I75" s="2174"/>
      <c r="J75" s="2174"/>
      <c r="K75" s="2175"/>
    </row>
    <row r="76" spans="1:12" ht="9.9" customHeight="1" x14ac:dyDescent="0.3">
      <c r="A76" s="356"/>
      <c r="B76" s="852"/>
      <c r="C76" s="852"/>
      <c r="D76" s="852"/>
      <c r="E76" s="852"/>
      <c r="F76" s="852"/>
      <c r="G76" s="852"/>
      <c r="H76" s="852"/>
      <c r="K76" s="858"/>
    </row>
    <row r="77" spans="1:12" s="381" customFormat="1" ht="36" customHeight="1" x14ac:dyDescent="0.3">
      <c r="A77" s="2134" t="s">
        <v>486</v>
      </c>
      <c r="B77" s="2135"/>
      <c r="C77" s="2135"/>
      <c r="D77" s="2135"/>
      <c r="E77" s="2135"/>
      <c r="F77" s="2135"/>
      <c r="G77" s="2135"/>
      <c r="H77" s="2135"/>
      <c r="I77" s="2135"/>
      <c r="J77" s="2135"/>
      <c r="K77" s="2136"/>
    </row>
    <row r="78" spans="1:12" ht="18" customHeight="1" x14ac:dyDescent="0.3"/>
    <row r="79" spans="1:12" ht="18" customHeight="1" x14ac:dyDescent="0.3"/>
    <row r="80" spans="1:12" ht="18" customHeight="1" x14ac:dyDescent="0.3"/>
    <row r="81" ht="18" customHeight="1" x14ac:dyDescent="0.3"/>
    <row r="82" ht="18" customHeight="1" x14ac:dyDescent="0.3"/>
    <row r="83" ht="18" customHeight="1" x14ac:dyDescent="0.3"/>
    <row r="84" ht="18" customHeight="1" x14ac:dyDescent="0.3"/>
    <row r="85" ht="18" customHeight="1" x14ac:dyDescent="0.3"/>
    <row r="86" ht="18" customHeight="1" x14ac:dyDescent="0.3"/>
    <row r="87" ht="18" customHeight="1" x14ac:dyDescent="0.3"/>
  </sheetData>
  <mergeCells count="10">
    <mergeCell ref="A7:K7"/>
    <mergeCell ref="A74:K74"/>
    <mergeCell ref="A75:K75"/>
    <mergeCell ref="A77:K77"/>
    <mergeCell ref="A1:K1"/>
    <mergeCell ref="A2:K2"/>
    <mergeCell ref="A3:K3"/>
    <mergeCell ref="A4:K4"/>
    <mergeCell ref="A5:K5"/>
    <mergeCell ref="A6:K6"/>
  </mergeCells>
  <hyperlinks>
    <hyperlink ref="L1" location="Índice!A1" display="Volver al índice" xr:uid="{C7DE0D50-38C9-4664-A18E-4D1C96632832}"/>
  </hyperlinks>
  <printOptions horizontalCentered="1" verticalCentered="1"/>
  <pageMargins left="0.78740157480314965" right="0.59055118110236227" top="0.27559055118110237" bottom="0.15748031496062992" header="0" footer="0"/>
  <pageSetup scale="47" orientation="portrait" verticalDpi="4294967292"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pageSetUpPr fitToPage="1"/>
  </sheetPr>
  <dimension ref="A1:L59"/>
  <sheetViews>
    <sheetView showGridLines="0" topLeftCell="A17" zoomScale="70" zoomScaleNormal="70" workbookViewId="0">
      <selection activeCell="J54" sqref="J54"/>
    </sheetView>
  </sheetViews>
  <sheetFormatPr baseColWidth="10" defaultColWidth="13.6640625" defaultRowHeight="17.399999999999999" x14ac:dyDescent="0.3"/>
  <cols>
    <col min="1" max="1" width="57.6640625" style="862" customWidth="1"/>
    <col min="2" max="11" width="15.6640625" style="862" customWidth="1"/>
    <col min="12" max="16384" width="13.6640625" style="862"/>
  </cols>
  <sheetData>
    <row r="1" spans="1:12" ht="18" customHeight="1" x14ac:dyDescent="0.3">
      <c r="A1" s="2176" t="s">
        <v>549</v>
      </c>
      <c r="B1" s="2176"/>
      <c r="C1" s="2176"/>
      <c r="D1" s="2176"/>
      <c r="E1" s="2176"/>
      <c r="F1" s="2176"/>
      <c r="G1" s="2176"/>
      <c r="H1" s="2176"/>
      <c r="I1" s="2176"/>
      <c r="J1" s="2176"/>
      <c r="K1" s="2176"/>
      <c r="L1" s="1596" t="s">
        <v>1</v>
      </c>
    </row>
    <row r="2" spans="1:12" s="773" customFormat="1" ht="18" customHeight="1" x14ac:dyDescent="0.3">
      <c r="A2" s="2177" t="s">
        <v>543</v>
      </c>
      <c r="B2" s="2177"/>
      <c r="C2" s="2177"/>
      <c r="D2" s="2177"/>
      <c r="E2" s="2177"/>
      <c r="F2" s="2177"/>
      <c r="G2" s="2177"/>
      <c r="H2" s="2177"/>
      <c r="I2" s="2177"/>
      <c r="J2" s="2177"/>
      <c r="K2" s="2177"/>
    </row>
    <row r="3" spans="1:12" ht="9.9" customHeight="1" x14ac:dyDescent="0.3">
      <c r="A3" s="2176"/>
      <c r="B3" s="2176"/>
      <c r="C3" s="2176"/>
      <c r="D3" s="2176"/>
      <c r="E3" s="2176"/>
      <c r="F3" s="2176"/>
      <c r="G3" s="2176"/>
      <c r="H3" s="2176"/>
      <c r="I3" s="2176"/>
      <c r="J3" s="2176"/>
      <c r="K3" s="2176"/>
    </row>
    <row r="4" spans="1:12" ht="18" customHeight="1" x14ac:dyDescent="0.3">
      <c r="A4" s="2176" t="s">
        <v>542</v>
      </c>
      <c r="B4" s="2176"/>
      <c r="C4" s="2176"/>
      <c r="D4" s="2176"/>
      <c r="E4" s="2176"/>
      <c r="F4" s="2176"/>
      <c r="G4" s="2176"/>
      <c r="H4" s="2176"/>
      <c r="I4" s="2176"/>
      <c r="J4" s="2176"/>
      <c r="K4" s="2176"/>
    </row>
    <row r="5" spans="1:12" ht="9.9" customHeight="1" x14ac:dyDescent="0.3">
      <c r="A5" s="2176"/>
      <c r="B5" s="2176"/>
      <c r="C5" s="2176"/>
      <c r="D5" s="2176"/>
      <c r="E5" s="2176"/>
      <c r="F5" s="2176"/>
      <c r="G5" s="2176"/>
      <c r="H5" s="2176"/>
      <c r="I5" s="2176"/>
      <c r="J5" s="2176"/>
      <c r="K5" s="2176"/>
    </row>
    <row r="6" spans="1:12" ht="18" customHeight="1" x14ac:dyDescent="0.3">
      <c r="A6" s="2126" t="s">
        <v>79</v>
      </c>
      <c r="B6" s="2126"/>
      <c r="C6" s="2126"/>
      <c r="D6" s="2126"/>
      <c r="E6" s="2126"/>
      <c r="F6" s="2126"/>
      <c r="G6" s="2126"/>
      <c r="H6" s="2126"/>
      <c r="I6" s="2126"/>
      <c r="J6" s="2126"/>
      <c r="K6" s="2126"/>
    </row>
    <row r="7" spans="1:12" ht="9.9" customHeight="1" x14ac:dyDescent="0.3">
      <c r="A7" s="2176"/>
      <c r="B7" s="2176"/>
      <c r="C7" s="2176"/>
      <c r="D7" s="2176"/>
      <c r="E7" s="2176"/>
      <c r="F7" s="2176"/>
      <c r="G7" s="2176"/>
      <c r="H7" s="2176"/>
      <c r="I7" s="2176"/>
      <c r="J7" s="2176"/>
      <c r="K7" s="2176"/>
    </row>
    <row r="8" spans="1:12" s="774" customFormat="1" ht="18" customHeight="1" x14ac:dyDescent="0.3">
      <c r="A8" s="776"/>
      <c r="B8" s="777">
        <v>2005</v>
      </c>
      <c r="C8" s="777">
        <v>2006</v>
      </c>
      <c r="D8" s="777">
        <v>2007</v>
      </c>
      <c r="E8" s="777">
        <v>2008</v>
      </c>
      <c r="F8" s="777">
        <v>2009</v>
      </c>
      <c r="G8" s="777">
        <v>2010</v>
      </c>
      <c r="H8" s="777">
        <v>2011</v>
      </c>
      <c r="I8" s="777">
        <v>2012</v>
      </c>
      <c r="J8" s="777">
        <v>2013</v>
      </c>
      <c r="K8" s="778">
        <v>2014</v>
      </c>
    </row>
    <row r="9" spans="1:12" ht="9.9" customHeight="1" x14ac:dyDescent="0.3">
      <c r="A9" s="863"/>
      <c r="K9" s="864"/>
    </row>
    <row r="10" spans="1:12" ht="18" customHeight="1" x14ac:dyDescent="0.3">
      <c r="A10" s="779" t="s">
        <v>154</v>
      </c>
      <c r="B10" s="1642">
        <v>494.9</v>
      </c>
      <c r="C10" s="1642">
        <v>509.6</v>
      </c>
      <c r="D10" s="1642">
        <v>674.49812999999995</v>
      </c>
      <c r="E10" s="1642">
        <v>248.58400999999998</v>
      </c>
      <c r="F10" s="1642">
        <v>70.286110000000008</v>
      </c>
      <c r="G10" s="1642">
        <v>63.00564</v>
      </c>
      <c r="H10" s="1642">
        <v>24.664569999999998</v>
      </c>
      <c r="I10" s="1642">
        <v>124.03045000000002</v>
      </c>
      <c r="J10" s="1642">
        <v>89.668820000000011</v>
      </c>
      <c r="K10" s="420">
        <v>95.281779999999998</v>
      </c>
    </row>
    <row r="11" spans="1:12" ht="18" customHeight="1" x14ac:dyDescent="0.3">
      <c r="A11" s="857" t="s">
        <v>153</v>
      </c>
      <c r="B11" s="1641">
        <v>0.1</v>
      </c>
      <c r="C11" s="1641" t="s">
        <v>15</v>
      </c>
      <c r="D11" s="1641">
        <v>22.336279999999999</v>
      </c>
      <c r="E11" s="1641" t="s">
        <v>15</v>
      </c>
      <c r="F11" s="1641" t="s">
        <v>15</v>
      </c>
      <c r="G11" s="1641" t="s">
        <v>15</v>
      </c>
      <c r="H11" s="1641" t="s">
        <v>15</v>
      </c>
      <c r="I11" s="1641" t="s">
        <v>15</v>
      </c>
      <c r="J11" s="1641" t="s">
        <v>15</v>
      </c>
      <c r="K11" s="425" t="s">
        <v>15</v>
      </c>
    </row>
    <row r="12" spans="1:12" ht="18" customHeight="1" x14ac:dyDescent="0.3">
      <c r="A12" s="863" t="s">
        <v>152</v>
      </c>
      <c r="B12" s="1641" t="s">
        <v>15</v>
      </c>
      <c r="C12" s="1641" t="s">
        <v>15</v>
      </c>
      <c r="D12" s="1641">
        <v>7.1161400000000006</v>
      </c>
      <c r="E12" s="1641">
        <v>5.9999999999999995E-5</v>
      </c>
      <c r="F12" s="1641" t="s">
        <v>15</v>
      </c>
      <c r="G12" s="1641" t="s">
        <v>15</v>
      </c>
      <c r="H12" s="1641" t="s">
        <v>15</v>
      </c>
      <c r="I12" s="1641" t="s">
        <v>15</v>
      </c>
      <c r="J12" s="1641" t="s">
        <v>15</v>
      </c>
      <c r="K12" s="425" t="s">
        <v>15</v>
      </c>
    </row>
    <row r="13" spans="1:12" ht="18" customHeight="1" x14ac:dyDescent="0.3">
      <c r="A13" s="857" t="s">
        <v>151</v>
      </c>
      <c r="B13" s="1641" t="s">
        <v>15</v>
      </c>
      <c r="C13" s="1641">
        <v>5</v>
      </c>
      <c r="D13" s="1641" t="s">
        <v>15</v>
      </c>
      <c r="E13" s="1641">
        <v>5.9660799999999998</v>
      </c>
      <c r="F13" s="1641">
        <v>30.651730000000001</v>
      </c>
      <c r="G13" s="1641">
        <v>17.994859999999999</v>
      </c>
      <c r="H13" s="1641" t="s">
        <v>15</v>
      </c>
      <c r="I13" s="1641">
        <v>45.372050000000002</v>
      </c>
      <c r="J13" s="1641">
        <v>58.642760000000003</v>
      </c>
      <c r="K13" s="425">
        <v>47.815059999999995</v>
      </c>
    </row>
    <row r="14" spans="1:12" ht="18" customHeight="1" x14ac:dyDescent="0.3">
      <c r="A14" s="857" t="s">
        <v>149</v>
      </c>
      <c r="B14" s="1641" t="s">
        <v>15</v>
      </c>
      <c r="C14" s="1641" t="s">
        <v>15</v>
      </c>
      <c r="D14" s="1641" t="s">
        <v>15</v>
      </c>
      <c r="E14" s="1641" t="s">
        <v>15</v>
      </c>
      <c r="F14" s="1641" t="s">
        <v>15</v>
      </c>
      <c r="G14" s="1641" t="s">
        <v>15</v>
      </c>
      <c r="H14" s="1641" t="s">
        <v>15</v>
      </c>
      <c r="I14" s="1641" t="s">
        <v>15</v>
      </c>
      <c r="J14" s="1641" t="s">
        <v>15</v>
      </c>
      <c r="K14" s="425" t="s">
        <v>15</v>
      </c>
    </row>
    <row r="15" spans="1:12" ht="18" customHeight="1" x14ac:dyDescent="0.3">
      <c r="A15" s="857" t="s">
        <v>1454</v>
      </c>
      <c r="B15" s="1641">
        <v>494.8</v>
      </c>
      <c r="C15" s="1641">
        <v>504.6</v>
      </c>
      <c r="D15" s="1641">
        <v>641.59033999999997</v>
      </c>
      <c r="E15" s="1641">
        <v>236.91743</v>
      </c>
      <c r="F15" s="1641">
        <v>39.63438</v>
      </c>
      <c r="G15" s="1641">
        <v>45.010779999999997</v>
      </c>
      <c r="H15" s="1641">
        <v>12.633979999999999</v>
      </c>
      <c r="I15" s="1641">
        <v>52.844230000000003</v>
      </c>
      <c r="J15" s="1641">
        <v>31.026060000000001</v>
      </c>
      <c r="K15" s="425">
        <v>47.466720000000002</v>
      </c>
    </row>
    <row r="16" spans="1:12" ht="18" customHeight="1" x14ac:dyDescent="0.3">
      <c r="A16" s="857" t="s">
        <v>141</v>
      </c>
      <c r="B16" s="1641" t="s">
        <v>15</v>
      </c>
      <c r="C16" s="1641" t="s">
        <v>15</v>
      </c>
      <c r="D16" s="1641" t="s">
        <v>15</v>
      </c>
      <c r="E16" s="1641">
        <v>5.7004399999999995</v>
      </c>
      <c r="F16" s="1641" t="s">
        <v>15</v>
      </c>
      <c r="G16" s="1641" t="s">
        <v>15</v>
      </c>
      <c r="H16" s="1641">
        <v>2.33779</v>
      </c>
      <c r="I16" s="1641">
        <v>11.76323</v>
      </c>
      <c r="J16" s="1641" t="s">
        <v>15</v>
      </c>
      <c r="K16" s="425" t="s">
        <v>15</v>
      </c>
    </row>
    <row r="17" spans="1:11" ht="18" customHeight="1" x14ac:dyDescent="0.3">
      <c r="A17" s="857" t="s">
        <v>139</v>
      </c>
      <c r="B17" s="1640" t="s">
        <v>15</v>
      </c>
      <c r="C17" s="1640" t="s">
        <v>15</v>
      </c>
      <c r="D17" s="1640" t="s">
        <v>15</v>
      </c>
      <c r="E17" s="1640" t="s">
        <v>15</v>
      </c>
      <c r="F17" s="1640" t="s">
        <v>15</v>
      </c>
      <c r="G17" s="1640" t="s">
        <v>15</v>
      </c>
      <c r="H17" s="1640" t="s">
        <v>15</v>
      </c>
      <c r="I17" s="1640" t="s">
        <v>15</v>
      </c>
      <c r="J17" s="1641" t="s">
        <v>15</v>
      </c>
      <c r="K17" s="425" t="s">
        <v>15</v>
      </c>
    </row>
    <row r="18" spans="1:11" ht="18" customHeight="1" x14ac:dyDescent="0.3">
      <c r="A18" s="863" t="s">
        <v>137</v>
      </c>
      <c r="B18" s="1640" t="s">
        <v>15</v>
      </c>
      <c r="C18" s="1640" t="s">
        <v>15</v>
      </c>
      <c r="D18" s="1640">
        <v>3.4553699999999998</v>
      </c>
      <c r="E18" s="1640" t="s">
        <v>15</v>
      </c>
      <c r="F18" s="1640" t="s">
        <v>15</v>
      </c>
      <c r="G18" s="1640" t="s">
        <v>15</v>
      </c>
      <c r="H18" s="1640">
        <v>2.5052699999999999</v>
      </c>
      <c r="I18" s="1640">
        <v>2.4160300000000001</v>
      </c>
      <c r="J18" s="1641" t="s">
        <v>15</v>
      </c>
      <c r="K18" s="425" t="s">
        <v>15</v>
      </c>
    </row>
    <row r="19" spans="1:11" ht="18" customHeight="1" x14ac:dyDescent="0.3">
      <c r="A19" s="865" t="s">
        <v>102</v>
      </c>
      <c r="B19" s="1640" t="s">
        <v>15</v>
      </c>
      <c r="C19" s="1640" t="s">
        <v>15</v>
      </c>
      <c r="D19" s="1640" t="s">
        <v>15</v>
      </c>
      <c r="E19" s="1640" t="s">
        <v>15</v>
      </c>
      <c r="F19" s="1640" t="s">
        <v>15</v>
      </c>
      <c r="G19" s="1640" t="s">
        <v>15</v>
      </c>
      <c r="H19" s="1640">
        <v>7.1875299999999998</v>
      </c>
      <c r="I19" s="1640">
        <v>11.63491</v>
      </c>
      <c r="J19" s="1641" t="s">
        <v>15</v>
      </c>
      <c r="K19" s="425" t="s">
        <v>15</v>
      </c>
    </row>
    <row r="20" spans="1:11" ht="9.9" customHeight="1" x14ac:dyDescent="0.3">
      <c r="A20" s="863"/>
      <c r="B20" s="1640"/>
      <c r="C20" s="1640"/>
      <c r="D20" s="1640"/>
      <c r="E20" s="1640"/>
      <c r="F20" s="1640"/>
      <c r="G20" s="1640"/>
      <c r="H20" s="1640"/>
      <c r="I20" s="1640"/>
      <c r="J20" s="1728"/>
      <c r="K20" s="627"/>
    </row>
    <row r="21" spans="1:11" ht="18" customHeight="1" x14ac:dyDescent="0.3">
      <c r="A21" s="779" t="s">
        <v>136</v>
      </c>
      <c r="B21" s="1642">
        <v>364.8</v>
      </c>
      <c r="C21" s="1642">
        <v>303</v>
      </c>
      <c r="D21" s="1642">
        <v>550.19485000000009</v>
      </c>
      <c r="E21" s="1642">
        <v>106.79378</v>
      </c>
      <c r="F21" s="1642">
        <v>18.953659999999999</v>
      </c>
      <c r="G21" s="1642">
        <v>60.287030000000001</v>
      </c>
      <c r="H21" s="1642">
        <v>49.183600239999997</v>
      </c>
      <c r="I21" s="1642">
        <v>38.343579999999996</v>
      </c>
      <c r="J21" s="1642">
        <v>8.9266499999999986</v>
      </c>
      <c r="K21" s="420">
        <v>13.89653</v>
      </c>
    </row>
    <row r="22" spans="1:11" ht="18" customHeight="1" x14ac:dyDescent="0.3">
      <c r="A22" s="857" t="s">
        <v>133</v>
      </c>
      <c r="B22" s="1641">
        <v>0.1</v>
      </c>
      <c r="C22" s="1641" t="s">
        <v>352</v>
      </c>
      <c r="D22" s="1641">
        <v>0.13184999999999999</v>
      </c>
      <c r="E22" s="1641">
        <v>1.3114600000000001</v>
      </c>
      <c r="F22" s="1641">
        <v>3.5610000000000003E-2</v>
      </c>
      <c r="G22" s="1641">
        <v>2.4750000000000001E-2</v>
      </c>
      <c r="H22" s="1641" t="s">
        <v>15</v>
      </c>
      <c r="I22" s="1641">
        <v>0.70117999999999991</v>
      </c>
      <c r="J22" s="1641">
        <v>0.18359999999999999</v>
      </c>
      <c r="K22" s="425">
        <v>9.5939999999999998E-2</v>
      </c>
    </row>
    <row r="23" spans="1:11" ht="18" customHeight="1" x14ac:dyDescent="0.3">
      <c r="A23" s="857" t="s">
        <v>132</v>
      </c>
      <c r="B23" s="1641">
        <v>12.7</v>
      </c>
      <c r="C23" s="1641">
        <v>1</v>
      </c>
      <c r="D23" s="1641">
        <v>4.7605900000000005</v>
      </c>
      <c r="E23" s="1641" t="s">
        <v>15</v>
      </c>
      <c r="F23" s="1641" t="s">
        <v>15</v>
      </c>
      <c r="G23" s="1641" t="s">
        <v>15</v>
      </c>
      <c r="H23" s="1641">
        <v>1.8769</v>
      </c>
      <c r="I23" s="1641" t="s">
        <v>15</v>
      </c>
      <c r="J23" s="1641" t="s">
        <v>15</v>
      </c>
      <c r="K23" s="425" t="s">
        <v>15</v>
      </c>
    </row>
    <row r="24" spans="1:11" ht="18" customHeight="1" x14ac:dyDescent="0.3">
      <c r="A24" s="857" t="s">
        <v>130</v>
      </c>
      <c r="B24" s="1641">
        <v>257</v>
      </c>
      <c r="C24" s="1641">
        <v>99.5</v>
      </c>
      <c r="D24" s="1641">
        <v>402.69078000000002</v>
      </c>
      <c r="E24" s="1641">
        <v>96.949809999999999</v>
      </c>
      <c r="F24" s="1641">
        <v>18.918050000000001</v>
      </c>
      <c r="G24" s="1641">
        <v>59.602150000000002</v>
      </c>
      <c r="H24" s="1641">
        <v>38.528790000000001</v>
      </c>
      <c r="I24" s="1641">
        <v>37.140339999999995</v>
      </c>
      <c r="J24" s="1641">
        <v>8.7430499999999984</v>
      </c>
      <c r="K24" s="425">
        <v>6.1878400000000005</v>
      </c>
    </row>
    <row r="25" spans="1:11" ht="18" customHeight="1" x14ac:dyDescent="0.3">
      <c r="A25" s="857" t="s">
        <v>127</v>
      </c>
      <c r="B25" s="1641">
        <v>95</v>
      </c>
      <c r="C25" s="1641">
        <v>202.5</v>
      </c>
      <c r="D25" s="1641">
        <v>142.61162999999999</v>
      </c>
      <c r="E25" s="1641">
        <v>8.5325100000000003</v>
      </c>
      <c r="F25" s="1641" t="s">
        <v>15</v>
      </c>
      <c r="G25" s="1641">
        <v>0.66012999999999999</v>
      </c>
      <c r="H25" s="1641">
        <v>8.7779102399999989</v>
      </c>
      <c r="I25" s="1641">
        <v>0.50205999999999995</v>
      </c>
      <c r="J25" s="1641" t="s">
        <v>15</v>
      </c>
      <c r="K25" s="425">
        <v>7.6127500000000001</v>
      </c>
    </row>
    <row r="26" spans="1:11" ht="9.9" customHeight="1" x14ac:dyDescent="0.3">
      <c r="A26" s="863"/>
      <c r="B26" s="1640"/>
      <c r="C26" s="1640"/>
      <c r="D26" s="1640"/>
      <c r="E26" s="1640"/>
      <c r="F26" s="1640"/>
      <c r="G26" s="1640"/>
      <c r="H26" s="1640"/>
      <c r="I26" s="1640" t="s">
        <v>15</v>
      </c>
      <c r="J26" s="1640"/>
      <c r="K26" s="422"/>
    </row>
    <row r="27" spans="1:11" ht="18" customHeight="1" x14ac:dyDescent="0.3">
      <c r="A27" s="782" t="s">
        <v>123</v>
      </c>
      <c r="B27" s="1642">
        <v>241.4</v>
      </c>
      <c r="C27" s="1642">
        <v>62.400000000000006</v>
      </c>
      <c r="D27" s="1642">
        <v>162.45641000000001</v>
      </c>
      <c r="E27" s="1642">
        <v>135.32339000000002</v>
      </c>
      <c r="F27" s="1642">
        <v>52.262630000000001</v>
      </c>
      <c r="G27" s="1642">
        <v>44.924440000000004</v>
      </c>
      <c r="H27" s="1642">
        <v>49.776420000000002</v>
      </c>
      <c r="I27" s="1642">
        <v>58.952329999999996</v>
      </c>
      <c r="J27" s="1642">
        <v>71.443079999999995</v>
      </c>
      <c r="K27" s="420">
        <v>106.06971000000001</v>
      </c>
    </row>
    <row r="28" spans="1:11" ht="18" customHeight="1" x14ac:dyDescent="0.3">
      <c r="A28" s="857" t="s">
        <v>119</v>
      </c>
      <c r="B28" s="1641">
        <v>231.1</v>
      </c>
      <c r="C28" s="1641">
        <v>54.2</v>
      </c>
      <c r="D28" s="1641">
        <v>85.996390000000005</v>
      </c>
      <c r="E28" s="1641">
        <v>12.01876</v>
      </c>
      <c r="F28" s="1641">
        <v>29.978580000000001</v>
      </c>
      <c r="G28" s="1641">
        <v>8.920399999999999</v>
      </c>
      <c r="H28" s="1641" t="s">
        <v>15</v>
      </c>
      <c r="I28" s="1641" t="s">
        <v>15</v>
      </c>
      <c r="J28" s="1641">
        <v>3.6259000000000001</v>
      </c>
      <c r="K28" s="425">
        <v>10.30133</v>
      </c>
    </row>
    <row r="29" spans="1:11" ht="18" customHeight="1" x14ac:dyDescent="0.3">
      <c r="A29" s="857" t="s">
        <v>120</v>
      </c>
      <c r="B29" s="1641" t="s">
        <v>15</v>
      </c>
      <c r="C29" s="1641">
        <v>0</v>
      </c>
      <c r="D29" s="1641">
        <v>72.312850000000012</v>
      </c>
      <c r="E29" s="1641">
        <v>113.92997</v>
      </c>
      <c r="F29" s="1641">
        <v>22.284050000000001</v>
      </c>
      <c r="G29" s="1641">
        <v>32.398530000000001</v>
      </c>
      <c r="H29" s="1641">
        <v>38.395690000000002</v>
      </c>
      <c r="I29" s="1641">
        <v>55.308419999999998</v>
      </c>
      <c r="J29" s="1641">
        <v>67.817179999999993</v>
      </c>
      <c r="K29" s="425">
        <v>87.285570000000007</v>
      </c>
    </row>
    <row r="30" spans="1:11" ht="18" customHeight="1" x14ac:dyDescent="0.3">
      <c r="A30" s="857" t="s">
        <v>1439</v>
      </c>
      <c r="B30" s="1641">
        <v>1.5</v>
      </c>
      <c r="C30" s="1641">
        <v>0</v>
      </c>
      <c r="D30" s="1641" t="s">
        <v>15</v>
      </c>
      <c r="E30" s="1641" t="s">
        <v>15</v>
      </c>
      <c r="F30" s="1641" t="s">
        <v>15</v>
      </c>
      <c r="G30" s="1641" t="s">
        <v>15</v>
      </c>
      <c r="H30" s="1641" t="s">
        <v>15</v>
      </c>
      <c r="I30" s="1641" t="s">
        <v>15</v>
      </c>
      <c r="J30" s="1641" t="s">
        <v>15</v>
      </c>
      <c r="K30" s="425" t="s">
        <v>15</v>
      </c>
    </row>
    <row r="31" spans="1:11" ht="18" customHeight="1" x14ac:dyDescent="0.3">
      <c r="A31" s="857" t="s">
        <v>117</v>
      </c>
      <c r="B31" s="1641" t="s">
        <v>15</v>
      </c>
      <c r="C31" s="1641">
        <v>1.5</v>
      </c>
      <c r="D31" s="1641" t="s">
        <v>15</v>
      </c>
      <c r="E31" s="1641" t="s">
        <v>15</v>
      </c>
      <c r="F31" s="1641" t="s">
        <v>15</v>
      </c>
      <c r="G31" s="1641" t="s">
        <v>15</v>
      </c>
      <c r="H31" s="1641" t="s">
        <v>15</v>
      </c>
      <c r="I31" s="1641" t="s">
        <v>15</v>
      </c>
      <c r="J31" s="1641" t="s">
        <v>15</v>
      </c>
      <c r="K31" s="425" t="s">
        <v>15</v>
      </c>
    </row>
    <row r="32" spans="1:11" ht="18" customHeight="1" x14ac:dyDescent="0.3">
      <c r="A32" s="857" t="s">
        <v>116</v>
      </c>
      <c r="B32" s="1641">
        <v>1.3</v>
      </c>
      <c r="C32" s="1641">
        <v>5</v>
      </c>
      <c r="D32" s="1641" t="s">
        <v>15</v>
      </c>
      <c r="E32" s="1641" t="s">
        <v>15</v>
      </c>
      <c r="F32" s="1641" t="s">
        <v>15</v>
      </c>
      <c r="G32" s="1641" t="s">
        <v>15</v>
      </c>
      <c r="H32" s="1641" t="s">
        <v>15</v>
      </c>
      <c r="I32" s="1641" t="s">
        <v>15</v>
      </c>
      <c r="J32" s="1641" t="s">
        <v>15</v>
      </c>
      <c r="K32" s="425" t="s">
        <v>15</v>
      </c>
    </row>
    <row r="33" spans="1:11" ht="18" customHeight="1" x14ac:dyDescent="0.3">
      <c r="A33" s="857" t="s">
        <v>114</v>
      </c>
      <c r="B33" s="1641">
        <v>1.5</v>
      </c>
      <c r="C33" s="1641">
        <v>0</v>
      </c>
      <c r="D33" s="1641" t="s">
        <v>15</v>
      </c>
      <c r="E33" s="1641" t="s">
        <v>15</v>
      </c>
      <c r="F33" s="1641" t="s">
        <v>15</v>
      </c>
      <c r="G33" s="1641" t="s">
        <v>15</v>
      </c>
      <c r="H33" s="1641" t="s">
        <v>15</v>
      </c>
      <c r="I33" s="1641" t="s">
        <v>15</v>
      </c>
      <c r="J33" s="1641" t="s">
        <v>15</v>
      </c>
      <c r="K33" s="425" t="s">
        <v>15</v>
      </c>
    </row>
    <row r="34" spans="1:11" ht="18" customHeight="1" x14ac:dyDescent="0.3">
      <c r="A34" s="857" t="s">
        <v>113</v>
      </c>
      <c r="B34" s="1641">
        <v>6</v>
      </c>
      <c r="C34" s="1641">
        <v>1.7</v>
      </c>
      <c r="D34" s="1641">
        <v>4.14717</v>
      </c>
      <c r="E34" s="1641" t="s">
        <v>15</v>
      </c>
      <c r="F34" s="1641" t="s">
        <v>15</v>
      </c>
      <c r="G34" s="1641" t="s">
        <v>15</v>
      </c>
      <c r="H34" s="1641">
        <v>0.36951999999999996</v>
      </c>
      <c r="I34" s="1641" t="s">
        <v>15</v>
      </c>
      <c r="J34" s="1641" t="s">
        <v>15</v>
      </c>
      <c r="K34" s="425" t="s">
        <v>15</v>
      </c>
    </row>
    <row r="35" spans="1:11" ht="18" customHeight="1" x14ac:dyDescent="0.3">
      <c r="A35" s="857" t="s">
        <v>109</v>
      </c>
      <c r="B35" s="1641" t="s">
        <v>15</v>
      </c>
      <c r="C35" s="1641" t="s">
        <v>15</v>
      </c>
      <c r="D35" s="1641" t="s">
        <v>15</v>
      </c>
      <c r="E35" s="1641">
        <v>6.6402200000000002</v>
      </c>
      <c r="F35" s="1641" t="s">
        <v>15</v>
      </c>
      <c r="G35" s="1641">
        <v>2.9294699999999998</v>
      </c>
      <c r="H35" s="1641">
        <v>11.011209999999998</v>
      </c>
      <c r="I35" s="1641">
        <v>3.64391</v>
      </c>
      <c r="J35" s="1641" t="s">
        <v>15</v>
      </c>
      <c r="K35" s="425">
        <v>8.4828099999999989</v>
      </c>
    </row>
    <row r="36" spans="1:11" ht="18" customHeight="1" x14ac:dyDescent="0.3">
      <c r="A36" s="857" t="s">
        <v>107</v>
      </c>
      <c r="B36" s="1641" t="s">
        <v>15</v>
      </c>
      <c r="C36" s="1641" t="s">
        <v>15</v>
      </c>
      <c r="D36" s="1641" t="s">
        <v>15</v>
      </c>
      <c r="E36" s="1641">
        <v>2.7344400000000002</v>
      </c>
      <c r="F36" s="1641" t="s">
        <v>15</v>
      </c>
      <c r="G36" s="1641" t="s">
        <v>15</v>
      </c>
      <c r="H36" s="1641" t="s">
        <v>15</v>
      </c>
      <c r="I36" s="1641" t="s">
        <v>15</v>
      </c>
      <c r="J36" s="1641" t="s">
        <v>15</v>
      </c>
      <c r="K36" s="425" t="s">
        <v>15</v>
      </c>
    </row>
    <row r="37" spans="1:11" ht="18" customHeight="1" x14ac:dyDescent="0.3">
      <c r="A37" s="857" t="s">
        <v>106</v>
      </c>
      <c r="B37" s="1641" t="s">
        <v>15</v>
      </c>
      <c r="C37" s="1641" t="s">
        <v>15</v>
      </c>
      <c r="D37" s="1641" t="s">
        <v>15</v>
      </c>
      <c r="E37" s="1641" t="s">
        <v>15</v>
      </c>
      <c r="F37" s="1641" t="s">
        <v>15</v>
      </c>
      <c r="G37" s="1641" t="s">
        <v>15</v>
      </c>
      <c r="H37" s="1641" t="s">
        <v>15</v>
      </c>
      <c r="I37" s="1641" t="s">
        <v>15</v>
      </c>
      <c r="J37" s="1641" t="s">
        <v>15</v>
      </c>
      <c r="K37" s="425" t="s">
        <v>15</v>
      </c>
    </row>
    <row r="38" spans="1:11" ht="18" customHeight="1" x14ac:dyDescent="0.3">
      <c r="A38" s="865" t="s">
        <v>102</v>
      </c>
      <c r="B38" s="1641" t="s">
        <v>15</v>
      </c>
      <c r="C38" s="1641" t="s">
        <v>15</v>
      </c>
      <c r="D38" s="1641" t="s">
        <v>15</v>
      </c>
      <c r="E38" s="1641" t="s">
        <v>15</v>
      </c>
      <c r="F38" s="1641" t="s">
        <v>15</v>
      </c>
      <c r="G38" s="1641">
        <v>0.67603999999999997</v>
      </c>
      <c r="H38" s="1641" t="s">
        <v>15</v>
      </c>
      <c r="I38" s="1641" t="s">
        <v>15</v>
      </c>
      <c r="J38" s="1641" t="s">
        <v>15</v>
      </c>
      <c r="K38" s="425" t="s">
        <v>15</v>
      </c>
    </row>
    <row r="39" spans="1:11" ht="9.9" customHeight="1" x14ac:dyDescent="0.3">
      <c r="A39" s="863"/>
      <c r="B39" s="1640"/>
      <c r="C39" s="1640"/>
      <c r="D39" s="1640"/>
      <c r="E39" s="1640"/>
      <c r="F39" s="1640"/>
      <c r="G39" s="1640"/>
      <c r="H39" s="1640"/>
      <c r="I39" s="1640"/>
      <c r="J39" s="1640"/>
      <c r="K39" s="422"/>
    </row>
    <row r="40" spans="1:11" s="774" customFormat="1" ht="18" customHeight="1" x14ac:dyDescent="0.3">
      <c r="A40" s="782" t="s">
        <v>102</v>
      </c>
      <c r="B40" s="1643">
        <v>0</v>
      </c>
      <c r="C40" s="1643">
        <v>0</v>
      </c>
      <c r="D40" s="1643">
        <v>2.8168000000000002</v>
      </c>
      <c r="E40" s="1643">
        <v>0</v>
      </c>
      <c r="F40" s="1643">
        <v>0</v>
      </c>
      <c r="G40" s="1643">
        <v>59.111599999999996</v>
      </c>
      <c r="H40" s="1643">
        <v>89.967970000000008</v>
      </c>
      <c r="I40" s="1643">
        <v>56.238080000000004</v>
      </c>
      <c r="J40" s="1643">
        <v>0</v>
      </c>
      <c r="K40" s="427">
        <v>0</v>
      </c>
    </row>
    <row r="41" spans="1:11" ht="18" customHeight="1" x14ac:dyDescent="0.3">
      <c r="A41" s="863" t="s">
        <v>103</v>
      </c>
      <c r="B41" s="1641" t="s">
        <v>15</v>
      </c>
      <c r="C41" s="1641" t="s">
        <v>15</v>
      </c>
      <c r="D41" s="1641" t="s">
        <v>15</v>
      </c>
      <c r="E41" s="1641" t="s">
        <v>15</v>
      </c>
      <c r="F41" s="1641" t="s">
        <v>15</v>
      </c>
      <c r="G41" s="1641" t="s">
        <v>15</v>
      </c>
      <c r="H41" s="1641" t="s">
        <v>15</v>
      </c>
      <c r="I41" s="1641" t="s">
        <v>15</v>
      </c>
      <c r="J41" s="1641" t="s">
        <v>15</v>
      </c>
      <c r="K41" s="425" t="s">
        <v>15</v>
      </c>
    </row>
    <row r="42" spans="1:11" ht="18" customHeight="1" x14ac:dyDescent="0.3">
      <c r="A42" s="865" t="s">
        <v>102</v>
      </c>
      <c r="B42" s="1641" t="s">
        <v>15</v>
      </c>
      <c r="C42" s="1641" t="s">
        <v>15</v>
      </c>
      <c r="D42" s="1641">
        <v>2.8168000000000002</v>
      </c>
      <c r="E42" s="1641" t="s">
        <v>15</v>
      </c>
      <c r="F42" s="1641" t="s">
        <v>15</v>
      </c>
      <c r="G42" s="1641">
        <v>59.111599999999996</v>
      </c>
      <c r="H42" s="1641">
        <v>89.967970000000008</v>
      </c>
      <c r="I42" s="1641">
        <v>56.238080000000004</v>
      </c>
      <c r="J42" s="1641" t="s">
        <v>15</v>
      </c>
      <c r="K42" s="425" t="s">
        <v>15</v>
      </c>
    </row>
    <row r="43" spans="1:11" ht="9.9" customHeight="1" x14ac:dyDescent="0.3">
      <c r="A43" s="863"/>
      <c r="B43" s="1640"/>
      <c r="C43" s="1640"/>
      <c r="D43" s="1640"/>
      <c r="E43" s="1640"/>
      <c r="F43" s="1640"/>
      <c r="G43" s="1640"/>
      <c r="H43" s="1640"/>
      <c r="I43" s="1640"/>
      <c r="J43" s="1640"/>
      <c r="K43" s="422"/>
    </row>
    <row r="44" spans="1:11" s="774" customFormat="1" ht="18" customHeight="1" x14ac:dyDescent="0.3">
      <c r="A44" s="782" t="s">
        <v>101</v>
      </c>
      <c r="B44" s="1642">
        <v>1101.0999999999999</v>
      </c>
      <c r="C44" s="1642">
        <v>875</v>
      </c>
      <c r="D44" s="1642">
        <v>1389.9661900000001</v>
      </c>
      <c r="E44" s="1642">
        <v>490.70118000000002</v>
      </c>
      <c r="F44" s="1642">
        <v>141.50240000000002</v>
      </c>
      <c r="G44" s="1642">
        <v>227.32871</v>
      </c>
      <c r="H44" s="1642">
        <v>213.59256024000001</v>
      </c>
      <c r="I44" s="1642">
        <v>277.56443999999999</v>
      </c>
      <c r="J44" s="1642">
        <v>170.03854999999999</v>
      </c>
      <c r="K44" s="420">
        <v>215.24802</v>
      </c>
    </row>
    <row r="45" spans="1:11" s="774" customFormat="1" ht="9.9" customHeight="1" x14ac:dyDescent="0.3">
      <c r="A45" s="782"/>
      <c r="B45" s="775"/>
      <c r="C45" s="775"/>
      <c r="D45" s="775"/>
      <c r="E45" s="775"/>
      <c r="F45" s="775"/>
      <c r="G45" s="775"/>
      <c r="H45" s="775"/>
      <c r="I45" s="775"/>
      <c r="J45" s="775"/>
      <c r="K45" s="780"/>
    </row>
    <row r="46" spans="1:11" ht="18" customHeight="1" x14ac:dyDescent="0.3">
      <c r="A46" s="418" t="s">
        <v>90</v>
      </c>
      <c r="B46" s="866"/>
      <c r="C46" s="866"/>
      <c r="D46" s="866"/>
      <c r="E46" s="866"/>
      <c r="F46" s="866"/>
      <c r="G46" s="866"/>
      <c r="H46" s="866"/>
      <c r="I46" s="866"/>
      <c r="J46" s="866"/>
      <c r="K46" s="867"/>
    </row>
    <row r="47" spans="1:11" ht="9.9" customHeight="1" x14ac:dyDescent="0.3">
      <c r="A47" s="868"/>
      <c r="K47" s="864"/>
    </row>
    <row r="48" spans="1:11" s="381" customFormat="1" ht="36" customHeight="1" x14ac:dyDescent="0.3">
      <c r="A48" s="2134" t="s">
        <v>486</v>
      </c>
      <c r="B48" s="2135"/>
      <c r="C48" s="2135"/>
      <c r="D48" s="2135"/>
      <c r="E48" s="2135"/>
      <c r="F48" s="2135"/>
      <c r="G48" s="2135"/>
      <c r="H48" s="2135"/>
      <c r="I48" s="2135"/>
      <c r="J48" s="2135"/>
      <c r="K48" s="2136"/>
    </row>
    <row r="49" ht="18" customHeight="1" x14ac:dyDescent="0.3"/>
    <row r="50" ht="18" customHeight="1" x14ac:dyDescent="0.3"/>
    <row r="51" ht="18" customHeight="1" x14ac:dyDescent="0.3"/>
    <row r="52" ht="18" customHeight="1" x14ac:dyDescent="0.3"/>
    <row r="53" ht="18" customHeight="1" x14ac:dyDescent="0.3"/>
    <row r="54" ht="18" customHeight="1" x14ac:dyDescent="0.3"/>
    <row r="55" ht="18" customHeight="1" x14ac:dyDescent="0.3"/>
    <row r="56" ht="18" customHeight="1" x14ac:dyDescent="0.3"/>
    <row r="57" ht="18" customHeight="1" x14ac:dyDescent="0.3"/>
    <row r="58" ht="18" customHeight="1" x14ac:dyDescent="0.3"/>
    <row r="59" ht="18" customHeight="1" x14ac:dyDescent="0.3"/>
  </sheetData>
  <mergeCells count="8">
    <mergeCell ref="A48:K48"/>
    <mergeCell ref="A7:K7"/>
    <mergeCell ref="A1:K1"/>
    <mergeCell ref="A2:K2"/>
    <mergeCell ref="A3:K3"/>
    <mergeCell ref="A4:K4"/>
    <mergeCell ref="A5:K5"/>
    <mergeCell ref="A6:K6"/>
  </mergeCells>
  <hyperlinks>
    <hyperlink ref="L1" location="Índice!A1" display="Volver al índice" xr:uid="{3F848D00-99B2-4187-8034-28C76CBEFAD5}"/>
  </hyperlinks>
  <printOptions horizontalCentered="1" verticalCentered="1"/>
  <pageMargins left="0.78740157480314965" right="0.78740157480314965" top="0.78740157480314965" bottom="0.78740157480314965" header="0" footer="0"/>
  <pageSetup scale="45"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pageSetUpPr fitToPage="1"/>
  </sheetPr>
  <dimension ref="A1:N62"/>
  <sheetViews>
    <sheetView showGridLines="0" zoomScale="70" zoomScaleNormal="70" workbookViewId="0">
      <selection activeCell="N37" sqref="N37"/>
    </sheetView>
  </sheetViews>
  <sheetFormatPr baseColWidth="10" defaultColWidth="13.6640625" defaultRowHeight="17.399999999999999" x14ac:dyDescent="0.3"/>
  <cols>
    <col min="1" max="1" width="57.6640625" style="862" customWidth="1"/>
    <col min="2" max="11" width="15.6640625" style="862" customWidth="1"/>
    <col min="12" max="12" width="27.6640625" style="862" customWidth="1"/>
    <col min="13" max="16384" width="13.6640625" style="862"/>
  </cols>
  <sheetData>
    <row r="1" spans="1:14" ht="18" customHeight="1" x14ac:dyDescent="0.3">
      <c r="A1" s="2176" t="s">
        <v>550</v>
      </c>
      <c r="B1" s="2176"/>
      <c r="C1" s="2176"/>
      <c r="D1" s="2176"/>
      <c r="E1" s="2176"/>
      <c r="F1" s="2176"/>
      <c r="G1" s="2176"/>
      <c r="H1" s="2176"/>
      <c r="I1" s="2176"/>
      <c r="J1" s="2176"/>
      <c r="K1" s="2176"/>
      <c r="L1" s="1596" t="s">
        <v>1</v>
      </c>
    </row>
    <row r="2" spans="1:14" s="773" customFormat="1" ht="18" customHeight="1" x14ac:dyDescent="0.3">
      <c r="A2" s="2177" t="s">
        <v>543</v>
      </c>
      <c r="B2" s="2177"/>
      <c r="C2" s="2177"/>
      <c r="D2" s="2177"/>
      <c r="E2" s="2177"/>
      <c r="F2" s="2177"/>
      <c r="G2" s="2177"/>
      <c r="H2" s="2177"/>
      <c r="I2" s="2177"/>
      <c r="J2" s="2177"/>
      <c r="K2" s="2177"/>
    </row>
    <row r="3" spans="1:14" s="773" customFormat="1" ht="9.9" customHeight="1" x14ac:dyDescent="0.3">
      <c r="A3" s="2177"/>
      <c r="B3" s="2177"/>
      <c r="C3" s="2177"/>
      <c r="D3" s="2177"/>
      <c r="E3" s="2177"/>
      <c r="F3" s="2177"/>
      <c r="G3" s="2177"/>
      <c r="H3" s="2177"/>
      <c r="I3" s="2177"/>
      <c r="J3" s="2177"/>
      <c r="K3" s="2177"/>
    </row>
    <row r="4" spans="1:14" ht="18" customHeight="1" x14ac:dyDescent="0.3">
      <c r="A4" s="2176" t="s">
        <v>542</v>
      </c>
      <c r="B4" s="2176"/>
      <c r="C4" s="2176"/>
      <c r="D4" s="2176"/>
      <c r="E4" s="2176"/>
      <c r="F4" s="2176"/>
      <c r="G4" s="2176"/>
      <c r="H4" s="2176"/>
      <c r="I4" s="2176"/>
      <c r="J4" s="2176"/>
      <c r="K4" s="2176"/>
    </row>
    <row r="5" spans="1:14" ht="9.9" customHeight="1" x14ac:dyDescent="0.3">
      <c r="A5" s="2177"/>
      <c r="B5" s="2177"/>
      <c r="C5" s="2177"/>
      <c r="D5" s="2177"/>
      <c r="E5" s="2177"/>
      <c r="F5" s="2177"/>
      <c r="G5" s="2177"/>
      <c r="H5" s="2177"/>
      <c r="I5" s="2177"/>
      <c r="J5" s="2177"/>
      <c r="K5" s="2177"/>
    </row>
    <row r="6" spans="1:14" ht="18" customHeight="1" x14ac:dyDescent="0.3">
      <c r="A6" s="2126" t="s">
        <v>79</v>
      </c>
      <c r="B6" s="2126"/>
      <c r="C6" s="2126"/>
      <c r="D6" s="2126"/>
      <c r="E6" s="2126"/>
      <c r="F6" s="2126"/>
      <c r="G6" s="2126"/>
      <c r="H6" s="2126"/>
      <c r="I6" s="2126"/>
      <c r="J6" s="2126"/>
      <c r="K6" s="2126"/>
    </row>
    <row r="7" spans="1:14" ht="9.9" customHeight="1" x14ac:dyDescent="0.3">
      <c r="A7" s="2177"/>
      <c r="B7" s="2177"/>
      <c r="C7" s="2177"/>
      <c r="D7" s="2177"/>
      <c r="E7" s="2177"/>
      <c r="F7" s="2177"/>
      <c r="G7" s="2177"/>
      <c r="H7" s="2177"/>
      <c r="I7" s="2177"/>
      <c r="J7" s="2177"/>
      <c r="K7" s="2177"/>
    </row>
    <row r="8" spans="1:14" s="774" customFormat="1" ht="18" customHeight="1" x14ac:dyDescent="0.3">
      <c r="A8" s="776"/>
      <c r="B8" s="777">
        <v>2015</v>
      </c>
      <c r="C8" s="777">
        <v>2016</v>
      </c>
      <c r="D8" s="777">
        <v>2017</v>
      </c>
      <c r="E8" s="777">
        <v>2018</v>
      </c>
      <c r="F8" s="777">
        <v>2019</v>
      </c>
      <c r="G8" s="777">
        <v>2020</v>
      </c>
      <c r="H8" s="777">
        <v>2021</v>
      </c>
      <c r="I8" s="777">
        <v>2022</v>
      </c>
      <c r="J8" s="777">
        <v>2023</v>
      </c>
      <c r="K8" s="778">
        <v>2024</v>
      </c>
    </row>
    <row r="9" spans="1:14" ht="9.9" customHeight="1" x14ac:dyDescent="0.3">
      <c r="A9" s="863"/>
      <c r="K9" s="864"/>
    </row>
    <row r="10" spans="1:14" ht="18" customHeight="1" x14ac:dyDescent="0.3">
      <c r="A10" s="779" t="s">
        <v>154</v>
      </c>
      <c r="B10" s="1642">
        <v>67.750219999999999</v>
      </c>
      <c r="C10" s="1642">
        <v>48.919530000000009</v>
      </c>
      <c r="D10" s="1642">
        <v>96.362489999999994</v>
      </c>
      <c r="E10" s="1642">
        <v>133.83099999999999</v>
      </c>
      <c r="F10" s="1642">
        <v>129.47558000000001</v>
      </c>
      <c r="G10" s="1642">
        <v>95.978954337098799</v>
      </c>
      <c r="H10" s="1642">
        <v>166.17876002671846</v>
      </c>
      <c r="I10" s="1642">
        <v>91.100918676185913</v>
      </c>
      <c r="J10" s="1642">
        <v>127.12583816</v>
      </c>
      <c r="K10" s="420">
        <v>150.48857331500002</v>
      </c>
      <c r="M10" s="869"/>
      <c r="N10" s="869"/>
    </row>
    <row r="11" spans="1:14" ht="18" customHeight="1" x14ac:dyDescent="0.3">
      <c r="A11" s="857" t="s">
        <v>153</v>
      </c>
      <c r="B11" s="1641" t="s">
        <v>15</v>
      </c>
      <c r="C11" s="1641" t="s">
        <v>15</v>
      </c>
      <c r="D11" s="1641" t="s">
        <v>15</v>
      </c>
      <c r="E11" s="1641" t="s">
        <v>15</v>
      </c>
      <c r="F11" s="1641" t="s">
        <v>15</v>
      </c>
      <c r="G11" s="1641" t="s">
        <v>15</v>
      </c>
      <c r="H11" s="1641" t="s">
        <v>15</v>
      </c>
      <c r="I11" s="1641" t="s">
        <v>15</v>
      </c>
      <c r="J11" s="1641" t="s">
        <v>15</v>
      </c>
      <c r="K11" s="425" t="s">
        <v>15</v>
      </c>
      <c r="M11" s="869"/>
      <c r="N11" s="869"/>
    </row>
    <row r="12" spans="1:14" ht="18" customHeight="1" x14ac:dyDescent="0.3">
      <c r="A12" s="863" t="s">
        <v>152</v>
      </c>
      <c r="B12" s="1641" t="s">
        <v>15</v>
      </c>
      <c r="C12" s="1641" t="s">
        <v>15</v>
      </c>
      <c r="D12" s="1641" t="s">
        <v>15</v>
      </c>
      <c r="E12" s="1641">
        <v>1.1012599999999999</v>
      </c>
      <c r="F12" s="1641" t="s">
        <v>15</v>
      </c>
      <c r="G12" s="1641" t="s">
        <v>15</v>
      </c>
      <c r="H12" s="1641" t="s">
        <v>15</v>
      </c>
      <c r="I12" s="1641" t="s">
        <v>15</v>
      </c>
      <c r="J12" s="1641" t="s">
        <v>15</v>
      </c>
      <c r="K12" s="425" t="s">
        <v>15</v>
      </c>
      <c r="M12" s="869"/>
      <c r="N12" s="869"/>
    </row>
    <row r="13" spans="1:14" ht="18" customHeight="1" x14ac:dyDescent="0.3">
      <c r="A13" s="857" t="s">
        <v>151</v>
      </c>
      <c r="B13" s="1641">
        <v>38.588529999999999</v>
      </c>
      <c r="C13" s="1641">
        <v>30.199770000000001</v>
      </c>
      <c r="D13" s="1641">
        <v>68.793139999999994</v>
      </c>
      <c r="E13" s="1641">
        <v>68.89528</v>
      </c>
      <c r="F13" s="1641">
        <v>52.616199999999999</v>
      </c>
      <c r="G13" s="1641">
        <v>67.324849751000002</v>
      </c>
      <c r="H13" s="1641">
        <v>124.94977494959099</v>
      </c>
      <c r="I13" s="1641">
        <v>36.388382084229697</v>
      </c>
      <c r="J13" s="1641">
        <v>75.983615290000003</v>
      </c>
      <c r="K13" s="425">
        <v>109.67067496500002</v>
      </c>
      <c r="M13" s="869"/>
      <c r="N13" s="869"/>
    </row>
    <row r="14" spans="1:14" ht="18" customHeight="1" x14ac:dyDescent="0.3">
      <c r="A14" s="857" t="s">
        <v>149</v>
      </c>
      <c r="B14" s="1641" t="s">
        <v>15</v>
      </c>
      <c r="C14" s="1641" t="s">
        <v>15</v>
      </c>
      <c r="D14" s="1641" t="s">
        <v>15</v>
      </c>
      <c r="E14" s="1641" t="s">
        <v>15</v>
      </c>
      <c r="F14" s="1641" t="s">
        <v>15</v>
      </c>
      <c r="G14" s="1641" t="s">
        <v>15</v>
      </c>
      <c r="H14" s="1641" t="s">
        <v>15</v>
      </c>
      <c r="I14" s="1641" t="s">
        <v>15</v>
      </c>
      <c r="J14" s="1641" t="s">
        <v>15</v>
      </c>
      <c r="K14" s="425" t="s">
        <v>15</v>
      </c>
      <c r="M14" s="869"/>
      <c r="N14" s="869"/>
    </row>
    <row r="15" spans="1:14" ht="18" customHeight="1" x14ac:dyDescent="0.3">
      <c r="A15" s="857" t="s">
        <v>1454</v>
      </c>
      <c r="B15" s="1641">
        <v>20.040320000000001</v>
      </c>
      <c r="C15" s="1641">
        <v>9.6521900000000009</v>
      </c>
      <c r="D15" s="1641">
        <v>19.723770000000002</v>
      </c>
      <c r="E15" s="1641">
        <v>63.83446</v>
      </c>
      <c r="F15" s="1641">
        <v>76.859380000000002</v>
      </c>
      <c r="G15" s="1641">
        <v>28.6541045860988</v>
      </c>
      <c r="H15" s="1641">
        <v>41.163496757127497</v>
      </c>
      <c r="I15" s="1641">
        <v>53.755337391956203</v>
      </c>
      <c r="J15" s="1641">
        <v>51.142222869999998</v>
      </c>
      <c r="K15" s="425">
        <v>40.81789835</v>
      </c>
      <c r="M15" s="869"/>
      <c r="N15" s="869"/>
    </row>
    <row r="16" spans="1:14" ht="18" customHeight="1" x14ac:dyDescent="0.3">
      <c r="A16" s="857" t="s">
        <v>141</v>
      </c>
      <c r="B16" s="1641" t="s">
        <v>15</v>
      </c>
      <c r="C16" s="1641" t="s">
        <v>15</v>
      </c>
      <c r="D16" s="1641" t="s">
        <v>15</v>
      </c>
      <c r="E16" s="1641" t="s">
        <v>15</v>
      </c>
      <c r="F16" s="1641" t="s">
        <v>15</v>
      </c>
      <c r="G16" s="1641" t="s">
        <v>15</v>
      </c>
      <c r="H16" s="1641" t="s">
        <v>15</v>
      </c>
      <c r="I16" s="1641" t="s">
        <v>15</v>
      </c>
      <c r="J16" s="1641" t="s">
        <v>15</v>
      </c>
      <c r="K16" s="425" t="s">
        <v>15</v>
      </c>
      <c r="M16" s="869"/>
      <c r="N16" s="869"/>
    </row>
    <row r="17" spans="1:14" ht="18" customHeight="1" x14ac:dyDescent="0.3">
      <c r="A17" s="857" t="s">
        <v>139</v>
      </c>
      <c r="B17" s="1641">
        <v>3.9005300000000003</v>
      </c>
      <c r="C17" s="1641" t="s">
        <v>15</v>
      </c>
      <c r="D17" s="1641" t="s">
        <v>15</v>
      </c>
      <c r="E17" s="1641" t="s">
        <v>15</v>
      </c>
      <c r="F17" s="1641" t="s">
        <v>15</v>
      </c>
      <c r="G17" s="1641" t="s">
        <v>15</v>
      </c>
      <c r="H17" s="1641">
        <v>6.5488320000000003E-2</v>
      </c>
      <c r="I17" s="1641" t="s">
        <v>15</v>
      </c>
      <c r="J17" s="1641" t="s">
        <v>15</v>
      </c>
      <c r="K17" s="425" t="s">
        <v>15</v>
      </c>
      <c r="M17" s="869"/>
      <c r="N17" s="869"/>
    </row>
    <row r="18" spans="1:14" ht="18" customHeight="1" x14ac:dyDescent="0.3">
      <c r="A18" s="863" t="s">
        <v>137</v>
      </c>
      <c r="B18" s="1641" t="s">
        <v>15</v>
      </c>
      <c r="C18" s="1641" t="s">
        <v>15</v>
      </c>
      <c r="D18" s="1641" t="s">
        <v>15</v>
      </c>
      <c r="E18" s="1641" t="s">
        <v>15</v>
      </c>
      <c r="F18" s="1641" t="s">
        <v>15</v>
      </c>
      <c r="G18" s="1641" t="s">
        <v>15</v>
      </c>
      <c r="H18" s="1641" t="s">
        <v>15</v>
      </c>
      <c r="I18" s="1641">
        <v>0.95719920000000003</v>
      </c>
      <c r="J18" s="1641" t="s">
        <v>15</v>
      </c>
      <c r="K18" s="425" t="s">
        <v>15</v>
      </c>
      <c r="M18" s="869"/>
      <c r="N18" s="869"/>
    </row>
    <row r="19" spans="1:14" ht="18" customHeight="1" x14ac:dyDescent="0.3">
      <c r="A19" s="865" t="s">
        <v>102</v>
      </c>
      <c r="B19" s="1641">
        <v>5.2208399999999999</v>
      </c>
      <c r="C19" s="1641">
        <v>9.0675699999999999</v>
      </c>
      <c r="D19" s="1641">
        <v>7.84558</v>
      </c>
      <c r="E19" s="1641" t="s">
        <v>15</v>
      </c>
      <c r="F19" s="1641" t="s">
        <v>15</v>
      </c>
      <c r="G19" s="1641" t="s">
        <v>15</v>
      </c>
      <c r="H19" s="1641" t="s">
        <v>15</v>
      </c>
      <c r="I19" s="1641" t="s">
        <v>15</v>
      </c>
      <c r="J19" s="1641" t="s">
        <v>15</v>
      </c>
      <c r="K19" s="425" t="s">
        <v>15</v>
      </c>
      <c r="M19" s="869"/>
      <c r="N19" s="869"/>
    </row>
    <row r="20" spans="1:14" ht="9.9" customHeight="1" x14ac:dyDescent="0.3">
      <c r="A20" s="863"/>
      <c r="B20" s="1728"/>
      <c r="C20" s="1728"/>
      <c r="D20" s="1728"/>
      <c r="E20" s="1728"/>
      <c r="F20" s="1728"/>
      <c r="G20" s="1728"/>
      <c r="H20" s="1728"/>
      <c r="I20" s="1728"/>
      <c r="J20" s="1728"/>
      <c r="K20" s="627"/>
      <c r="M20" s="869"/>
      <c r="N20" s="869"/>
    </row>
    <row r="21" spans="1:14" ht="18" customHeight="1" x14ac:dyDescent="0.3">
      <c r="A21" s="779" t="s">
        <v>136</v>
      </c>
      <c r="B21" s="1642">
        <v>45.606059999999999</v>
      </c>
      <c r="C21" s="1642">
        <v>32.730319999999999</v>
      </c>
      <c r="D21" s="1642">
        <v>26.898910000000001</v>
      </c>
      <c r="E21" s="1642">
        <v>42.872620000000005</v>
      </c>
      <c r="F21" s="1642">
        <v>39.194870000000002</v>
      </c>
      <c r="G21" s="1642">
        <v>23.198316800397802</v>
      </c>
      <c r="H21" s="1642">
        <v>29.916814388000006</v>
      </c>
      <c r="I21" s="1642">
        <v>44.276260614805906</v>
      </c>
      <c r="J21" s="1721">
        <v>83.957010284751391</v>
      </c>
      <c r="K21" s="372">
        <v>69.798395395</v>
      </c>
      <c r="L21" s="774"/>
      <c r="M21" s="781"/>
      <c r="N21" s="869"/>
    </row>
    <row r="22" spans="1:14" ht="18" customHeight="1" x14ac:dyDescent="0.3">
      <c r="A22" s="857" t="s">
        <v>133</v>
      </c>
      <c r="B22" s="1641">
        <v>0.13588999999999998</v>
      </c>
      <c r="C22" s="1641">
        <v>4.0770000000000001E-2</v>
      </c>
      <c r="D22" s="1641" t="s">
        <v>15</v>
      </c>
      <c r="E22" s="1641" t="s">
        <v>15</v>
      </c>
      <c r="F22" s="1641" t="s">
        <v>15</v>
      </c>
      <c r="G22" s="1641" t="s">
        <v>15</v>
      </c>
      <c r="H22" s="1641" t="s">
        <v>15</v>
      </c>
      <c r="I22" s="1641" t="s">
        <v>15</v>
      </c>
      <c r="J22" s="1641" t="s">
        <v>15</v>
      </c>
      <c r="K22" s="425" t="s">
        <v>15</v>
      </c>
      <c r="M22" s="869"/>
      <c r="N22" s="869"/>
    </row>
    <row r="23" spans="1:14" ht="18" customHeight="1" x14ac:dyDescent="0.3">
      <c r="A23" s="857" t="s">
        <v>132</v>
      </c>
      <c r="B23" s="1641" t="s">
        <v>15</v>
      </c>
      <c r="C23" s="1641" t="s">
        <v>15</v>
      </c>
      <c r="D23" s="1641" t="s">
        <v>15</v>
      </c>
      <c r="E23" s="1641" t="s">
        <v>15</v>
      </c>
      <c r="F23" s="1641" t="s">
        <v>15</v>
      </c>
      <c r="G23" s="1641" t="s">
        <v>15</v>
      </c>
      <c r="H23" s="1641" t="s">
        <v>15</v>
      </c>
      <c r="I23" s="1641" t="s">
        <v>15</v>
      </c>
      <c r="J23" s="1641" t="s">
        <v>15</v>
      </c>
      <c r="K23" s="425" t="s">
        <v>15</v>
      </c>
      <c r="M23" s="869"/>
      <c r="N23" s="869"/>
    </row>
    <row r="24" spans="1:14" ht="18" customHeight="1" x14ac:dyDescent="0.3">
      <c r="A24" s="857" t="s">
        <v>130</v>
      </c>
      <c r="B24" s="1641">
        <v>22.56382</v>
      </c>
      <c r="C24" s="1641">
        <v>28.136299999999999</v>
      </c>
      <c r="D24" s="1641">
        <v>17.970659999999999</v>
      </c>
      <c r="E24" s="1641">
        <v>42.872620000000005</v>
      </c>
      <c r="F24" s="1641">
        <v>39.16263</v>
      </c>
      <c r="G24" s="1641">
        <v>23.1627719903978</v>
      </c>
      <c r="H24" s="1641">
        <v>29.901937698000005</v>
      </c>
      <c r="I24" s="1641">
        <v>44.276260614805906</v>
      </c>
      <c r="J24" s="1641">
        <v>83.925338364751397</v>
      </c>
      <c r="K24" s="425">
        <v>69.798395395</v>
      </c>
      <c r="M24" s="869"/>
      <c r="N24" s="869"/>
    </row>
    <row r="25" spans="1:14" ht="18" customHeight="1" x14ac:dyDescent="0.3">
      <c r="A25" s="857" t="s">
        <v>127</v>
      </c>
      <c r="B25" s="1641">
        <v>22.90635</v>
      </c>
      <c r="C25" s="1641">
        <v>4.5532500000000002</v>
      </c>
      <c r="D25" s="1641">
        <v>8.9282500000000002</v>
      </c>
      <c r="E25" s="1641" t="s">
        <v>15</v>
      </c>
      <c r="F25" s="1641" t="s">
        <v>15</v>
      </c>
      <c r="G25" s="1641" t="s">
        <v>15</v>
      </c>
      <c r="H25" s="1641" t="s">
        <v>15</v>
      </c>
      <c r="I25" s="1641" t="s">
        <v>15</v>
      </c>
      <c r="J25" s="1641" t="s">
        <v>15</v>
      </c>
      <c r="K25" s="425" t="s">
        <v>15</v>
      </c>
      <c r="M25" s="869"/>
      <c r="N25" s="869"/>
    </row>
    <row r="26" spans="1:14" ht="9.9" customHeight="1" x14ac:dyDescent="0.3">
      <c r="A26" s="863"/>
      <c r="B26" s="1640"/>
      <c r="C26" s="1640"/>
      <c r="D26" s="1640"/>
      <c r="E26" s="1640"/>
      <c r="F26" s="1640"/>
      <c r="G26" s="1640"/>
      <c r="H26" s="1640"/>
      <c r="I26" s="1640"/>
      <c r="J26" s="1640"/>
      <c r="K26" s="422"/>
      <c r="M26" s="869"/>
      <c r="N26" s="869"/>
    </row>
    <row r="27" spans="1:14" ht="18" customHeight="1" x14ac:dyDescent="0.3">
      <c r="A27" s="782" t="s">
        <v>123</v>
      </c>
      <c r="B27" s="1642">
        <v>73.524420000000006</v>
      </c>
      <c r="C27" s="1642">
        <v>73.062829999999991</v>
      </c>
      <c r="D27" s="1642">
        <v>85.305409999999995</v>
      </c>
      <c r="E27" s="1642">
        <v>173.71476999999999</v>
      </c>
      <c r="F27" s="1642">
        <v>114.1996</v>
      </c>
      <c r="G27" s="1642">
        <v>136.87549743255514</v>
      </c>
      <c r="H27" s="1642">
        <v>195.61748362452144</v>
      </c>
      <c r="I27" s="1642">
        <v>226.45415255961331</v>
      </c>
      <c r="J27" s="1642">
        <v>365.36160432818764</v>
      </c>
      <c r="K27" s="420">
        <v>219.590384043</v>
      </c>
      <c r="M27" s="869"/>
      <c r="N27" s="781"/>
    </row>
    <row r="28" spans="1:14" ht="18" customHeight="1" x14ac:dyDescent="0.3">
      <c r="A28" s="857" t="s">
        <v>119</v>
      </c>
      <c r="B28" s="1641">
        <v>3.7382199999999997</v>
      </c>
      <c r="C28" s="1641">
        <v>5.8104100000000001</v>
      </c>
      <c r="D28" s="1641">
        <v>10.631180000000001</v>
      </c>
      <c r="E28" s="1641">
        <v>28.942679999999999</v>
      </c>
      <c r="F28" s="1641">
        <v>20.570499999999999</v>
      </c>
      <c r="G28" s="1641">
        <v>70.734531392054393</v>
      </c>
      <c r="H28" s="1641">
        <v>64.928618596353601</v>
      </c>
      <c r="I28" s="1641">
        <v>82.332247581613288</v>
      </c>
      <c r="J28" s="1641">
        <v>134.053098008256</v>
      </c>
      <c r="K28" s="425">
        <v>68.443459871000002</v>
      </c>
      <c r="M28" s="869"/>
      <c r="N28" s="869"/>
    </row>
    <row r="29" spans="1:14" ht="18" customHeight="1" x14ac:dyDescent="0.3">
      <c r="A29" s="857" t="s">
        <v>120</v>
      </c>
      <c r="B29" s="1641">
        <v>53.750660000000003</v>
      </c>
      <c r="C29" s="1641">
        <v>54.606529999999999</v>
      </c>
      <c r="D29" s="1641">
        <v>70.058419999999998</v>
      </c>
      <c r="E29" s="1641">
        <v>130.63427000000001</v>
      </c>
      <c r="F29" s="1641">
        <v>88.811689999999999</v>
      </c>
      <c r="G29" s="1641">
        <v>57.598631192000006</v>
      </c>
      <c r="H29" s="1641">
        <v>113.766628131</v>
      </c>
      <c r="I29" s="1641">
        <v>123.512207653</v>
      </c>
      <c r="J29" s="1641">
        <v>188.066083693</v>
      </c>
      <c r="K29" s="425">
        <v>102.40091865599999</v>
      </c>
      <c r="M29" s="869"/>
      <c r="N29" s="869"/>
    </row>
    <row r="30" spans="1:14" ht="18" customHeight="1" x14ac:dyDescent="0.3">
      <c r="A30" s="857" t="s">
        <v>1439</v>
      </c>
      <c r="B30" s="1641" t="s">
        <v>15</v>
      </c>
      <c r="C30" s="1641" t="s">
        <v>15</v>
      </c>
      <c r="D30" s="1641" t="s">
        <v>15</v>
      </c>
      <c r="E30" s="1641" t="s">
        <v>15</v>
      </c>
      <c r="F30" s="1641" t="s">
        <v>15</v>
      </c>
      <c r="G30" s="1641" t="s">
        <v>15</v>
      </c>
      <c r="H30" s="1641" t="s">
        <v>15</v>
      </c>
      <c r="I30" s="1641" t="s">
        <v>15</v>
      </c>
      <c r="J30" s="1641" t="s">
        <v>15</v>
      </c>
      <c r="K30" s="425" t="s">
        <v>15</v>
      </c>
      <c r="M30" s="869"/>
      <c r="N30" s="869"/>
    </row>
    <row r="31" spans="1:14" ht="18" customHeight="1" x14ac:dyDescent="0.3">
      <c r="A31" s="857" t="s">
        <v>117</v>
      </c>
      <c r="B31" s="1641" t="s">
        <v>15</v>
      </c>
      <c r="C31" s="1641" t="s">
        <v>15</v>
      </c>
      <c r="D31" s="1641" t="s">
        <v>15</v>
      </c>
      <c r="E31" s="1641" t="s">
        <v>15</v>
      </c>
      <c r="F31" s="1641" t="s">
        <v>15</v>
      </c>
      <c r="G31" s="1641" t="s">
        <v>15</v>
      </c>
      <c r="H31" s="1641" t="s">
        <v>15</v>
      </c>
      <c r="I31" s="1641" t="s">
        <v>15</v>
      </c>
      <c r="J31" s="1641" t="s">
        <v>15</v>
      </c>
      <c r="K31" s="425" t="s">
        <v>15</v>
      </c>
      <c r="M31" s="869"/>
      <c r="N31" s="781"/>
    </row>
    <row r="32" spans="1:14" ht="18" customHeight="1" x14ac:dyDescent="0.3">
      <c r="A32" s="857" t="s">
        <v>116</v>
      </c>
      <c r="B32" s="1641">
        <v>13.615950000000002</v>
      </c>
      <c r="C32" s="1641">
        <v>0.93764999999999998</v>
      </c>
      <c r="D32" s="1641">
        <v>1.3795200000000001</v>
      </c>
      <c r="E32" s="1641">
        <v>2.09246</v>
      </c>
      <c r="F32" s="1641">
        <v>2.09518</v>
      </c>
      <c r="G32" s="1641">
        <v>2.1510275510000003</v>
      </c>
      <c r="H32" s="1641">
        <v>3.2596050599999997</v>
      </c>
      <c r="I32" s="1641">
        <v>2.8053844630000002</v>
      </c>
      <c r="J32" s="1641">
        <v>3.60228788</v>
      </c>
      <c r="K32" s="425">
        <v>4.5048553230000001</v>
      </c>
      <c r="M32" s="869"/>
      <c r="N32" s="869"/>
    </row>
    <row r="33" spans="1:14" ht="18" customHeight="1" x14ac:dyDescent="0.3">
      <c r="A33" s="857" t="s">
        <v>114</v>
      </c>
      <c r="B33" s="1641" t="s">
        <v>15</v>
      </c>
      <c r="C33" s="1641" t="s">
        <v>15</v>
      </c>
      <c r="D33" s="1641" t="s">
        <v>15</v>
      </c>
      <c r="E33" s="1641" t="s">
        <v>15</v>
      </c>
      <c r="F33" s="1641" t="s">
        <v>15</v>
      </c>
      <c r="G33" s="1641" t="s">
        <v>15</v>
      </c>
      <c r="H33" s="1641" t="s">
        <v>15</v>
      </c>
      <c r="I33" s="1641" t="s">
        <v>15</v>
      </c>
      <c r="J33" s="1641" t="s">
        <v>15</v>
      </c>
      <c r="K33" s="425" t="s">
        <v>15</v>
      </c>
      <c r="M33" s="869"/>
      <c r="N33" s="869"/>
    </row>
    <row r="34" spans="1:14" ht="18" customHeight="1" x14ac:dyDescent="0.3">
      <c r="A34" s="857" t="s">
        <v>113</v>
      </c>
      <c r="B34" s="1641">
        <v>0.31885000000000002</v>
      </c>
      <c r="C34" s="1641">
        <v>0.72571000000000008</v>
      </c>
      <c r="D34" s="1641" t="s">
        <v>15</v>
      </c>
      <c r="E34" s="1641">
        <v>0.65527999999999997</v>
      </c>
      <c r="F34" s="1641">
        <v>0.75987000000000005</v>
      </c>
      <c r="G34" s="1641" t="s">
        <v>15</v>
      </c>
      <c r="H34" s="1641" t="s">
        <v>15</v>
      </c>
      <c r="I34" s="1641" t="s">
        <v>15</v>
      </c>
      <c r="J34" s="1641" t="s">
        <v>15</v>
      </c>
      <c r="K34" s="425">
        <v>0.32308178099999996</v>
      </c>
      <c r="M34" s="869"/>
      <c r="N34" s="869"/>
    </row>
    <row r="35" spans="1:14" ht="18" customHeight="1" x14ac:dyDescent="0.3">
      <c r="A35" s="857" t="s">
        <v>109</v>
      </c>
      <c r="B35" s="1641">
        <v>1.5485</v>
      </c>
      <c r="C35" s="1641">
        <v>9.8484400000000001</v>
      </c>
      <c r="D35" s="1641">
        <v>3.2362899999999999</v>
      </c>
      <c r="E35" s="1641">
        <v>10.025679999999999</v>
      </c>
      <c r="F35" s="1641">
        <v>1.9623599999999999</v>
      </c>
      <c r="G35" s="1641">
        <v>3.1510857665007301</v>
      </c>
      <c r="H35" s="1641">
        <v>2.0570465128208002</v>
      </c>
      <c r="I35" s="1641">
        <v>6.9532088480000001</v>
      </c>
      <c r="J35" s="1641">
        <v>28.7952027409316</v>
      </c>
      <c r="K35" s="425">
        <v>38.556001717999997</v>
      </c>
      <c r="M35" s="869"/>
      <c r="N35" s="869"/>
    </row>
    <row r="36" spans="1:14" ht="18" customHeight="1" x14ac:dyDescent="0.3">
      <c r="A36" s="857" t="s">
        <v>107</v>
      </c>
      <c r="B36" s="1641" t="s">
        <v>15</v>
      </c>
      <c r="C36" s="1641" t="s">
        <v>15</v>
      </c>
      <c r="D36" s="1641" t="s">
        <v>15</v>
      </c>
      <c r="E36" s="1641" t="s">
        <v>15</v>
      </c>
      <c r="F36" s="1641" t="s">
        <v>15</v>
      </c>
      <c r="G36" s="1641" t="s">
        <v>15</v>
      </c>
      <c r="H36" s="1641">
        <v>7.6279855250208792E-2</v>
      </c>
      <c r="I36" s="1641" t="s">
        <v>15</v>
      </c>
      <c r="J36" s="1641" t="s">
        <v>15</v>
      </c>
      <c r="K36" s="425" t="s">
        <v>15</v>
      </c>
      <c r="M36" s="869"/>
      <c r="N36" s="869"/>
    </row>
    <row r="37" spans="1:14" ht="18" customHeight="1" x14ac:dyDescent="0.3">
      <c r="A37" s="857" t="s">
        <v>106</v>
      </c>
      <c r="B37" s="1641">
        <v>0.55224000000000006</v>
      </c>
      <c r="C37" s="1641">
        <v>1.1340899999999998</v>
      </c>
      <c r="D37" s="1641" t="s">
        <v>15</v>
      </c>
      <c r="E37" s="1641">
        <v>1.3644000000000001</v>
      </c>
      <c r="F37" s="1641" t="s">
        <v>15</v>
      </c>
      <c r="G37" s="1641">
        <v>3.240221531</v>
      </c>
      <c r="H37" s="1641">
        <v>11.529305469096801</v>
      </c>
      <c r="I37" s="1641">
        <v>10.851104014000001</v>
      </c>
      <c r="J37" s="1641">
        <v>10.844932005999999</v>
      </c>
      <c r="K37" s="425">
        <v>5.3620666940000001</v>
      </c>
      <c r="M37" s="869"/>
      <c r="N37" s="869"/>
    </row>
    <row r="38" spans="1:14" ht="18" customHeight="1" x14ac:dyDescent="0.3">
      <c r="A38" s="865" t="s">
        <v>102</v>
      </c>
      <c r="B38" s="1641" t="s">
        <v>15</v>
      </c>
      <c r="C38" s="1641" t="s">
        <v>15</v>
      </c>
      <c r="D38" s="1641" t="s">
        <v>15</v>
      </c>
      <c r="E38" s="1641" t="s">
        <v>15</v>
      </c>
      <c r="F38" s="1641" t="s">
        <v>15</v>
      </c>
      <c r="G38" s="1641" t="s">
        <v>15</v>
      </c>
      <c r="H38" s="1641" t="s">
        <v>15</v>
      </c>
      <c r="I38" s="1641" t="s">
        <v>15</v>
      </c>
      <c r="J38" s="1641" t="s">
        <v>15</v>
      </c>
      <c r="K38" s="425" t="s">
        <v>15</v>
      </c>
      <c r="M38" s="869"/>
      <c r="N38" s="869"/>
    </row>
    <row r="39" spans="1:14" s="774" customFormat="1" ht="9.9" customHeight="1" x14ac:dyDescent="0.3">
      <c r="A39" s="863"/>
      <c r="B39" s="1640"/>
      <c r="C39" s="1640"/>
      <c r="D39" s="1640"/>
      <c r="E39" s="1640"/>
      <c r="F39" s="1640"/>
      <c r="G39" s="1640"/>
      <c r="H39" s="1640"/>
      <c r="I39" s="1640"/>
      <c r="J39" s="1640"/>
      <c r="K39" s="422"/>
      <c r="L39" s="862"/>
      <c r="M39" s="869"/>
      <c r="N39" s="869"/>
    </row>
    <row r="40" spans="1:14" ht="18" customHeight="1" x14ac:dyDescent="0.3">
      <c r="A40" s="782" t="s">
        <v>102</v>
      </c>
      <c r="B40" s="1643">
        <v>0</v>
      </c>
      <c r="C40" s="1643">
        <v>0</v>
      </c>
      <c r="D40" s="1643">
        <v>0</v>
      </c>
      <c r="E40" s="1643">
        <v>7.1471299999999998</v>
      </c>
      <c r="F40" s="1643">
        <v>0</v>
      </c>
      <c r="G40" s="1643">
        <v>0</v>
      </c>
      <c r="H40" s="1643">
        <v>0</v>
      </c>
      <c r="I40" s="1643">
        <v>0</v>
      </c>
      <c r="J40" s="1643">
        <v>0</v>
      </c>
      <c r="K40" s="427">
        <v>0</v>
      </c>
      <c r="M40" s="869"/>
      <c r="N40" s="869"/>
    </row>
    <row r="41" spans="1:14" ht="18" customHeight="1" x14ac:dyDescent="0.3">
      <c r="A41" s="863" t="s">
        <v>103</v>
      </c>
      <c r="B41" s="1641" t="s">
        <v>15</v>
      </c>
      <c r="C41" s="1641" t="s">
        <v>15</v>
      </c>
      <c r="D41" s="1641" t="s">
        <v>15</v>
      </c>
      <c r="E41" s="1640">
        <v>7.1471299999999998</v>
      </c>
      <c r="F41" s="1640" t="s">
        <v>15</v>
      </c>
      <c r="G41" s="1640" t="s">
        <v>15</v>
      </c>
      <c r="H41" s="1640" t="s">
        <v>15</v>
      </c>
      <c r="I41" s="1640" t="s">
        <v>15</v>
      </c>
      <c r="J41" s="1641" t="s">
        <v>15</v>
      </c>
      <c r="K41" s="425" t="s">
        <v>15</v>
      </c>
      <c r="M41" s="869"/>
      <c r="N41" s="869"/>
    </row>
    <row r="42" spans="1:14" ht="18" customHeight="1" x14ac:dyDescent="0.3">
      <c r="A42" s="865" t="s">
        <v>102</v>
      </c>
      <c r="B42" s="1641" t="s">
        <v>15</v>
      </c>
      <c r="C42" s="1641" t="s">
        <v>15</v>
      </c>
      <c r="D42" s="1641" t="s">
        <v>15</v>
      </c>
      <c r="E42" s="1641" t="s">
        <v>15</v>
      </c>
      <c r="F42" s="1641" t="s">
        <v>15</v>
      </c>
      <c r="G42" s="1641" t="s">
        <v>15</v>
      </c>
      <c r="H42" s="1641" t="s">
        <v>15</v>
      </c>
      <c r="I42" s="1641" t="s">
        <v>15</v>
      </c>
      <c r="J42" s="1641" t="s">
        <v>15</v>
      </c>
      <c r="K42" s="425" t="s">
        <v>15</v>
      </c>
      <c r="M42" s="869"/>
      <c r="N42" s="869"/>
    </row>
    <row r="43" spans="1:14" s="774" customFormat="1" ht="9.9" customHeight="1" x14ac:dyDescent="0.3">
      <c r="A43" s="863"/>
      <c r="B43" s="1640"/>
      <c r="C43" s="1640"/>
      <c r="D43" s="1640"/>
      <c r="E43" s="1640"/>
      <c r="F43" s="1640"/>
      <c r="G43" s="1640"/>
      <c r="H43" s="1640"/>
      <c r="I43" s="1640"/>
      <c r="J43" s="1640"/>
      <c r="K43" s="422"/>
      <c r="L43" s="862"/>
      <c r="M43" s="869"/>
      <c r="N43" s="869"/>
    </row>
    <row r="44" spans="1:14" s="774" customFormat="1" ht="18" customHeight="1" x14ac:dyDescent="0.3">
      <c r="A44" s="782" t="s">
        <v>101</v>
      </c>
      <c r="B44" s="1642">
        <v>186.88069999999999</v>
      </c>
      <c r="C44" s="1642">
        <v>154.71268000000001</v>
      </c>
      <c r="D44" s="1642">
        <v>208.56680999999998</v>
      </c>
      <c r="E44" s="1642">
        <v>357.56551999999999</v>
      </c>
      <c r="F44" s="1642">
        <v>282.87004999999999</v>
      </c>
      <c r="G44" s="1642">
        <v>256.05276857005174</v>
      </c>
      <c r="H44" s="1642">
        <v>391.71305803923991</v>
      </c>
      <c r="I44" s="1642">
        <v>361.83133185060512</v>
      </c>
      <c r="J44" s="1642">
        <v>576.44445277293903</v>
      </c>
      <c r="K44" s="420">
        <v>439.87735275300008</v>
      </c>
      <c r="L44" s="862"/>
      <c r="M44" s="869"/>
      <c r="N44" s="869"/>
    </row>
    <row r="45" spans="1:14" ht="9.9" customHeight="1" x14ac:dyDescent="0.3">
      <c r="A45" s="782"/>
      <c r="B45" s="775"/>
      <c r="C45" s="775"/>
      <c r="D45" s="775"/>
      <c r="E45" s="775"/>
      <c r="F45" s="775"/>
      <c r="G45" s="775"/>
      <c r="H45" s="775"/>
      <c r="I45" s="775"/>
      <c r="K45" s="864"/>
    </row>
    <row r="46" spans="1:14" ht="18" customHeight="1" x14ac:dyDescent="0.3">
      <c r="A46" s="418" t="s">
        <v>90</v>
      </c>
      <c r="B46" s="870"/>
      <c r="C46" s="870"/>
      <c r="D46" s="870"/>
      <c r="E46" s="870"/>
      <c r="F46" s="870"/>
      <c r="G46" s="870"/>
      <c r="H46" s="870"/>
      <c r="I46" s="870"/>
      <c r="J46" s="866"/>
      <c r="K46" s="867"/>
    </row>
    <row r="47" spans="1:14" ht="9.9" customHeight="1" x14ac:dyDescent="0.3">
      <c r="A47" s="868"/>
      <c r="B47" s="871"/>
      <c r="C47" s="871"/>
      <c r="D47" s="871"/>
      <c r="E47" s="871"/>
      <c r="F47" s="871"/>
      <c r="G47" s="871"/>
      <c r="H47" s="871"/>
      <c r="I47" s="871"/>
      <c r="K47" s="864"/>
    </row>
    <row r="48" spans="1:14" s="381" customFormat="1" ht="36" customHeight="1" x14ac:dyDescent="0.3">
      <c r="A48" s="2134" t="s">
        <v>486</v>
      </c>
      <c r="B48" s="2135"/>
      <c r="C48" s="2135"/>
      <c r="D48" s="2135"/>
      <c r="E48" s="2135"/>
      <c r="F48" s="2135"/>
      <c r="G48" s="2135"/>
      <c r="H48" s="2135"/>
      <c r="I48" s="2135"/>
      <c r="J48" s="2135"/>
      <c r="K48" s="2136"/>
    </row>
    <row r="49" spans="2:8" ht="18" customHeight="1" x14ac:dyDescent="0.3"/>
    <row r="50" spans="2:8" ht="18" customHeight="1" x14ac:dyDescent="0.3"/>
    <row r="51" spans="2:8" ht="18" customHeight="1" x14ac:dyDescent="0.3">
      <c r="B51" s="871"/>
      <c r="C51" s="871"/>
      <c r="D51" s="871"/>
      <c r="E51" s="871"/>
      <c r="F51" s="871"/>
      <c r="G51" s="871"/>
      <c r="H51" s="871"/>
    </row>
    <row r="52" spans="2:8" ht="18" customHeight="1" x14ac:dyDescent="0.3"/>
    <row r="53" spans="2:8" ht="18" customHeight="1" x14ac:dyDescent="0.3"/>
    <row r="54" spans="2:8" ht="18" customHeight="1" x14ac:dyDescent="0.3"/>
    <row r="55" spans="2:8" ht="18" customHeight="1" x14ac:dyDescent="0.3"/>
    <row r="56" spans="2:8" ht="18" customHeight="1" x14ac:dyDescent="0.3"/>
    <row r="57" spans="2:8" ht="18" customHeight="1" x14ac:dyDescent="0.3"/>
    <row r="58" spans="2:8" ht="18" customHeight="1" x14ac:dyDescent="0.3"/>
    <row r="59" spans="2:8" ht="18" customHeight="1" x14ac:dyDescent="0.3"/>
    <row r="62" spans="2:8" ht="18" customHeight="1" x14ac:dyDescent="0.3"/>
  </sheetData>
  <mergeCells count="8">
    <mergeCell ref="A48:K48"/>
    <mergeCell ref="A7:K7"/>
    <mergeCell ref="A1:K1"/>
    <mergeCell ref="A2:K2"/>
    <mergeCell ref="A3:K3"/>
    <mergeCell ref="A4:K4"/>
    <mergeCell ref="A5:K5"/>
    <mergeCell ref="A6:K6"/>
  </mergeCells>
  <hyperlinks>
    <hyperlink ref="L1" location="Índice!A1" display="Volver al índice" xr:uid="{05809A77-0A46-40F3-8568-E221400E57A5}"/>
  </hyperlinks>
  <printOptions horizontalCentered="1" verticalCentered="1"/>
  <pageMargins left="0.78740157480314965" right="0.78740157480314965" top="0.78740157480314965" bottom="0.78740157480314965" header="0" footer="0"/>
  <pageSetup scale="45"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pageSetUpPr fitToPage="1"/>
  </sheetPr>
  <dimension ref="A1:L56"/>
  <sheetViews>
    <sheetView showGridLines="0" topLeftCell="A17" zoomScale="70" zoomScaleNormal="70" workbookViewId="0">
      <selection activeCell="N53" sqref="N53"/>
    </sheetView>
  </sheetViews>
  <sheetFormatPr baseColWidth="10" defaultColWidth="13.6640625" defaultRowHeight="17.399999999999999" x14ac:dyDescent="0.3"/>
  <cols>
    <col min="1" max="1" width="57.6640625" style="872" customWidth="1"/>
    <col min="2" max="11" width="15.6640625" style="872" customWidth="1"/>
    <col min="12" max="16384" width="13.6640625" style="872"/>
  </cols>
  <sheetData>
    <row r="1" spans="1:12" ht="18" customHeight="1" x14ac:dyDescent="0.3">
      <c r="A1" s="2179" t="s">
        <v>553</v>
      </c>
      <c r="B1" s="2179"/>
      <c r="C1" s="2179"/>
      <c r="D1" s="2179"/>
      <c r="E1" s="2179"/>
      <c r="F1" s="2179"/>
      <c r="G1" s="2179"/>
      <c r="H1" s="2179"/>
      <c r="I1" s="2179"/>
      <c r="J1" s="2179"/>
      <c r="K1" s="2179"/>
      <c r="L1" s="1596" t="s">
        <v>1</v>
      </c>
    </row>
    <row r="2" spans="1:12" s="783" customFormat="1" ht="18" customHeight="1" x14ac:dyDescent="0.3">
      <c r="A2" s="2180" t="s">
        <v>548</v>
      </c>
      <c r="B2" s="2180"/>
      <c r="C2" s="2180"/>
      <c r="D2" s="2180"/>
      <c r="E2" s="2180"/>
      <c r="F2" s="2180"/>
      <c r="G2" s="2180"/>
      <c r="H2" s="2180"/>
      <c r="I2" s="2180"/>
      <c r="J2" s="2180"/>
      <c r="K2" s="2180"/>
    </row>
    <row r="3" spans="1:12" ht="9.9" customHeight="1" x14ac:dyDescent="0.3">
      <c r="A3" s="2178"/>
      <c r="B3" s="2178"/>
      <c r="C3" s="2178"/>
      <c r="D3" s="2178"/>
      <c r="E3" s="2178"/>
      <c r="F3" s="2178"/>
      <c r="G3" s="2178"/>
      <c r="H3" s="2178"/>
      <c r="I3" s="2178"/>
      <c r="J3" s="2178"/>
      <c r="K3" s="2178"/>
    </row>
    <row r="4" spans="1:12" ht="18" customHeight="1" x14ac:dyDescent="0.3">
      <c r="A4" s="2181" t="s">
        <v>542</v>
      </c>
      <c r="B4" s="2181"/>
      <c r="C4" s="2181"/>
      <c r="D4" s="2181"/>
      <c r="E4" s="2181"/>
      <c r="F4" s="2181"/>
      <c r="G4" s="2181"/>
      <c r="H4" s="2181"/>
      <c r="I4" s="2181"/>
      <c r="J4" s="2181"/>
      <c r="K4" s="2181"/>
    </row>
    <row r="5" spans="1:12" ht="9.9" customHeight="1" x14ac:dyDescent="0.3">
      <c r="A5" s="2178"/>
      <c r="B5" s="2178"/>
      <c r="C5" s="2178"/>
      <c r="D5" s="2178"/>
      <c r="E5" s="2178"/>
      <c r="F5" s="2178"/>
      <c r="G5" s="2178"/>
      <c r="H5" s="2178"/>
      <c r="I5" s="2178"/>
      <c r="J5" s="2178"/>
      <c r="K5" s="2178"/>
    </row>
    <row r="6" spans="1:12" ht="18" customHeight="1" x14ac:dyDescent="0.3">
      <c r="A6" s="2182" t="s">
        <v>547</v>
      </c>
      <c r="B6" s="2182"/>
      <c r="C6" s="2182"/>
      <c r="D6" s="2182"/>
      <c r="E6" s="2182"/>
      <c r="F6" s="2182"/>
      <c r="G6" s="2182"/>
      <c r="H6" s="2182"/>
      <c r="I6" s="2182"/>
      <c r="J6" s="2182"/>
      <c r="K6" s="2182"/>
    </row>
    <row r="7" spans="1:12" ht="9.9" customHeight="1" x14ac:dyDescent="0.3">
      <c r="A7" s="2178"/>
      <c r="B7" s="2178"/>
      <c r="C7" s="2178"/>
      <c r="D7" s="2178"/>
      <c r="E7" s="2178"/>
      <c r="F7" s="2178"/>
      <c r="G7" s="2178"/>
      <c r="H7" s="2178"/>
      <c r="I7" s="2178"/>
      <c r="J7" s="2178"/>
      <c r="K7" s="2178"/>
    </row>
    <row r="8" spans="1:12" s="787" customFormat="1" ht="18" customHeight="1" x14ac:dyDescent="0.3">
      <c r="A8" s="784"/>
      <c r="B8" s="785">
        <v>2005</v>
      </c>
      <c r="C8" s="785">
        <v>2006</v>
      </c>
      <c r="D8" s="785">
        <v>2007</v>
      </c>
      <c r="E8" s="785">
        <v>2008</v>
      </c>
      <c r="F8" s="785">
        <v>2009</v>
      </c>
      <c r="G8" s="785">
        <v>2010</v>
      </c>
      <c r="H8" s="785">
        <v>2011</v>
      </c>
      <c r="I8" s="785">
        <v>2012</v>
      </c>
      <c r="J8" s="785">
        <v>2013</v>
      </c>
      <c r="K8" s="786">
        <v>2014</v>
      </c>
    </row>
    <row r="9" spans="1:12" ht="9.9" customHeight="1" x14ac:dyDescent="0.3">
      <c r="A9" s="873"/>
      <c r="B9" s="788"/>
      <c r="C9" s="788"/>
      <c r="D9" s="788"/>
      <c r="E9" s="788"/>
      <c r="F9" s="788"/>
      <c r="G9" s="788"/>
      <c r="H9" s="788"/>
      <c r="I9" s="788"/>
      <c r="J9" s="788"/>
      <c r="K9" s="789"/>
    </row>
    <row r="10" spans="1:12" ht="18" customHeight="1" x14ac:dyDescent="0.3">
      <c r="A10" s="779" t="s">
        <v>154</v>
      </c>
      <c r="B10" s="1642">
        <v>8149</v>
      </c>
      <c r="C10" s="1642">
        <v>11097</v>
      </c>
      <c r="D10" s="1642">
        <v>10821</v>
      </c>
      <c r="E10" s="1642">
        <v>4258.4399999999996</v>
      </c>
      <c r="F10" s="1642">
        <v>3416.01</v>
      </c>
      <c r="G10" s="1642">
        <v>2023.71</v>
      </c>
      <c r="H10" s="1642">
        <v>821.08</v>
      </c>
      <c r="I10" s="1642">
        <v>4891.7899999999991</v>
      </c>
      <c r="J10" s="1642">
        <v>4337.7194589999999</v>
      </c>
      <c r="K10" s="420">
        <v>4207.1929200000004</v>
      </c>
    </row>
    <row r="11" spans="1:12" ht="18" customHeight="1" x14ac:dyDescent="0.3">
      <c r="A11" s="857" t="s">
        <v>478</v>
      </c>
      <c r="B11" s="1641">
        <v>1</v>
      </c>
      <c r="C11" s="1641" t="s">
        <v>15</v>
      </c>
      <c r="D11" s="1641">
        <v>415.61</v>
      </c>
      <c r="E11" s="1641" t="s">
        <v>15</v>
      </c>
      <c r="F11" s="1641" t="s">
        <v>15</v>
      </c>
      <c r="G11" s="1641" t="s">
        <v>15</v>
      </c>
      <c r="H11" s="1641" t="s">
        <v>15</v>
      </c>
      <c r="I11" s="1641" t="s">
        <v>15</v>
      </c>
      <c r="J11" s="1641" t="s">
        <v>15</v>
      </c>
      <c r="K11" s="425" t="s">
        <v>15</v>
      </c>
    </row>
    <row r="12" spans="1:12" ht="18" customHeight="1" x14ac:dyDescent="0.3">
      <c r="A12" s="863" t="s">
        <v>152</v>
      </c>
      <c r="B12" s="1641" t="s">
        <v>15</v>
      </c>
      <c r="C12" s="1641" t="s">
        <v>15</v>
      </c>
      <c r="D12" s="1641">
        <v>134.57</v>
      </c>
      <c r="E12" s="1641">
        <v>0.01</v>
      </c>
      <c r="F12" s="1641" t="s">
        <v>15</v>
      </c>
      <c r="G12" s="1641" t="s">
        <v>15</v>
      </c>
      <c r="H12" s="1641" t="s">
        <v>15</v>
      </c>
      <c r="I12" s="1641" t="s">
        <v>15</v>
      </c>
      <c r="J12" s="1641" t="s">
        <v>15</v>
      </c>
      <c r="K12" s="425" t="s">
        <v>15</v>
      </c>
    </row>
    <row r="13" spans="1:12" ht="18" customHeight="1" x14ac:dyDescent="0.3">
      <c r="A13" s="857" t="s">
        <v>151</v>
      </c>
      <c r="B13" s="1641" t="s">
        <v>15</v>
      </c>
      <c r="C13" s="1641">
        <v>253</v>
      </c>
      <c r="D13" s="1641" t="s">
        <v>15</v>
      </c>
      <c r="E13" s="1641">
        <v>155.69999999999999</v>
      </c>
      <c r="F13" s="1641">
        <v>1697.04</v>
      </c>
      <c r="G13" s="1641">
        <v>626.95000000000005</v>
      </c>
      <c r="H13" s="1641" t="s">
        <v>15</v>
      </c>
      <c r="I13" s="1641">
        <v>1798.27</v>
      </c>
      <c r="J13" s="1641">
        <v>2853.1505099999999</v>
      </c>
      <c r="K13" s="425">
        <v>2246.9637499999999</v>
      </c>
    </row>
    <row r="14" spans="1:12" ht="18" customHeight="1" x14ac:dyDescent="0.3">
      <c r="A14" s="857" t="s">
        <v>149</v>
      </c>
      <c r="B14" s="1641" t="s">
        <v>15</v>
      </c>
      <c r="C14" s="1641" t="s">
        <v>15</v>
      </c>
      <c r="D14" s="1641" t="s">
        <v>15</v>
      </c>
      <c r="E14" s="1641" t="s">
        <v>15</v>
      </c>
      <c r="F14" s="1641" t="s">
        <v>15</v>
      </c>
      <c r="G14" s="1641" t="s">
        <v>15</v>
      </c>
      <c r="H14" s="1641" t="s">
        <v>15</v>
      </c>
      <c r="I14" s="1641" t="s">
        <v>15</v>
      </c>
      <c r="J14" s="1641" t="s">
        <v>15</v>
      </c>
      <c r="K14" s="425" t="s">
        <v>15</v>
      </c>
    </row>
    <row r="15" spans="1:12" ht="18" customHeight="1" x14ac:dyDescent="0.3">
      <c r="A15" s="873" t="s">
        <v>1454</v>
      </c>
      <c r="B15" s="1641">
        <v>8148</v>
      </c>
      <c r="C15" s="1641">
        <v>10844</v>
      </c>
      <c r="D15" s="1641">
        <v>10215.34</v>
      </c>
      <c r="E15" s="1641">
        <v>3999.78</v>
      </c>
      <c r="F15" s="1641">
        <v>1718.97</v>
      </c>
      <c r="G15" s="1641">
        <v>1396.76</v>
      </c>
      <c r="H15" s="1641">
        <v>401.37</v>
      </c>
      <c r="I15" s="1641">
        <v>2012.85</v>
      </c>
      <c r="J15" s="1641">
        <v>1484.568949</v>
      </c>
      <c r="K15" s="425">
        <v>1960.2291700000003</v>
      </c>
    </row>
    <row r="16" spans="1:12" ht="18" customHeight="1" x14ac:dyDescent="0.3">
      <c r="A16" s="857" t="s">
        <v>141</v>
      </c>
      <c r="B16" s="1641" t="s">
        <v>15</v>
      </c>
      <c r="C16" s="1641" t="s">
        <v>15</v>
      </c>
      <c r="D16" s="1641" t="s">
        <v>15</v>
      </c>
      <c r="E16" s="1641">
        <v>102.95</v>
      </c>
      <c r="F16" s="1641" t="s">
        <v>15</v>
      </c>
      <c r="G16" s="1641" t="s">
        <v>15</v>
      </c>
      <c r="H16" s="1641">
        <v>93.84</v>
      </c>
      <c r="I16" s="1641">
        <v>484.24</v>
      </c>
      <c r="J16" s="1641" t="s">
        <v>15</v>
      </c>
      <c r="K16" s="425" t="s">
        <v>15</v>
      </c>
    </row>
    <row r="17" spans="1:11" ht="18" customHeight="1" x14ac:dyDescent="0.3">
      <c r="A17" s="857" t="s">
        <v>139</v>
      </c>
      <c r="B17" s="1641" t="s">
        <v>15</v>
      </c>
      <c r="C17" s="1641" t="s">
        <v>15</v>
      </c>
      <c r="D17" s="1641" t="s">
        <v>15</v>
      </c>
      <c r="E17" s="1641" t="s">
        <v>15</v>
      </c>
      <c r="F17" s="1641" t="s">
        <v>15</v>
      </c>
      <c r="G17" s="1641" t="s">
        <v>15</v>
      </c>
      <c r="H17" s="1641" t="s">
        <v>15</v>
      </c>
      <c r="I17" s="1641" t="s">
        <v>15</v>
      </c>
      <c r="J17" s="1641" t="s">
        <v>15</v>
      </c>
      <c r="K17" s="425" t="s">
        <v>15</v>
      </c>
    </row>
    <row r="18" spans="1:11" ht="18" customHeight="1" x14ac:dyDescent="0.3">
      <c r="A18" s="863" t="s">
        <v>137</v>
      </c>
      <c r="B18" s="1640" t="s">
        <v>15</v>
      </c>
      <c r="C18" s="1640" t="s">
        <v>15</v>
      </c>
      <c r="D18" s="1640">
        <v>55.48</v>
      </c>
      <c r="E18" s="1640" t="s">
        <v>15</v>
      </c>
      <c r="F18" s="1640" t="s">
        <v>15</v>
      </c>
      <c r="G18" s="1640" t="s">
        <v>15</v>
      </c>
      <c r="H18" s="1640">
        <v>95.75</v>
      </c>
      <c r="I18" s="1640">
        <v>107.73</v>
      </c>
      <c r="J18" s="1640" t="s">
        <v>15</v>
      </c>
      <c r="K18" s="425" t="s">
        <v>15</v>
      </c>
    </row>
    <row r="19" spans="1:11" ht="18" customHeight="1" x14ac:dyDescent="0.3">
      <c r="A19" s="863" t="s">
        <v>102</v>
      </c>
      <c r="B19" s="1640" t="s">
        <v>15</v>
      </c>
      <c r="C19" s="1640" t="s">
        <v>15</v>
      </c>
      <c r="D19" s="1640" t="s">
        <v>15</v>
      </c>
      <c r="E19" s="1640" t="s">
        <v>15</v>
      </c>
      <c r="F19" s="1640" t="s">
        <v>15</v>
      </c>
      <c r="G19" s="1640" t="s">
        <v>15</v>
      </c>
      <c r="H19" s="1640">
        <v>230.12</v>
      </c>
      <c r="I19" s="1640">
        <v>488.7</v>
      </c>
      <c r="J19" s="1640" t="s">
        <v>15</v>
      </c>
      <c r="K19" s="425" t="s">
        <v>15</v>
      </c>
    </row>
    <row r="20" spans="1:11" ht="9.9" customHeight="1" x14ac:dyDescent="0.3">
      <c r="A20" s="873"/>
      <c r="B20" s="1641"/>
      <c r="C20" s="1641"/>
      <c r="D20" s="1641"/>
      <c r="E20" s="1640"/>
      <c r="F20" s="1640"/>
      <c r="G20" s="1640"/>
      <c r="H20" s="1640"/>
      <c r="I20" s="1640"/>
      <c r="J20" s="1640"/>
      <c r="K20" s="422"/>
    </row>
    <row r="21" spans="1:11" ht="18" customHeight="1" x14ac:dyDescent="0.3">
      <c r="A21" s="779" t="s">
        <v>136</v>
      </c>
      <c r="B21" s="1642">
        <v>5701</v>
      </c>
      <c r="C21" s="1642">
        <v>7069</v>
      </c>
      <c r="D21" s="1642">
        <v>9405.619999999999</v>
      </c>
      <c r="E21" s="1642">
        <v>1692.31</v>
      </c>
      <c r="F21" s="1642">
        <v>754.11</v>
      </c>
      <c r="G21" s="1642">
        <v>1864.72</v>
      </c>
      <c r="H21" s="1642">
        <v>1620.74</v>
      </c>
      <c r="I21" s="1642">
        <v>1370.14</v>
      </c>
      <c r="J21" s="1642">
        <v>418.05756200000002</v>
      </c>
      <c r="K21" s="420">
        <v>694.70622000000014</v>
      </c>
    </row>
    <row r="22" spans="1:11" ht="18" customHeight="1" x14ac:dyDescent="0.3">
      <c r="A22" s="857" t="s">
        <v>133</v>
      </c>
      <c r="B22" s="1641">
        <v>1</v>
      </c>
      <c r="C22" s="1641">
        <v>1</v>
      </c>
      <c r="D22" s="1641">
        <v>1.97</v>
      </c>
      <c r="E22" s="1641">
        <v>19.64</v>
      </c>
      <c r="F22" s="1641">
        <v>1.29</v>
      </c>
      <c r="G22" s="1641">
        <v>0.62</v>
      </c>
      <c r="H22" s="1641" t="s">
        <v>15</v>
      </c>
      <c r="I22" s="1641" t="s">
        <v>15</v>
      </c>
      <c r="J22" s="1641">
        <v>6.6798669999999998</v>
      </c>
      <c r="K22" s="425">
        <v>3.9054899999999999</v>
      </c>
    </row>
    <row r="23" spans="1:11" ht="18" customHeight="1" x14ac:dyDescent="0.3">
      <c r="A23" s="857" t="s">
        <v>132</v>
      </c>
      <c r="B23" s="1641">
        <v>165</v>
      </c>
      <c r="C23" s="1641">
        <v>20</v>
      </c>
      <c r="D23" s="1641">
        <v>77.66</v>
      </c>
      <c r="E23" s="1641">
        <v>0</v>
      </c>
      <c r="F23" s="1641">
        <v>0</v>
      </c>
      <c r="G23" s="1641">
        <v>0</v>
      </c>
      <c r="H23" s="1641">
        <v>54</v>
      </c>
      <c r="I23" s="1641">
        <v>20</v>
      </c>
      <c r="J23" s="1641" t="s">
        <v>15</v>
      </c>
      <c r="K23" s="425" t="s">
        <v>15</v>
      </c>
    </row>
    <row r="24" spans="1:11" ht="18" customHeight="1" x14ac:dyDescent="0.3">
      <c r="A24" s="857" t="s">
        <v>130</v>
      </c>
      <c r="B24" s="1641">
        <v>4020</v>
      </c>
      <c r="C24" s="1641">
        <v>1980</v>
      </c>
      <c r="D24" s="1641">
        <v>6717.58</v>
      </c>
      <c r="E24" s="1641">
        <v>1524.55</v>
      </c>
      <c r="F24" s="1641">
        <v>752.82</v>
      </c>
      <c r="G24" s="1641">
        <v>1841.89</v>
      </c>
      <c r="H24" s="1641">
        <v>1291.74</v>
      </c>
      <c r="I24" s="1641">
        <v>1329.18</v>
      </c>
      <c r="J24" s="1641">
        <v>411.37769500000002</v>
      </c>
      <c r="K24" s="425">
        <v>269.76130000000001</v>
      </c>
    </row>
    <row r="25" spans="1:11" ht="18" customHeight="1" x14ac:dyDescent="0.3">
      <c r="A25" s="873" t="s">
        <v>127</v>
      </c>
      <c r="B25" s="1640">
        <v>1515</v>
      </c>
      <c r="C25" s="1640">
        <v>5068</v>
      </c>
      <c r="D25" s="1640">
        <v>2608.41</v>
      </c>
      <c r="E25" s="1640">
        <v>148.12</v>
      </c>
      <c r="F25" s="1640" t="s">
        <v>15</v>
      </c>
      <c r="G25" s="1640">
        <v>22.21</v>
      </c>
      <c r="H25" s="1640">
        <v>275</v>
      </c>
      <c r="I25" s="1640">
        <v>20.96</v>
      </c>
      <c r="J25" s="1640" t="s">
        <v>15</v>
      </c>
      <c r="K25" s="422">
        <v>421.03942999999998</v>
      </c>
    </row>
    <row r="26" spans="1:11" ht="9.9" customHeight="1" x14ac:dyDescent="0.3">
      <c r="A26" s="873"/>
      <c r="B26" s="1640"/>
      <c r="C26" s="1640"/>
      <c r="D26" s="1640"/>
      <c r="E26" s="1640"/>
      <c r="F26" s="1640"/>
      <c r="G26" s="1640"/>
      <c r="H26" s="1640"/>
      <c r="I26" s="1640"/>
      <c r="J26" s="1640"/>
      <c r="K26" s="422"/>
    </row>
    <row r="27" spans="1:11" ht="18" customHeight="1" x14ac:dyDescent="0.3">
      <c r="A27" s="791" t="s">
        <v>123</v>
      </c>
      <c r="B27" s="1642">
        <v>4280</v>
      </c>
      <c r="C27" s="1642">
        <v>1627</v>
      </c>
      <c r="D27" s="1642">
        <v>2680.46</v>
      </c>
      <c r="E27" s="1642">
        <v>2018.59</v>
      </c>
      <c r="F27" s="1642">
        <v>2334.87</v>
      </c>
      <c r="G27" s="1642">
        <v>1497.12</v>
      </c>
      <c r="H27" s="1642">
        <v>1622.71</v>
      </c>
      <c r="I27" s="1642">
        <v>2405.67</v>
      </c>
      <c r="J27" s="1642">
        <v>3289.5664669999996</v>
      </c>
      <c r="K27" s="420">
        <v>4554.4708899999996</v>
      </c>
    </row>
    <row r="28" spans="1:11" ht="18" customHeight="1" x14ac:dyDescent="0.3">
      <c r="A28" s="857" t="s">
        <v>119</v>
      </c>
      <c r="B28" s="1641">
        <v>4111</v>
      </c>
      <c r="C28" s="1641">
        <v>1283</v>
      </c>
      <c r="D28" s="1641">
        <v>1461.31</v>
      </c>
      <c r="E28" s="1641">
        <v>194.25</v>
      </c>
      <c r="F28" s="1641">
        <v>1468.73</v>
      </c>
      <c r="G28" s="1641">
        <v>373.58</v>
      </c>
      <c r="H28" s="1641" t="s">
        <v>15</v>
      </c>
      <c r="I28" s="1641" t="s">
        <v>15</v>
      </c>
      <c r="J28" s="1641">
        <v>240.70258999999999</v>
      </c>
      <c r="K28" s="425">
        <v>770.08541000000002</v>
      </c>
    </row>
    <row r="29" spans="1:11" ht="18" customHeight="1" x14ac:dyDescent="0.3">
      <c r="A29" s="857" t="s">
        <v>120</v>
      </c>
      <c r="B29" s="1641" t="s">
        <v>15</v>
      </c>
      <c r="C29" s="1641" t="s">
        <v>15</v>
      </c>
      <c r="D29" s="1641">
        <v>1160.53</v>
      </c>
      <c r="E29" s="1641">
        <v>1666.41</v>
      </c>
      <c r="F29" s="1641">
        <v>863.22</v>
      </c>
      <c r="G29" s="1641">
        <v>1004.92</v>
      </c>
      <c r="H29" s="1641">
        <v>1188.76</v>
      </c>
      <c r="I29" s="1641">
        <v>2263.6</v>
      </c>
      <c r="J29" s="1641">
        <v>3048.8638769999998</v>
      </c>
      <c r="K29" s="425">
        <v>3357.4878000000003</v>
      </c>
    </row>
    <row r="30" spans="1:11" ht="18" customHeight="1" x14ac:dyDescent="0.3">
      <c r="A30" s="857" t="s">
        <v>1439</v>
      </c>
      <c r="B30" s="1641">
        <v>28</v>
      </c>
      <c r="C30" s="1641" t="s">
        <v>15</v>
      </c>
      <c r="D30" s="1641" t="s">
        <v>15</v>
      </c>
      <c r="E30" s="1641" t="s">
        <v>15</v>
      </c>
      <c r="F30" s="1641" t="s">
        <v>15</v>
      </c>
      <c r="G30" s="1641" t="s">
        <v>15</v>
      </c>
      <c r="H30" s="1641" t="s">
        <v>15</v>
      </c>
      <c r="I30" s="1641" t="s">
        <v>15</v>
      </c>
      <c r="J30" s="1641" t="s">
        <v>15</v>
      </c>
      <c r="K30" s="425" t="s">
        <v>15</v>
      </c>
    </row>
    <row r="31" spans="1:11" ht="18" customHeight="1" x14ac:dyDescent="0.3">
      <c r="A31" s="873" t="s">
        <v>117</v>
      </c>
      <c r="B31" s="1641" t="s">
        <v>15</v>
      </c>
      <c r="C31" s="1641">
        <v>38</v>
      </c>
      <c r="D31" s="1641" t="s">
        <v>15</v>
      </c>
      <c r="E31" s="1641" t="s">
        <v>15</v>
      </c>
      <c r="F31" s="1641" t="s">
        <v>15</v>
      </c>
      <c r="G31" s="1641" t="s">
        <v>15</v>
      </c>
      <c r="H31" s="1641" t="s">
        <v>15</v>
      </c>
      <c r="I31" s="1641" t="s">
        <v>15</v>
      </c>
      <c r="J31" s="1641" t="s">
        <v>15</v>
      </c>
      <c r="K31" s="425" t="s">
        <v>15</v>
      </c>
    </row>
    <row r="32" spans="1:11" ht="18" customHeight="1" x14ac:dyDescent="0.3">
      <c r="A32" s="873" t="s">
        <v>116</v>
      </c>
      <c r="B32" s="1641">
        <v>23</v>
      </c>
      <c r="C32" s="1641">
        <v>117</v>
      </c>
      <c r="D32" s="1641" t="s">
        <v>15</v>
      </c>
      <c r="E32" s="1641" t="s">
        <v>15</v>
      </c>
      <c r="F32" s="1641" t="s">
        <v>15</v>
      </c>
      <c r="G32" s="1641" t="s">
        <v>15</v>
      </c>
      <c r="H32" s="1641" t="s">
        <v>15</v>
      </c>
      <c r="I32" s="1641" t="s">
        <v>15</v>
      </c>
      <c r="J32" s="1641" t="s">
        <v>15</v>
      </c>
      <c r="K32" s="425" t="s">
        <v>15</v>
      </c>
    </row>
    <row r="33" spans="1:11" ht="18" customHeight="1" x14ac:dyDescent="0.3">
      <c r="A33" s="873" t="s">
        <v>114</v>
      </c>
      <c r="B33" s="1641">
        <v>27</v>
      </c>
      <c r="C33" s="1641" t="s">
        <v>15</v>
      </c>
      <c r="D33" s="1641" t="s">
        <v>15</v>
      </c>
      <c r="E33" s="1641" t="s">
        <v>15</v>
      </c>
      <c r="F33" s="1641" t="s">
        <v>15</v>
      </c>
      <c r="G33" s="1641" t="s">
        <v>15</v>
      </c>
      <c r="H33" s="1641" t="s">
        <v>15</v>
      </c>
      <c r="I33" s="1641" t="s">
        <v>15</v>
      </c>
      <c r="J33" s="1641" t="s">
        <v>15</v>
      </c>
      <c r="K33" s="425" t="s">
        <v>15</v>
      </c>
    </row>
    <row r="34" spans="1:11" ht="18" customHeight="1" x14ac:dyDescent="0.3">
      <c r="A34" s="875" t="s">
        <v>113</v>
      </c>
      <c r="B34" s="1641">
        <v>91</v>
      </c>
      <c r="C34" s="1641">
        <v>189</v>
      </c>
      <c r="D34" s="1641">
        <v>58.62</v>
      </c>
      <c r="E34" s="1641" t="s">
        <v>15</v>
      </c>
      <c r="F34" s="1641" t="s">
        <v>15</v>
      </c>
      <c r="G34" s="1641" t="s">
        <v>15</v>
      </c>
      <c r="H34" s="1641">
        <v>10</v>
      </c>
      <c r="I34" s="1641" t="s">
        <v>15</v>
      </c>
      <c r="J34" s="1641" t="s">
        <v>15</v>
      </c>
      <c r="K34" s="425" t="s">
        <v>15</v>
      </c>
    </row>
    <row r="35" spans="1:11" ht="18" customHeight="1" x14ac:dyDescent="0.3">
      <c r="A35" s="876" t="s">
        <v>109</v>
      </c>
      <c r="B35" s="1641" t="s">
        <v>15</v>
      </c>
      <c r="C35" s="1641" t="s">
        <v>15</v>
      </c>
      <c r="D35" s="1641" t="s">
        <v>15</v>
      </c>
      <c r="E35" s="1641">
        <v>106.1</v>
      </c>
      <c r="F35" s="1641" t="s">
        <v>15</v>
      </c>
      <c r="G35" s="1641">
        <v>96.82</v>
      </c>
      <c r="H35" s="1641">
        <v>423.95</v>
      </c>
      <c r="I35" s="1641">
        <v>142.07</v>
      </c>
      <c r="J35" s="1641" t="s">
        <v>15</v>
      </c>
      <c r="K35" s="425">
        <v>426.89767999999998</v>
      </c>
    </row>
    <row r="36" spans="1:11" ht="18" customHeight="1" x14ac:dyDescent="0.3">
      <c r="A36" s="857" t="s">
        <v>107</v>
      </c>
      <c r="B36" s="1641" t="s">
        <v>15</v>
      </c>
      <c r="C36" s="1641" t="s">
        <v>15</v>
      </c>
      <c r="D36" s="1641" t="s">
        <v>15</v>
      </c>
      <c r="E36" s="1641">
        <v>44.26</v>
      </c>
      <c r="F36" s="1641" t="s">
        <v>15</v>
      </c>
      <c r="G36" s="1641" t="s">
        <v>15</v>
      </c>
      <c r="H36" s="1641" t="s">
        <v>15</v>
      </c>
      <c r="I36" s="1641" t="s">
        <v>15</v>
      </c>
      <c r="J36" s="1641" t="s">
        <v>15</v>
      </c>
      <c r="K36" s="425" t="s">
        <v>15</v>
      </c>
    </row>
    <row r="37" spans="1:11" ht="18" customHeight="1" x14ac:dyDescent="0.3">
      <c r="A37" s="873" t="s">
        <v>106</v>
      </c>
      <c r="B37" s="1641" t="s">
        <v>15</v>
      </c>
      <c r="C37" s="1641" t="s">
        <v>15</v>
      </c>
      <c r="D37" s="1641" t="s">
        <v>15</v>
      </c>
      <c r="E37" s="1641" t="s">
        <v>15</v>
      </c>
      <c r="F37" s="1641" t="s">
        <v>15</v>
      </c>
      <c r="G37" s="1641" t="s">
        <v>15</v>
      </c>
      <c r="H37" s="1641" t="s">
        <v>15</v>
      </c>
      <c r="I37" s="1641" t="s">
        <v>15</v>
      </c>
      <c r="J37" s="1641" t="s">
        <v>15</v>
      </c>
      <c r="K37" s="425" t="s">
        <v>15</v>
      </c>
    </row>
    <row r="38" spans="1:11" ht="18" customHeight="1" x14ac:dyDescent="0.3">
      <c r="A38" s="865" t="s">
        <v>102</v>
      </c>
      <c r="B38" s="1640">
        <v>0</v>
      </c>
      <c r="C38" s="1640">
        <v>0</v>
      </c>
      <c r="D38" s="1640">
        <v>0</v>
      </c>
      <c r="E38" s="1640">
        <v>7.57</v>
      </c>
      <c r="F38" s="1640">
        <v>2.92</v>
      </c>
      <c r="G38" s="1640">
        <v>21.8</v>
      </c>
      <c r="H38" s="1640" t="s">
        <v>15</v>
      </c>
      <c r="I38" s="1640" t="s">
        <v>15</v>
      </c>
      <c r="J38" s="1640" t="s">
        <v>15</v>
      </c>
      <c r="K38" s="425" t="s">
        <v>15</v>
      </c>
    </row>
    <row r="39" spans="1:11" ht="9.9" customHeight="1" x14ac:dyDescent="0.3">
      <c r="A39" s="873"/>
      <c r="B39" s="1640"/>
      <c r="C39" s="1640"/>
      <c r="D39" s="1640"/>
      <c r="E39" s="1640"/>
      <c r="F39" s="1640"/>
      <c r="G39" s="1640"/>
      <c r="H39" s="1640"/>
      <c r="I39" s="1640"/>
      <c r="J39" s="1640"/>
      <c r="K39" s="422"/>
    </row>
    <row r="40" spans="1:11" s="787" customFormat="1" ht="18" customHeight="1" x14ac:dyDescent="0.3">
      <c r="A40" s="782" t="s">
        <v>102</v>
      </c>
      <c r="B40" s="1642">
        <v>0</v>
      </c>
      <c r="C40" s="1642">
        <v>0</v>
      </c>
      <c r="D40" s="1642">
        <v>54.58</v>
      </c>
      <c r="E40" s="1642">
        <v>0</v>
      </c>
      <c r="F40" s="1642">
        <v>0</v>
      </c>
      <c r="G40" s="1642">
        <v>1869.47</v>
      </c>
      <c r="H40" s="1642">
        <v>2809.93</v>
      </c>
      <c r="I40" s="1642">
        <v>2104.38</v>
      </c>
      <c r="J40" s="1642">
        <v>0</v>
      </c>
      <c r="K40" s="420">
        <v>0</v>
      </c>
    </row>
    <row r="41" spans="1:11" s="787" customFormat="1" ht="18" customHeight="1" x14ac:dyDescent="0.3">
      <c r="A41" s="873" t="s">
        <v>103</v>
      </c>
      <c r="B41" s="1640" t="s">
        <v>15</v>
      </c>
      <c r="C41" s="1640" t="s">
        <v>15</v>
      </c>
      <c r="D41" s="1640" t="s">
        <v>15</v>
      </c>
      <c r="E41" s="1641" t="s">
        <v>15</v>
      </c>
      <c r="F41" s="1641" t="s">
        <v>15</v>
      </c>
      <c r="G41" s="1641" t="s">
        <v>15</v>
      </c>
      <c r="H41" s="1641" t="s">
        <v>15</v>
      </c>
      <c r="I41" s="1641" t="s">
        <v>15</v>
      </c>
      <c r="J41" s="1641" t="s">
        <v>15</v>
      </c>
      <c r="K41" s="425" t="s">
        <v>15</v>
      </c>
    </row>
    <row r="42" spans="1:11" ht="18" customHeight="1" x14ac:dyDescent="0.3">
      <c r="A42" s="865" t="s">
        <v>102</v>
      </c>
      <c r="B42" s="1641" t="s">
        <v>15</v>
      </c>
      <c r="C42" s="1641" t="s">
        <v>15</v>
      </c>
      <c r="D42" s="1641">
        <v>54.58</v>
      </c>
      <c r="E42" s="1641" t="s">
        <v>15</v>
      </c>
      <c r="F42" s="1641" t="s">
        <v>15</v>
      </c>
      <c r="G42" s="1641">
        <v>1869.47</v>
      </c>
      <c r="H42" s="1641">
        <v>2809.93</v>
      </c>
      <c r="I42" s="1641">
        <v>2104.38</v>
      </c>
      <c r="J42" s="1641" t="s">
        <v>15</v>
      </c>
      <c r="K42" s="425" t="s">
        <v>15</v>
      </c>
    </row>
    <row r="43" spans="1:11" ht="9.9" customHeight="1" x14ac:dyDescent="0.3">
      <c r="A43" s="873"/>
      <c r="B43" s="1640"/>
      <c r="C43" s="1640"/>
      <c r="D43" s="1640"/>
      <c r="E43" s="1640"/>
      <c r="F43" s="1640"/>
      <c r="G43" s="1640"/>
      <c r="H43" s="1640"/>
      <c r="I43" s="1640"/>
      <c r="J43" s="1640"/>
      <c r="K43" s="422"/>
    </row>
    <row r="44" spans="1:11" ht="18" customHeight="1" x14ac:dyDescent="0.3">
      <c r="A44" s="791" t="s">
        <v>101</v>
      </c>
      <c r="B44" s="1642">
        <v>18130</v>
      </c>
      <c r="C44" s="1642">
        <v>19793</v>
      </c>
      <c r="D44" s="1642">
        <v>22961.66</v>
      </c>
      <c r="E44" s="1642">
        <v>7969.3399999999992</v>
      </c>
      <c r="F44" s="1642">
        <v>6504.99</v>
      </c>
      <c r="G44" s="1642">
        <v>7255.02</v>
      </c>
      <c r="H44" s="1642">
        <v>6874.4599999999991</v>
      </c>
      <c r="I44" s="1642">
        <v>10771.98</v>
      </c>
      <c r="J44" s="1642">
        <v>8045.3434879999995</v>
      </c>
      <c r="K44" s="420">
        <v>9456.37003</v>
      </c>
    </row>
    <row r="45" spans="1:11" ht="9.9" customHeight="1" x14ac:dyDescent="0.3">
      <c r="A45" s="873"/>
      <c r="B45" s="874"/>
      <c r="C45" s="874"/>
      <c r="D45" s="874"/>
      <c r="E45" s="877"/>
      <c r="F45" s="877"/>
      <c r="G45" s="877"/>
      <c r="H45" s="877"/>
      <c r="I45" s="877"/>
      <c r="J45" s="877"/>
      <c r="K45" s="878"/>
    </row>
    <row r="46" spans="1:11" ht="18" customHeight="1" x14ac:dyDescent="0.3">
      <c r="A46" s="879" t="s">
        <v>546</v>
      </c>
      <c r="B46" s="880"/>
      <c r="C46" s="880"/>
      <c r="D46" s="880"/>
      <c r="E46" s="881"/>
      <c r="F46" s="881"/>
      <c r="G46" s="881"/>
      <c r="H46" s="881"/>
      <c r="I46" s="881"/>
      <c r="J46" s="881"/>
      <c r="K46" s="882"/>
    </row>
    <row r="47" spans="1:11" ht="9.9" customHeight="1" x14ac:dyDescent="0.3">
      <c r="A47" s="873"/>
      <c r="E47" s="883"/>
      <c r="F47" s="883"/>
      <c r="G47" s="883"/>
      <c r="H47" s="883"/>
      <c r="I47" s="883"/>
      <c r="J47" s="883"/>
      <c r="K47" s="884"/>
    </row>
    <row r="48" spans="1:11" s="381" customFormat="1" ht="36" customHeight="1" x14ac:dyDescent="0.3">
      <c r="A48" s="2134" t="s">
        <v>486</v>
      </c>
      <c r="B48" s="2135"/>
      <c r="C48" s="2135"/>
      <c r="D48" s="2135"/>
      <c r="E48" s="2135"/>
      <c r="F48" s="2135"/>
      <c r="G48" s="2135"/>
      <c r="H48" s="2135"/>
      <c r="I48" s="2135"/>
      <c r="J48" s="2135"/>
      <c r="K48" s="2136"/>
    </row>
    <row r="49" spans="5:8" ht="18" customHeight="1" x14ac:dyDescent="0.3"/>
    <row r="50" spans="5:8" ht="18" customHeight="1" x14ac:dyDescent="0.3">
      <c r="E50" s="790"/>
      <c r="F50" s="790"/>
      <c r="G50" s="790"/>
      <c r="H50" s="790"/>
    </row>
    <row r="51" spans="5:8" ht="18" customHeight="1" x14ac:dyDescent="0.3"/>
    <row r="52" spans="5:8" ht="18" customHeight="1" x14ac:dyDescent="0.3"/>
    <row r="53" spans="5:8" ht="18" customHeight="1" x14ac:dyDescent="0.3"/>
    <row r="54" spans="5:8" ht="18" customHeight="1" x14ac:dyDescent="0.3"/>
    <row r="56" spans="5:8" ht="18" customHeight="1" x14ac:dyDescent="0.3"/>
  </sheetData>
  <mergeCells count="8">
    <mergeCell ref="A48:K48"/>
    <mergeCell ref="A7:K7"/>
    <mergeCell ref="A1:K1"/>
    <mergeCell ref="A2:K2"/>
    <mergeCell ref="A3:K3"/>
    <mergeCell ref="A4:K4"/>
    <mergeCell ref="A5:K5"/>
    <mergeCell ref="A6:K6"/>
  </mergeCells>
  <hyperlinks>
    <hyperlink ref="L1" location="Índice!A1" display="Volver al índice" xr:uid="{EF9844F0-68B4-4831-BD2E-B50A49AC5C9F}"/>
  </hyperlinks>
  <printOptions horizontalCentered="1" verticalCentered="1"/>
  <pageMargins left="0.78740157480314965" right="0.78740157480314965" top="0.78740157480314965" bottom="0.78740157480314965" header="0" footer="0"/>
  <pageSetup scale="47"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pageSetUpPr fitToPage="1"/>
  </sheetPr>
  <dimension ref="A1:L62"/>
  <sheetViews>
    <sheetView showGridLines="0" zoomScale="70" zoomScaleNormal="70" workbookViewId="0">
      <selection activeCell="P55" sqref="P55"/>
    </sheetView>
  </sheetViews>
  <sheetFormatPr baseColWidth="10" defaultColWidth="13.6640625" defaultRowHeight="17.399999999999999" x14ac:dyDescent="0.3"/>
  <cols>
    <col min="1" max="1" width="57.6640625" style="872" customWidth="1"/>
    <col min="2" max="8" width="15.6640625" style="891" customWidth="1"/>
    <col min="9" max="11" width="15.6640625" style="872" customWidth="1"/>
    <col min="12" max="16384" width="13.6640625" style="872"/>
  </cols>
  <sheetData>
    <row r="1" spans="1:12" ht="18" customHeight="1" x14ac:dyDescent="0.3">
      <c r="A1" s="2179" t="s">
        <v>958</v>
      </c>
      <c r="B1" s="2179"/>
      <c r="C1" s="2179"/>
      <c r="D1" s="2179"/>
      <c r="E1" s="2179"/>
      <c r="F1" s="2179"/>
      <c r="G1" s="2179"/>
      <c r="H1" s="2179"/>
      <c r="I1" s="2179"/>
      <c r="J1" s="2179"/>
      <c r="K1" s="2179"/>
      <c r="L1" s="1596" t="s">
        <v>1</v>
      </c>
    </row>
    <row r="2" spans="1:12" s="783" customFormat="1" ht="18" customHeight="1" x14ac:dyDescent="0.3">
      <c r="A2" s="2180" t="s">
        <v>548</v>
      </c>
      <c r="B2" s="2180"/>
      <c r="C2" s="2180"/>
      <c r="D2" s="2180"/>
      <c r="E2" s="2180"/>
      <c r="F2" s="2180"/>
      <c r="G2" s="2180"/>
      <c r="H2" s="2180"/>
      <c r="I2" s="2180"/>
      <c r="J2" s="2180"/>
      <c r="K2" s="2180"/>
    </row>
    <row r="3" spans="1:12" ht="9.9" customHeight="1" x14ac:dyDescent="0.3">
      <c r="A3" s="2178"/>
      <c r="B3" s="2178"/>
      <c r="C3" s="2178"/>
      <c r="D3" s="2178"/>
      <c r="E3" s="2178"/>
      <c r="F3" s="2178"/>
      <c r="G3" s="2178"/>
      <c r="H3" s="2178"/>
      <c r="I3" s="2178"/>
      <c r="J3" s="2178"/>
      <c r="K3" s="2178"/>
    </row>
    <row r="4" spans="1:12" ht="18" customHeight="1" x14ac:dyDescent="0.3">
      <c r="A4" s="2181" t="s">
        <v>542</v>
      </c>
      <c r="B4" s="2181"/>
      <c r="C4" s="2181"/>
      <c r="D4" s="2181"/>
      <c r="E4" s="2181"/>
      <c r="F4" s="2181"/>
      <c r="G4" s="2181"/>
      <c r="H4" s="2181"/>
      <c r="I4" s="2181"/>
      <c r="J4" s="2181"/>
      <c r="K4" s="2181"/>
    </row>
    <row r="5" spans="1:12" ht="9.9" customHeight="1" x14ac:dyDescent="0.3">
      <c r="A5" s="2178"/>
      <c r="B5" s="2178"/>
      <c r="C5" s="2178"/>
      <c r="D5" s="2178"/>
      <c r="E5" s="2178"/>
      <c r="F5" s="2178"/>
      <c r="G5" s="2178"/>
      <c r="H5" s="2178"/>
      <c r="I5" s="2178"/>
      <c r="J5" s="2178"/>
      <c r="K5" s="2178"/>
    </row>
    <row r="6" spans="1:12" ht="18" customHeight="1" x14ac:dyDescent="0.3">
      <c r="A6" s="2182" t="s">
        <v>547</v>
      </c>
      <c r="B6" s="2182"/>
      <c r="C6" s="2182"/>
      <c r="D6" s="2182"/>
      <c r="E6" s="2182"/>
      <c r="F6" s="2182"/>
      <c r="G6" s="2182"/>
      <c r="H6" s="2182"/>
      <c r="I6" s="2182"/>
      <c r="J6" s="2182"/>
      <c r="K6" s="2182"/>
    </row>
    <row r="7" spans="1:12" ht="9.9" customHeight="1" x14ac:dyDescent="0.3">
      <c r="A7" s="2178"/>
      <c r="B7" s="2178"/>
      <c r="C7" s="2178"/>
      <c r="D7" s="2178"/>
      <c r="E7" s="2178"/>
      <c r="F7" s="2178"/>
      <c r="G7" s="2178"/>
      <c r="H7" s="2178"/>
      <c r="I7" s="2178"/>
      <c r="J7" s="2178"/>
      <c r="K7" s="2178"/>
    </row>
    <row r="8" spans="1:12" s="787" customFormat="1" ht="18" customHeight="1" x14ac:dyDescent="0.3">
      <c r="A8" s="784"/>
      <c r="B8" s="785">
        <v>2015</v>
      </c>
      <c r="C8" s="785">
        <v>2016</v>
      </c>
      <c r="D8" s="785">
        <v>2017</v>
      </c>
      <c r="E8" s="785">
        <v>2018</v>
      </c>
      <c r="F8" s="785">
        <v>2019</v>
      </c>
      <c r="G8" s="785">
        <v>2020</v>
      </c>
      <c r="H8" s="785">
        <v>2021</v>
      </c>
      <c r="I8" s="785">
        <v>2022</v>
      </c>
      <c r="J8" s="785">
        <v>2023</v>
      </c>
      <c r="K8" s="786">
        <v>2024</v>
      </c>
    </row>
    <row r="9" spans="1:12" ht="9.9" customHeight="1" x14ac:dyDescent="0.3">
      <c r="A9" s="873"/>
      <c r="B9" s="790"/>
      <c r="C9" s="790"/>
      <c r="D9" s="790"/>
      <c r="E9" s="790"/>
      <c r="F9" s="790"/>
      <c r="G9" s="790"/>
      <c r="H9" s="790"/>
      <c r="I9" s="790"/>
      <c r="K9" s="885"/>
    </row>
    <row r="10" spans="1:12" ht="18" customHeight="1" x14ac:dyDescent="0.3">
      <c r="A10" s="779" t="s">
        <v>154</v>
      </c>
      <c r="B10" s="419">
        <v>5474.01</v>
      </c>
      <c r="C10" s="419">
        <v>4153.6900000000005</v>
      </c>
      <c r="D10" s="419">
        <v>6384.43</v>
      </c>
      <c r="E10" s="419">
        <v>5906.33</v>
      </c>
      <c r="F10" s="419">
        <v>5945.0197800000005</v>
      </c>
      <c r="G10" s="419">
        <v>6716.1699900000003</v>
      </c>
      <c r="H10" s="419">
        <v>5698.717630000001</v>
      </c>
      <c r="I10" s="419">
        <v>2588.9465500000006</v>
      </c>
      <c r="J10" s="419">
        <v>2872.3644800000002</v>
      </c>
      <c r="K10" s="420">
        <v>3844.3858299999997</v>
      </c>
    </row>
    <row r="11" spans="1:12" ht="18" customHeight="1" x14ac:dyDescent="0.3">
      <c r="A11" s="857" t="s">
        <v>478</v>
      </c>
      <c r="B11" s="1641" t="s">
        <v>15</v>
      </c>
      <c r="C11" s="1641" t="s">
        <v>15</v>
      </c>
      <c r="D11" s="1641" t="s">
        <v>15</v>
      </c>
      <c r="E11" s="1641" t="s">
        <v>15</v>
      </c>
      <c r="F11" s="1641" t="s">
        <v>15</v>
      </c>
      <c r="G11" s="1641" t="s">
        <v>15</v>
      </c>
      <c r="H11" s="1641" t="s">
        <v>15</v>
      </c>
      <c r="I11" s="1641" t="s">
        <v>15</v>
      </c>
      <c r="J11" s="1641" t="s">
        <v>15</v>
      </c>
      <c r="K11" s="425">
        <v>0</v>
      </c>
    </row>
    <row r="12" spans="1:12" ht="18" customHeight="1" x14ac:dyDescent="0.3">
      <c r="A12" s="863" t="s">
        <v>152</v>
      </c>
      <c r="B12" s="1640" t="s">
        <v>15</v>
      </c>
      <c r="C12" s="1640" t="s">
        <v>15</v>
      </c>
      <c r="D12" s="1640" t="s">
        <v>15</v>
      </c>
      <c r="E12" s="1640">
        <v>44.7</v>
      </c>
      <c r="F12" s="1640" t="s">
        <v>15</v>
      </c>
      <c r="G12" s="1640" t="s">
        <v>15</v>
      </c>
      <c r="H12" s="1640" t="s">
        <v>15</v>
      </c>
      <c r="I12" s="1640" t="s">
        <v>15</v>
      </c>
      <c r="J12" s="1640" t="s">
        <v>15</v>
      </c>
      <c r="K12" s="422">
        <v>0</v>
      </c>
    </row>
    <row r="13" spans="1:12" ht="18" customHeight="1" x14ac:dyDescent="0.3">
      <c r="A13" s="857" t="s">
        <v>151</v>
      </c>
      <c r="B13" s="1640">
        <v>3103.37</v>
      </c>
      <c r="C13" s="1640">
        <v>2579.17</v>
      </c>
      <c r="D13" s="1640">
        <v>4538.42</v>
      </c>
      <c r="E13" s="1640">
        <v>2951.9</v>
      </c>
      <c r="F13" s="1640">
        <v>2285.1049000000003</v>
      </c>
      <c r="G13" s="1640">
        <v>4967.6262100000004</v>
      </c>
      <c r="H13" s="1640">
        <v>4177.8520900000003</v>
      </c>
      <c r="I13" s="1640">
        <v>1017.5694200000002</v>
      </c>
      <c r="J13" s="1640">
        <v>1715.7533000000003</v>
      </c>
      <c r="K13" s="422">
        <v>2809.9891899999998</v>
      </c>
    </row>
    <row r="14" spans="1:12" ht="18" customHeight="1" x14ac:dyDescent="0.3">
      <c r="A14" s="857" t="s">
        <v>149</v>
      </c>
      <c r="B14" s="1641" t="s">
        <v>15</v>
      </c>
      <c r="C14" s="1641" t="s">
        <v>15</v>
      </c>
      <c r="D14" s="1641" t="s">
        <v>15</v>
      </c>
      <c r="E14" s="1641" t="s">
        <v>15</v>
      </c>
      <c r="F14" s="1641" t="s">
        <v>15</v>
      </c>
      <c r="G14" s="1641" t="s">
        <v>15</v>
      </c>
      <c r="H14" s="1641" t="s">
        <v>15</v>
      </c>
      <c r="I14" s="1641" t="s">
        <v>15</v>
      </c>
      <c r="J14" s="1641" t="s">
        <v>15</v>
      </c>
      <c r="K14" s="425">
        <v>0</v>
      </c>
    </row>
    <row r="15" spans="1:12" ht="18" customHeight="1" x14ac:dyDescent="0.3">
      <c r="A15" s="873" t="s">
        <v>1454</v>
      </c>
      <c r="B15" s="1640">
        <v>1616.82</v>
      </c>
      <c r="C15" s="1640">
        <v>804.96</v>
      </c>
      <c r="D15" s="1640">
        <v>1313.26</v>
      </c>
      <c r="E15" s="1640">
        <v>2909.73</v>
      </c>
      <c r="F15" s="1640">
        <v>3659.9148799999998</v>
      </c>
      <c r="G15" s="1640">
        <v>1748.54378</v>
      </c>
      <c r="H15" s="1640">
        <v>1514.55277</v>
      </c>
      <c r="I15" s="1640">
        <v>1544.7851700000003</v>
      </c>
      <c r="J15" s="1640">
        <v>1156.6111800000001</v>
      </c>
      <c r="K15" s="422">
        <v>1034.3966399999999</v>
      </c>
    </row>
    <row r="16" spans="1:12" ht="18" customHeight="1" x14ac:dyDescent="0.3">
      <c r="A16" s="857" t="s">
        <v>141</v>
      </c>
      <c r="B16" s="1641" t="s">
        <v>15</v>
      </c>
      <c r="C16" s="1641" t="s">
        <v>15</v>
      </c>
      <c r="D16" s="1641" t="s">
        <v>15</v>
      </c>
      <c r="E16" s="1641" t="s">
        <v>15</v>
      </c>
      <c r="F16" s="1641" t="s">
        <v>15</v>
      </c>
      <c r="G16" s="1641" t="s">
        <v>15</v>
      </c>
      <c r="H16" s="1641" t="s">
        <v>15</v>
      </c>
      <c r="I16" s="1641" t="s">
        <v>15</v>
      </c>
      <c r="J16" s="1641" t="s">
        <v>15</v>
      </c>
      <c r="K16" s="425">
        <v>0</v>
      </c>
    </row>
    <row r="17" spans="1:11" ht="18" customHeight="1" x14ac:dyDescent="0.3">
      <c r="A17" s="857" t="s">
        <v>139</v>
      </c>
      <c r="B17" s="1641">
        <v>266.14</v>
      </c>
      <c r="C17" s="1641" t="s">
        <v>15</v>
      </c>
      <c r="D17" s="1641" t="s">
        <v>15</v>
      </c>
      <c r="E17" s="1641" t="s">
        <v>15</v>
      </c>
      <c r="F17" s="1641" t="s">
        <v>15</v>
      </c>
      <c r="G17" s="1641" t="s">
        <v>15</v>
      </c>
      <c r="H17" s="1641">
        <v>6.3127700000000004</v>
      </c>
      <c r="I17" s="1641" t="s">
        <v>15</v>
      </c>
      <c r="J17" s="1641" t="s">
        <v>15</v>
      </c>
      <c r="K17" s="425">
        <v>0</v>
      </c>
    </row>
    <row r="18" spans="1:11" ht="18" customHeight="1" x14ac:dyDescent="0.3">
      <c r="A18" s="863" t="s">
        <v>137</v>
      </c>
      <c r="B18" s="1641" t="s">
        <v>15</v>
      </c>
      <c r="C18" s="1641" t="s">
        <v>15</v>
      </c>
      <c r="D18" s="1641" t="s">
        <v>15</v>
      </c>
      <c r="E18" s="1641" t="s">
        <v>15</v>
      </c>
      <c r="F18" s="1641" t="s">
        <v>15</v>
      </c>
      <c r="G18" s="1641" t="s">
        <v>15</v>
      </c>
      <c r="H18" s="1641" t="s">
        <v>15</v>
      </c>
      <c r="I18" s="1641">
        <v>26.59196</v>
      </c>
      <c r="J18" s="1641" t="s">
        <v>15</v>
      </c>
      <c r="K18" s="425">
        <v>0</v>
      </c>
    </row>
    <row r="19" spans="1:11" ht="18" customHeight="1" x14ac:dyDescent="0.3">
      <c r="A19" s="863" t="s">
        <v>102</v>
      </c>
      <c r="B19" s="1641">
        <v>487.68</v>
      </c>
      <c r="C19" s="1641">
        <v>769.56</v>
      </c>
      <c r="D19" s="1641">
        <v>532.75</v>
      </c>
      <c r="E19" s="1641" t="s">
        <v>15</v>
      </c>
      <c r="F19" s="1641" t="s">
        <v>15</v>
      </c>
      <c r="G19" s="1641" t="s">
        <v>15</v>
      </c>
      <c r="H19" s="1641" t="s">
        <v>15</v>
      </c>
      <c r="I19" s="1641" t="s">
        <v>15</v>
      </c>
      <c r="J19" s="1641" t="s">
        <v>15</v>
      </c>
      <c r="K19" s="425">
        <v>0</v>
      </c>
    </row>
    <row r="20" spans="1:11" ht="9.9" customHeight="1" x14ac:dyDescent="0.3">
      <c r="A20" s="863"/>
      <c r="B20" s="1640"/>
      <c r="C20" s="1640"/>
      <c r="D20" s="1640"/>
      <c r="E20" s="1640"/>
      <c r="F20" s="1640"/>
      <c r="G20" s="1640"/>
      <c r="H20" s="1640"/>
      <c r="I20" s="1640"/>
      <c r="J20" s="1640"/>
      <c r="K20" s="422"/>
    </row>
    <row r="21" spans="1:11" ht="18" customHeight="1" x14ac:dyDescent="0.3">
      <c r="A21" s="779" t="s">
        <v>136</v>
      </c>
      <c r="B21" s="1642">
        <v>3546.74</v>
      </c>
      <c r="C21" s="1642">
        <v>2902.86</v>
      </c>
      <c r="D21" s="1642">
        <v>1811.56</v>
      </c>
      <c r="E21" s="1642">
        <v>1939.16</v>
      </c>
      <c r="F21" s="1642">
        <v>1888.6813000000002</v>
      </c>
      <c r="G21" s="1642">
        <v>1537.5940500000002</v>
      </c>
      <c r="H21" s="1642">
        <v>1122.38726</v>
      </c>
      <c r="I21" s="1642">
        <v>1331.4681500000002</v>
      </c>
      <c r="J21" s="1642">
        <v>1644.5124900000001</v>
      </c>
      <c r="K21" s="420">
        <v>1715.1339499999999</v>
      </c>
    </row>
    <row r="22" spans="1:11" ht="18" customHeight="1" x14ac:dyDescent="0.3">
      <c r="A22" s="857" t="s">
        <v>133</v>
      </c>
      <c r="B22" s="1641">
        <v>6.01</v>
      </c>
      <c r="C22" s="1641">
        <v>2.02</v>
      </c>
      <c r="D22" s="1641" t="s">
        <v>15</v>
      </c>
      <c r="E22" s="1641" t="s">
        <v>15</v>
      </c>
      <c r="F22" s="1641">
        <v>1.32281</v>
      </c>
      <c r="G22" s="1641">
        <v>1.97465</v>
      </c>
      <c r="H22" s="1641">
        <v>0.64983000000000002</v>
      </c>
      <c r="I22" s="1641" t="s">
        <v>15</v>
      </c>
      <c r="J22" s="1641">
        <v>0.66254999999999997</v>
      </c>
      <c r="K22" s="425">
        <v>0</v>
      </c>
    </row>
    <row r="23" spans="1:11" ht="18" customHeight="1" x14ac:dyDescent="0.3">
      <c r="A23" s="857" t="s">
        <v>132</v>
      </c>
      <c r="B23" s="1641" t="s">
        <v>15</v>
      </c>
      <c r="C23" s="1641" t="s">
        <v>15</v>
      </c>
      <c r="D23" s="1641" t="s">
        <v>15</v>
      </c>
      <c r="E23" s="1641" t="s">
        <v>15</v>
      </c>
      <c r="F23" s="1641" t="s">
        <v>15</v>
      </c>
      <c r="G23" s="1641" t="s">
        <v>15</v>
      </c>
      <c r="H23" s="1641" t="s">
        <v>15</v>
      </c>
      <c r="I23" s="1641" t="s">
        <v>15</v>
      </c>
      <c r="J23" s="1641" t="s">
        <v>15</v>
      </c>
      <c r="K23" s="425">
        <v>0</v>
      </c>
    </row>
    <row r="24" spans="1:11" ht="18" customHeight="1" x14ac:dyDescent="0.3">
      <c r="A24" s="857" t="s">
        <v>130</v>
      </c>
      <c r="B24" s="1641">
        <v>1771.68</v>
      </c>
      <c r="C24" s="1641">
        <v>2484.61</v>
      </c>
      <c r="D24" s="1641">
        <v>1221.1600000000001</v>
      </c>
      <c r="E24" s="1641">
        <v>1939.16</v>
      </c>
      <c r="F24" s="1641">
        <v>1887.3584900000003</v>
      </c>
      <c r="G24" s="1641">
        <v>1535.6194</v>
      </c>
      <c r="H24" s="1641">
        <v>1121.7374299999999</v>
      </c>
      <c r="I24" s="1641">
        <v>1331.4681500000002</v>
      </c>
      <c r="J24" s="1641">
        <v>1643.8499400000001</v>
      </c>
      <c r="K24" s="425">
        <v>1715.1339499999999</v>
      </c>
    </row>
    <row r="25" spans="1:11" ht="18" customHeight="1" x14ac:dyDescent="0.3">
      <c r="A25" s="873" t="s">
        <v>127</v>
      </c>
      <c r="B25" s="1641">
        <v>1769.05</v>
      </c>
      <c r="C25" s="1641">
        <v>416.23</v>
      </c>
      <c r="D25" s="1641">
        <v>590.4</v>
      </c>
      <c r="E25" s="1641" t="s">
        <v>15</v>
      </c>
      <c r="F25" s="1641" t="s">
        <v>15</v>
      </c>
      <c r="G25" s="1641" t="s">
        <v>15</v>
      </c>
      <c r="H25" s="1641" t="s">
        <v>15</v>
      </c>
      <c r="I25" s="1641" t="s">
        <v>15</v>
      </c>
      <c r="J25" s="1641" t="s">
        <v>15</v>
      </c>
      <c r="K25" s="425">
        <v>0</v>
      </c>
    </row>
    <row r="26" spans="1:11" ht="9.9" customHeight="1" x14ac:dyDescent="0.3">
      <c r="A26" s="873"/>
      <c r="B26" s="1640"/>
      <c r="C26" s="1640"/>
      <c r="D26" s="1640"/>
      <c r="E26" s="1640"/>
      <c r="F26" s="1640"/>
      <c r="G26" s="1640"/>
      <c r="H26" s="1640"/>
      <c r="I26" s="1640"/>
      <c r="J26" s="1640"/>
      <c r="K26" s="422"/>
    </row>
    <row r="27" spans="1:11" ht="18" customHeight="1" x14ac:dyDescent="0.3">
      <c r="A27" s="791" t="s">
        <v>123</v>
      </c>
      <c r="B27" s="1642">
        <v>6879.7000000000007</v>
      </c>
      <c r="C27" s="1642">
        <v>6079.5999999999995</v>
      </c>
      <c r="D27" s="1642">
        <v>5448.35</v>
      </c>
      <c r="E27" s="1642">
        <v>7402.79</v>
      </c>
      <c r="F27" s="1642">
        <v>5100.5961300000008</v>
      </c>
      <c r="G27" s="1642">
        <v>9331.9485300000015</v>
      </c>
      <c r="H27" s="1642">
        <v>7057.1103800000001</v>
      </c>
      <c r="I27" s="1642">
        <v>6922.3629600000022</v>
      </c>
      <c r="J27" s="1642">
        <v>7416.15488</v>
      </c>
      <c r="K27" s="420">
        <v>5606.3419100000001</v>
      </c>
    </row>
    <row r="28" spans="1:11" ht="18" customHeight="1" x14ac:dyDescent="0.3">
      <c r="A28" s="857" t="s">
        <v>119</v>
      </c>
      <c r="B28" s="1641">
        <v>489.14</v>
      </c>
      <c r="C28" s="1641">
        <v>905.93</v>
      </c>
      <c r="D28" s="1641">
        <v>1033.04</v>
      </c>
      <c r="E28" s="1641">
        <v>1600.74</v>
      </c>
      <c r="F28" s="1641">
        <v>1312.7852499999999</v>
      </c>
      <c r="G28" s="1641">
        <v>5453.8482700000004</v>
      </c>
      <c r="H28" s="1641">
        <v>2896.27295</v>
      </c>
      <c r="I28" s="1641">
        <v>3088.6329500000006</v>
      </c>
      <c r="J28" s="1641">
        <v>3268.5866800000003</v>
      </c>
      <c r="K28" s="425">
        <v>2121.2634499999999</v>
      </c>
    </row>
    <row r="29" spans="1:11" ht="18" customHeight="1" x14ac:dyDescent="0.3">
      <c r="A29" s="857" t="s">
        <v>120</v>
      </c>
      <c r="B29" s="1641">
        <v>3498.68</v>
      </c>
      <c r="C29" s="1641">
        <v>4044.49</v>
      </c>
      <c r="D29" s="1641">
        <v>4030.58</v>
      </c>
      <c r="E29" s="1641">
        <v>5064.3900000000003</v>
      </c>
      <c r="F29" s="1641">
        <v>3490.3670900000002</v>
      </c>
      <c r="G29" s="1641">
        <v>3066.4320899999998</v>
      </c>
      <c r="H29" s="1641">
        <v>3519.8699700000002</v>
      </c>
      <c r="I29" s="1641">
        <v>3096.66122</v>
      </c>
      <c r="J29" s="1641">
        <v>3243.2277100000001</v>
      </c>
      <c r="K29" s="425">
        <v>2212.7855599999998</v>
      </c>
    </row>
    <row r="30" spans="1:11" ht="18" customHeight="1" x14ac:dyDescent="0.3">
      <c r="A30" s="857" t="s">
        <v>1439</v>
      </c>
      <c r="B30" s="1641" t="s">
        <v>15</v>
      </c>
      <c r="C30" s="1641" t="s">
        <v>15</v>
      </c>
      <c r="D30" s="1641" t="s">
        <v>15</v>
      </c>
      <c r="E30" s="1641" t="s">
        <v>15</v>
      </c>
      <c r="F30" s="1641" t="s">
        <v>15</v>
      </c>
      <c r="G30" s="1641" t="s">
        <v>15</v>
      </c>
      <c r="H30" s="1641" t="s">
        <v>15</v>
      </c>
      <c r="I30" s="1641" t="s">
        <v>15</v>
      </c>
      <c r="J30" s="1641" t="s">
        <v>15</v>
      </c>
      <c r="K30" s="425">
        <v>0</v>
      </c>
    </row>
    <row r="31" spans="1:11" ht="18" customHeight="1" x14ac:dyDescent="0.3">
      <c r="A31" s="873" t="s">
        <v>117</v>
      </c>
      <c r="B31" s="1641" t="s">
        <v>15</v>
      </c>
      <c r="C31" s="1641" t="s">
        <v>15</v>
      </c>
      <c r="D31" s="1641" t="s">
        <v>15</v>
      </c>
      <c r="E31" s="1641" t="s">
        <v>15</v>
      </c>
      <c r="F31" s="1641" t="s">
        <v>15</v>
      </c>
      <c r="G31" s="1641" t="s">
        <v>15</v>
      </c>
      <c r="H31" s="1641" t="s">
        <v>15</v>
      </c>
      <c r="I31" s="1641" t="s">
        <v>15</v>
      </c>
      <c r="J31" s="1641" t="s">
        <v>15</v>
      </c>
      <c r="K31" s="425">
        <v>0</v>
      </c>
    </row>
    <row r="32" spans="1:11" ht="18" customHeight="1" x14ac:dyDescent="0.3">
      <c r="A32" s="873" t="s">
        <v>116</v>
      </c>
      <c r="B32" s="1641">
        <v>2676.77</v>
      </c>
      <c r="C32" s="1641">
        <v>76.569999999999993</v>
      </c>
      <c r="D32" s="1641">
        <v>95.27</v>
      </c>
      <c r="E32" s="1641">
        <v>95.31</v>
      </c>
      <c r="F32" s="1641">
        <v>103.50624000000001</v>
      </c>
      <c r="G32" s="1641">
        <v>142.42998</v>
      </c>
      <c r="H32" s="1641">
        <v>113.96039</v>
      </c>
      <c r="I32" s="1641">
        <v>83.203180000000017</v>
      </c>
      <c r="J32" s="1641">
        <v>83.310149999999993</v>
      </c>
      <c r="K32" s="425">
        <v>111.35559000000001</v>
      </c>
    </row>
    <row r="33" spans="1:11" ht="18" customHeight="1" x14ac:dyDescent="0.3">
      <c r="A33" s="873" t="s">
        <v>114</v>
      </c>
      <c r="B33" s="1641" t="s">
        <v>15</v>
      </c>
      <c r="C33" s="1641" t="s">
        <v>15</v>
      </c>
      <c r="D33" s="1641" t="s">
        <v>15</v>
      </c>
      <c r="E33" s="1641" t="s">
        <v>15</v>
      </c>
      <c r="F33" s="1641" t="s">
        <v>15</v>
      </c>
      <c r="G33" s="1641" t="s">
        <v>15</v>
      </c>
      <c r="H33" s="1641" t="s">
        <v>15</v>
      </c>
      <c r="I33" s="1641" t="s">
        <v>15</v>
      </c>
      <c r="J33" s="1641" t="s">
        <v>15</v>
      </c>
      <c r="K33" s="425">
        <v>0</v>
      </c>
    </row>
    <row r="34" spans="1:11" ht="18" customHeight="1" x14ac:dyDescent="0.3">
      <c r="A34" s="875" t="s">
        <v>113</v>
      </c>
      <c r="B34" s="1641">
        <v>30.14</v>
      </c>
      <c r="C34" s="1641">
        <v>56.36</v>
      </c>
      <c r="D34" s="1641" t="s">
        <v>15</v>
      </c>
      <c r="E34" s="1641">
        <v>62.24</v>
      </c>
      <c r="F34" s="1641">
        <v>56.22101</v>
      </c>
      <c r="G34" s="1641" t="s">
        <v>15</v>
      </c>
      <c r="H34" s="1641" t="s">
        <v>15</v>
      </c>
      <c r="I34" s="1641" t="s">
        <v>15</v>
      </c>
      <c r="J34" s="1641" t="s">
        <v>15</v>
      </c>
      <c r="K34" s="425">
        <v>9.7243399999999998</v>
      </c>
    </row>
    <row r="35" spans="1:11" ht="18" customHeight="1" x14ac:dyDescent="0.3">
      <c r="A35" s="876" t="s">
        <v>109</v>
      </c>
      <c r="B35" s="1641">
        <v>133.02000000000001</v>
      </c>
      <c r="C35" s="1641">
        <v>892.74</v>
      </c>
      <c r="D35" s="1641">
        <v>289.45999999999998</v>
      </c>
      <c r="E35" s="1641">
        <v>512.4</v>
      </c>
      <c r="F35" s="1641">
        <v>137.71654000000001</v>
      </c>
      <c r="G35" s="1641">
        <v>217.04203000000001</v>
      </c>
      <c r="H35" s="1641">
        <v>90.677530000000004</v>
      </c>
      <c r="I35" s="1641">
        <v>235.16955999999999</v>
      </c>
      <c r="J35" s="1641">
        <v>515.98521000000005</v>
      </c>
      <c r="K35" s="425">
        <v>935.09592999999995</v>
      </c>
    </row>
    <row r="36" spans="1:11" ht="18" customHeight="1" x14ac:dyDescent="0.3">
      <c r="A36" s="857" t="s">
        <v>107</v>
      </c>
      <c r="B36" s="1641" t="s">
        <v>15</v>
      </c>
      <c r="C36" s="1641" t="s">
        <v>15</v>
      </c>
      <c r="D36" s="1641" t="s">
        <v>15</v>
      </c>
      <c r="E36" s="1641" t="s">
        <v>15</v>
      </c>
      <c r="F36" s="1641" t="s">
        <v>15</v>
      </c>
      <c r="G36" s="1641" t="s">
        <v>15</v>
      </c>
      <c r="H36" s="1641">
        <v>11.560309999999999</v>
      </c>
      <c r="I36" s="1641" t="s">
        <v>15</v>
      </c>
      <c r="J36" s="1641" t="s">
        <v>15</v>
      </c>
      <c r="K36" s="425">
        <v>0</v>
      </c>
    </row>
    <row r="37" spans="1:11" ht="18" customHeight="1" x14ac:dyDescent="0.3">
      <c r="A37" s="873" t="s">
        <v>106</v>
      </c>
      <c r="B37" s="1641">
        <v>51.95</v>
      </c>
      <c r="C37" s="1641">
        <v>103.51</v>
      </c>
      <c r="D37" s="1641" t="s">
        <v>15</v>
      </c>
      <c r="E37" s="1641">
        <v>67.709999999999994</v>
      </c>
      <c r="F37" s="1641" t="s">
        <v>15</v>
      </c>
      <c r="G37" s="1641">
        <v>452.19616000000002</v>
      </c>
      <c r="H37" s="1641">
        <v>424.76923000000005</v>
      </c>
      <c r="I37" s="1641">
        <v>418.69605000000001</v>
      </c>
      <c r="J37" s="1641">
        <v>305.04512999999997</v>
      </c>
      <c r="K37" s="425">
        <v>216.11704000000003</v>
      </c>
    </row>
    <row r="38" spans="1:11" ht="18" customHeight="1" x14ac:dyDescent="0.3">
      <c r="A38" s="865" t="s">
        <v>102</v>
      </c>
      <c r="B38" s="1641" t="s">
        <v>15</v>
      </c>
      <c r="C38" s="1641" t="s">
        <v>15</v>
      </c>
      <c r="D38" s="1641" t="s">
        <v>15</v>
      </c>
      <c r="E38" s="1641" t="s">
        <v>15</v>
      </c>
      <c r="F38" s="1641" t="s">
        <v>15</v>
      </c>
      <c r="G38" s="1641" t="s">
        <v>15</v>
      </c>
      <c r="H38" s="1641" t="s">
        <v>15</v>
      </c>
      <c r="I38" s="1641" t="s">
        <v>15</v>
      </c>
      <c r="J38" s="1641" t="s">
        <v>15</v>
      </c>
      <c r="K38" s="425">
        <v>0</v>
      </c>
    </row>
    <row r="39" spans="1:11" ht="9.9" customHeight="1" x14ac:dyDescent="0.3">
      <c r="A39" s="865"/>
      <c r="B39" s="1640"/>
      <c r="C39" s="1640"/>
      <c r="D39" s="1640"/>
      <c r="E39" s="1640"/>
      <c r="F39" s="1640"/>
      <c r="G39" s="1640"/>
      <c r="H39" s="1640"/>
      <c r="I39" s="1640"/>
      <c r="J39" s="1640"/>
      <c r="K39" s="422"/>
    </row>
    <row r="40" spans="1:11" s="787" customFormat="1" ht="18" customHeight="1" x14ac:dyDescent="0.3">
      <c r="A40" s="782" t="s">
        <v>102</v>
      </c>
      <c r="B40" s="419">
        <v>0</v>
      </c>
      <c r="C40" s="419">
        <v>0</v>
      </c>
      <c r="D40" s="419">
        <v>0</v>
      </c>
      <c r="E40" s="419">
        <v>288.35000000000002</v>
      </c>
      <c r="F40" s="419">
        <v>0</v>
      </c>
      <c r="G40" s="419">
        <v>0</v>
      </c>
      <c r="H40" s="419">
        <v>0</v>
      </c>
      <c r="I40" s="419">
        <v>0</v>
      </c>
      <c r="J40" s="419">
        <v>0</v>
      </c>
      <c r="K40" s="420">
        <v>0</v>
      </c>
    </row>
    <row r="41" spans="1:11" s="787" customFormat="1" ht="18" customHeight="1" x14ac:dyDescent="0.3">
      <c r="A41" s="873" t="s">
        <v>103</v>
      </c>
      <c r="B41" s="1641" t="s">
        <v>15</v>
      </c>
      <c r="C41" s="1641" t="s">
        <v>15</v>
      </c>
      <c r="D41" s="1641" t="s">
        <v>15</v>
      </c>
      <c r="E41" s="1640">
        <v>288.35000000000002</v>
      </c>
      <c r="F41" s="1640" t="s">
        <v>15</v>
      </c>
      <c r="G41" s="1640" t="s">
        <v>15</v>
      </c>
      <c r="H41" s="1640" t="s">
        <v>15</v>
      </c>
      <c r="I41" s="1640" t="s">
        <v>15</v>
      </c>
      <c r="J41" s="1640" t="s">
        <v>15</v>
      </c>
      <c r="K41" s="422">
        <v>0</v>
      </c>
    </row>
    <row r="42" spans="1:11" ht="18" customHeight="1" x14ac:dyDescent="0.3">
      <c r="A42" s="865" t="s">
        <v>102</v>
      </c>
      <c r="B42" s="1641" t="s">
        <v>15</v>
      </c>
      <c r="C42" s="1641" t="s">
        <v>15</v>
      </c>
      <c r="D42" s="1641" t="s">
        <v>15</v>
      </c>
      <c r="E42" s="1641" t="s">
        <v>15</v>
      </c>
      <c r="F42" s="1641" t="s">
        <v>15</v>
      </c>
      <c r="G42" s="1641" t="s">
        <v>15</v>
      </c>
      <c r="H42" s="1641" t="s">
        <v>15</v>
      </c>
      <c r="I42" s="1641" t="s">
        <v>15</v>
      </c>
      <c r="J42" s="1641" t="s">
        <v>15</v>
      </c>
      <c r="K42" s="425">
        <v>0</v>
      </c>
    </row>
    <row r="43" spans="1:11" ht="9.9" customHeight="1" x14ac:dyDescent="0.3">
      <c r="A43" s="873"/>
      <c r="B43" s="1640"/>
      <c r="C43" s="1640"/>
      <c r="D43" s="1640"/>
      <c r="E43" s="1640"/>
      <c r="F43" s="1640"/>
      <c r="G43" s="1640"/>
      <c r="H43" s="1640"/>
      <c r="I43" s="1640"/>
      <c r="J43" s="1640"/>
      <c r="K43" s="422"/>
    </row>
    <row r="44" spans="1:11" ht="18" customHeight="1" x14ac:dyDescent="0.3">
      <c r="A44" s="791" t="s">
        <v>101</v>
      </c>
      <c r="B44" s="419">
        <v>15900.45</v>
      </c>
      <c r="C44" s="419">
        <v>13136.15</v>
      </c>
      <c r="D44" s="419">
        <v>13644.34</v>
      </c>
      <c r="E44" s="419">
        <v>15536.630000000001</v>
      </c>
      <c r="F44" s="419">
        <v>12934.297210000001</v>
      </c>
      <c r="G44" s="419">
        <v>17585.712570000003</v>
      </c>
      <c r="H44" s="419">
        <v>13878.215270000001</v>
      </c>
      <c r="I44" s="419">
        <v>10842.777660000003</v>
      </c>
      <c r="J44" s="419">
        <v>11933.031849999999</v>
      </c>
      <c r="K44" s="420">
        <v>11165.86169</v>
      </c>
    </row>
    <row r="45" spans="1:11" ht="9.9" customHeight="1" x14ac:dyDescent="0.3">
      <c r="A45" s="873"/>
      <c r="B45" s="874"/>
      <c r="C45" s="874"/>
      <c r="D45" s="874"/>
      <c r="E45" s="886"/>
      <c r="F45" s="886"/>
      <c r="G45" s="886"/>
      <c r="H45" s="886"/>
      <c r="I45" s="886"/>
      <c r="J45" s="886"/>
      <c r="K45" s="887"/>
    </row>
    <row r="46" spans="1:11" ht="18" customHeight="1" x14ac:dyDescent="0.3">
      <c r="A46" s="879" t="s">
        <v>546</v>
      </c>
      <c r="B46" s="888"/>
      <c r="C46" s="888"/>
      <c r="D46" s="888"/>
      <c r="E46" s="889"/>
      <c r="F46" s="889"/>
      <c r="G46" s="889"/>
      <c r="H46" s="889"/>
      <c r="I46" s="889"/>
      <c r="J46" s="889"/>
      <c r="K46" s="890"/>
    </row>
    <row r="47" spans="1:11" ht="9.9" customHeight="1" x14ac:dyDescent="0.3">
      <c r="A47" s="873"/>
      <c r="E47" s="892"/>
      <c r="F47" s="892"/>
      <c r="G47" s="892"/>
      <c r="H47" s="892"/>
      <c r="I47" s="892"/>
      <c r="J47" s="892"/>
      <c r="K47" s="893"/>
    </row>
    <row r="48" spans="1:11" s="381" customFormat="1" ht="36" customHeight="1" x14ac:dyDescent="0.3">
      <c r="A48" s="2134" t="s">
        <v>486</v>
      </c>
      <c r="B48" s="2135"/>
      <c r="C48" s="2135"/>
      <c r="D48" s="2135"/>
      <c r="E48" s="2135"/>
      <c r="F48" s="2135"/>
      <c r="G48" s="2135"/>
      <c r="H48" s="2135"/>
      <c r="I48" s="2135"/>
      <c r="J48" s="2135"/>
      <c r="K48" s="2136"/>
    </row>
    <row r="49" spans="5:8" ht="18" customHeight="1" x14ac:dyDescent="0.3">
      <c r="E49" s="892"/>
      <c r="F49" s="892"/>
      <c r="G49" s="892"/>
      <c r="H49" s="892"/>
    </row>
    <row r="50" spans="5:8" ht="18" customHeight="1" x14ac:dyDescent="0.3">
      <c r="E50" s="892"/>
      <c r="F50" s="892"/>
      <c r="G50" s="892"/>
      <c r="H50" s="892"/>
    </row>
    <row r="51" spans="5:8" ht="18" customHeight="1" x14ac:dyDescent="0.3">
      <c r="E51" s="892"/>
      <c r="F51" s="892"/>
      <c r="G51" s="892"/>
      <c r="H51" s="892"/>
    </row>
    <row r="52" spans="5:8" ht="18" customHeight="1" x14ac:dyDescent="0.3">
      <c r="E52" s="892"/>
      <c r="F52" s="892"/>
      <c r="G52" s="892"/>
      <c r="H52" s="892"/>
    </row>
    <row r="53" spans="5:8" ht="18" customHeight="1" x14ac:dyDescent="0.3">
      <c r="E53" s="892"/>
      <c r="F53" s="892"/>
      <c r="G53" s="892"/>
      <c r="H53" s="892"/>
    </row>
    <row r="54" spans="5:8" ht="18" customHeight="1" x14ac:dyDescent="0.3">
      <c r="E54" s="892"/>
      <c r="F54" s="892"/>
      <c r="G54" s="892"/>
      <c r="H54" s="892"/>
    </row>
    <row r="55" spans="5:8" ht="18" customHeight="1" x14ac:dyDescent="0.3"/>
    <row r="56" spans="5:8" ht="18" customHeight="1" x14ac:dyDescent="0.3"/>
    <row r="57" spans="5:8" ht="18" customHeight="1" x14ac:dyDescent="0.3"/>
    <row r="58" spans="5:8" ht="18" customHeight="1" x14ac:dyDescent="0.3"/>
    <row r="59" spans="5:8" ht="18" customHeight="1" x14ac:dyDescent="0.3"/>
    <row r="60" spans="5:8" ht="18" customHeight="1" x14ac:dyDescent="0.3"/>
    <row r="61" spans="5:8" ht="18" customHeight="1" x14ac:dyDescent="0.3"/>
    <row r="62" spans="5:8" ht="18" customHeight="1" x14ac:dyDescent="0.3"/>
  </sheetData>
  <mergeCells count="8">
    <mergeCell ref="A48:K48"/>
    <mergeCell ref="A7:K7"/>
    <mergeCell ref="A1:K1"/>
    <mergeCell ref="A2:K2"/>
    <mergeCell ref="A3:K3"/>
    <mergeCell ref="A4:K4"/>
    <mergeCell ref="A5:K5"/>
    <mergeCell ref="A6:K6"/>
  </mergeCells>
  <hyperlinks>
    <hyperlink ref="L1" location="Índice!A1" display="Volver al índice" xr:uid="{5D182306-6D81-4995-837C-D5F22CC1D192}"/>
  </hyperlinks>
  <printOptions horizontalCentered="1" verticalCentered="1"/>
  <pageMargins left="0.78740157480314965" right="0.78740157480314965" top="0.78740157480314965" bottom="0.78740157480314965" header="0" footer="0"/>
  <pageSetup scale="3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pageSetUpPr fitToPage="1"/>
  </sheetPr>
  <dimension ref="A1:L73"/>
  <sheetViews>
    <sheetView showGridLines="0" topLeftCell="A36" zoomScale="70" zoomScaleNormal="70" workbookViewId="0">
      <selection activeCell="R75" sqref="R75"/>
    </sheetView>
  </sheetViews>
  <sheetFormatPr baseColWidth="10" defaultColWidth="13.6640625" defaultRowHeight="17.399999999999999" x14ac:dyDescent="0.3"/>
  <cols>
    <col min="1" max="1" width="57.6640625" style="894" customWidth="1"/>
    <col min="2" max="11" width="15.6640625" style="894" customWidth="1"/>
    <col min="12" max="16384" width="13.6640625" style="894"/>
  </cols>
  <sheetData>
    <row r="1" spans="1:12" ht="18" customHeight="1" x14ac:dyDescent="0.3">
      <c r="A1" s="2183" t="s">
        <v>1535</v>
      </c>
      <c r="B1" s="2183"/>
      <c r="C1" s="2183"/>
      <c r="D1" s="2183"/>
      <c r="E1" s="2183"/>
      <c r="F1" s="2183"/>
      <c r="G1" s="2183"/>
      <c r="H1" s="2183"/>
      <c r="I1" s="2183"/>
      <c r="J1" s="2183"/>
      <c r="K1" s="2183"/>
      <c r="L1" s="1596" t="s">
        <v>1</v>
      </c>
    </row>
    <row r="2" spans="1:12" s="792" customFormat="1" ht="18" customHeight="1" x14ac:dyDescent="0.3">
      <c r="A2" s="2187" t="s">
        <v>552</v>
      </c>
      <c r="B2" s="2187"/>
      <c r="C2" s="2187"/>
      <c r="D2" s="2187"/>
      <c r="E2" s="2187"/>
      <c r="F2" s="2187"/>
      <c r="G2" s="2187"/>
      <c r="H2" s="2187"/>
      <c r="I2" s="2187"/>
      <c r="J2" s="2187"/>
      <c r="K2" s="2187"/>
    </row>
    <row r="3" spans="1:12" ht="9.9" customHeight="1" x14ac:dyDescent="0.3">
      <c r="A3" s="2183"/>
      <c r="B3" s="2183"/>
      <c r="C3" s="2183"/>
      <c r="D3" s="2183"/>
      <c r="E3" s="2183"/>
      <c r="F3" s="2183"/>
      <c r="G3" s="2183"/>
      <c r="H3" s="2183"/>
      <c r="I3" s="2183"/>
      <c r="J3" s="2183"/>
      <c r="K3" s="2183"/>
    </row>
    <row r="4" spans="1:12" ht="18" customHeight="1" x14ac:dyDescent="0.3">
      <c r="A4" s="2138" t="s">
        <v>551</v>
      </c>
      <c r="B4" s="2138"/>
      <c r="C4" s="2138"/>
      <c r="D4" s="2138"/>
      <c r="E4" s="2138"/>
      <c r="F4" s="2138"/>
      <c r="G4" s="2138"/>
      <c r="H4" s="2138"/>
      <c r="I4" s="2138"/>
      <c r="J4" s="2138"/>
      <c r="K4" s="2138"/>
    </row>
    <row r="5" spans="1:12" ht="9.9" customHeight="1" x14ac:dyDescent="0.3">
      <c r="A5" s="2183"/>
      <c r="B5" s="2183"/>
      <c r="C5" s="2183"/>
      <c r="D5" s="2183"/>
      <c r="E5" s="2183"/>
      <c r="F5" s="2183"/>
      <c r="G5" s="2183"/>
      <c r="H5" s="2183"/>
      <c r="I5" s="2183"/>
      <c r="J5" s="2183"/>
      <c r="K5" s="2183"/>
    </row>
    <row r="6" spans="1:12" ht="18" customHeight="1" x14ac:dyDescent="0.3">
      <c r="A6" s="2188" t="s">
        <v>79</v>
      </c>
      <c r="B6" s="2188"/>
      <c r="C6" s="2188"/>
      <c r="D6" s="2188"/>
      <c r="E6" s="2188"/>
      <c r="F6" s="2188"/>
      <c r="G6" s="2188"/>
      <c r="H6" s="2188"/>
      <c r="I6" s="2188"/>
      <c r="J6" s="2188"/>
      <c r="K6" s="2188"/>
    </row>
    <row r="7" spans="1:12" ht="9.9" customHeight="1" x14ac:dyDescent="0.3">
      <c r="A7" s="2183"/>
      <c r="B7" s="2183"/>
      <c r="C7" s="2183"/>
      <c r="D7" s="2183"/>
      <c r="E7" s="2183"/>
      <c r="F7" s="2183"/>
      <c r="G7" s="2183"/>
      <c r="H7" s="2183"/>
      <c r="I7" s="2183"/>
      <c r="J7" s="2183"/>
      <c r="K7" s="2183"/>
    </row>
    <row r="8" spans="1:12" s="796" customFormat="1" ht="18" customHeight="1" x14ac:dyDescent="0.3">
      <c r="A8" s="793"/>
      <c r="B8" s="794">
        <v>2005</v>
      </c>
      <c r="C8" s="794">
        <v>2006</v>
      </c>
      <c r="D8" s="794">
        <v>2007</v>
      </c>
      <c r="E8" s="794">
        <v>2008</v>
      </c>
      <c r="F8" s="794">
        <v>2009</v>
      </c>
      <c r="G8" s="794">
        <v>2010</v>
      </c>
      <c r="H8" s="794">
        <v>2011</v>
      </c>
      <c r="I8" s="794">
        <v>2012</v>
      </c>
      <c r="J8" s="794">
        <v>2013</v>
      </c>
      <c r="K8" s="795">
        <v>2014</v>
      </c>
    </row>
    <row r="9" spans="1:12" ht="9.9" customHeight="1" x14ac:dyDescent="0.3">
      <c r="A9" s="868"/>
      <c r="B9" s="895"/>
      <c r="C9" s="895"/>
      <c r="D9" s="895"/>
      <c r="E9" s="895"/>
      <c r="F9" s="895"/>
      <c r="G9" s="895"/>
      <c r="H9" s="895"/>
      <c r="I9" s="895"/>
      <c r="J9" s="895"/>
      <c r="K9" s="896"/>
    </row>
    <row r="10" spans="1:12" ht="18" customHeight="1" x14ac:dyDescent="0.3">
      <c r="A10" s="779" t="s">
        <v>154</v>
      </c>
      <c r="B10" s="1642">
        <v>707.7</v>
      </c>
      <c r="C10" s="1642">
        <v>769.6</v>
      </c>
      <c r="D10" s="1642">
        <v>845.22393299999999</v>
      </c>
      <c r="E10" s="1642">
        <v>1131.2711300000003</v>
      </c>
      <c r="F10" s="1642">
        <v>440.49842999999998</v>
      </c>
      <c r="G10" s="1642">
        <v>634.73936000000015</v>
      </c>
      <c r="H10" s="1642">
        <v>945.39449109999998</v>
      </c>
      <c r="I10" s="1642">
        <v>521.61095</v>
      </c>
      <c r="J10" s="1642">
        <v>520.07345999999995</v>
      </c>
      <c r="K10" s="420">
        <v>675.88549</v>
      </c>
    </row>
    <row r="11" spans="1:12" ht="18" customHeight="1" x14ac:dyDescent="0.3">
      <c r="A11" s="857" t="s">
        <v>478</v>
      </c>
      <c r="B11" s="1641">
        <v>30.6</v>
      </c>
      <c r="C11" s="1641">
        <v>22.2</v>
      </c>
      <c r="D11" s="1641">
        <v>4.1650800000000032</v>
      </c>
      <c r="E11" s="1641">
        <v>15.99916</v>
      </c>
      <c r="F11" s="1641">
        <v>11.74343</v>
      </c>
      <c r="G11" s="1641">
        <v>6.7929700000000004</v>
      </c>
      <c r="H11" s="1641">
        <v>12.077400000000001</v>
      </c>
      <c r="I11" s="1641">
        <v>10.843629999999999</v>
      </c>
      <c r="J11" s="1641">
        <v>22.571549999999998</v>
      </c>
      <c r="K11" s="425">
        <v>46.436750000000004</v>
      </c>
    </row>
    <row r="12" spans="1:12" ht="18" customHeight="1" x14ac:dyDescent="0.3">
      <c r="A12" s="857" t="s">
        <v>152</v>
      </c>
      <c r="B12" s="1640">
        <v>4.5</v>
      </c>
      <c r="C12" s="1640">
        <v>0.1</v>
      </c>
      <c r="D12" s="1640" t="s">
        <v>15</v>
      </c>
      <c r="E12" s="1640">
        <v>0.95291999999999999</v>
      </c>
      <c r="F12" s="1640">
        <v>1.3788099999999999</v>
      </c>
      <c r="G12" s="1640">
        <v>51.279780000000002</v>
      </c>
      <c r="H12" s="1640">
        <v>45.631080000000004</v>
      </c>
      <c r="I12" s="1640">
        <v>39.129820000000002</v>
      </c>
      <c r="J12" s="1640">
        <v>31.310169999999999</v>
      </c>
      <c r="K12" s="422">
        <v>53.002650000000003</v>
      </c>
    </row>
    <row r="13" spans="1:12" ht="18" customHeight="1" x14ac:dyDescent="0.3">
      <c r="A13" s="857" t="s">
        <v>151</v>
      </c>
      <c r="B13" s="1640">
        <v>46.4</v>
      </c>
      <c r="C13" s="1640">
        <v>61.4</v>
      </c>
      <c r="D13" s="1640">
        <v>46.922519999999999</v>
      </c>
      <c r="E13" s="1640">
        <v>46.660580000000003</v>
      </c>
      <c r="F13" s="1640">
        <v>71.007400000000004</v>
      </c>
      <c r="G13" s="1640">
        <v>186.02355000000003</v>
      </c>
      <c r="H13" s="1640">
        <v>318.54396999999994</v>
      </c>
      <c r="I13" s="1640">
        <v>131.74151000000001</v>
      </c>
      <c r="J13" s="1640">
        <v>271.32294000000002</v>
      </c>
      <c r="K13" s="422">
        <v>300.41330999999997</v>
      </c>
    </row>
    <row r="14" spans="1:12" ht="18" customHeight="1" x14ac:dyDescent="0.3">
      <c r="A14" s="857" t="s">
        <v>150</v>
      </c>
      <c r="B14" s="1640" t="s">
        <v>15</v>
      </c>
      <c r="C14" s="1640" t="s">
        <v>15</v>
      </c>
      <c r="D14" s="1640" t="s">
        <v>15</v>
      </c>
      <c r="E14" s="1640" t="s">
        <v>15</v>
      </c>
      <c r="F14" s="1640">
        <v>11.82067</v>
      </c>
      <c r="G14" s="1640" t="s">
        <v>15</v>
      </c>
      <c r="H14" s="1640" t="s">
        <v>15</v>
      </c>
      <c r="I14" s="1640" t="s">
        <v>15</v>
      </c>
      <c r="J14" s="1640" t="s">
        <v>15</v>
      </c>
      <c r="K14" s="422" t="s">
        <v>15</v>
      </c>
    </row>
    <row r="15" spans="1:12" ht="18" customHeight="1" x14ac:dyDescent="0.3">
      <c r="A15" s="857" t="s">
        <v>149</v>
      </c>
      <c r="B15" s="1640">
        <v>52</v>
      </c>
      <c r="C15" s="1640">
        <v>52</v>
      </c>
      <c r="D15" s="1640">
        <v>50.20964</v>
      </c>
      <c r="E15" s="1640">
        <v>66.469929999999991</v>
      </c>
      <c r="F15" s="1641">
        <v>6.9346000000000005</v>
      </c>
      <c r="G15" s="1641">
        <v>13.389290000000001</v>
      </c>
      <c r="H15" s="1641">
        <v>11.500780000000001</v>
      </c>
      <c r="I15" s="1641">
        <v>9.7907999999999991</v>
      </c>
      <c r="J15" s="1641">
        <v>5.3483799999999997</v>
      </c>
      <c r="K15" s="425">
        <v>11.691120000000002</v>
      </c>
    </row>
    <row r="16" spans="1:12" ht="18" customHeight="1" x14ac:dyDescent="0.3">
      <c r="A16" s="857" t="s">
        <v>148</v>
      </c>
      <c r="B16" s="1641">
        <v>13.7</v>
      </c>
      <c r="C16" s="1641">
        <v>4.2</v>
      </c>
      <c r="D16" s="1641" t="s">
        <v>15</v>
      </c>
      <c r="E16" s="1641">
        <v>4.3702700000000005</v>
      </c>
      <c r="F16" s="1641">
        <v>8.97912</v>
      </c>
      <c r="G16" s="1641">
        <v>6.6116000000000001</v>
      </c>
      <c r="H16" s="1641">
        <v>2.1213000000000002</v>
      </c>
      <c r="I16" s="1641">
        <v>9.7799899999999997</v>
      </c>
      <c r="J16" s="1641">
        <v>2.6559499999999998</v>
      </c>
      <c r="K16" s="425" t="s">
        <v>15</v>
      </c>
    </row>
    <row r="17" spans="1:11" ht="18" customHeight="1" x14ac:dyDescent="0.3">
      <c r="A17" s="857" t="s">
        <v>147</v>
      </c>
      <c r="B17" s="1641">
        <v>3.3</v>
      </c>
      <c r="C17" s="1641" t="s">
        <v>15</v>
      </c>
      <c r="D17" s="1641" t="s">
        <v>15</v>
      </c>
      <c r="E17" s="1641">
        <v>9.7152700000000003</v>
      </c>
      <c r="F17" s="1641">
        <v>9.4403100000000002</v>
      </c>
      <c r="G17" s="1641">
        <v>9.5564300000000006</v>
      </c>
      <c r="H17" s="1641" t="s">
        <v>15</v>
      </c>
      <c r="I17" s="1641" t="s">
        <v>15</v>
      </c>
      <c r="J17" s="1641" t="s">
        <v>15</v>
      </c>
      <c r="K17" s="425">
        <v>2.8710500000000003</v>
      </c>
    </row>
    <row r="18" spans="1:11" ht="18" customHeight="1" x14ac:dyDescent="0.3">
      <c r="A18" s="857" t="s">
        <v>145</v>
      </c>
      <c r="B18" s="1641">
        <v>84.1</v>
      </c>
      <c r="C18" s="1641">
        <v>69.099999999999994</v>
      </c>
      <c r="D18" s="1641">
        <v>61.110373000000003</v>
      </c>
      <c r="E18" s="1641">
        <v>65.831530000000001</v>
      </c>
      <c r="F18" s="1641">
        <v>17.028279999999999</v>
      </c>
      <c r="G18" s="1641">
        <v>20.718580000000003</v>
      </c>
      <c r="H18" s="1641">
        <v>20.325140000000001</v>
      </c>
      <c r="I18" s="1641">
        <v>30.247990000000001</v>
      </c>
      <c r="J18" s="1641">
        <v>21.211919999999999</v>
      </c>
      <c r="K18" s="425">
        <v>176.63464000000002</v>
      </c>
    </row>
    <row r="19" spans="1:11" ht="18" customHeight="1" x14ac:dyDescent="0.3">
      <c r="A19" s="857" t="s">
        <v>144</v>
      </c>
      <c r="B19" s="1641" t="s">
        <v>15</v>
      </c>
      <c r="C19" s="1641" t="s">
        <v>15</v>
      </c>
      <c r="D19" s="1641" t="s">
        <v>15</v>
      </c>
      <c r="E19" s="1641" t="s">
        <v>15</v>
      </c>
      <c r="F19" s="1641" t="s">
        <v>15</v>
      </c>
      <c r="G19" s="1641" t="s">
        <v>15</v>
      </c>
      <c r="H19" s="1641" t="s">
        <v>15</v>
      </c>
      <c r="I19" s="1641" t="s">
        <v>15</v>
      </c>
      <c r="J19" s="1641" t="s">
        <v>15</v>
      </c>
      <c r="K19" s="425">
        <v>28.71706</v>
      </c>
    </row>
    <row r="20" spans="1:11" ht="18" customHeight="1" x14ac:dyDescent="0.3">
      <c r="A20" s="857" t="s">
        <v>1454</v>
      </c>
      <c r="B20" s="1641">
        <v>328.9</v>
      </c>
      <c r="C20" s="1641">
        <v>370.2</v>
      </c>
      <c r="D20" s="1641">
        <v>489.22531000000004</v>
      </c>
      <c r="E20" s="1641">
        <v>719.48922000000005</v>
      </c>
      <c r="F20" s="1641">
        <v>236.66645000000003</v>
      </c>
      <c r="G20" s="1641">
        <v>289.14596</v>
      </c>
      <c r="H20" s="1641">
        <v>429.10578109999994</v>
      </c>
      <c r="I20" s="1641">
        <v>220.29217000000003</v>
      </c>
      <c r="J20" s="1641">
        <v>137.69868</v>
      </c>
      <c r="K20" s="425" t="s">
        <v>15</v>
      </c>
    </row>
    <row r="21" spans="1:11" ht="18" customHeight="1" x14ac:dyDescent="0.3">
      <c r="A21" s="857" t="s">
        <v>143</v>
      </c>
      <c r="B21" s="1641" t="s">
        <v>15</v>
      </c>
      <c r="C21" s="1641" t="s">
        <v>15</v>
      </c>
      <c r="D21" s="1641" t="s">
        <v>15</v>
      </c>
      <c r="E21" s="1641" t="s">
        <v>15</v>
      </c>
      <c r="F21" s="1641" t="s">
        <v>15</v>
      </c>
      <c r="G21" s="1641" t="s">
        <v>15</v>
      </c>
      <c r="H21" s="1641" t="s">
        <v>15</v>
      </c>
      <c r="I21" s="1641" t="s">
        <v>15</v>
      </c>
      <c r="J21" s="1641" t="s">
        <v>15</v>
      </c>
      <c r="K21" s="425" t="s">
        <v>15</v>
      </c>
    </row>
    <row r="22" spans="1:11" ht="18" customHeight="1" x14ac:dyDescent="0.3">
      <c r="A22" s="857" t="s">
        <v>142</v>
      </c>
      <c r="B22" s="1641">
        <v>0.9</v>
      </c>
      <c r="C22" s="1641" t="s">
        <v>15</v>
      </c>
      <c r="D22" s="1641" t="s">
        <v>15</v>
      </c>
      <c r="E22" s="1641" t="s">
        <v>15</v>
      </c>
      <c r="F22" s="1641" t="s">
        <v>15</v>
      </c>
      <c r="G22" s="1641" t="s">
        <v>15</v>
      </c>
      <c r="H22" s="1641" t="s">
        <v>15</v>
      </c>
      <c r="I22" s="1641" t="s">
        <v>15</v>
      </c>
      <c r="J22" s="1641" t="s">
        <v>15</v>
      </c>
      <c r="K22" s="425" t="s">
        <v>15</v>
      </c>
    </row>
    <row r="23" spans="1:11" ht="18" customHeight="1" x14ac:dyDescent="0.3">
      <c r="A23" s="857" t="s">
        <v>141</v>
      </c>
      <c r="B23" s="1641">
        <v>48</v>
      </c>
      <c r="C23" s="1641">
        <v>70.599999999999994</v>
      </c>
      <c r="D23" s="1641">
        <v>59.885419999999996</v>
      </c>
      <c r="E23" s="1641">
        <v>71.504300000000001</v>
      </c>
      <c r="F23" s="1641">
        <v>30.054899999999996</v>
      </c>
      <c r="G23" s="1641">
        <v>16.5307</v>
      </c>
      <c r="H23" s="1641">
        <v>34.339280000000002</v>
      </c>
      <c r="I23" s="1641">
        <v>28.10134</v>
      </c>
      <c r="J23" s="1641">
        <v>6.5230200000000007</v>
      </c>
      <c r="K23" s="425">
        <v>17.390099999999997</v>
      </c>
    </row>
    <row r="24" spans="1:11" ht="18" customHeight="1" x14ac:dyDescent="0.3">
      <c r="A24" s="857" t="s">
        <v>140</v>
      </c>
      <c r="B24" s="1641" t="s">
        <v>15</v>
      </c>
      <c r="C24" s="1641" t="s">
        <v>15</v>
      </c>
      <c r="D24" s="1641" t="s">
        <v>15</v>
      </c>
      <c r="E24" s="1641" t="s">
        <v>15</v>
      </c>
      <c r="F24" s="1641" t="s">
        <v>15</v>
      </c>
      <c r="G24" s="1641">
        <v>0.86933000000000005</v>
      </c>
      <c r="H24" s="1641" t="s">
        <v>15</v>
      </c>
      <c r="I24" s="1641" t="s">
        <v>15</v>
      </c>
      <c r="J24" s="1641" t="s">
        <v>15</v>
      </c>
      <c r="K24" s="425" t="s">
        <v>15</v>
      </c>
    </row>
    <row r="25" spans="1:11" ht="18" customHeight="1" x14ac:dyDescent="0.3">
      <c r="A25" s="857" t="s">
        <v>139</v>
      </c>
      <c r="B25" s="1641" t="s">
        <v>15</v>
      </c>
      <c r="C25" s="1641" t="s">
        <v>15</v>
      </c>
      <c r="D25" s="1641" t="s">
        <v>15</v>
      </c>
      <c r="E25" s="1641" t="s">
        <v>15</v>
      </c>
      <c r="F25" s="1641" t="s">
        <v>15</v>
      </c>
      <c r="G25" s="1641" t="s">
        <v>15</v>
      </c>
      <c r="H25" s="1641" t="s">
        <v>15</v>
      </c>
      <c r="I25" s="1641" t="s">
        <v>15</v>
      </c>
      <c r="J25" s="1641" t="s">
        <v>15</v>
      </c>
      <c r="K25" s="425">
        <v>1.96258</v>
      </c>
    </row>
    <row r="26" spans="1:11" ht="18" customHeight="1" x14ac:dyDescent="0.3">
      <c r="A26" s="857" t="s">
        <v>138</v>
      </c>
      <c r="B26" s="1641">
        <v>95.3</v>
      </c>
      <c r="C26" s="1641">
        <v>117.2</v>
      </c>
      <c r="D26" s="1641">
        <v>133.11216000000002</v>
      </c>
      <c r="E26" s="1641">
        <v>111.04608999999999</v>
      </c>
      <c r="F26" s="1641">
        <v>23.18703</v>
      </c>
      <c r="G26" s="1641">
        <v>28.084499999999998</v>
      </c>
      <c r="H26" s="1641">
        <v>26.887010000000004</v>
      </c>
      <c r="I26" s="1641">
        <v>24.028289999999998</v>
      </c>
      <c r="J26" s="1641">
        <v>18.665029999999998</v>
      </c>
      <c r="K26" s="425">
        <v>28.78811</v>
      </c>
    </row>
    <row r="27" spans="1:11" ht="18" customHeight="1" x14ac:dyDescent="0.3">
      <c r="A27" s="857" t="s">
        <v>137</v>
      </c>
      <c r="B27" s="1641" t="s">
        <v>15</v>
      </c>
      <c r="C27" s="1641">
        <v>0.5</v>
      </c>
      <c r="D27" s="1641">
        <v>0.58972000000000024</v>
      </c>
      <c r="E27" s="1641">
        <v>16.570930000000001</v>
      </c>
      <c r="F27" s="1641">
        <v>3.1555500000000003</v>
      </c>
      <c r="G27" s="1641">
        <v>4.5442499999999999</v>
      </c>
      <c r="H27" s="1641">
        <v>42.988229999999987</v>
      </c>
      <c r="I27" s="1641">
        <v>12.95186</v>
      </c>
      <c r="J27" s="1641">
        <v>2.7638000000000003</v>
      </c>
      <c r="K27" s="425">
        <v>5.9138500000000001</v>
      </c>
    </row>
    <row r="28" spans="1:11" ht="18" customHeight="1" x14ac:dyDescent="0.3">
      <c r="A28" s="868" t="s">
        <v>102</v>
      </c>
      <c r="B28" s="1640" t="s">
        <v>15</v>
      </c>
      <c r="C28" s="1640">
        <v>2.1</v>
      </c>
      <c r="D28" s="1640">
        <v>3.7099999999999998E-3</v>
      </c>
      <c r="E28" s="1640">
        <v>2.66093</v>
      </c>
      <c r="F28" s="1640">
        <v>9.1018799999999995</v>
      </c>
      <c r="G28" s="1640">
        <v>1.19242</v>
      </c>
      <c r="H28" s="1640">
        <v>1.8745199999999995</v>
      </c>
      <c r="I28" s="1640">
        <v>4.7035499999999981</v>
      </c>
      <c r="J28" s="1640">
        <v>2.0200000000000001E-3</v>
      </c>
      <c r="K28" s="422">
        <v>2.06427</v>
      </c>
    </row>
    <row r="29" spans="1:11" ht="9.9" customHeight="1" x14ac:dyDescent="0.3">
      <c r="A29" s="868"/>
      <c r="B29" s="1640"/>
      <c r="C29" s="1640"/>
      <c r="D29" s="1640"/>
      <c r="E29" s="1640"/>
      <c r="F29" s="1640"/>
      <c r="G29" s="1640"/>
      <c r="H29" s="1640"/>
      <c r="I29" s="1640"/>
      <c r="J29" s="1640"/>
      <c r="K29" s="627"/>
    </row>
    <row r="30" spans="1:11" ht="18" customHeight="1" x14ac:dyDescent="0.3">
      <c r="A30" s="779" t="s">
        <v>136</v>
      </c>
      <c r="B30" s="1642">
        <v>474.8</v>
      </c>
      <c r="C30" s="1642">
        <v>421.90000000000003</v>
      </c>
      <c r="D30" s="1642">
        <v>473.78050999999994</v>
      </c>
      <c r="E30" s="1642">
        <v>627.06024999999988</v>
      </c>
      <c r="F30" s="1642">
        <v>399.6225</v>
      </c>
      <c r="G30" s="1642">
        <v>384.46109300000006</v>
      </c>
      <c r="H30" s="1642">
        <v>466.03903413999996</v>
      </c>
      <c r="I30" s="1642">
        <v>404.33116000000001</v>
      </c>
      <c r="J30" s="1642">
        <v>163.11527000000004</v>
      </c>
      <c r="K30" s="420">
        <v>169.74084000000002</v>
      </c>
    </row>
    <row r="31" spans="1:11" ht="18" customHeight="1" x14ac:dyDescent="0.3">
      <c r="A31" s="857" t="s">
        <v>135</v>
      </c>
      <c r="B31" s="1641">
        <v>13.3</v>
      </c>
      <c r="C31" s="1641">
        <v>19.399999999999999</v>
      </c>
      <c r="D31" s="1641">
        <v>5.2981099999999994</v>
      </c>
      <c r="E31" s="1641">
        <v>18.430569999999999</v>
      </c>
      <c r="F31" s="1641">
        <v>3.47959</v>
      </c>
      <c r="G31" s="1641">
        <v>4.7315700000000005</v>
      </c>
      <c r="H31" s="1641">
        <v>16.47222</v>
      </c>
      <c r="I31" s="1641">
        <v>4.9309299999999991</v>
      </c>
      <c r="J31" s="1641">
        <v>4.1554699999999993</v>
      </c>
      <c r="K31" s="425">
        <v>4.1435899999999997</v>
      </c>
    </row>
    <row r="32" spans="1:11" ht="18" customHeight="1" x14ac:dyDescent="0.3">
      <c r="A32" s="857" t="s">
        <v>134</v>
      </c>
      <c r="B32" s="1641">
        <v>1</v>
      </c>
      <c r="C32" s="1641">
        <v>0.9</v>
      </c>
      <c r="D32" s="1641">
        <v>0.94067999999999996</v>
      </c>
      <c r="E32" s="1641">
        <v>2.5888499999999999</v>
      </c>
      <c r="F32" s="1641" t="s">
        <v>15</v>
      </c>
      <c r="G32" s="1641" t="s">
        <v>15</v>
      </c>
      <c r="H32" s="1641" t="s">
        <v>15</v>
      </c>
      <c r="I32" s="1641">
        <v>1.89628</v>
      </c>
      <c r="J32" s="1641">
        <v>1.46136</v>
      </c>
      <c r="K32" s="425">
        <v>0.87930999999999993</v>
      </c>
    </row>
    <row r="33" spans="1:11" ht="18" customHeight="1" x14ac:dyDescent="0.3">
      <c r="A33" s="857" t="s">
        <v>133</v>
      </c>
      <c r="B33" s="1641">
        <v>184.4</v>
      </c>
      <c r="C33" s="1641">
        <v>152.69999999999999</v>
      </c>
      <c r="D33" s="1641">
        <v>192.53346000000002</v>
      </c>
      <c r="E33" s="1641">
        <v>238.46365999999998</v>
      </c>
      <c r="F33" s="1641">
        <v>47.71998</v>
      </c>
      <c r="G33" s="1641">
        <v>54.733989999999999</v>
      </c>
      <c r="H33" s="1641">
        <v>95.763440000000003</v>
      </c>
      <c r="I33" s="1641">
        <v>80.718900000000005</v>
      </c>
      <c r="J33" s="1641">
        <v>33.199820000000003</v>
      </c>
      <c r="K33" s="425">
        <v>40.770190000000007</v>
      </c>
    </row>
    <row r="34" spans="1:11" ht="18" customHeight="1" x14ac:dyDescent="0.3">
      <c r="A34" s="857" t="s">
        <v>132</v>
      </c>
      <c r="B34" s="1641">
        <v>9.4</v>
      </c>
      <c r="C34" s="1641">
        <v>11.4</v>
      </c>
      <c r="D34" s="1641">
        <v>12.785439999999998</v>
      </c>
      <c r="E34" s="1641">
        <v>13.504370000000002</v>
      </c>
      <c r="F34" s="1641">
        <v>16.82518</v>
      </c>
      <c r="G34" s="1641">
        <v>15.057270000000001</v>
      </c>
      <c r="H34" s="1641">
        <v>12.074490000000001</v>
      </c>
      <c r="I34" s="1641">
        <v>23.864150000000002</v>
      </c>
      <c r="J34" s="1641">
        <v>34.040649999999999</v>
      </c>
      <c r="K34" s="425">
        <v>22.34534</v>
      </c>
    </row>
    <row r="35" spans="1:11" ht="18" customHeight="1" x14ac:dyDescent="0.3">
      <c r="A35" s="857" t="s">
        <v>130</v>
      </c>
      <c r="B35" s="1641">
        <v>202.9</v>
      </c>
      <c r="C35" s="1641">
        <v>175.7</v>
      </c>
      <c r="D35" s="1641">
        <v>171.67287999999996</v>
      </c>
      <c r="E35" s="1641">
        <v>268.66073999999998</v>
      </c>
      <c r="F35" s="1641">
        <v>284.26155</v>
      </c>
      <c r="G35" s="1641">
        <v>280.37386300000003</v>
      </c>
      <c r="H35" s="1641">
        <v>341.67883999999998</v>
      </c>
      <c r="I35" s="1641">
        <v>292.92090000000002</v>
      </c>
      <c r="J35" s="1641" t="s">
        <v>15</v>
      </c>
      <c r="K35" s="422">
        <v>83.325630000000004</v>
      </c>
    </row>
    <row r="36" spans="1:11" ht="18" customHeight="1" x14ac:dyDescent="0.3">
      <c r="A36" s="857" t="s">
        <v>128</v>
      </c>
      <c r="B36" s="1641" t="s">
        <v>15</v>
      </c>
      <c r="C36" s="1641" t="s">
        <v>15</v>
      </c>
      <c r="D36" s="1641" t="s">
        <v>15</v>
      </c>
      <c r="E36" s="1641" t="s">
        <v>15</v>
      </c>
      <c r="F36" s="1641" t="s">
        <v>15</v>
      </c>
      <c r="G36" s="1641" t="s">
        <v>15</v>
      </c>
      <c r="H36" s="1641" t="s">
        <v>15</v>
      </c>
      <c r="I36" s="1641" t="s">
        <v>15</v>
      </c>
      <c r="J36" s="1641">
        <v>85.938270000000017</v>
      </c>
      <c r="K36" s="422" t="s">
        <v>15</v>
      </c>
    </row>
    <row r="37" spans="1:11" ht="18" customHeight="1" x14ac:dyDescent="0.3">
      <c r="A37" s="857" t="s">
        <v>127</v>
      </c>
      <c r="B37" s="1641">
        <v>49.9</v>
      </c>
      <c r="C37" s="1641">
        <v>61</v>
      </c>
      <c r="D37" s="1641">
        <v>88.870180000000005</v>
      </c>
      <c r="E37" s="1641">
        <v>84.681679999999986</v>
      </c>
      <c r="F37" s="1641">
        <v>45.773170000000007</v>
      </c>
      <c r="G37" s="1641">
        <v>5.4552000000000005</v>
      </c>
      <c r="H37" s="1641" t="s">
        <v>15</v>
      </c>
      <c r="I37" s="1641" t="s">
        <v>15</v>
      </c>
      <c r="J37" s="1641" t="s">
        <v>15</v>
      </c>
      <c r="K37" s="422">
        <v>18.276780000000002</v>
      </c>
    </row>
    <row r="38" spans="1:11" ht="18" customHeight="1" x14ac:dyDescent="0.3">
      <c r="A38" s="868" t="s">
        <v>126</v>
      </c>
      <c r="B38" s="1641">
        <v>1.7</v>
      </c>
      <c r="C38" s="1641" t="s">
        <v>15</v>
      </c>
      <c r="D38" s="1641" t="s">
        <v>15</v>
      </c>
      <c r="E38" s="1641" t="s">
        <v>15</v>
      </c>
      <c r="F38" s="1641">
        <v>3.4199999999999999E-3</v>
      </c>
      <c r="G38" s="1641" t="s">
        <v>15</v>
      </c>
      <c r="H38" s="1641" t="s">
        <v>15</v>
      </c>
      <c r="I38" s="1641" t="s">
        <v>15</v>
      </c>
      <c r="J38" s="1641">
        <v>4.3197000000000001</v>
      </c>
      <c r="K38" s="422" t="s">
        <v>15</v>
      </c>
    </row>
    <row r="39" spans="1:11" ht="18" customHeight="1" x14ac:dyDescent="0.3">
      <c r="A39" s="868" t="s">
        <v>125</v>
      </c>
      <c r="B39" s="1641">
        <v>4.2</v>
      </c>
      <c r="C39" s="1641" t="s">
        <v>15</v>
      </c>
      <c r="D39" s="1641" t="s">
        <v>15</v>
      </c>
      <c r="E39" s="1641">
        <v>0.73038000000000003</v>
      </c>
      <c r="F39" s="1641" t="s">
        <v>15</v>
      </c>
      <c r="G39" s="1641">
        <v>0.19563999999999998</v>
      </c>
      <c r="H39" s="1641" t="s">
        <v>15</v>
      </c>
      <c r="I39" s="1641" t="s">
        <v>15</v>
      </c>
      <c r="J39" s="1641" t="s">
        <v>15</v>
      </c>
      <c r="K39" s="425" t="s">
        <v>15</v>
      </c>
    </row>
    <row r="40" spans="1:11" ht="18" customHeight="1" x14ac:dyDescent="0.3">
      <c r="A40" s="868" t="s">
        <v>102</v>
      </c>
      <c r="B40" s="1641">
        <v>8</v>
      </c>
      <c r="C40" s="1641">
        <v>0.8</v>
      </c>
      <c r="D40" s="1641">
        <v>1.6797599999999997</v>
      </c>
      <c r="E40" s="1641" t="s">
        <v>15</v>
      </c>
      <c r="F40" s="1641">
        <v>1.5596100000000002</v>
      </c>
      <c r="G40" s="1641">
        <v>23.91356</v>
      </c>
      <c r="H40" s="1641">
        <v>5.0044140000000001E-2</v>
      </c>
      <c r="I40" s="1641" t="s">
        <v>15</v>
      </c>
      <c r="J40" s="1641" t="s">
        <v>15</v>
      </c>
      <c r="K40" s="420" t="s">
        <v>15</v>
      </c>
    </row>
    <row r="41" spans="1:11" ht="9.9" customHeight="1" x14ac:dyDescent="0.3">
      <c r="A41" s="868"/>
      <c r="B41" s="1640"/>
      <c r="C41" s="1640"/>
      <c r="D41" s="1640"/>
      <c r="E41" s="1640"/>
      <c r="F41" s="1640"/>
      <c r="G41" s="1640"/>
      <c r="H41" s="1640"/>
      <c r="I41" s="1640"/>
      <c r="J41" s="1640"/>
      <c r="K41" s="425"/>
    </row>
    <row r="42" spans="1:11" ht="18" customHeight="1" x14ac:dyDescent="0.3">
      <c r="A42" s="797" t="s">
        <v>123</v>
      </c>
      <c r="B42" s="1642">
        <v>982.6</v>
      </c>
      <c r="C42" s="1642">
        <v>718.5</v>
      </c>
      <c r="D42" s="1642">
        <v>904.01526000000013</v>
      </c>
      <c r="E42" s="1642">
        <v>889.50591999999995</v>
      </c>
      <c r="F42" s="1642">
        <v>622.28476000000001</v>
      </c>
      <c r="G42" s="1642">
        <v>600.49618999999984</v>
      </c>
      <c r="H42" s="1642">
        <v>619.29771784000002</v>
      </c>
      <c r="I42" s="1642">
        <v>550.08267999999998</v>
      </c>
      <c r="J42" s="1642">
        <v>410.56635</v>
      </c>
      <c r="K42" s="420">
        <v>708.18398000000002</v>
      </c>
    </row>
    <row r="43" spans="1:11" ht="18" customHeight="1" x14ac:dyDescent="0.3">
      <c r="A43" s="868" t="s">
        <v>122</v>
      </c>
      <c r="B43" s="1641" t="s">
        <v>15</v>
      </c>
      <c r="C43" s="1641" t="s">
        <v>15</v>
      </c>
      <c r="D43" s="1641" t="s">
        <v>15</v>
      </c>
      <c r="E43" s="1641" t="s">
        <v>15</v>
      </c>
      <c r="F43" s="1641" t="s">
        <v>15</v>
      </c>
      <c r="G43" s="1641" t="s">
        <v>15</v>
      </c>
      <c r="H43" s="1641" t="s">
        <v>15</v>
      </c>
      <c r="I43" s="1641" t="s">
        <v>15</v>
      </c>
      <c r="J43" s="1641" t="s">
        <v>15</v>
      </c>
      <c r="K43" s="425" t="s">
        <v>15</v>
      </c>
    </row>
    <row r="44" spans="1:11" ht="18" customHeight="1" x14ac:dyDescent="0.3">
      <c r="A44" s="857" t="s">
        <v>119</v>
      </c>
      <c r="B44" s="1641">
        <v>0.1</v>
      </c>
      <c r="C44" s="1641">
        <v>5.9</v>
      </c>
      <c r="D44" s="1641">
        <v>1.2080799999999954</v>
      </c>
      <c r="E44" s="1641">
        <v>3.9352100000000014</v>
      </c>
      <c r="F44" s="1641">
        <v>336.73964999999998</v>
      </c>
      <c r="G44" s="1641">
        <v>135.71423999999999</v>
      </c>
      <c r="H44" s="1641">
        <v>89.007210000000001</v>
      </c>
      <c r="I44" s="1641">
        <v>54.380269999999996</v>
      </c>
      <c r="J44" s="1641">
        <v>35.039439999999999</v>
      </c>
      <c r="K44" s="425" t="s">
        <v>15</v>
      </c>
    </row>
    <row r="45" spans="1:11" ht="18" customHeight="1" x14ac:dyDescent="0.3">
      <c r="A45" s="857" t="s">
        <v>121</v>
      </c>
      <c r="B45" s="1641" t="s">
        <v>15</v>
      </c>
      <c r="C45" s="1641" t="s">
        <v>15</v>
      </c>
      <c r="D45" s="1641" t="s">
        <v>15</v>
      </c>
      <c r="E45" s="1641" t="s">
        <v>15</v>
      </c>
      <c r="F45" s="1641" t="s">
        <v>15</v>
      </c>
      <c r="G45" s="1641" t="s">
        <v>15</v>
      </c>
      <c r="H45" s="1641" t="s">
        <v>15</v>
      </c>
      <c r="I45" s="1641" t="s">
        <v>15</v>
      </c>
      <c r="J45" s="1641" t="s">
        <v>15</v>
      </c>
      <c r="K45" s="425">
        <v>225.04041999999998</v>
      </c>
    </row>
    <row r="46" spans="1:11" ht="18" customHeight="1" x14ac:dyDescent="0.3">
      <c r="A46" s="857" t="s">
        <v>120</v>
      </c>
      <c r="B46" s="1641">
        <v>166.8</v>
      </c>
      <c r="C46" s="1641">
        <v>86.2</v>
      </c>
      <c r="D46" s="1641">
        <v>91.149859999999975</v>
      </c>
      <c r="E46" s="1641">
        <v>66.183160000000015</v>
      </c>
      <c r="F46" s="1641">
        <v>59.842509999999997</v>
      </c>
      <c r="G46" s="1641">
        <v>91.07817</v>
      </c>
      <c r="H46" s="1641">
        <v>80.135179999999991</v>
      </c>
      <c r="I46" s="1641">
        <v>90.185119999999969</v>
      </c>
      <c r="J46" s="1641">
        <v>110.17459000000001</v>
      </c>
      <c r="K46" s="425">
        <v>69.199450000000013</v>
      </c>
    </row>
    <row r="47" spans="1:11" ht="18" customHeight="1" x14ac:dyDescent="0.3">
      <c r="A47" s="857" t="s">
        <v>1439</v>
      </c>
      <c r="B47" s="1641" t="s">
        <v>15</v>
      </c>
      <c r="C47" s="1641" t="s">
        <v>15</v>
      </c>
      <c r="D47" s="1641" t="s">
        <v>15</v>
      </c>
      <c r="E47" s="1641" t="s">
        <v>15</v>
      </c>
      <c r="F47" s="1641" t="s">
        <v>15</v>
      </c>
      <c r="G47" s="1641" t="s">
        <v>15</v>
      </c>
      <c r="H47" s="1641" t="s">
        <v>15</v>
      </c>
      <c r="I47" s="1641" t="s">
        <v>15</v>
      </c>
      <c r="J47" s="1641" t="s">
        <v>15</v>
      </c>
      <c r="K47" s="425" t="s">
        <v>15</v>
      </c>
    </row>
    <row r="48" spans="1:11" ht="18" customHeight="1" x14ac:dyDescent="0.3">
      <c r="A48" s="868" t="s">
        <v>118</v>
      </c>
      <c r="B48" s="1641" t="s">
        <v>15</v>
      </c>
      <c r="C48" s="1641" t="s">
        <v>15</v>
      </c>
      <c r="D48" s="1641" t="s">
        <v>15</v>
      </c>
      <c r="E48" s="1641" t="s">
        <v>15</v>
      </c>
      <c r="F48" s="1641" t="s">
        <v>15</v>
      </c>
      <c r="G48" s="1641" t="s">
        <v>15</v>
      </c>
      <c r="H48" s="1641" t="s">
        <v>15</v>
      </c>
      <c r="I48" s="1641">
        <v>1.2143299999999999</v>
      </c>
      <c r="J48" s="1641" t="s">
        <v>15</v>
      </c>
      <c r="K48" s="425" t="s">
        <v>15</v>
      </c>
    </row>
    <row r="49" spans="1:11" ht="18" customHeight="1" x14ac:dyDescent="0.3">
      <c r="A49" s="857" t="s">
        <v>117</v>
      </c>
      <c r="B49" s="1641">
        <v>0.7</v>
      </c>
      <c r="C49" s="1641">
        <v>0.4</v>
      </c>
      <c r="D49" s="1641" t="s">
        <v>15</v>
      </c>
      <c r="E49" s="1641" t="s">
        <v>15</v>
      </c>
      <c r="F49" s="1641" t="s">
        <v>15</v>
      </c>
      <c r="G49" s="1641" t="s">
        <v>15</v>
      </c>
      <c r="H49" s="1641" t="s">
        <v>15</v>
      </c>
      <c r="I49" s="1641" t="s">
        <v>15</v>
      </c>
      <c r="J49" s="1641" t="s">
        <v>15</v>
      </c>
      <c r="K49" s="425">
        <v>3.75698</v>
      </c>
    </row>
    <row r="50" spans="1:11" ht="18" customHeight="1" x14ac:dyDescent="0.3">
      <c r="A50" s="857" t="s">
        <v>116</v>
      </c>
      <c r="B50" s="1641">
        <v>0.6</v>
      </c>
      <c r="C50" s="1641">
        <v>2.1</v>
      </c>
      <c r="D50" s="1641">
        <v>12.681179999999999</v>
      </c>
      <c r="E50" s="1641">
        <v>17.167349999999999</v>
      </c>
      <c r="F50" s="1641">
        <v>1.2368800000000002</v>
      </c>
      <c r="G50" s="1641">
        <v>0.77084000000000008</v>
      </c>
      <c r="H50" s="1641">
        <v>2.66425</v>
      </c>
      <c r="I50" s="1641">
        <v>27.261580000000002</v>
      </c>
      <c r="J50" s="1641">
        <v>5.8567999999999998</v>
      </c>
      <c r="K50" s="425">
        <v>26.06279</v>
      </c>
    </row>
    <row r="51" spans="1:11" ht="18" customHeight="1" x14ac:dyDescent="0.3">
      <c r="A51" s="857" t="s">
        <v>114</v>
      </c>
      <c r="B51" s="1641">
        <v>0.1</v>
      </c>
      <c r="C51" s="1641" t="s">
        <v>15</v>
      </c>
      <c r="D51" s="1641" t="s">
        <v>15</v>
      </c>
      <c r="E51" s="1641" t="s">
        <v>15</v>
      </c>
      <c r="F51" s="1641" t="s">
        <v>15</v>
      </c>
      <c r="G51" s="1641" t="s">
        <v>15</v>
      </c>
      <c r="H51" s="1641" t="s">
        <v>15</v>
      </c>
      <c r="I51" s="1641" t="s">
        <v>15</v>
      </c>
      <c r="J51" s="1641" t="s">
        <v>15</v>
      </c>
      <c r="K51" s="425" t="s">
        <v>15</v>
      </c>
    </row>
    <row r="52" spans="1:11" ht="18" customHeight="1" x14ac:dyDescent="0.3">
      <c r="A52" s="857" t="s">
        <v>113</v>
      </c>
      <c r="B52" s="1641">
        <v>812.8</v>
      </c>
      <c r="C52" s="1641">
        <v>623.29999999999995</v>
      </c>
      <c r="D52" s="1641">
        <v>798.9761400000001</v>
      </c>
      <c r="E52" s="1641">
        <v>799.58935999999994</v>
      </c>
      <c r="F52" s="1641">
        <v>217.89401000000001</v>
      </c>
      <c r="G52" s="1641">
        <v>366.56450999999993</v>
      </c>
      <c r="H52" s="1641">
        <v>444.13938999999999</v>
      </c>
      <c r="I52" s="1641">
        <v>371.95939999999996</v>
      </c>
      <c r="J52" s="1641">
        <v>257.19662</v>
      </c>
      <c r="K52" s="425">
        <v>369.28298999999998</v>
      </c>
    </row>
    <row r="53" spans="1:11" ht="18" customHeight="1" x14ac:dyDescent="0.3">
      <c r="A53" s="868" t="s">
        <v>112</v>
      </c>
      <c r="B53" s="1641" t="s">
        <v>15</v>
      </c>
      <c r="C53" s="1641" t="s">
        <v>15</v>
      </c>
      <c r="D53" s="1641" t="s">
        <v>15</v>
      </c>
      <c r="E53" s="1641" t="s">
        <v>15</v>
      </c>
      <c r="F53" s="1641" t="s">
        <v>15</v>
      </c>
      <c r="G53" s="1641" t="s">
        <v>15</v>
      </c>
      <c r="H53" s="1641" t="s">
        <v>15</v>
      </c>
      <c r="I53" s="1641" t="s">
        <v>15</v>
      </c>
      <c r="J53" s="1641" t="s">
        <v>15</v>
      </c>
      <c r="K53" s="425" t="s">
        <v>15</v>
      </c>
    </row>
    <row r="54" spans="1:11" ht="18" customHeight="1" x14ac:dyDescent="0.3">
      <c r="A54" s="857" t="s">
        <v>110</v>
      </c>
      <c r="B54" s="1641" t="s">
        <v>15</v>
      </c>
      <c r="C54" s="1641">
        <v>0.6</v>
      </c>
      <c r="D54" s="1641" t="s">
        <v>15</v>
      </c>
      <c r="E54" s="1641">
        <v>0.85229999999999995</v>
      </c>
      <c r="F54" s="1641">
        <v>6.5717100000000004</v>
      </c>
      <c r="G54" s="1641"/>
      <c r="H54" s="1641">
        <v>0.46481583999999998</v>
      </c>
      <c r="I54" s="1641" t="s">
        <v>15</v>
      </c>
      <c r="J54" s="1641" t="s">
        <v>15</v>
      </c>
      <c r="K54" s="425" t="s">
        <v>15</v>
      </c>
    </row>
    <row r="55" spans="1:11" ht="18" customHeight="1" x14ac:dyDescent="0.3">
      <c r="A55" s="857" t="s">
        <v>109</v>
      </c>
      <c r="B55" s="1641" t="s">
        <v>15</v>
      </c>
      <c r="C55" s="1641" t="s">
        <v>15</v>
      </c>
      <c r="D55" s="1641" t="s">
        <v>15</v>
      </c>
      <c r="E55" s="1641" t="s">
        <v>15</v>
      </c>
      <c r="F55" s="1641" t="s">
        <v>15</v>
      </c>
      <c r="G55" s="1641" t="s">
        <v>15</v>
      </c>
      <c r="H55" s="1641">
        <v>2.4377999999999993</v>
      </c>
      <c r="I55" s="1641" t="s">
        <v>15</v>
      </c>
      <c r="J55" s="1641" t="s">
        <v>15</v>
      </c>
      <c r="K55" s="425">
        <v>8.7516499999999997</v>
      </c>
    </row>
    <row r="56" spans="1:11" ht="18" customHeight="1" x14ac:dyDescent="0.3">
      <c r="A56" s="857" t="s">
        <v>108</v>
      </c>
      <c r="B56" s="1641">
        <v>1.5</v>
      </c>
      <c r="C56" s="1641" t="s">
        <v>15</v>
      </c>
      <c r="D56" s="1641" t="s">
        <v>15</v>
      </c>
      <c r="E56" s="1641" t="s">
        <v>15</v>
      </c>
      <c r="F56" s="1641" t="s">
        <v>15</v>
      </c>
      <c r="G56" s="1641">
        <v>6.36843</v>
      </c>
      <c r="H56" s="1641" t="s">
        <v>15</v>
      </c>
      <c r="I56" s="1641">
        <v>5.0819799999999997</v>
      </c>
      <c r="J56" s="1641">
        <v>2.2989000000000002</v>
      </c>
      <c r="K56" s="425">
        <v>6.0896999999999997</v>
      </c>
    </row>
    <row r="57" spans="1:11" ht="18" customHeight="1" x14ac:dyDescent="0.3">
      <c r="A57" s="798" t="s">
        <v>107</v>
      </c>
      <c r="B57" s="1641" t="s">
        <v>15</v>
      </c>
      <c r="C57" s="1641" t="s">
        <v>15</v>
      </c>
      <c r="D57" s="1641" t="s">
        <v>15</v>
      </c>
      <c r="E57" s="1641" t="s">
        <v>15</v>
      </c>
      <c r="F57" s="1641" t="s">
        <v>15</v>
      </c>
      <c r="G57" s="1641" t="s">
        <v>15</v>
      </c>
      <c r="H57" s="1641" t="s">
        <v>15</v>
      </c>
      <c r="I57" s="1641" t="s">
        <v>15</v>
      </c>
      <c r="J57" s="1641" t="s">
        <v>15</v>
      </c>
      <c r="K57" s="425" t="s">
        <v>15</v>
      </c>
    </row>
    <row r="58" spans="1:11" ht="18" customHeight="1" x14ac:dyDescent="0.3">
      <c r="A58" s="798" t="s">
        <v>106</v>
      </c>
      <c r="B58" s="1641" t="s">
        <v>15</v>
      </c>
      <c r="C58" s="1641" t="s">
        <v>15</v>
      </c>
      <c r="D58" s="1641" t="s">
        <v>15</v>
      </c>
      <c r="E58" s="1641" t="s">
        <v>15</v>
      </c>
      <c r="F58" s="1641" t="s">
        <v>15</v>
      </c>
      <c r="G58" s="1641" t="s">
        <v>15</v>
      </c>
      <c r="H58" s="1641" t="s">
        <v>15</v>
      </c>
      <c r="I58" s="1641" t="s">
        <v>15</v>
      </c>
      <c r="J58" s="1641" t="s">
        <v>15</v>
      </c>
      <c r="K58" s="425" t="s">
        <v>15</v>
      </c>
    </row>
    <row r="59" spans="1:11" ht="18" customHeight="1" x14ac:dyDescent="0.3">
      <c r="A59" s="868" t="s">
        <v>102</v>
      </c>
      <c r="B59" s="1641" t="s">
        <v>15</v>
      </c>
      <c r="C59" s="1641" t="s">
        <v>15</v>
      </c>
      <c r="D59" s="1641" t="s">
        <v>15</v>
      </c>
      <c r="E59" s="1641">
        <v>1.77854</v>
      </c>
      <c r="F59" s="1641" t="s">
        <v>15</v>
      </c>
      <c r="G59" s="1641" t="s">
        <v>15</v>
      </c>
      <c r="H59" s="1641">
        <v>0.44907200000000003</v>
      </c>
      <c r="I59" s="1641" t="s">
        <v>15</v>
      </c>
      <c r="J59" s="1641" t="s">
        <v>15</v>
      </c>
      <c r="K59" s="425" t="s">
        <v>15</v>
      </c>
    </row>
    <row r="60" spans="1:11" ht="9.9" customHeight="1" x14ac:dyDescent="0.3">
      <c r="A60" s="868"/>
      <c r="B60" s="1643"/>
      <c r="C60" s="1643"/>
      <c r="D60" s="1643"/>
      <c r="E60" s="1643"/>
      <c r="F60" s="1641"/>
      <c r="G60" s="1641"/>
      <c r="H60" s="1641"/>
      <c r="I60" s="1641"/>
      <c r="J60" s="1641"/>
      <c r="K60" s="425"/>
    </row>
    <row r="61" spans="1:11" ht="18" customHeight="1" x14ac:dyDescent="0.3">
      <c r="A61" s="797" t="s">
        <v>102</v>
      </c>
      <c r="B61" s="1643">
        <v>19.3</v>
      </c>
      <c r="C61" s="1643">
        <v>17.2</v>
      </c>
      <c r="D61" s="1643">
        <v>44.795930000000006</v>
      </c>
      <c r="E61" s="1643">
        <v>38.361400000000003</v>
      </c>
      <c r="F61" s="1643">
        <v>0.25334000000000001</v>
      </c>
      <c r="G61" s="1643">
        <v>0</v>
      </c>
      <c r="H61" s="1643">
        <v>0</v>
      </c>
      <c r="I61" s="1643">
        <v>0</v>
      </c>
      <c r="J61" s="1643">
        <v>0.58199999999999996</v>
      </c>
      <c r="K61" s="427">
        <v>0.72195000000000009</v>
      </c>
    </row>
    <row r="62" spans="1:11" ht="18" customHeight="1" x14ac:dyDescent="0.3">
      <c r="A62" s="857" t="s">
        <v>103</v>
      </c>
      <c r="B62" s="1641" t="s">
        <v>15</v>
      </c>
      <c r="C62" s="1641" t="s">
        <v>15</v>
      </c>
      <c r="D62" s="1641">
        <v>0.26238</v>
      </c>
      <c r="E62" s="1641">
        <v>0.87649999999999995</v>
      </c>
      <c r="F62" s="1641" t="s">
        <v>15</v>
      </c>
      <c r="G62" s="1641" t="s">
        <v>15</v>
      </c>
      <c r="H62" s="1641" t="s">
        <v>15</v>
      </c>
      <c r="I62" s="1641" t="s">
        <v>15</v>
      </c>
      <c r="J62" s="1641" t="s">
        <v>15</v>
      </c>
      <c r="K62" s="425" t="s">
        <v>15</v>
      </c>
    </row>
    <row r="63" spans="1:11" ht="18" customHeight="1" x14ac:dyDescent="0.3">
      <c r="A63" s="857" t="s">
        <v>158</v>
      </c>
      <c r="B63" s="1641" t="s">
        <v>15</v>
      </c>
      <c r="C63" s="1641" t="s">
        <v>15</v>
      </c>
      <c r="D63" s="1641" t="s">
        <v>15</v>
      </c>
      <c r="E63" s="1641" t="s">
        <v>15</v>
      </c>
      <c r="F63" s="1641" t="s">
        <v>15</v>
      </c>
      <c r="G63" s="1641" t="s">
        <v>15</v>
      </c>
      <c r="H63" s="1641" t="s">
        <v>15</v>
      </c>
      <c r="I63" s="1641" t="s">
        <v>15</v>
      </c>
      <c r="J63" s="1641" t="s">
        <v>15</v>
      </c>
      <c r="K63" s="425">
        <v>0.72195000000000009</v>
      </c>
    </row>
    <row r="64" spans="1:11" ht="18" customHeight="1" x14ac:dyDescent="0.3">
      <c r="A64" s="857" t="s">
        <v>104</v>
      </c>
      <c r="B64" s="1641">
        <v>18.8</v>
      </c>
      <c r="C64" s="1641">
        <v>17.2</v>
      </c>
      <c r="D64" s="1641">
        <v>44.533550000000005</v>
      </c>
      <c r="E64" s="1641">
        <v>37.484900000000003</v>
      </c>
      <c r="F64" s="1641" t="s">
        <v>15</v>
      </c>
      <c r="G64" s="1641" t="s">
        <v>15</v>
      </c>
      <c r="H64" s="1641" t="s">
        <v>15</v>
      </c>
      <c r="I64" s="1641" t="s">
        <v>15</v>
      </c>
      <c r="J64" s="1641" t="s">
        <v>15</v>
      </c>
      <c r="K64" s="425" t="s">
        <v>15</v>
      </c>
    </row>
    <row r="65" spans="1:11" ht="18" customHeight="1" x14ac:dyDescent="0.3">
      <c r="A65" s="868" t="s">
        <v>102</v>
      </c>
      <c r="B65" s="1640">
        <v>0.5</v>
      </c>
      <c r="C65" s="1640" t="s">
        <v>15</v>
      </c>
      <c r="D65" s="1640" t="s">
        <v>15</v>
      </c>
      <c r="E65" s="1640" t="s">
        <v>15</v>
      </c>
      <c r="F65" s="1640">
        <v>0.25334000000000001</v>
      </c>
      <c r="G65" s="1640" t="s">
        <v>15</v>
      </c>
      <c r="H65" s="1640" t="s">
        <v>15</v>
      </c>
      <c r="I65" s="1640" t="s">
        <v>15</v>
      </c>
      <c r="J65" s="1640">
        <v>0.58199999999999996</v>
      </c>
      <c r="K65" s="422" t="s">
        <v>15</v>
      </c>
    </row>
    <row r="66" spans="1:11" ht="9.9" customHeight="1" x14ac:dyDescent="0.3">
      <c r="A66" s="868"/>
      <c r="B66" s="1640"/>
      <c r="C66" s="1640"/>
      <c r="D66" s="1640"/>
      <c r="E66" s="1640"/>
      <c r="F66" s="1640"/>
      <c r="G66" s="1640"/>
      <c r="H66" s="1640"/>
      <c r="I66" s="1640"/>
      <c r="J66" s="1640"/>
      <c r="K66" s="422"/>
    </row>
    <row r="67" spans="1:11" ht="18" customHeight="1" x14ac:dyDescent="0.3">
      <c r="A67" s="797" t="s">
        <v>101</v>
      </c>
      <c r="B67" s="1642">
        <v>2184.4</v>
      </c>
      <c r="C67" s="1642">
        <v>1927.2</v>
      </c>
      <c r="D67" s="1642">
        <v>2267.8156330000002</v>
      </c>
      <c r="E67" s="1642">
        <v>2686.1986999999999</v>
      </c>
      <c r="F67" s="1642">
        <v>1462.65903</v>
      </c>
      <c r="G67" s="1642">
        <v>1619.696643</v>
      </c>
      <c r="H67" s="1642">
        <v>2030.7312430799998</v>
      </c>
      <c r="I67" s="1642">
        <v>1476.0247899999999</v>
      </c>
      <c r="J67" s="1642">
        <v>1094.33708</v>
      </c>
      <c r="K67" s="420">
        <v>1554.5322600000002</v>
      </c>
    </row>
    <row r="68" spans="1:11" ht="9.9" customHeight="1" x14ac:dyDescent="0.3">
      <c r="A68" s="868"/>
      <c r="B68" s="897"/>
      <c r="C68" s="897"/>
      <c r="D68" s="897"/>
      <c r="E68" s="897"/>
      <c r="F68" s="897"/>
      <c r="G68" s="897"/>
      <c r="H68" s="897"/>
      <c r="I68" s="897"/>
      <c r="J68" s="897"/>
      <c r="K68" s="899"/>
    </row>
    <row r="69" spans="1:11" ht="39.9" customHeight="1" x14ac:dyDescent="0.3">
      <c r="A69" s="2184" t="s">
        <v>1140</v>
      </c>
      <c r="B69" s="2185"/>
      <c r="C69" s="2185"/>
      <c r="D69" s="2185"/>
      <c r="E69" s="2185"/>
      <c r="F69" s="2185"/>
      <c r="G69" s="2185"/>
      <c r="H69" s="2185"/>
      <c r="I69" s="2185"/>
      <c r="J69" s="2185"/>
      <c r="K69" s="2186"/>
    </row>
    <row r="70" spans="1:11" ht="18" customHeight="1" x14ac:dyDescent="0.3">
      <c r="A70" s="868" t="s">
        <v>90</v>
      </c>
      <c r="B70" s="897"/>
      <c r="C70" s="897"/>
      <c r="D70" s="897"/>
      <c r="E70" s="897"/>
      <c r="F70" s="897"/>
      <c r="G70" s="897"/>
      <c r="H70" s="897"/>
      <c r="K70" s="896"/>
    </row>
    <row r="71" spans="1:11" ht="9.9" customHeight="1" x14ac:dyDescent="0.3">
      <c r="A71" s="868"/>
      <c r="B71" s="897"/>
      <c r="C71" s="897"/>
      <c r="D71" s="897"/>
      <c r="E71" s="897"/>
      <c r="F71" s="897"/>
      <c r="G71" s="897"/>
      <c r="H71" s="897"/>
      <c r="K71" s="896"/>
    </row>
    <row r="72" spans="1:11" s="381" customFormat="1" ht="36" customHeight="1" x14ac:dyDescent="0.3">
      <c r="A72" s="2134" t="s">
        <v>486</v>
      </c>
      <c r="B72" s="2135"/>
      <c r="C72" s="2135"/>
      <c r="D72" s="2135"/>
      <c r="E72" s="2135"/>
      <c r="F72" s="2135"/>
      <c r="G72" s="2135"/>
      <c r="H72" s="2135"/>
      <c r="I72" s="2135"/>
      <c r="J72" s="2135"/>
      <c r="K72" s="2136"/>
    </row>
    <row r="73" spans="1:11" ht="18" customHeight="1" x14ac:dyDescent="0.3"/>
  </sheetData>
  <mergeCells count="9">
    <mergeCell ref="A72:K72"/>
    <mergeCell ref="A7:K7"/>
    <mergeCell ref="A69:K69"/>
    <mergeCell ref="A1:K1"/>
    <mergeCell ref="A2:K2"/>
    <mergeCell ref="A3:K3"/>
    <mergeCell ref="A4:K4"/>
    <mergeCell ref="A5:K5"/>
    <mergeCell ref="A6:K6"/>
  </mergeCells>
  <hyperlinks>
    <hyperlink ref="L1" location="Índice!A1" display="Volver al índice" xr:uid="{50776393-88DD-4E5A-A875-BB2D10ABC2CA}"/>
  </hyperlinks>
  <printOptions horizontalCentered="1" verticalCentered="1"/>
  <pageMargins left="0.78740157480314965" right="0.78740157480314965" top="0.78740157480314965" bottom="0.78740157480314965" header="0" footer="0"/>
  <pageSetup scale="4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pageSetUpPr fitToPage="1"/>
  </sheetPr>
  <dimension ref="A1:L75"/>
  <sheetViews>
    <sheetView showGridLines="0" zoomScale="70" zoomScaleNormal="70" workbookViewId="0">
      <selection activeCell="A72" sqref="A72:XFD72"/>
    </sheetView>
  </sheetViews>
  <sheetFormatPr baseColWidth="10" defaultColWidth="13.6640625" defaultRowHeight="17.399999999999999" x14ac:dyDescent="0.3"/>
  <cols>
    <col min="1" max="1" width="57.6640625" style="894" customWidth="1"/>
    <col min="2" max="11" width="15.6640625" style="894" customWidth="1"/>
    <col min="12" max="16384" width="13.6640625" style="894"/>
  </cols>
  <sheetData>
    <row r="1" spans="1:12" ht="18" customHeight="1" x14ac:dyDescent="0.3">
      <c r="A1" s="2183" t="s">
        <v>1536</v>
      </c>
      <c r="B1" s="2183"/>
      <c r="C1" s="2183"/>
      <c r="D1" s="2183"/>
      <c r="E1" s="2183"/>
      <c r="F1" s="2183"/>
      <c r="G1" s="2183"/>
      <c r="H1" s="2183"/>
      <c r="I1" s="2183"/>
      <c r="J1" s="2183"/>
      <c r="K1" s="2183"/>
      <c r="L1" s="1596" t="s">
        <v>1</v>
      </c>
    </row>
    <row r="2" spans="1:12" s="792" customFormat="1" ht="18" customHeight="1" x14ac:dyDescent="0.3">
      <c r="A2" s="2187" t="s">
        <v>552</v>
      </c>
      <c r="B2" s="2187"/>
      <c r="C2" s="2187"/>
      <c r="D2" s="2187"/>
      <c r="E2" s="2187"/>
      <c r="F2" s="2187"/>
      <c r="G2" s="2187"/>
      <c r="H2" s="2187"/>
      <c r="I2" s="2187"/>
      <c r="J2" s="2187"/>
      <c r="K2" s="2187"/>
    </row>
    <row r="3" spans="1:12" ht="9.9" customHeight="1" x14ac:dyDescent="0.3">
      <c r="A3" s="2138"/>
      <c r="B3" s="2138"/>
      <c r="C3" s="2138"/>
      <c r="D3" s="2138"/>
      <c r="E3" s="2138"/>
      <c r="F3" s="2138"/>
      <c r="G3" s="2138"/>
      <c r="H3" s="2138"/>
      <c r="I3" s="2138"/>
      <c r="J3" s="2138"/>
      <c r="K3" s="2138"/>
    </row>
    <row r="4" spans="1:12" ht="18" customHeight="1" x14ac:dyDescent="0.3">
      <c r="A4" s="2138" t="s">
        <v>551</v>
      </c>
      <c r="B4" s="2138"/>
      <c r="C4" s="2138"/>
      <c r="D4" s="2138"/>
      <c r="E4" s="2138"/>
      <c r="F4" s="2138"/>
      <c r="G4" s="2138"/>
      <c r="H4" s="2138"/>
      <c r="I4" s="2138"/>
      <c r="J4" s="2138"/>
      <c r="K4" s="2138"/>
    </row>
    <row r="5" spans="1:12" ht="9.9" customHeight="1" x14ac:dyDescent="0.3">
      <c r="A5" s="2138"/>
      <c r="B5" s="2138"/>
      <c r="C5" s="2138"/>
      <c r="D5" s="2138"/>
      <c r="E5" s="2138"/>
      <c r="F5" s="2138"/>
      <c r="G5" s="2138"/>
      <c r="H5" s="2138"/>
      <c r="I5" s="2138"/>
      <c r="J5" s="2138"/>
      <c r="K5" s="2138"/>
    </row>
    <row r="6" spans="1:12" ht="18" customHeight="1" x14ac:dyDescent="0.3">
      <c r="A6" s="2188" t="s">
        <v>79</v>
      </c>
      <c r="B6" s="2188"/>
      <c r="C6" s="2188"/>
      <c r="D6" s="2188"/>
      <c r="E6" s="2188"/>
      <c r="F6" s="2188"/>
      <c r="G6" s="2188"/>
      <c r="H6" s="2188"/>
      <c r="I6" s="2188"/>
      <c r="J6" s="2188"/>
      <c r="K6" s="2188"/>
    </row>
    <row r="7" spans="1:12" ht="9.9" customHeight="1" x14ac:dyDescent="0.3">
      <c r="A7" s="2138"/>
      <c r="B7" s="2138"/>
      <c r="C7" s="2138"/>
      <c r="D7" s="2138"/>
      <c r="E7" s="2138"/>
      <c r="F7" s="2138"/>
      <c r="G7" s="2138"/>
      <c r="H7" s="2138"/>
      <c r="I7" s="2138"/>
      <c r="J7" s="2138"/>
      <c r="K7" s="2138"/>
    </row>
    <row r="8" spans="1:12" s="796" customFormat="1" ht="18" customHeight="1" x14ac:dyDescent="0.3">
      <c r="A8" s="793"/>
      <c r="B8" s="794">
        <v>2015</v>
      </c>
      <c r="C8" s="794">
        <v>2016</v>
      </c>
      <c r="D8" s="794">
        <v>2017</v>
      </c>
      <c r="E8" s="794">
        <v>2018</v>
      </c>
      <c r="F8" s="794">
        <v>2019</v>
      </c>
      <c r="G8" s="794">
        <v>2020</v>
      </c>
      <c r="H8" s="794">
        <v>2021</v>
      </c>
      <c r="I8" s="794">
        <v>2022</v>
      </c>
      <c r="J8" s="794">
        <v>2023</v>
      </c>
      <c r="K8" s="795">
        <v>2024</v>
      </c>
    </row>
    <row r="9" spans="1:12" ht="9.9" customHeight="1" x14ac:dyDescent="0.3">
      <c r="A9" s="868"/>
      <c r="B9" s="895"/>
      <c r="C9" s="895"/>
      <c r="D9" s="895"/>
      <c r="E9" s="895"/>
      <c r="F9" s="895"/>
      <c r="G9" s="895"/>
      <c r="H9" s="895"/>
      <c r="I9" s="895"/>
      <c r="J9" s="895"/>
      <c r="K9" s="898"/>
    </row>
    <row r="10" spans="1:12" ht="18" customHeight="1" x14ac:dyDescent="0.3">
      <c r="A10" s="779" t="s">
        <v>154</v>
      </c>
      <c r="B10" s="419">
        <v>365.40890000000002</v>
      </c>
      <c r="C10" s="419">
        <v>304.45887000000005</v>
      </c>
      <c r="D10" s="419">
        <v>319.72550999999999</v>
      </c>
      <c r="E10" s="419">
        <v>450.37191000000001</v>
      </c>
      <c r="F10" s="419">
        <v>397.32843999999994</v>
      </c>
      <c r="G10" s="419">
        <v>375.43108808144331</v>
      </c>
      <c r="H10" s="419">
        <v>386.7734008013648</v>
      </c>
      <c r="I10" s="419">
        <v>302.53637279543523</v>
      </c>
      <c r="J10" s="419">
        <v>433.07912431900041</v>
      </c>
      <c r="K10" s="420">
        <v>364.22910334046043</v>
      </c>
    </row>
    <row r="11" spans="1:12" ht="18" customHeight="1" x14ac:dyDescent="0.3">
      <c r="A11" s="857" t="s">
        <v>478</v>
      </c>
      <c r="B11" s="1641">
        <v>22.16826</v>
      </c>
      <c r="C11" s="1641">
        <v>18.97447</v>
      </c>
      <c r="D11" s="1641">
        <v>24.766759999999998</v>
      </c>
      <c r="E11" s="1641">
        <v>31.232040000000001</v>
      </c>
      <c r="F11" s="1641">
        <v>4.1329799999999999</v>
      </c>
      <c r="G11" s="1641">
        <v>0.28920562500000002</v>
      </c>
      <c r="H11" s="1641">
        <v>2.7405185369999998</v>
      </c>
      <c r="I11" s="1641">
        <v>0.68835793999999995</v>
      </c>
      <c r="J11" s="1641">
        <v>1.8973988390000001</v>
      </c>
      <c r="K11" s="425">
        <v>0</v>
      </c>
    </row>
    <row r="12" spans="1:12" ht="18" customHeight="1" x14ac:dyDescent="0.3">
      <c r="A12" s="857" t="s">
        <v>152</v>
      </c>
      <c r="B12" s="1640">
        <v>38.583500000000001</v>
      </c>
      <c r="C12" s="1640">
        <v>39.720089999999999</v>
      </c>
      <c r="D12" s="1640">
        <v>58.44191</v>
      </c>
      <c r="E12" s="1640">
        <v>78.316159999999996</v>
      </c>
      <c r="F12" s="1640">
        <v>62.487169999999999</v>
      </c>
      <c r="G12" s="1640">
        <v>63.750298164</v>
      </c>
      <c r="H12" s="1640">
        <v>112.45331949300001</v>
      </c>
      <c r="I12" s="1640">
        <v>12.95820675</v>
      </c>
      <c r="J12" s="1640">
        <v>0</v>
      </c>
      <c r="K12" s="422">
        <v>1.126537E-2</v>
      </c>
    </row>
    <row r="13" spans="1:12" ht="18" customHeight="1" x14ac:dyDescent="0.3">
      <c r="A13" s="857" t="s">
        <v>151</v>
      </c>
      <c r="B13" s="1640">
        <v>118.45588999999998</v>
      </c>
      <c r="C13" s="1640">
        <v>37.779300000000006</v>
      </c>
      <c r="D13" s="1640" t="s">
        <v>15</v>
      </c>
      <c r="E13" s="1640">
        <v>6.4665600000000012</v>
      </c>
      <c r="F13" s="1640">
        <v>0.13017999999999574</v>
      </c>
      <c r="G13" s="1640">
        <v>8.3057561299999918</v>
      </c>
      <c r="H13" s="1640">
        <v>2.6146590000000032</v>
      </c>
      <c r="I13" s="1640">
        <v>0.41663989099999998</v>
      </c>
      <c r="J13" s="1640">
        <v>0.78465699099999997</v>
      </c>
      <c r="K13" s="422">
        <v>2.5384698179999998</v>
      </c>
    </row>
    <row r="14" spans="1:12" ht="18" customHeight="1" x14ac:dyDescent="0.3">
      <c r="A14" s="857" t="s">
        <v>150</v>
      </c>
      <c r="B14" s="1640" t="s">
        <v>15</v>
      </c>
      <c r="C14" s="1640" t="s">
        <v>15</v>
      </c>
      <c r="D14" s="1640" t="s">
        <v>15</v>
      </c>
      <c r="E14" s="1640" t="s">
        <v>15</v>
      </c>
      <c r="F14" s="1640" t="s">
        <v>15</v>
      </c>
      <c r="G14" s="1640">
        <v>8.0029888180000004</v>
      </c>
      <c r="H14" s="1640" t="s">
        <v>15</v>
      </c>
      <c r="I14" s="1640" t="s">
        <v>15</v>
      </c>
      <c r="J14" s="1640" t="s">
        <v>15</v>
      </c>
      <c r="K14" s="422">
        <v>0</v>
      </c>
    </row>
    <row r="15" spans="1:12" ht="18" customHeight="1" x14ac:dyDescent="0.3">
      <c r="A15" s="857" t="s">
        <v>149</v>
      </c>
      <c r="B15" s="1641">
        <v>6.7964599999999988</v>
      </c>
      <c r="C15" s="1641">
        <v>5.2152599999999998</v>
      </c>
      <c r="D15" s="1641">
        <v>6.0868599999999997</v>
      </c>
      <c r="E15" s="1641">
        <v>7.8335600000000003</v>
      </c>
      <c r="F15" s="1641">
        <v>4.5907999999999989</v>
      </c>
      <c r="G15" s="1641">
        <v>3.2448440140000003</v>
      </c>
      <c r="H15" s="1641">
        <v>4.5012668615159503</v>
      </c>
      <c r="I15" s="1641">
        <v>4.0149470660000004</v>
      </c>
      <c r="J15" s="1641">
        <v>1.14298164333333</v>
      </c>
      <c r="K15" s="425">
        <v>0</v>
      </c>
    </row>
    <row r="16" spans="1:12" ht="18" customHeight="1" x14ac:dyDescent="0.3">
      <c r="A16" s="857" t="s">
        <v>148</v>
      </c>
      <c r="B16" s="1641" t="s">
        <v>15</v>
      </c>
      <c r="C16" s="1641" t="s">
        <v>15</v>
      </c>
      <c r="D16" s="1641">
        <v>0.99635000000000007</v>
      </c>
      <c r="E16" s="1641" t="s">
        <v>15</v>
      </c>
      <c r="F16" s="1641" t="s">
        <v>15</v>
      </c>
      <c r="G16" s="1641" t="s">
        <v>15</v>
      </c>
      <c r="H16" s="1641" t="s">
        <v>15</v>
      </c>
      <c r="I16" s="1641" t="s">
        <v>15</v>
      </c>
      <c r="J16" s="1641" t="s">
        <v>15</v>
      </c>
      <c r="K16" s="425">
        <v>0</v>
      </c>
    </row>
    <row r="17" spans="1:11" ht="18" customHeight="1" x14ac:dyDescent="0.3">
      <c r="A17" s="857" t="s">
        <v>147</v>
      </c>
      <c r="B17" s="1641">
        <v>2.3187899999999999</v>
      </c>
      <c r="C17" s="1641">
        <v>4.9043100000000006</v>
      </c>
      <c r="D17" s="1641">
        <v>8.0758399999999995</v>
      </c>
      <c r="E17" s="1641">
        <v>10.542209999999999</v>
      </c>
      <c r="F17" s="1641">
        <v>8.8408499999999997</v>
      </c>
      <c r="G17" s="1641">
        <v>14.352564126999999</v>
      </c>
      <c r="H17" s="1641">
        <v>8.8424082130000006</v>
      </c>
      <c r="I17" s="1641">
        <v>1.7250912</v>
      </c>
      <c r="J17" s="1641">
        <v>15.181535746</v>
      </c>
      <c r="K17" s="425">
        <v>8.6389062799999987</v>
      </c>
    </row>
    <row r="18" spans="1:11" ht="18" customHeight="1" x14ac:dyDescent="0.3">
      <c r="A18" s="857" t="s">
        <v>145</v>
      </c>
      <c r="B18" s="1641">
        <v>21.45862</v>
      </c>
      <c r="C18" s="1641">
        <v>12.646139999999999</v>
      </c>
      <c r="D18" s="1641">
        <v>17.942920000000001</v>
      </c>
      <c r="E18" s="1641">
        <v>31.177460000000004</v>
      </c>
      <c r="F18" s="1641">
        <v>27.956759999999999</v>
      </c>
      <c r="G18" s="1641">
        <v>20.493052646999995</v>
      </c>
      <c r="H18" s="1641">
        <v>35.320354377000001</v>
      </c>
      <c r="I18" s="1641">
        <v>54.544002702999997</v>
      </c>
      <c r="J18" s="1641">
        <v>50.555632690000003</v>
      </c>
      <c r="K18" s="425">
        <v>40.19148611</v>
      </c>
    </row>
    <row r="19" spans="1:11" ht="18" customHeight="1" x14ac:dyDescent="0.3">
      <c r="A19" s="857" t="s">
        <v>144</v>
      </c>
      <c r="B19" s="1641" t="s">
        <v>15</v>
      </c>
      <c r="C19" s="1641" t="s">
        <v>15</v>
      </c>
      <c r="D19" s="1641" t="s">
        <v>15</v>
      </c>
      <c r="E19" s="1641" t="s">
        <v>15</v>
      </c>
      <c r="F19" s="1641" t="s">
        <v>15</v>
      </c>
      <c r="G19" s="1641" t="s">
        <v>15</v>
      </c>
      <c r="H19" s="1641" t="s">
        <v>15</v>
      </c>
      <c r="I19" s="1641" t="s">
        <v>15</v>
      </c>
      <c r="J19" s="1641" t="s">
        <v>15</v>
      </c>
      <c r="K19" s="425">
        <v>0</v>
      </c>
    </row>
    <row r="20" spans="1:11" ht="18" customHeight="1" x14ac:dyDescent="0.3">
      <c r="A20" s="857" t="s">
        <v>1454</v>
      </c>
      <c r="B20" s="1641">
        <v>104.47225</v>
      </c>
      <c r="C20" s="1641">
        <v>111.41408999999999</v>
      </c>
      <c r="D20" s="1641">
        <v>130.47154999999998</v>
      </c>
      <c r="E20" s="1641">
        <v>205.02884000000003</v>
      </c>
      <c r="F20" s="1641">
        <v>212.57573000000002</v>
      </c>
      <c r="G20" s="1641">
        <v>101.11740220450001</v>
      </c>
      <c r="H20" s="1641">
        <v>126.27996467916671</v>
      </c>
      <c r="I20" s="1641">
        <v>193.74848014820199</v>
      </c>
      <c r="J20" s="1641">
        <v>331.88204477666704</v>
      </c>
      <c r="K20" s="425">
        <v>284.73630046699998</v>
      </c>
    </row>
    <row r="21" spans="1:11" ht="18" customHeight="1" x14ac:dyDescent="0.3">
      <c r="A21" s="868" t="s">
        <v>143</v>
      </c>
      <c r="B21" s="1641">
        <v>5.9659999999999998E-2</v>
      </c>
      <c r="C21" s="1641">
        <v>1.4898099999999999</v>
      </c>
      <c r="D21" s="1641" t="s">
        <v>15</v>
      </c>
      <c r="E21" s="1641">
        <v>3.7306699999999999</v>
      </c>
      <c r="F21" s="1641">
        <v>3.59198</v>
      </c>
      <c r="G21" s="1641">
        <v>2.9798512079999999</v>
      </c>
      <c r="H21" s="1641">
        <v>4.3292597539999997</v>
      </c>
      <c r="I21" s="1641">
        <v>6.1188769130000011</v>
      </c>
      <c r="J21" s="1641">
        <v>14.885569683000002</v>
      </c>
      <c r="K21" s="425">
        <v>0.73619656300000014</v>
      </c>
    </row>
    <row r="22" spans="1:11" ht="18" customHeight="1" x14ac:dyDescent="0.3">
      <c r="A22" s="857" t="s">
        <v>142</v>
      </c>
      <c r="B22" s="1641" t="s">
        <v>15</v>
      </c>
      <c r="C22" s="1641" t="s">
        <v>15</v>
      </c>
      <c r="D22" s="1641" t="s">
        <v>15</v>
      </c>
      <c r="E22" s="1641" t="s">
        <v>15</v>
      </c>
      <c r="F22" s="1641" t="s">
        <v>15</v>
      </c>
      <c r="G22" s="1641" t="s">
        <v>15</v>
      </c>
      <c r="H22" s="1641" t="s">
        <v>15</v>
      </c>
      <c r="I22" s="1641" t="s">
        <v>15</v>
      </c>
      <c r="J22" s="1641" t="s">
        <v>15</v>
      </c>
      <c r="K22" s="425">
        <v>0</v>
      </c>
    </row>
    <row r="23" spans="1:11" ht="18" customHeight="1" x14ac:dyDescent="0.3">
      <c r="A23" s="857" t="s">
        <v>141</v>
      </c>
      <c r="B23" s="1641">
        <v>11.76632</v>
      </c>
      <c r="C23" s="1641">
        <v>11.06959</v>
      </c>
      <c r="D23" s="1641">
        <v>14.841329999999999</v>
      </c>
      <c r="E23" s="1641">
        <v>37.330030000000001</v>
      </c>
      <c r="F23" s="1641">
        <v>9.5020900000000008</v>
      </c>
      <c r="G23" s="1641">
        <v>1.0747173800000001</v>
      </c>
      <c r="H23" s="1641">
        <v>2.2695875915000001</v>
      </c>
      <c r="I23" s="1641" t="s">
        <v>15</v>
      </c>
      <c r="J23" s="1641">
        <v>3.1889327499999998</v>
      </c>
      <c r="K23" s="425">
        <v>10.398410980000001</v>
      </c>
    </row>
    <row r="24" spans="1:11" ht="18" customHeight="1" x14ac:dyDescent="0.3">
      <c r="A24" s="868" t="s">
        <v>140</v>
      </c>
      <c r="B24" s="1641" t="s">
        <v>15</v>
      </c>
      <c r="C24" s="1641" t="s">
        <v>15</v>
      </c>
      <c r="D24" s="1641" t="s">
        <v>15</v>
      </c>
      <c r="E24" s="1641">
        <v>1.8167</v>
      </c>
      <c r="F24" s="1641">
        <v>1.37646</v>
      </c>
      <c r="G24" s="1641">
        <v>0.177259641</v>
      </c>
      <c r="H24" s="1641">
        <v>1.282098381</v>
      </c>
      <c r="I24" s="1641" t="s">
        <v>15</v>
      </c>
      <c r="J24" s="1641" t="s">
        <v>15</v>
      </c>
      <c r="K24" s="425">
        <v>0</v>
      </c>
    </row>
    <row r="25" spans="1:11" ht="18" customHeight="1" x14ac:dyDescent="0.3">
      <c r="A25" s="857" t="s">
        <v>139</v>
      </c>
      <c r="B25" s="1641" t="s">
        <v>15</v>
      </c>
      <c r="C25" s="1641" t="s">
        <v>15</v>
      </c>
      <c r="D25" s="1641" t="s">
        <v>15</v>
      </c>
      <c r="E25" s="1641">
        <v>1.9493</v>
      </c>
      <c r="F25" s="1641">
        <v>39.304629999999996</v>
      </c>
      <c r="G25" s="1641">
        <v>142.429632591462</v>
      </c>
      <c r="H25" s="1641">
        <v>74.090348890000001</v>
      </c>
      <c r="I25" s="1641">
        <v>22.2620732052332</v>
      </c>
      <c r="J25" s="1641" t="s">
        <v>15</v>
      </c>
      <c r="K25" s="425">
        <v>0</v>
      </c>
    </row>
    <row r="26" spans="1:11" ht="18" customHeight="1" x14ac:dyDescent="0.3">
      <c r="A26" s="857" t="s">
        <v>138</v>
      </c>
      <c r="B26" s="1641">
        <v>20.195139999999999</v>
      </c>
      <c r="C26" s="1641">
        <v>12.975150000000001</v>
      </c>
      <c r="D26" s="1641">
        <v>15.47026</v>
      </c>
      <c r="E26" s="1641">
        <v>22.188839999999995</v>
      </c>
      <c r="F26" s="1641">
        <v>19.962700000000002</v>
      </c>
      <c r="G26" s="1641">
        <v>5.1816652439999995</v>
      </c>
      <c r="H26" s="1641">
        <v>8.106024935999999</v>
      </c>
      <c r="I26" s="1641">
        <v>6.0596969789999999</v>
      </c>
      <c r="J26" s="1641">
        <v>6.3236277610000009</v>
      </c>
      <c r="K26" s="425">
        <v>8.7677426014604212</v>
      </c>
    </row>
    <row r="27" spans="1:11" ht="18" customHeight="1" x14ac:dyDescent="0.3">
      <c r="A27" s="857" t="s">
        <v>137</v>
      </c>
      <c r="B27" s="1641">
        <v>12.264790000000001</v>
      </c>
      <c r="C27" s="1641">
        <v>39.29401</v>
      </c>
      <c r="D27" s="1641">
        <v>29.362960000000001</v>
      </c>
      <c r="E27" s="1641">
        <v>0.39617000000000002</v>
      </c>
      <c r="F27" s="1641">
        <v>1.6105999999999998</v>
      </c>
      <c r="G27" s="1641">
        <v>3.2224028184812603</v>
      </c>
      <c r="H27" s="1641">
        <v>3.94359008818211</v>
      </c>
      <c r="I27" s="1641" t="s">
        <v>15</v>
      </c>
      <c r="J27" s="1641" t="s">
        <v>15</v>
      </c>
      <c r="K27" s="425">
        <v>2.8187730000000002</v>
      </c>
    </row>
    <row r="28" spans="1:11" ht="18" customHeight="1" x14ac:dyDescent="0.3">
      <c r="A28" s="868" t="s">
        <v>102</v>
      </c>
      <c r="B28" s="1641">
        <v>6.8692200000000021</v>
      </c>
      <c r="C28" s="1641">
        <v>8.9766500000000029</v>
      </c>
      <c r="D28" s="1641">
        <v>13.268769999999998</v>
      </c>
      <c r="E28" s="1641">
        <v>12.363370000000002</v>
      </c>
      <c r="F28" s="1641">
        <v>1.2655099999999999</v>
      </c>
      <c r="G28" s="1641">
        <v>0.80944746899999998</v>
      </c>
      <c r="H28" s="1641" t="s">
        <v>15</v>
      </c>
      <c r="I28" s="1641" t="s">
        <v>15</v>
      </c>
      <c r="J28" s="1641">
        <v>7.2367434389999996</v>
      </c>
      <c r="K28" s="425">
        <v>5.3915521510000008</v>
      </c>
    </row>
    <row r="29" spans="1:11" ht="9.9" customHeight="1" x14ac:dyDescent="0.3">
      <c r="A29" s="868"/>
      <c r="B29" s="1640"/>
      <c r="C29" s="1640"/>
      <c r="D29" s="1640"/>
      <c r="E29" s="1640"/>
      <c r="F29" s="1640"/>
      <c r="G29" s="1640"/>
      <c r="H29" s="1640"/>
      <c r="I29" s="1640"/>
      <c r="J29" s="1640"/>
      <c r="K29" s="422"/>
    </row>
    <row r="30" spans="1:11" ht="18" customHeight="1" x14ac:dyDescent="0.3">
      <c r="A30" s="779" t="s">
        <v>136</v>
      </c>
      <c r="B30" s="419">
        <v>123.86342999999999</v>
      </c>
      <c r="C30" s="419">
        <v>247.76079000000004</v>
      </c>
      <c r="D30" s="419">
        <v>351.85131999999993</v>
      </c>
      <c r="E30" s="419">
        <v>238.47692000000001</v>
      </c>
      <c r="F30" s="419">
        <v>215.23387999999997</v>
      </c>
      <c r="G30" s="419">
        <v>151.96089472377531</v>
      </c>
      <c r="H30" s="419">
        <v>253.53026616698071</v>
      </c>
      <c r="I30" s="419">
        <v>238.90616269700701</v>
      </c>
      <c r="J30" s="419">
        <v>352.17107816725803</v>
      </c>
      <c r="K30" s="420">
        <v>468.44749482525299</v>
      </c>
    </row>
    <row r="31" spans="1:11" ht="18" customHeight="1" x14ac:dyDescent="0.3">
      <c r="A31" s="857" t="s">
        <v>135</v>
      </c>
      <c r="B31" s="1641">
        <v>0.94958000000000009</v>
      </c>
      <c r="C31" s="1641">
        <v>0.65173999999999999</v>
      </c>
      <c r="D31" s="1641">
        <v>3.3491999999999997</v>
      </c>
      <c r="E31" s="1641">
        <v>2.1373899999999999</v>
      </c>
      <c r="F31" s="1641" t="s">
        <v>15</v>
      </c>
      <c r="G31" s="1641">
        <v>0.31800426000000004</v>
      </c>
      <c r="H31" s="1641" t="s">
        <v>15</v>
      </c>
      <c r="I31" s="1641">
        <v>6.892200656</v>
      </c>
      <c r="J31" s="1641">
        <v>10.152592618</v>
      </c>
      <c r="K31" s="425">
        <v>0</v>
      </c>
    </row>
    <row r="32" spans="1:11" ht="18" customHeight="1" x14ac:dyDescent="0.3">
      <c r="A32" s="857" t="s">
        <v>134</v>
      </c>
      <c r="B32" s="1641">
        <v>0.92813000000000001</v>
      </c>
      <c r="C32" s="1641">
        <v>0.95602999999999994</v>
      </c>
      <c r="D32" s="1641">
        <v>0.51927000000000001</v>
      </c>
      <c r="E32" s="1641">
        <v>0.83450999999999997</v>
      </c>
      <c r="F32" s="1641">
        <v>0.24228</v>
      </c>
      <c r="G32" s="1641" t="s">
        <v>15</v>
      </c>
      <c r="H32" s="1641">
        <v>7.7322760000000004E-2</v>
      </c>
      <c r="I32" s="1641" t="s">
        <v>15</v>
      </c>
      <c r="J32" s="1641" t="s">
        <v>15</v>
      </c>
      <c r="K32" s="425">
        <v>0.63218991000000002</v>
      </c>
    </row>
    <row r="33" spans="1:11" ht="18" customHeight="1" x14ac:dyDescent="0.3">
      <c r="A33" s="857" t="s">
        <v>133</v>
      </c>
      <c r="B33" s="1641">
        <v>26.123570000000001</v>
      </c>
      <c r="C33" s="1641">
        <v>30.830310000000004</v>
      </c>
      <c r="D33" s="1641">
        <v>41.559440000000002</v>
      </c>
      <c r="E33" s="1641">
        <v>58.123669999999997</v>
      </c>
      <c r="F33" s="1641">
        <v>62.710489999999993</v>
      </c>
      <c r="G33" s="1641">
        <v>48.635191324497704</v>
      </c>
      <c r="H33" s="1641">
        <v>94.220694576652619</v>
      </c>
      <c r="I33" s="1641">
        <v>74.499795994368696</v>
      </c>
      <c r="J33" s="1641">
        <v>107.58836448760199</v>
      </c>
      <c r="K33" s="425">
        <v>319.49638804643996</v>
      </c>
    </row>
    <row r="34" spans="1:11" ht="18" customHeight="1" x14ac:dyDescent="0.3">
      <c r="A34" s="857" t="s">
        <v>132</v>
      </c>
      <c r="B34" s="1641">
        <v>20.84178</v>
      </c>
      <c r="C34" s="1641">
        <v>11.195459999999999</v>
      </c>
      <c r="D34" s="1641">
        <v>5.5720000000000001</v>
      </c>
      <c r="E34" s="1641">
        <v>1.2795099999999999</v>
      </c>
      <c r="F34" s="1641" t="s">
        <v>15</v>
      </c>
      <c r="G34" s="1641" t="s">
        <v>15</v>
      </c>
      <c r="H34" s="1641" t="s">
        <v>15</v>
      </c>
      <c r="I34" s="1641" t="s">
        <v>15</v>
      </c>
      <c r="J34" s="1641" t="s">
        <v>15</v>
      </c>
      <c r="K34" s="425">
        <v>0</v>
      </c>
    </row>
    <row r="35" spans="1:11" ht="18" customHeight="1" x14ac:dyDescent="0.3">
      <c r="A35" s="857" t="s">
        <v>130</v>
      </c>
      <c r="B35" s="1641">
        <v>74.737179999999995</v>
      </c>
      <c r="C35" s="1641">
        <v>193.84722000000002</v>
      </c>
      <c r="D35" s="1641">
        <v>297.79565999999994</v>
      </c>
      <c r="E35" s="1641">
        <v>175.52321000000001</v>
      </c>
      <c r="F35" s="1641">
        <v>151.76911999999999</v>
      </c>
      <c r="G35" s="1641">
        <v>102.56565293927761</v>
      </c>
      <c r="H35" s="1641">
        <v>159.2322488303281</v>
      </c>
      <c r="I35" s="1641">
        <v>146.28075166663831</v>
      </c>
      <c r="J35" s="1641">
        <v>210.644417181656</v>
      </c>
      <c r="K35" s="425">
        <v>147.810204868813</v>
      </c>
    </row>
    <row r="36" spans="1:11" ht="18" customHeight="1" x14ac:dyDescent="0.3">
      <c r="A36" s="857" t="s">
        <v>128</v>
      </c>
      <c r="B36" s="1641" t="s">
        <v>15</v>
      </c>
      <c r="C36" s="1641" t="s">
        <v>15</v>
      </c>
      <c r="D36" s="1641" t="s">
        <v>15</v>
      </c>
      <c r="E36" s="1641" t="s">
        <v>15</v>
      </c>
      <c r="F36" s="1641" t="s">
        <v>15</v>
      </c>
      <c r="G36" s="1641" t="s">
        <v>15</v>
      </c>
      <c r="H36" s="1641" t="s">
        <v>15</v>
      </c>
      <c r="I36" s="1641" t="s">
        <v>15</v>
      </c>
      <c r="J36" s="1641" t="s">
        <v>15</v>
      </c>
      <c r="K36" s="425">
        <v>0</v>
      </c>
    </row>
    <row r="37" spans="1:11" ht="18" customHeight="1" x14ac:dyDescent="0.3">
      <c r="A37" s="857" t="s">
        <v>127</v>
      </c>
      <c r="B37" s="1641">
        <v>7.3459999999997194E-2</v>
      </c>
      <c r="C37" s="1641">
        <v>9.9169400000000003</v>
      </c>
      <c r="D37" s="1641">
        <v>3.0557499999999997</v>
      </c>
      <c r="E37" s="1641">
        <v>0.57862999999999998</v>
      </c>
      <c r="F37" s="1641">
        <v>0.31230999999999998</v>
      </c>
      <c r="G37" s="1641">
        <v>0.44204620000000006</v>
      </c>
      <c r="H37" s="1641" t="s">
        <v>15</v>
      </c>
      <c r="I37" s="1641">
        <v>11.233414380000001</v>
      </c>
      <c r="J37" s="1641">
        <v>23.785703880000003</v>
      </c>
      <c r="K37" s="425">
        <v>0</v>
      </c>
    </row>
    <row r="38" spans="1:11" ht="18" customHeight="1" x14ac:dyDescent="0.3">
      <c r="A38" s="868" t="s">
        <v>126</v>
      </c>
      <c r="B38" s="1641" t="s">
        <v>15</v>
      </c>
      <c r="C38" s="1641" t="s">
        <v>15</v>
      </c>
      <c r="D38" s="1641" t="s">
        <v>15</v>
      </c>
      <c r="E38" s="1641" t="s">
        <v>15</v>
      </c>
      <c r="F38" s="1641" t="s">
        <v>15</v>
      </c>
      <c r="G38" s="1641" t="s">
        <v>15</v>
      </c>
      <c r="H38" s="1641" t="s">
        <v>15</v>
      </c>
      <c r="I38" s="1641" t="s">
        <v>15</v>
      </c>
      <c r="J38" s="1641" t="s">
        <v>15</v>
      </c>
      <c r="K38" s="425">
        <v>0</v>
      </c>
    </row>
    <row r="39" spans="1:11" ht="18" customHeight="1" x14ac:dyDescent="0.3">
      <c r="A39" s="868" t="s">
        <v>125</v>
      </c>
      <c r="B39" s="1641">
        <v>0.20973</v>
      </c>
      <c r="C39" s="1641">
        <v>0.36308999999999997</v>
      </c>
      <c r="D39" s="1641" t="s">
        <v>15</v>
      </c>
      <c r="E39" s="1641" t="s">
        <v>15</v>
      </c>
      <c r="F39" s="1641">
        <v>0.19968</v>
      </c>
      <c r="G39" s="1641" t="s">
        <v>15</v>
      </c>
      <c r="H39" s="1641" t="s">
        <v>15</v>
      </c>
      <c r="I39" s="1641" t="s">
        <v>15</v>
      </c>
      <c r="J39" s="1641" t="s">
        <v>15</v>
      </c>
      <c r="K39" s="425">
        <v>0</v>
      </c>
    </row>
    <row r="40" spans="1:11" ht="18" customHeight="1" x14ac:dyDescent="0.3">
      <c r="A40" s="868" t="s">
        <v>102</v>
      </c>
      <c r="B40" s="1641" t="s">
        <v>15</v>
      </c>
      <c r="C40" s="1641" t="s">
        <v>15</v>
      </c>
      <c r="D40" s="1641" t="s">
        <v>15</v>
      </c>
      <c r="E40" s="1641" t="s">
        <v>15</v>
      </c>
      <c r="F40" s="1641" t="s">
        <v>15</v>
      </c>
      <c r="G40" s="1641" t="s">
        <v>15</v>
      </c>
      <c r="H40" s="1641" t="s">
        <v>15</v>
      </c>
      <c r="I40" s="1641" t="s">
        <v>15</v>
      </c>
      <c r="J40" s="1641" t="s">
        <v>15</v>
      </c>
      <c r="K40" s="425">
        <v>0.50871199999999994</v>
      </c>
    </row>
    <row r="41" spans="1:11" ht="9.9" customHeight="1" x14ac:dyDescent="0.3">
      <c r="A41" s="868"/>
      <c r="B41" s="1640"/>
      <c r="C41" s="1640"/>
      <c r="D41" s="1640"/>
      <c r="E41" s="1640"/>
      <c r="F41" s="1640"/>
      <c r="G41" s="1640"/>
      <c r="H41" s="1640"/>
      <c r="I41" s="1640"/>
      <c r="J41" s="1640"/>
      <c r="K41" s="422"/>
    </row>
    <row r="42" spans="1:11" ht="18" customHeight="1" x14ac:dyDescent="0.3">
      <c r="A42" s="797" t="s">
        <v>123</v>
      </c>
      <c r="B42" s="419">
        <v>589.04183</v>
      </c>
      <c r="C42" s="419">
        <v>716.4365499999999</v>
      </c>
      <c r="D42" s="419">
        <v>433.89536000000004</v>
      </c>
      <c r="E42" s="419">
        <v>636.10347999999999</v>
      </c>
      <c r="F42" s="419">
        <v>573.68745000000013</v>
      </c>
      <c r="G42" s="419">
        <v>544.93828174705834</v>
      </c>
      <c r="H42" s="419">
        <v>724.18023857353364</v>
      </c>
      <c r="I42" s="419">
        <v>757.28301043349995</v>
      </c>
      <c r="J42" s="419">
        <v>900.30089271185193</v>
      </c>
      <c r="K42" s="420">
        <v>1128.79290791161</v>
      </c>
    </row>
    <row r="43" spans="1:11" ht="18" customHeight="1" x14ac:dyDescent="0.3">
      <c r="A43" s="868" t="s">
        <v>122</v>
      </c>
      <c r="B43" s="1641" t="s">
        <v>15</v>
      </c>
      <c r="C43" s="1641">
        <v>2.4210500000000001</v>
      </c>
      <c r="D43" s="1640">
        <v>1.2327300000000001</v>
      </c>
      <c r="E43" s="1640">
        <v>3.2934699999999997</v>
      </c>
      <c r="F43" s="1640">
        <v>2.8054299999999999</v>
      </c>
      <c r="G43" s="1640">
        <v>1.763925763</v>
      </c>
      <c r="H43" s="1640">
        <v>2.0155075</v>
      </c>
      <c r="I43" s="1640" t="s">
        <v>15</v>
      </c>
      <c r="J43" s="1640">
        <v>0.76016875000000006</v>
      </c>
      <c r="K43" s="422">
        <v>0</v>
      </c>
    </row>
    <row r="44" spans="1:11" ht="18" customHeight="1" x14ac:dyDescent="0.3">
      <c r="A44" s="857" t="s">
        <v>119</v>
      </c>
      <c r="B44" s="1641">
        <v>22.409280000000003</v>
      </c>
      <c r="C44" s="1641">
        <v>7.8170499999999992</v>
      </c>
      <c r="D44" s="1641">
        <v>27.442699999999995</v>
      </c>
      <c r="E44" s="1641">
        <v>36.139600000000002</v>
      </c>
      <c r="F44" s="1641">
        <v>16.791999999999998</v>
      </c>
      <c r="G44" s="1641">
        <v>136.82374002805665</v>
      </c>
      <c r="H44" s="1641">
        <v>72.531704828000017</v>
      </c>
      <c r="I44" s="1640">
        <v>72.389857926666693</v>
      </c>
      <c r="J44" s="1640">
        <v>66.757327642000007</v>
      </c>
      <c r="K44" s="422">
        <v>117.792461946</v>
      </c>
    </row>
    <row r="45" spans="1:11" ht="18" customHeight="1" x14ac:dyDescent="0.3">
      <c r="A45" s="857" t="s">
        <v>121</v>
      </c>
      <c r="B45" s="1641" t="s">
        <v>15</v>
      </c>
      <c r="C45" s="1641" t="s">
        <v>15</v>
      </c>
      <c r="D45" s="1641" t="s">
        <v>15</v>
      </c>
      <c r="E45" s="1641" t="s">
        <v>15</v>
      </c>
      <c r="F45" s="1641" t="s">
        <v>15</v>
      </c>
      <c r="G45" s="1641" t="s">
        <v>15</v>
      </c>
      <c r="H45" s="1641" t="s">
        <v>15</v>
      </c>
      <c r="I45" s="1640" t="s">
        <v>15</v>
      </c>
      <c r="J45" s="1640" t="s">
        <v>15</v>
      </c>
      <c r="K45" s="422">
        <v>0</v>
      </c>
    </row>
    <row r="46" spans="1:11" ht="18" customHeight="1" x14ac:dyDescent="0.3">
      <c r="A46" s="857" t="s">
        <v>120</v>
      </c>
      <c r="B46" s="1641">
        <v>326.42072000000002</v>
      </c>
      <c r="C46" s="1641">
        <v>455.20182999999997</v>
      </c>
      <c r="D46" s="1641">
        <v>126.96431000000003</v>
      </c>
      <c r="E46" s="1641">
        <v>166.47280999999998</v>
      </c>
      <c r="F46" s="1641">
        <v>151.66669000000002</v>
      </c>
      <c r="G46" s="1641">
        <v>127.71452689500001</v>
      </c>
      <c r="H46" s="1641">
        <v>162.48738333750003</v>
      </c>
      <c r="I46" s="1640">
        <v>137.751540487</v>
      </c>
      <c r="J46" s="1640">
        <v>141.20786249299999</v>
      </c>
      <c r="K46" s="422">
        <v>180.245399996667</v>
      </c>
    </row>
    <row r="47" spans="1:11" ht="18" customHeight="1" x14ac:dyDescent="0.3">
      <c r="A47" s="857" t="s">
        <v>1439</v>
      </c>
      <c r="B47" s="1641" t="s">
        <v>15</v>
      </c>
      <c r="C47" s="1641" t="s">
        <v>15</v>
      </c>
      <c r="D47" s="1641">
        <v>4.9059999999999999E-2</v>
      </c>
      <c r="E47" s="1641" t="s">
        <v>15</v>
      </c>
      <c r="F47" s="1641" t="s">
        <v>15</v>
      </c>
      <c r="G47" s="1641" t="s">
        <v>15</v>
      </c>
      <c r="H47" s="1641" t="s">
        <v>15</v>
      </c>
      <c r="I47" s="1640" t="s">
        <v>15</v>
      </c>
      <c r="J47" s="1640" t="s">
        <v>15</v>
      </c>
      <c r="K47" s="422">
        <v>0</v>
      </c>
    </row>
    <row r="48" spans="1:11" ht="18" customHeight="1" x14ac:dyDescent="0.3">
      <c r="A48" s="868" t="s">
        <v>118</v>
      </c>
      <c r="B48" s="1641" t="s">
        <v>15</v>
      </c>
      <c r="C48" s="1641" t="s">
        <v>15</v>
      </c>
      <c r="D48" s="1641" t="s">
        <v>15</v>
      </c>
      <c r="E48" s="1641" t="s">
        <v>15</v>
      </c>
      <c r="F48" s="1641" t="s">
        <v>15</v>
      </c>
      <c r="G48" s="1641" t="s">
        <v>15</v>
      </c>
      <c r="H48" s="1641" t="s">
        <v>15</v>
      </c>
      <c r="I48" s="1640" t="s">
        <v>15</v>
      </c>
      <c r="J48" s="1640" t="s">
        <v>15</v>
      </c>
      <c r="K48" s="422">
        <v>0</v>
      </c>
    </row>
    <row r="49" spans="1:11" ht="18" customHeight="1" x14ac:dyDescent="0.3">
      <c r="A49" s="857" t="s">
        <v>117</v>
      </c>
      <c r="B49" s="1641">
        <v>0.24256999999999998</v>
      </c>
      <c r="C49" s="1641" t="s">
        <v>15</v>
      </c>
      <c r="D49" s="1641">
        <v>0.73523000000000005</v>
      </c>
      <c r="E49" s="1641" t="s">
        <v>15</v>
      </c>
      <c r="F49" s="1641">
        <v>0.31997000000000003</v>
      </c>
      <c r="G49" s="1641" t="s">
        <v>15</v>
      </c>
      <c r="H49" s="1641" t="s">
        <v>15</v>
      </c>
      <c r="I49" s="1640" t="s">
        <v>15</v>
      </c>
      <c r="J49" s="1640" t="s">
        <v>15</v>
      </c>
      <c r="K49" s="422">
        <v>0</v>
      </c>
    </row>
    <row r="50" spans="1:11" ht="18" customHeight="1" x14ac:dyDescent="0.3">
      <c r="A50" s="857" t="s">
        <v>116</v>
      </c>
      <c r="B50" s="1641">
        <v>11.840039999999998</v>
      </c>
      <c r="C50" s="1641">
        <v>9.7596900000000009</v>
      </c>
      <c r="D50" s="1641">
        <v>13.87175</v>
      </c>
      <c r="E50" s="1641">
        <v>41.078419999999994</v>
      </c>
      <c r="F50" s="1641">
        <v>21.678660000000001</v>
      </c>
      <c r="G50" s="1641">
        <v>22.784801026168694</v>
      </c>
      <c r="H50" s="1641">
        <v>24.633777590833301</v>
      </c>
      <c r="I50" s="1640">
        <v>23.748984657833301</v>
      </c>
      <c r="J50" s="1640">
        <v>35.161380733000001</v>
      </c>
      <c r="K50" s="422">
        <v>219.74667504200002</v>
      </c>
    </row>
    <row r="51" spans="1:11" ht="18" customHeight="1" x14ac:dyDescent="0.3">
      <c r="A51" s="857" t="s">
        <v>114</v>
      </c>
      <c r="B51" s="1641" t="s">
        <v>15</v>
      </c>
      <c r="C51" s="1641" t="s">
        <v>15</v>
      </c>
      <c r="D51" s="1641" t="s">
        <v>15</v>
      </c>
      <c r="E51" s="1641" t="s">
        <v>15</v>
      </c>
      <c r="F51" s="1641" t="s">
        <v>15</v>
      </c>
      <c r="G51" s="1641" t="s">
        <v>15</v>
      </c>
      <c r="H51" s="1641" t="s">
        <v>15</v>
      </c>
      <c r="I51" s="1640" t="s">
        <v>15</v>
      </c>
      <c r="J51" s="1640" t="s">
        <v>15</v>
      </c>
      <c r="K51" s="422">
        <v>0</v>
      </c>
    </row>
    <row r="52" spans="1:11" ht="18" customHeight="1" x14ac:dyDescent="0.3">
      <c r="A52" s="857" t="s">
        <v>113</v>
      </c>
      <c r="B52" s="1641">
        <v>223.70429000000001</v>
      </c>
      <c r="C52" s="1641">
        <v>216.78140999999999</v>
      </c>
      <c r="D52" s="1641">
        <v>260.17502999999999</v>
      </c>
      <c r="E52" s="1641">
        <v>382.70880999999997</v>
      </c>
      <c r="F52" s="1641">
        <v>367.28511000000009</v>
      </c>
      <c r="G52" s="1641">
        <v>254.65736897183302</v>
      </c>
      <c r="H52" s="1641">
        <v>460.95019374220027</v>
      </c>
      <c r="I52" s="1640">
        <v>516.388480802</v>
      </c>
      <c r="J52" s="1640">
        <v>651.25054744385193</v>
      </c>
      <c r="K52" s="422">
        <v>499.84235710694276</v>
      </c>
    </row>
    <row r="53" spans="1:11" ht="18" customHeight="1" x14ac:dyDescent="0.3">
      <c r="A53" s="868" t="s">
        <v>112</v>
      </c>
      <c r="B53" s="1641" t="s">
        <v>15</v>
      </c>
      <c r="C53" s="1641">
        <v>13.313469999999999</v>
      </c>
      <c r="D53" s="1641">
        <v>1.17431</v>
      </c>
      <c r="E53" s="1641">
        <v>1.8547799999999999</v>
      </c>
      <c r="F53" s="1641">
        <v>2.0889000000000002</v>
      </c>
      <c r="G53" s="1641" t="s">
        <v>15</v>
      </c>
      <c r="H53" s="1641" t="s">
        <v>15</v>
      </c>
      <c r="I53" s="1640">
        <v>3.9438207500000004</v>
      </c>
      <c r="J53" s="1640" t="s">
        <v>15</v>
      </c>
      <c r="K53" s="422">
        <v>2.8247260000000005</v>
      </c>
    </row>
    <row r="54" spans="1:11" ht="18" customHeight="1" x14ac:dyDescent="0.3">
      <c r="A54" s="857" t="s">
        <v>110</v>
      </c>
      <c r="B54" s="1641" t="s">
        <v>15</v>
      </c>
      <c r="C54" s="1641" t="s">
        <v>15</v>
      </c>
      <c r="D54" s="1641" t="s">
        <v>15</v>
      </c>
      <c r="E54" s="1641" t="s">
        <v>15</v>
      </c>
      <c r="F54" s="1641" t="s">
        <v>15</v>
      </c>
      <c r="G54" s="1641">
        <v>0.15690537499999999</v>
      </c>
      <c r="H54" s="1641">
        <v>1.3161975749999999</v>
      </c>
      <c r="I54" s="1640" t="s">
        <v>15</v>
      </c>
      <c r="J54" s="1640">
        <v>0.56100324999999995</v>
      </c>
      <c r="K54" s="422">
        <v>6.1890075439999999</v>
      </c>
    </row>
    <row r="55" spans="1:11" ht="18" customHeight="1" x14ac:dyDescent="0.3">
      <c r="A55" s="857" t="s">
        <v>109</v>
      </c>
      <c r="B55" s="1641" t="s">
        <v>15</v>
      </c>
      <c r="C55" s="1641">
        <v>1.7558299999999996</v>
      </c>
      <c r="D55" s="1641" t="s">
        <v>15</v>
      </c>
      <c r="E55" s="1641" t="s">
        <v>15</v>
      </c>
      <c r="F55" s="1641" t="s">
        <v>15</v>
      </c>
      <c r="G55" s="1641" t="s">
        <v>15</v>
      </c>
      <c r="H55" s="1641" t="s">
        <v>15</v>
      </c>
      <c r="I55" s="1640">
        <v>2.0153183700000001</v>
      </c>
      <c r="J55" s="1640">
        <v>1.4998544</v>
      </c>
      <c r="K55" s="422">
        <v>11.858970750000001</v>
      </c>
    </row>
    <row r="56" spans="1:11" ht="18" customHeight="1" x14ac:dyDescent="0.3">
      <c r="A56" s="857" t="s">
        <v>108</v>
      </c>
      <c r="B56" s="1641">
        <v>4.4249300000000007</v>
      </c>
      <c r="C56" s="1641">
        <v>9.3862199999999998</v>
      </c>
      <c r="D56" s="1641">
        <v>2.2502399999999998</v>
      </c>
      <c r="E56" s="1641" t="s">
        <v>15</v>
      </c>
      <c r="F56" s="1641">
        <v>0.58446000000000009</v>
      </c>
      <c r="G56" s="1641">
        <v>1.037013688</v>
      </c>
      <c r="H56" s="1641">
        <v>0.245474</v>
      </c>
      <c r="I56" s="1640">
        <v>1.04500744</v>
      </c>
      <c r="J56" s="1640">
        <v>3.1027480000000001</v>
      </c>
      <c r="K56" s="422">
        <v>0</v>
      </c>
    </row>
    <row r="57" spans="1:11" ht="18" customHeight="1" x14ac:dyDescent="0.3">
      <c r="A57" s="799" t="s">
        <v>107</v>
      </c>
      <c r="B57" s="1641" t="s">
        <v>15</v>
      </c>
      <c r="C57" s="1641" t="s">
        <v>15</v>
      </c>
      <c r="D57" s="1641" t="s">
        <v>15</v>
      </c>
      <c r="E57" s="1641">
        <v>0.10936</v>
      </c>
      <c r="F57" s="1641" t="s">
        <v>15</v>
      </c>
      <c r="G57" s="1641" t="s">
        <v>15</v>
      </c>
      <c r="H57" s="1641" t="s">
        <v>15</v>
      </c>
      <c r="I57" s="1640" t="s">
        <v>15</v>
      </c>
      <c r="J57" s="1640" t="s">
        <v>15</v>
      </c>
      <c r="K57" s="422">
        <v>0</v>
      </c>
    </row>
    <row r="58" spans="1:11" ht="18" customHeight="1" x14ac:dyDescent="0.3">
      <c r="A58" s="799" t="s">
        <v>106</v>
      </c>
      <c r="B58" s="1641" t="s">
        <v>15</v>
      </c>
      <c r="C58" s="1641" t="s">
        <v>15</v>
      </c>
      <c r="D58" s="1641" t="s">
        <v>15</v>
      </c>
      <c r="E58" s="1641">
        <v>0.7190700000000001</v>
      </c>
      <c r="F58" s="1641" t="s">
        <v>15</v>
      </c>
      <c r="G58" s="1641" t="s">
        <v>15</v>
      </c>
      <c r="H58" s="1641" t="s">
        <v>15</v>
      </c>
      <c r="I58" s="1640" t="s">
        <v>15</v>
      </c>
      <c r="J58" s="1640" t="s">
        <v>15</v>
      </c>
      <c r="K58" s="422">
        <v>0</v>
      </c>
    </row>
    <row r="59" spans="1:11" ht="18" customHeight="1" x14ac:dyDescent="0.3">
      <c r="A59" s="865" t="s">
        <v>102</v>
      </c>
      <c r="B59" s="1641" t="s">
        <v>15</v>
      </c>
      <c r="C59" s="1641" t="s">
        <v>15</v>
      </c>
      <c r="D59" s="1641" t="s">
        <v>15</v>
      </c>
      <c r="E59" s="1641">
        <v>3.72716</v>
      </c>
      <c r="F59" s="1641">
        <v>10.466229999999999</v>
      </c>
      <c r="G59" s="1641" t="s">
        <v>15</v>
      </c>
      <c r="H59" s="1641" t="s">
        <v>15</v>
      </c>
      <c r="I59" s="1640" t="s">
        <v>15</v>
      </c>
      <c r="J59" s="1640" t="s">
        <v>15</v>
      </c>
      <c r="K59" s="422">
        <v>90.293309526000016</v>
      </c>
    </row>
    <row r="60" spans="1:11" ht="9.9" customHeight="1" x14ac:dyDescent="0.3">
      <c r="A60" s="868"/>
      <c r="B60" s="1641"/>
      <c r="C60" s="1641"/>
      <c r="D60" s="1641"/>
      <c r="E60" s="1641"/>
      <c r="F60" s="1641"/>
      <c r="G60" s="1641"/>
      <c r="H60" s="1641"/>
      <c r="I60" s="1641"/>
      <c r="J60" s="1641"/>
      <c r="K60" s="425"/>
    </row>
    <row r="61" spans="1:11" ht="18" customHeight="1" x14ac:dyDescent="0.3">
      <c r="A61" s="797" t="s">
        <v>102</v>
      </c>
      <c r="B61" s="426">
        <v>4.3007800000000005</v>
      </c>
      <c r="C61" s="426">
        <v>3.2984600000000004</v>
      </c>
      <c r="D61" s="426">
        <v>1.4656</v>
      </c>
      <c r="E61" s="426">
        <v>2.0846200000000001</v>
      </c>
      <c r="F61" s="426">
        <v>0</v>
      </c>
      <c r="G61" s="426">
        <v>0</v>
      </c>
      <c r="H61" s="426">
        <v>2.0051384364999998</v>
      </c>
      <c r="I61" s="426">
        <v>10.010020215000001</v>
      </c>
      <c r="J61" s="426">
        <v>21.973361000000001</v>
      </c>
      <c r="K61" s="427">
        <v>44.244810000000001</v>
      </c>
    </row>
    <row r="62" spans="1:11" ht="18" customHeight="1" x14ac:dyDescent="0.3">
      <c r="A62" s="857" t="s">
        <v>103</v>
      </c>
      <c r="B62" s="1641">
        <v>0.23250000000000001</v>
      </c>
      <c r="C62" s="1641">
        <v>1.3707100000000001</v>
      </c>
      <c r="D62" s="1641" t="s">
        <v>15</v>
      </c>
      <c r="E62" s="1641">
        <v>2.0846200000000001</v>
      </c>
      <c r="F62" s="1641" t="s">
        <v>15</v>
      </c>
      <c r="G62" s="1641" t="s">
        <v>15</v>
      </c>
      <c r="H62" s="1641" t="s">
        <v>15</v>
      </c>
      <c r="I62" s="1641" t="s">
        <v>15</v>
      </c>
      <c r="J62" s="1641" t="s">
        <v>15</v>
      </c>
      <c r="K62" s="425">
        <v>0</v>
      </c>
    </row>
    <row r="63" spans="1:11" ht="18" customHeight="1" x14ac:dyDescent="0.3">
      <c r="A63" s="857" t="s">
        <v>158</v>
      </c>
      <c r="B63" s="1641" t="s">
        <v>15</v>
      </c>
      <c r="C63" s="1641" t="s">
        <v>15</v>
      </c>
      <c r="D63" s="1641" t="s">
        <v>15</v>
      </c>
      <c r="E63" s="1641" t="s">
        <v>15</v>
      </c>
      <c r="F63" s="1641" t="s">
        <v>15</v>
      </c>
      <c r="G63" s="1641" t="s">
        <v>15</v>
      </c>
      <c r="H63" s="1641" t="s">
        <v>15</v>
      </c>
      <c r="I63" s="1641" t="s">
        <v>15</v>
      </c>
      <c r="J63" s="1641" t="s">
        <v>15</v>
      </c>
      <c r="K63" s="425">
        <v>0</v>
      </c>
    </row>
    <row r="64" spans="1:11" ht="18" customHeight="1" x14ac:dyDescent="0.3">
      <c r="A64" s="857" t="s">
        <v>104</v>
      </c>
      <c r="B64" s="1641">
        <v>4.0682800000000006</v>
      </c>
      <c r="C64" s="1641">
        <v>1.9277500000000001</v>
      </c>
      <c r="D64" s="1641">
        <v>1.4656</v>
      </c>
      <c r="E64" s="1641" t="s">
        <v>15</v>
      </c>
      <c r="F64" s="1641" t="s">
        <v>15</v>
      </c>
      <c r="G64" s="1641" t="s">
        <v>15</v>
      </c>
      <c r="H64" s="1641">
        <v>2.0051384364999998</v>
      </c>
      <c r="I64" s="1641">
        <v>1.9816672149999999</v>
      </c>
      <c r="J64" s="1641" t="s">
        <v>15</v>
      </c>
      <c r="K64" s="425">
        <v>0</v>
      </c>
    </row>
    <row r="65" spans="1:11" ht="18" customHeight="1" x14ac:dyDescent="0.3">
      <c r="A65" s="868" t="s">
        <v>102</v>
      </c>
      <c r="B65" s="1641" t="s">
        <v>15</v>
      </c>
      <c r="C65" s="1641" t="s">
        <v>15</v>
      </c>
      <c r="D65" s="1641" t="s">
        <v>15</v>
      </c>
      <c r="E65" s="1641" t="s">
        <v>15</v>
      </c>
      <c r="F65" s="1641" t="s">
        <v>15</v>
      </c>
      <c r="G65" s="1641" t="s">
        <v>15</v>
      </c>
      <c r="H65" s="1640" t="s">
        <v>15</v>
      </c>
      <c r="I65" s="1641">
        <v>8.028353000000001</v>
      </c>
      <c r="J65" s="1641">
        <v>21.973361000000001</v>
      </c>
      <c r="K65" s="425">
        <v>44.244810000000001</v>
      </c>
    </row>
    <row r="66" spans="1:11" ht="9.9" customHeight="1" x14ac:dyDescent="0.3">
      <c r="A66" s="868"/>
      <c r="B66" s="1641"/>
      <c r="C66" s="1641"/>
      <c r="D66" s="1641"/>
      <c r="E66" s="1641"/>
      <c r="F66" s="1641"/>
      <c r="G66" s="1641"/>
      <c r="H66" s="1640"/>
      <c r="I66" s="1641"/>
      <c r="J66" s="1641"/>
      <c r="K66" s="425"/>
    </row>
    <row r="67" spans="1:11" ht="18" customHeight="1" x14ac:dyDescent="0.3">
      <c r="A67" s="797" t="s">
        <v>101</v>
      </c>
      <c r="B67" s="1642">
        <v>1082.6149399999999</v>
      </c>
      <c r="C67" s="1642">
        <v>1271.9546700000001</v>
      </c>
      <c r="D67" s="1642">
        <v>1106.9377899999999</v>
      </c>
      <c r="E67" s="1642">
        <v>1327.03693</v>
      </c>
      <c r="F67" s="1642">
        <v>1186.2497700000001</v>
      </c>
      <c r="G67" s="1642">
        <v>1072.330264552277</v>
      </c>
      <c r="H67" s="1642">
        <v>1366.4890439783792</v>
      </c>
      <c r="I67" s="1642">
        <v>1308.7355661409422</v>
      </c>
      <c r="J67" s="1642">
        <v>1707.5244561981103</v>
      </c>
      <c r="K67" s="420">
        <v>2005.7143160773232</v>
      </c>
    </row>
    <row r="68" spans="1:11" ht="9.9" customHeight="1" x14ac:dyDescent="0.3">
      <c r="A68" s="868"/>
      <c r="B68" s="900"/>
      <c r="C68" s="900"/>
      <c r="D68" s="900"/>
      <c r="E68" s="900"/>
      <c r="F68" s="900"/>
      <c r="G68" s="900"/>
      <c r="H68" s="900"/>
      <c r="I68" s="900"/>
      <c r="J68" s="900"/>
      <c r="K68" s="1658"/>
    </row>
    <row r="69" spans="1:11" ht="39.9" customHeight="1" x14ac:dyDescent="0.3">
      <c r="A69" s="2184" t="s">
        <v>1140</v>
      </c>
      <c r="B69" s="2185"/>
      <c r="C69" s="2185"/>
      <c r="D69" s="2185"/>
      <c r="E69" s="2185"/>
      <c r="F69" s="2185"/>
      <c r="G69" s="2185"/>
      <c r="H69" s="2185"/>
      <c r="I69" s="2185"/>
      <c r="J69" s="2185"/>
      <c r="K69" s="2186"/>
    </row>
    <row r="70" spans="1:11" ht="18" customHeight="1" x14ac:dyDescent="0.3">
      <c r="A70" s="868" t="s">
        <v>90</v>
      </c>
      <c r="B70" s="897"/>
      <c r="C70" s="897"/>
      <c r="D70" s="897"/>
      <c r="E70" s="897"/>
      <c r="F70" s="897"/>
      <c r="G70" s="897"/>
      <c r="H70" s="897"/>
      <c r="I70" s="897"/>
      <c r="K70" s="896"/>
    </row>
    <row r="71" spans="1:11" ht="9.9" customHeight="1" x14ac:dyDescent="0.3">
      <c r="A71" s="868"/>
      <c r="B71" s="897"/>
      <c r="C71" s="897"/>
      <c r="D71" s="897"/>
      <c r="E71" s="897"/>
      <c r="F71" s="897"/>
      <c r="G71" s="897"/>
      <c r="H71" s="897"/>
      <c r="I71" s="897"/>
      <c r="K71" s="896"/>
    </row>
    <row r="72" spans="1:11" s="381" customFormat="1" ht="36" customHeight="1" x14ac:dyDescent="0.3">
      <c r="A72" s="2134" t="s">
        <v>486</v>
      </c>
      <c r="B72" s="2135"/>
      <c r="C72" s="2135"/>
      <c r="D72" s="2135"/>
      <c r="E72" s="2135"/>
      <c r="F72" s="2135"/>
      <c r="G72" s="2135"/>
      <c r="H72" s="2135"/>
      <c r="I72" s="2135"/>
      <c r="J72" s="2135"/>
      <c r="K72" s="2136"/>
    </row>
    <row r="73" spans="1:11" ht="18" customHeight="1" x14ac:dyDescent="0.3"/>
    <row r="74" spans="1:11" ht="18" customHeight="1" x14ac:dyDescent="0.3"/>
    <row r="75" spans="1:11" ht="18" customHeight="1" x14ac:dyDescent="0.3"/>
  </sheetData>
  <mergeCells count="9">
    <mergeCell ref="A72:K72"/>
    <mergeCell ref="A6:K6"/>
    <mergeCell ref="A7:K7"/>
    <mergeCell ref="A69:K69"/>
    <mergeCell ref="A1:K1"/>
    <mergeCell ref="A2:K2"/>
    <mergeCell ref="A3:K3"/>
    <mergeCell ref="A4:K4"/>
    <mergeCell ref="A5:K5"/>
  </mergeCells>
  <hyperlinks>
    <hyperlink ref="L1" location="Índice!A1" display="Volver al índice" xr:uid="{B9FEB455-CA2D-4785-B492-097EE3663EE1}"/>
  </hyperlinks>
  <printOptions horizontalCentered="1" verticalCentered="1"/>
  <pageMargins left="0.23622047244094491" right="0.23622047244094491" top="0.74803149606299213" bottom="0.74803149606299213" header="0.31496062992125984" footer="0.31496062992125984"/>
  <pageSetup scale="40"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pageSetUpPr fitToPage="1"/>
  </sheetPr>
  <dimension ref="A1:L41"/>
  <sheetViews>
    <sheetView showGridLines="0" zoomScale="70" zoomScaleNormal="70" workbookViewId="0">
      <selection activeCell="B36" sqref="B10:K36"/>
    </sheetView>
  </sheetViews>
  <sheetFormatPr baseColWidth="10" defaultColWidth="16" defaultRowHeight="18" customHeight="1" x14ac:dyDescent="0.3"/>
  <cols>
    <col min="1" max="1" width="78.6640625" style="808" customWidth="1"/>
    <col min="2" max="11" width="15.6640625" style="808" customWidth="1"/>
    <col min="12" max="16384" width="16" style="808"/>
  </cols>
  <sheetData>
    <row r="1" spans="1:12" s="800" customFormat="1" ht="18" customHeight="1" x14ac:dyDescent="0.3">
      <c r="A1" s="2189" t="s">
        <v>573</v>
      </c>
      <c r="B1" s="2189"/>
      <c r="C1" s="2189"/>
      <c r="D1" s="2189"/>
      <c r="E1" s="2189"/>
      <c r="F1" s="2189"/>
      <c r="G1" s="2189"/>
      <c r="H1" s="2189"/>
      <c r="I1" s="2189"/>
      <c r="J1" s="2189"/>
      <c r="K1" s="2189"/>
      <c r="L1" s="1596" t="s">
        <v>1</v>
      </c>
    </row>
    <row r="2" spans="1:12" s="801" customFormat="1" ht="18" customHeight="1" x14ac:dyDescent="0.3">
      <c r="A2" s="2190" t="s">
        <v>1674</v>
      </c>
      <c r="B2" s="2190"/>
      <c r="C2" s="2190"/>
      <c r="D2" s="2190"/>
      <c r="E2" s="2190"/>
      <c r="F2" s="2190"/>
      <c r="G2" s="2190"/>
      <c r="H2" s="2190"/>
      <c r="I2" s="2190"/>
      <c r="J2" s="2190"/>
      <c r="K2" s="2190"/>
    </row>
    <row r="3" spans="1:12" s="800" customFormat="1" ht="9.9" customHeight="1" x14ac:dyDescent="0.3">
      <c r="A3" s="2189"/>
      <c r="B3" s="2189"/>
      <c r="C3" s="2189"/>
      <c r="D3" s="2189"/>
      <c r="E3" s="2189"/>
      <c r="F3" s="2189"/>
      <c r="G3" s="2189"/>
      <c r="H3" s="2189"/>
      <c r="I3" s="2189"/>
      <c r="J3" s="2189"/>
      <c r="K3" s="2189"/>
    </row>
    <row r="4" spans="1:12" s="800" customFormat="1" ht="18" customHeight="1" x14ac:dyDescent="0.3">
      <c r="A4" s="2189" t="s">
        <v>570</v>
      </c>
      <c r="B4" s="2189"/>
      <c r="C4" s="2189"/>
      <c r="D4" s="2189"/>
      <c r="E4" s="2189"/>
      <c r="F4" s="2189"/>
      <c r="G4" s="2189"/>
      <c r="H4" s="2189"/>
      <c r="I4" s="2189"/>
      <c r="J4" s="2189"/>
      <c r="K4" s="2189"/>
    </row>
    <row r="5" spans="1:12" s="800" customFormat="1" ht="9.9" customHeight="1" x14ac:dyDescent="0.3">
      <c r="A5" s="2189"/>
      <c r="B5" s="2189"/>
      <c r="C5" s="2189"/>
      <c r="D5" s="2189"/>
      <c r="E5" s="2189"/>
      <c r="F5" s="2189"/>
      <c r="G5" s="2189"/>
      <c r="H5" s="2189"/>
      <c r="I5" s="2189"/>
      <c r="J5" s="2189"/>
      <c r="K5" s="2189"/>
    </row>
    <row r="6" spans="1:12" s="800" customFormat="1" ht="18" customHeight="1" x14ac:dyDescent="0.3">
      <c r="A6" s="2191" t="s">
        <v>569</v>
      </c>
      <c r="B6" s="2191"/>
      <c r="C6" s="2191"/>
      <c r="D6" s="2191"/>
      <c r="E6" s="2191"/>
      <c r="F6" s="2191"/>
      <c r="G6" s="2191"/>
      <c r="H6" s="2191"/>
      <c r="I6" s="2191"/>
      <c r="J6" s="2191"/>
      <c r="K6" s="2191"/>
    </row>
    <row r="7" spans="1:12" s="800" customFormat="1" ht="9.9" customHeight="1" x14ac:dyDescent="0.3">
      <c r="A7" s="2189"/>
      <c r="B7" s="2189"/>
      <c r="C7" s="2189"/>
      <c r="D7" s="2189"/>
      <c r="E7" s="2189"/>
      <c r="F7" s="2189"/>
      <c r="G7" s="2189"/>
      <c r="H7" s="2189"/>
      <c r="I7" s="2189"/>
      <c r="J7" s="2189"/>
      <c r="K7" s="2189"/>
    </row>
    <row r="8" spans="1:12" s="805" customFormat="1" ht="18" customHeight="1" x14ac:dyDescent="0.3">
      <c r="A8" s="802"/>
      <c r="B8" s="803">
        <v>2015</v>
      </c>
      <c r="C8" s="803">
        <v>2016</v>
      </c>
      <c r="D8" s="803">
        <v>2017</v>
      </c>
      <c r="E8" s="803">
        <v>2018</v>
      </c>
      <c r="F8" s="803">
        <v>2019</v>
      </c>
      <c r="G8" s="803">
        <v>2020</v>
      </c>
      <c r="H8" s="803">
        <v>2021</v>
      </c>
      <c r="I8" s="803">
        <v>2022</v>
      </c>
      <c r="J8" s="803">
        <v>2023</v>
      </c>
      <c r="K8" s="804">
        <v>2024</v>
      </c>
    </row>
    <row r="9" spans="1:12" ht="9.9" customHeight="1" x14ac:dyDescent="0.3">
      <c r="A9" s="806"/>
      <c r="B9" s="1511"/>
      <c r="C9" s="1511"/>
      <c r="D9" s="1511"/>
      <c r="E9" s="1511"/>
      <c r="F9" s="1511"/>
      <c r="G9" s="1511"/>
      <c r="H9" s="1511"/>
      <c r="I9" s="1511"/>
      <c r="J9" s="1511"/>
      <c r="K9" s="807"/>
    </row>
    <row r="10" spans="1:12" ht="18" customHeight="1" x14ac:dyDescent="0.3">
      <c r="A10" s="809" t="s">
        <v>568</v>
      </c>
      <c r="B10" s="1450">
        <v>477.101294</v>
      </c>
      <c r="C10" s="1450">
        <v>395.21806100000003</v>
      </c>
      <c r="D10" s="1450">
        <v>409.69890800000002</v>
      </c>
      <c r="E10" s="1450">
        <v>358.02097399999997</v>
      </c>
      <c r="F10" s="1450">
        <v>180.30739800000001</v>
      </c>
      <c r="G10" s="1450">
        <v>198.71327400000001</v>
      </c>
      <c r="H10" s="1450">
        <v>425.05753200000004</v>
      </c>
      <c r="I10" s="1450">
        <v>465.35104200000001</v>
      </c>
      <c r="J10" s="369">
        <v>491.65900000000005</v>
      </c>
      <c r="K10" s="372">
        <v>483.36213800000002</v>
      </c>
    </row>
    <row r="11" spans="1:12" s="812" customFormat="1" ht="18" customHeight="1" x14ac:dyDescent="0.3">
      <c r="A11" s="811" t="s">
        <v>567</v>
      </c>
      <c r="B11" s="1517"/>
      <c r="C11" s="1517"/>
      <c r="D11" s="1517"/>
      <c r="E11" s="1517"/>
      <c r="F11" s="1517"/>
      <c r="G11" s="1517"/>
      <c r="H11" s="1517"/>
      <c r="I11" s="1517"/>
      <c r="J11" s="330"/>
      <c r="K11" s="338"/>
    </row>
    <row r="12" spans="1:12" ht="18" customHeight="1" x14ac:dyDescent="0.3">
      <c r="A12" s="813" t="s">
        <v>566</v>
      </c>
      <c r="B12" s="1451">
        <v>0.39200000000000002</v>
      </c>
      <c r="C12" s="1451">
        <v>0.28499999999999998</v>
      </c>
      <c r="D12" s="1451">
        <v>0.234208</v>
      </c>
      <c r="E12" s="1451">
        <v>0.130746</v>
      </c>
      <c r="F12" s="1451">
        <v>0.153</v>
      </c>
      <c r="G12" s="1451">
        <v>0.161</v>
      </c>
      <c r="H12" s="1451">
        <v>0.214</v>
      </c>
      <c r="I12" s="1518" t="s">
        <v>352</v>
      </c>
      <c r="J12" s="330" t="s">
        <v>352</v>
      </c>
      <c r="K12" s="338">
        <v>0.52</v>
      </c>
    </row>
    <row r="13" spans="1:12" ht="18" customHeight="1" x14ac:dyDescent="0.3">
      <c r="A13" s="813" t="s">
        <v>405</v>
      </c>
      <c r="B13" s="1451">
        <v>18.8</v>
      </c>
      <c r="C13" s="1451">
        <v>18.2</v>
      </c>
      <c r="D13" s="1451">
        <v>17.796579000000001</v>
      </c>
      <c r="E13" s="1451">
        <v>15.069000000000001</v>
      </c>
      <c r="F13" s="1451">
        <v>12.945812999999999</v>
      </c>
      <c r="G13" s="1451">
        <v>12.446</v>
      </c>
      <c r="H13" s="1451">
        <v>19.276616000000001</v>
      </c>
      <c r="I13" s="1451">
        <v>24.305</v>
      </c>
      <c r="J13" s="330">
        <v>18.138999999999999</v>
      </c>
      <c r="K13" s="338">
        <v>15.906000000000001</v>
      </c>
    </row>
    <row r="14" spans="1:12" ht="18" customHeight="1" x14ac:dyDescent="0.3">
      <c r="A14" s="813" t="s">
        <v>565</v>
      </c>
      <c r="B14" s="1451">
        <v>0.17061299999999999</v>
      </c>
      <c r="C14" s="1451">
        <v>7.0407999999999998E-2</v>
      </c>
      <c r="D14" s="1451">
        <v>8.3117999999999997E-2</v>
      </c>
      <c r="E14" s="1451">
        <v>0.116428</v>
      </c>
      <c r="F14" s="1451">
        <v>0.36787399999999998</v>
      </c>
      <c r="G14" s="1451">
        <v>0.33496900000000002</v>
      </c>
      <c r="H14" s="1451">
        <v>0.41799999999999998</v>
      </c>
      <c r="I14" s="1451">
        <v>0.223575</v>
      </c>
      <c r="J14" s="330" t="s">
        <v>352</v>
      </c>
      <c r="K14" s="338" t="s">
        <v>352</v>
      </c>
    </row>
    <row r="15" spans="1:12" ht="18" customHeight="1" x14ac:dyDescent="0.3">
      <c r="A15" s="813" t="s">
        <v>402</v>
      </c>
      <c r="B15" s="1451">
        <v>8.9999999999999993E-3</v>
      </c>
      <c r="C15" s="1451">
        <v>1.548</v>
      </c>
      <c r="D15" s="1451">
        <v>0</v>
      </c>
      <c r="E15" s="1451">
        <v>2.8799999999999999E-2</v>
      </c>
      <c r="F15" s="1451">
        <v>5.3400000000000003E-2</v>
      </c>
      <c r="G15" s="1518" t="s">
        <v>352</v>
      </c>
      <c r="H15" s="1518" t="s">
        <v>352</v>
      </c>
      <c r="I15" s="1451">
        <v>8.3962999999999996E-2</v>
      </c>
      <c r="J15" s="330">
        <v>0.753</v>
      </c>
      <c r="K15" s="338">
        <v>0.55000000000000004</v>
      </c>
    </row>
    <row r="16" spans="1:12" ht="18" customHeight="1" x14ac:dyDescent="0.3">
      <c r="A16" s="813" t="s">
        <v>401</v>
      </c>
      <c r="B16" s="1451">
        <v>37.6</v>
      </c>
      <c r="C16" s="1451">
        <v>2.5190000000000001</v>
      </c>
      <c r="D16" s="1451">
        <v>2.59</v>
      </c>
      <c r="E16" s="1451">
        <v>2.077</v>
      </c>
      <c r="F16" s="1451">
        <v>1.1544300000000001</v>
      </c>
      <c r="G16" s="1451">
        <v>0.890127</v>
      </c>
      <c r="H16" s="1451">
        <v>2.0573779999999999</v>
      </c>
      <c r="I16" s="1451">
        <v>1.641</v>
      </c>
      <c r="J16" s="330">
        <v>0.1</v>
      </c>
      <c r="K16" s="338">
        <v>0.95499999999999996</v>
      </c>
    </row>
    <row r="17" spans="1:11" ht="18" customHeight="1" x14ac:dyDescent="0.3">
      <c r="A17" s="813" t="s">
        <v>404</v>
      </c>
      <c r="B17" s="1451">
        <v>342.38400000000001</v>
      </c>
      <c r="C17" s="1451">
        <v>296.26499999999999</v>
      </c>
      <c r="D17" s="1451">
        <v>299.911</v>
      </c>
      <c r="E17" s="1451">
        <v>256.94400000000002</v>
      </c>
      <c r="F17" s="1451">
        <v>100.217</v>
      </c>
      <c r="G17" s="1451">
        <v>132.32499999999999</v>
      </c>
      <c r="H17" s="1451">
        <v>332.74200000000002</v>
      </c>
      <c r="I17" s="1451">
        <v>360.00099999999998</v>
      </c>
      <c r="J17" s="330">
        <v>396.19200000000001</v>
      </c>
      <c r="K17" s="338">
        <v>378.34455300000002</v>
      </c>
    </row>
    <row r="18" spans="1:11" ht="18" customHeight="1" x14ac:dyDescent="0.3">
      <c r="A18" s="813" t="s">
        <v>564</v>
      </c>
      <c r="B18" s="1451">
        <v>0.84868100000000002</v>
      </c>
      <c r="C18" s="1451">
        <v>0.82465299999999997</v>
      </c>
      <c r="D18" s="1451">
        <v>0.54800300000000002</v>
      </c>
      <c r="E18" s="1451">
        <v>0.71199999999999997</v>
      </c>
      <c r="F18" s="1451">
        <v>0.16889399999999999</v>
      </c>
      <c r="G18" s="1451">
        <v>7.9177999999999998E-2</v>
      </c>
      <c r="H18" s="1451">
        <v>0.13053799999999999</v>
      </c>
      <c r="I18" s="1451">
        <v>7.4719999999999995E-2</v>
      </c>
      <c r="J18" s="330">
        <v>5.8000000000000003E-2</v>
      </c>
      <c r="K18" s="338">
        <v>0.19689100000000001</v>
      </c>
    </row>
    <row r="19" spans="1:11" ht="18" customHeight="1" x14ac:dyDescent="0.3">
      <c r="A19" s="813" t="s">
        <v>399</v>
      </c>
      <c r="B19" s="1451">
        <v>7.9770000000000003</v>
      </c>
      <c r="C19" s="1451">
        <v>11.6</v>
      </c>
      <c r="D19" s="1451">
        <v>13.737</v>
      </c>
      <c r="E19" s="1451">
        <v>16.712</v>
      </c>
      <c r="F19" s="1451">
        <v>8.5690000000000008</v>
      </c>
      <c r="G19" s="1451">
        <v>9.3689999999999998</v>
      </c>
      <c r="H19" s="1451">
        <v>11.552</v>
      </c>
      <c r="I19" s="1451">
        <v>15.494783999999999</v>
      </c>
      <c r="J19" s="330">
        <v>6.423</v>
      </c>
      <c r="K19" s="338">
        <v>4.641394</v>
      </c>
    </row>
    <row r="20" spans="1:11" ht="18" customHeight="1" x14ac:dyDescent="0.3">
      <c r="A20" s="813" t="s">
        <v>563</v>
      </c>
      <c r="B20" s="1451">
        <v>50.67</v>
      </c>
      <c r="C20" s="1451">
        <v>48.765999999999998</v>
      </c>
      <c r="D20" s="1451">
        <v>52.143000000000001</v>
      </c>
      <c r="E20" s="1451">
        <v>40.517000000000003</v>
      </c>
      <c r="F20" s="1451">
        <v>43.575536999999997</v>
      </c>
      <c r="G20" s="1451">
        <v>30.82</v>
      </c>
      <c r="H20" s="1451">
        <v>39.993000000000002</v>
      </c>
      <c r="I20" s="1451">
        <v>44.046999999999997</v>
      </c>
      <c r="J20" s="330">
        <v>46.527999999999999</v>
      </c>
      <c r="K20" s="338">
        <v>58.55</v>
      </c>
    </row>
    <row r="21" spans="1:11" ht="18" customHeight="1" x14ac:dyDescent="0.3">
      <c r="A21" s="813" t="s">
        <v>562</v>
      </c>
      <c r="B21" s="1451">
        <v>3.1E-2</v>
      </c>
      <c r="C21" s="1451">
        <v>1E-3</v>
      </c>
      <c r="D21" s="1451">
        <v>0.113</v>
      </c>
      <c r="E21" s="1451">
        <v>0.114</v>
      </c>
      <c r="F21" s="1451">
        <v>2.4499999999999999E-3</v>
      </c>
      <c r="G21" s="1451">
        <v>0</v>
      </c>
      <c r="H21" s="1451">
        <v>0</v>
      </c>
      <c r="I21" s="1451">
        <v>0</v>
      </c>
      <c r="J21" s="330">
        <v>0</v>
      </c>
      <c r="K21" s="338">
        <v>0</v>
      </c>
    </row>
    <row r="22" spans="1:11" ht="18" customHeight="1" x14ac:dyDescent="0.3">
      <c r="A22" s="813" t="s">
        <v>561</v>
      </c>
      <c r="B22" s="1451">
        <v>18.219000000000001</v>
      </c>
      <c r="C22" s="1451">
        <v>15.138999999999999</v>
      </c>
      <c r="D22" s="1451">
        <v>22.542999999999999</v>
      </c>
      <c r="E22" s="1451">
        <v>25.6</v>
      </c>
      <c r="F22" s="1451">
        <v>13.1</v>
      </c>
      <c r="G22" s="1451">
        <v>12.288</v>
      </c>
      <c r="H22" s="1451">
        <v>18.673999999999999</v>
      </c>
      <c r="I22" s="1451">
        <v>19.48</v>
      </c>
      <c r="J22" s="330">
        <v>23.466000000000001</v>
      </c>
      <c r="K22" s="338">
        <v>23.6983</v>
      </c>
    </row>
    <row r="23" spans="1:11" ht="9.9" customHeight="1" x14ac:dyDescent="0.3">
      <c r="A23" s="815"/>
      <c r="B23" s="1519"/>
      <c r="C23" s="1519"/>
      <c r="D23" s="1519"/>
      <c r="E23" s="1519"/>
      <c r="F23" s="1519"/>
      <c r="G23" s="1519"/>
      <c r="H23" s="1519"/>
      <c r="I23" s="1519"/>
      <c r="J23" s="330"/>
      <c r="K23" s="338"/>
    </row>
    <row r="24" spans="1:11" ht="18" customHeight="1" x14ac:dyDescent="0.3">
      <c r="A24" s="806" t="s">
        <v>1673</v>
      </c>
      <c r="B24" s="1450">
        <v>933.65899999999999</v>
      </c>
      <c r="C24" s="1450">
        <v>881.76400000000001</v>
      </c>
      <c r="D24" s="1450">
        <v>876.15186099999983</v>
      </c>
      <c r="E24" s="1450">
        <v>844.95500000000004</v>
      </c>
      <c r="F24" s="1450">
        <v>665.86250000000007</v>
      </c>
      <c r="G24" s="1450">
        <v>715.56699999999989</v>
      </c>
      <c r="H24" s="1450">
        <v>897.551738</v>
      </c>
      <c r="I24" s="1450">
        <v>1444.25225</v>
      </c>
      <c r="J24" s="369">
        <v>838.39800000000002</v>
      </c>
      <c r="K24" s="372">
        <v>904.83736999999996</v>
      </c>
    </row>
    <row r="25" spans="1:11" s="812" customFormat="1" ht="18" customHeight="1" x14ac:dyDescent="0.3">
      <c r="A25" s="816" t="s">
        <v>560</v>
      </c>
      <c r="B25" s="1520"/>
      <c r="C25" s="1520"/>
      <c r="D25" s="1520"/>
      <c r="E25" s="1520"/>
      <c r="F25" s="1520"/>
      <c r="G25" s="1520"/>
      <c r="H25" s="1520"/>
      <c r="I25" s="1520"/>
      <c r="J25" s="330"/>
      <c r="K25" s="338"/>
    </row>
    <row r="26" spans="1:11" ht="18" customHeight="1" x14ac:dyDescent="0.3">
      <c r="A26" s="817" t="s">
        <v>381</v>
      </c>
      <c r="B26" s="1451">
        <v>55.994999999999997</v>
      </c>
      <c r="C26" s="1451">
        <v>55.5</v>
      </c>
      <c r="D26" s="1451">
        <v>57.1</v>
      </c>
      <c r="E26" s="1451">
        <v>46.5</v>
      </c>
      <c r="F26" s="1451">
        <v>41.579599999999999</v>
      </c>
      <c r="G26" s="1451">
        <v>50.2</v>
      </c>
      <c r="H26" s="1451">
        <v>53.9</v>
      </c>
      <c r="I26" s="1451">
        <v>83.623999999999995</v>
      </c>
      <c r="J26" s="330">
        <v>83.388999999999996</v>
      </c>
      <c r="K26" s="338">
        <v>82.480759000000006</v>
      </c>
    </row>
    <row r="27" spans="1:11" ht="18" customHeight="1" x14ac:dyDescent="0.3">
      <c r="A27" s="817" t="s">
        <v>559</v>
      </c>
      <c r="B27" s="1451">
        <v>8.9260000000000002</v>
      </c>
      <c r="C27" s="1451">
        <v>9.5090000000000003</v>
      </c>
      <c r="D27" s="1451">
        <v>20.094999999999999</v>
      </c>
      <c r="E27" s="1451">
        <v>26.448</v>
      </c>
      <c r="F27" s="1451">
        <v>14.129899999999999</v>
      </c>
      <c r="G27" s="1518" t="s">
        <v>352</v>
      </c>
      <c r="H27" s="1451">
        <v>6.7380000000000001E-3</v>
      </c>
      <c r="I27" s="1451">
        <v>5.3449999999999999E-3</v>
      </c>
      <c r="J27" s="330">
        <v>0</v>
      </c>
      <c r="K27" s="338" t="s">
        <v>352</v>
      </c>
    </row>
    <row r="28" spans="1:11" ht="18" customHeight="1" x14ac:dyDescent="0.3">
      <c r="A28" s="817" t="s">
        <v>558</v>
      </c>
      <c r="B28" s="1451">
        <v>20.9</v>
      </c>
      <c r="C28" s="1451">
        <v>16</v>
      </c>
      <c r="D28" s="1451">
        <v>13.981999999999999</v>
      </c>
      <c r="E28" s="1451">
        <v>24.4</v>
      </c>
      <c r="F28" s="1451">
        <v>19.402000000000001</v>
      </c>
      <c r="G28" s="1451">
        <v>31.5</v>
      </c>
      <c r="H28" s="1451">
        <v>39.4</v>
      </c>
      <c r="I28" s="1451">
        <v>60.322000000000003</v>
      </c>
      <c r="J28" s="330">
        <v>69.551000000000002</v>
      </c>
      <c r="K28" s="338">
        <v>66.034000000000006</v>
      </c>
    </row>
    <row r="29" spans="1:11" ht="18" customHeight="1" x14ac:dyDescent="0.3">
      <c r="A29" s="817" t="s">
        <v>557</v>
      </c>
      <c r="B29" s="1451">
        <v>4.5999999999999996</v>
      </c>
      <c r="C29" s="1451">
        <v>3.4</v>
      </c>
      <c r="D29" s="1451">
        <v>3.7978610000000002</v>
      </c>
      <c r="E29" s="1451">
        <v>3.0910000000000002</v>
      </c>
      <c r="F29" s="1451">
        <v>4.641</v>
      </c>
      <c r="G29" s="1451">
        <v>8.2240000000000002</v>
      </c>
      <c r="H29" s="1451">
        <v>9.3149999999999995</v>
      </c>
      <c r="I29" s="1451">
        <v>11.016999999999999</v>
      </c>
      <c r="J29" s="330">
        <v>15.23</v>
      </c>
      <c r="K29" s="338">
        <v>15.60398</v>
      </c>
    </row>
    <row r="30" spans="1:11" ht="18" customHeight="1" x14ac:dyDescent="0.3">
      <c r="A30" s="817" t="s">
        <v>556</v>
      </c>
      <c r="B30" s="1451">
        <v>242.018</v>
      </c>
      <c r="C30" s="1451">
        <v>272.476</v>
      </c>
      <c r="D30" s="1451">
        <v>334.45299999999997</v>
      </c>
      <c r="E30" s="1451">
        <v>365.20299999999997</v>
      </c>
      <c r="F30" s="1451">
        <v>269.39999999999998</v>
      </c>
      <c r="G30" s="1451">
        <v>298.5</v>
      </c>
      <c r="H30" s="1451">
        <v>337.62700000000001</v>
      </c>
      <c r="I30" s="1451">
        <v>516.26400000000001</v>
      </c>
      <c r="J30" s="330">
        <v>294.49400000000003</v>
      </c>
      <c r="K30" s="338">
        <v>370.53199999999998</v>
      </c>
    </row>
    <row r="31" spans="1:11" ht="18" customHeight="1" x14ac:dyDescent="0.3">
      <c r="A31" s="817" t="s">
        <v>395</v>
      </c>
      <c r="B31" s="1451">
        <v>372.46499999999997</v>
      </c>
      <c r="C31" s="1451">
        <v>301.22000000000003</v>
      </c>
      <c r="D31" s="1451">
        <v>258.25</v>
      </c>
      <c r="E31" s="1451">
        <v>171.5</v>
      </c>
      <c r="F31" s="1451">
        <v>104.38</v>
      </c>
      <c r="G31" s="1451">
        <v>120.224</v>
      </c>
      <c r="H31" s="1451">
        <v>225.7</v>
      </c>
      <c r="I31" s="1451">
        <v>440.892</v>
      </c>
      <c r="J31" s="330">
        <v>129.971</v>
      </c>
      <c r="K31" s="338">
        <v>127.563</v>
      </c>
    </row>
    <row r="32" spans="1:11" ht="18" customHeight="1" x14ac:dyDescent="0.3">
      <c r="A32" s="817" t="s">
        <v>393</v>
      </c>
      <c r="B32" s="1451">
        <v>55</v>
      </c>
      <c r="C32" s="1451">
        <v>64.599999999999994</v>
      </c>
      <c r="D32" s="1451">
        <v>39.56</v>
      </c>
      <c r="E32" s="1451">
        <v>6.4</v>
      </c>
      <c r="F32" s="1451">
        <v>10.035</v>
      </c>
      <c r="G32" s="1451">
        <v>10.3</v>
      </c>
      <c r="H32" s="1451">
        <v>9.1370000000000005</v>
      </c>
      <c r="I32" s="1451">
        <v>12.935</v>
      </c>
      <c r="J32" s="330">
        <v>2.0030000000000001</v>
      </c>
      <c r="K32" s="338">
        <v>0.75163100000000005</v>
      </c>
    </row>
    <row r="33" spans="1:11" ht="18" customHeight="1" x14ac:dyDescent="0.3">
      <c r="A33" s="817" t="s">
        <v>555</v>
      </c>
      <c r="B33" s="1451">
        <v>172.761</v>
      </c>
      <c r="C33" s="1451">
        <v>158.328</v>
      </c>
      <c r="D33" s="1451">
        <v>148.357</v>
      </c>
      <c r="E33" s="1451">
        <v>201.09700000000001</v>
      </c>
      <c r="F33" s="1451">
        <v>200.714</v>
      </c>
      <c r="G33" s="1451">
        <v>196.29499999999999</v>
      </c>
      <c r="H33" s="1451">
        <v>222.29400000000001</v>
      </c>
      <c r="I33" s="1451">
        <v>319.12200000000001</v>
      </c>
      <c r="J33" s="330">
        <v>243.76</v>
      </c>
      <c r="K33" s="338">
        <v>241.87200000000001</v>
      </c>
    </row>
    <row r="34" spans="1:11" ht="18" customHeight="1" x14ac:dyDescent="0.3">
      <c r="A34" s="817" t="s">
        <v>390</v>
      </c>
      <c r="B34" s="1518">
        <v>0.99399999999999999</v>
      </c>
      <c r="C34" s="1518">
        <v>0.73099999999999998</v>
      </c>
      <c r="D34" s="1518">
        <v>0.55700000000000005</v>
      </c>
      <c r="E34" s="1518">
        <v>0.316</v>
      </c>
      <c r="F34" s="1518">
        <v>1.581</v>
      </c>
      <c r="G34" s="1518">
        <v>0.32400000000000001</v>
      </c>
      <c r="H34" s="1518">
        <v>0.17199999999999999</v>
      </c>
      <c r="I34" s="1518">
        <v>7.0904999999999996E-2</v>
      </c>
      <c r="J34" s="330" t="s">
        <v>352</v>
      </c>
      <c r="K34" s="338" t="s">
        <v>352</v>
      </c>
    </row>
    <row r="35" spans="1:11" ht="9.9" customHeight="1" x14ac:dyDescent="0.3">
      <c r="A35" s="817"/>
      <c r="B35" s="1451"/>
      <c r="C35" s="1451"/>
      <c r="D35" s="1451"/>
      <c r="E35" s="1451"/>
      <c r="F35" s="1451"/>
      <c r="G35" s="1451"/>
      <c r="H35" s="1451"/>
      <c r="I35" s="1451"/>
      <c r="J35" s="330"/>
      <c r="K35" s="338"/>
    </row>
    <row r="36" spans="1:11" ht="18" customHeight="1" x14ac:dyDescent="0.3">
      <c r="A36" s="806" t="s">
        <v>554</v>
      </c>
      <c r="B36" s="1450">
        <v>1410.7602939999999</v>
      </c>
      <c r="C36" s="1450">
        <v>1276.9820610000002</v>
      </c>
      <c r="D36" s="1450">
        <v>1285.8507689999999</v>
      </c>
      <c r="E36" s="1450">
        <v>1202.975974</v>
      </c>
      <c r="F36" s="1450">
        <v>846.1698980000001</v>
      </c>
      <c r="G36" s="1450">
        <v>914.28027399999996</v>
      </c>
      <c r="H36" s="1450">
        <v>1322.6092699999999</v>
      </c>
      <c r="I36" s="1450">
        <v>1909.603292</v>
      </c>
      <c r="J36" s="369">
        <v>1330.057</v>
      </c>
      <c r="K36" s="372">
        <v>1388.1995079999999</v>
      </c>
    </row>
    <row r="37" spans="1:11" ht="9.9" customHeight="1" x14ac:dyDescent="0.3">
      <c r="A37" s="806"/>
      <c r="B37" s="1306"/>
      <c r="C37" s="1306"/>
      <c r="D37" s="1306"/>
      <c r="E37" s="1306"/>
      <c r="F37" s="1306"/>
      <c r="G37" s="1306"/>
      <c r="H37" s="1306"/>
      <c r="I37" s="1306"/>
      <c r="J37" s="1306"/>
      <c r="K37" s="1646"/>
    </row>
    <row r="38" spans="1:11" ht="18" customHeight="1" x14ac:dyDescent="0.3">
      <c r="A38" s="1515" t="s">
        <v>1750</v>
      </c>
      <c r="B38" s="1317"/>
      <c r="C38" s="1317"/>
      <c r="D38" s="1317"/>
      <c r="E38" s="1317"/>
      <c r="F38" s="1317"/>
      <c r="G38" s="1317"/>
      <c r="H38" s="1317"/>
      <c r="I38" s="1317"/>
      <c r="J38" s="1317"/>
      <c r="K38" s="1516"/>
    </row>
    <row r="39" spans="1:11" ht="18" customHeight="1" x14ac:dyDescent="0.3">
      <c r="A39" s="1513" t="s">
        <v>340</v>
      </c>
      <c r="K39" s="818"/>
    </row>
    <row r="40" spans="1:11" ht="9.9" customHeight="1" x14ac:dyDescent="0.3">
      <c r="A40" s="1513"/>
      <c r="K40" s="818"/>
    </row>
    <row r="41" spans="1:11" ht="18" customHeight="1" x14ac:dyDescent="0.3">
      <c r="A41" s="1514" t="s">
        <v>339</v>
      </c>
      <c r="B41" s="819"/>
      <c r="C41" s="819"/>
      <c r="D41" s="819"/>
      <c r="E41" s="819"/>
      <c r="F41" s="819"/>
      <c r="G41" s="819"/>
      <c r="H41" s="819"/>
      <c r="I41" s="819"/>
      <c r="J41" s="819"/>
      <c r="K41" s="820"/>
    </row>
  </sheetData>
  <mergeCells count="7">
    <mergeCell ref="A1:K1"/>
    <mergeCell ref="A2:K2"/>
    <mergeCell ref="A3:K3"/>
    <mergeCell ref="A5:K5"/>
    <mergeCell ref="A7:K7"/>
    <mergeCell ref="A4:K4"/>
    <mergeCell ref="A6:K6"/>
  </mergeCells>
  <hyperlinks>
    <hyperlink ref="L1" location="Índice!A1" display="Volver al índice" xr:uid="{1BFB320E-4B34-4F24-8FD9-75ED06DF4C5D}"/>
  </hyperlinks>
  <printOptions horizontalCentered="1" verticalCentered="1"/>
  <pageMargins left="0.43307086614173229" right="0.43307086614173229" top="0.86614173228346458" bottom="0.43307086614173229" header="0.15748031496062992" footer="0"/>
  <pageSetup scale="46" orientation="portrait" verticalDpi="4294967292"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pageSetUpPr fitToPage="1"/>
  </sheetPr>
  <dimension ref="A1:Q41"/>
  <sheetViews>
    <sheetView showGridLines="0" zoomScale="70" zoomScaleNormal="70" workbookViewId="0">
      <selection activeCell="B8" sqref="B1:K1048576"/>
    </sheetView>
  </sheetViews>
  <sheetFormatPr baseColWidth="10" defaultColWidth="16" defaultRowHeight="17.399999999999999" x14ac:dyDescent="0.3"/>
  <cols>
    <col min="1" max="1" width="80.6640625" style="323" customWidth="1"/>
    <col min="2" max="11" width="15.6640625" style="323" customWidth="1"/>
    <col min="12" max="12" width="15.5546875" style="323" customWidth="1"/>
    <col min="13" max="15" width="10.6640625" style="323" bestFit="1" customWidth="1"/>
    <col min="16" max="16" width="13.6640625" style="323" bestFit="1" customWidth="1"/>
    <col min="17" max="17" width="16.33203125" style="323" bestFit="1" customWidth="1"/>
    <col min="18" max="240" width="16" style="323"/>
    <col min="241" max="241" width="61.6640625" style="323" customWidth="1"/>
    <col min="242" max="256" width="0" style="323" hidden="1" customWidth="1"/>
    <col min="257" max="266" width="16.109375" style="323" customWidth="1"/>
    <col min="267" max="267" width="15.109375" style="323" customWidth="1"/>
    <col min="268" max="268" width="15.5546875" style="323" customWidth="1"/>
    <col min="269" max="271" width="10.6640625" style="323" bestFit="1" customWidth="1"/>
    <col min="272" max="272" width="13.6640625" style="323" bestFit="1" customWidth="1"/>
    <col min="273" max="273" width="16.33203125" style="323" bestFit="1" customWidth="1"/>
    <col min="274" max="496" width="16" style="323"/>
    <col min="497" max="497" width="61.6640625" style="323" customWidth="1"/>
    <col min="498" max="512" width="0" style="323" hidden="1" customWidth="1"/>
    <col min="513" max="522" width="16.109375" style="323" customWidth="1"/>
    <col min="523" max="523" width="15.109375" style="323" customWidth="1"/>
    <col min="524" max="524" width="15.5546875" style="323" customWidth="1"/>
    <col min="525" max="527" width="10.6640625" style="323" bestFit="1" customWidth="1"/>
    <col min="528" max="528" width="13.6640625" style="323" bestFit="1" customWidth="1"/>
    <col min="529" max="529" width="16.33203125" style="323" bestFit="1" customWidth="1"/>
    <col min="530" max="752" width="16" style="323"/>
    <col min="753" max="753" width="61.6640625" style="323" customWidth="1"/>
    <col min="754" max="768" width="0" style="323" hidden="1" customWidth="1"/>
    <col min="769" max="778" width="16.109375" style="323" customWidth="1"/>
    <col min="779" max="779" width="15.109375" style="323" customWidth="1"/>
    <col min="780" max="780" width="15.5546875" style="323" customWidth="1"/>
    <col min="781" max="783" width="10.6640625" style="323" bestFit="1" customWidth="1"/>
    <col min="784" max="784" width="13.6640625" style="323" bestFit="1" customWidth="1"/>
    <col min="785" max="785" width="16.33203125" style="323" bestFit="1" customWidth="1"/>
    <col min="786" max="1008" width="16" style="323"/>
    <col min="1009" max="1009" width="61.6640625" style="323" customWidth="1"/>
    <col min="1010" max="1024" width="0" style="323" hidden="1" customWidth="1"/>
    <col min="1025" max="1034" width="16.109375" style="323" customWidth="1"/>
    <col min="1035" max="1035" width="15.109375" style="323" customWidth="1"/>
    <col min="1036" max="1036" width="15.5546875" style="323" customWidth="1"/>
    <col min="1037" max="1039" width="10.6640625" style="323" bestFit="1" customWidth="1"/>
    <col min="1040" max="1040" width="13.6640625" style="323" bestFit="1" customWidth="1"/>
    <col min="1041" max="1041" width="16.33203125" style="323" bestFit="1" customWidth="1"/>
    <col min="1042" max="1264" width="16" style="323"/>
    <col min="1265" max="1265" width="61.6640625" style="323" customWidth="1"/>
    <col min="1266" max="1280" width="0" style="323" hidden="1" customWidth="1"/>
    <col min="1281" max="1290" width="16.109375" style="323" customWidth="1"/>
    <col min="1291" max="1291" width="15.109375" style="323" customWidth="1"/>
    <col min="1292" max="1292" width="15.5546875" style="323" customWidth="1"/>
    <col min="1293" max="1295" width="10.6640625" style="323" bestFit="1" customWidth="1"/>
    <col min="1296" max="1296" width="13.6640625" style="323" bestFit="1" customWidth="1"/>
    <col min="1297" max="1297" width="16.33203125" style="323" bestFit="1" customWidth="1"/>
    <col min="1298" max="1520" width="16" style="323"/>
    <col min="1521" max="1521" width="61.6640625" style="323" customWidth="1"/>
    <col min="1522" max="1536" width="0" style="323" hidden="1" customWidth="1"/>
    <col min="1537" max="1546" width="16.109375" style="323" customWidth="1"/>
    <col min="1547" max="1547" width="15.109375" style="323" customWidth="1"/>
    <col min="1548" max="1548" width="15.5546875" style="323" customWidth="1"/>
    <col min="1549" max="1551" width="10.6640625" style="323" bestFit="1" customWidth="1"/>
    <col min="1552" max="1552" width="13.6640625" style="323" bestFit="1" customWidth="1"/>
    <col min="1553" max="1553" width="16.33203125" style="323" bestFit="1" customWidth="1"/>
    <col min="1554" max="1776" width="16" style="323"/>
    <col min="1777" max="1777" width="61.6640625" style="323" customWidth="1"/>
    <col min="1778" max="1792" width="0" style="323" hidden="1" customWidth="1"/>
    <col min="1793" max="1802" width="16.109375" style="323" customWidth="1"/>
    <col min="1803" max="1803" width="15.109375" style="323" customWidth="1"/>
    <col min="1804" max="1804" width="15.5546875" style="323" customWidth="1"/>
    <col min="1805" max="1807" width="10.6640625" style="323" bestFit="1" customWidth="1"/>
    <col min="1808" max="1808" width="13.6640625" style="323" bestFit="1" customWidth="1"/>
    <col min="1809" max="1809" width="16.33203125" style="323" bestFit="1" customWidth="1"/>
    <col min="1810" max="2032" width="16" style="323"/>
    <col min="2033" max="2033" width="61.6640625" style="323" customWidth="1"/>
    <col min="2034" max="2048" width="0" style="323" hidden="1" customWidth="1"/>
    <col min="2049" max="2058" width="16.109375" style="323" customWidth="1"/>
    <col min="2059" max="2059" width="15.109375" style="323" customWidth="1"/>
    <col min="2060" max="2060" width="15.5546875" style="323" customWidth="1"/>
    <col min="2061" max="2063" width="10.6640625" style="323" bestFit="1" customWidth="1"/>
    <col min="2064" max="2064" width="13.6640625" style="323" bestFit="1" customWidth="1"/>
    <col min="2065" max="2065" width="16.33203125" style="323" bestFit="1" customWidth="1"/>
    <col min="2066" max="2288" width="16" style="323"/>
    <col min="2289" max="2289" width="61.6640625" style="323" customWidth="1"/>
    <col min="2290" max="2304" width="0" style="323" hidden="1" customWidth="1"/>
    <col min="2305" max="2314" width="16.109375" style="323" customWidth="1"/>
    <col min="2315" max="2315" width="15.109375" style="323" customWidth="1"/>
    <col min="2316" max="2316" width="15.5546875" style="323" customWidth="1"/>
    <col min="2317" max="2319" width="10.6640625" style="323" bestFit="1" customWidth="1"/>
    <col min="2320" max="2320" width="13.6640625" style="323" bestFit="1" customWidth="1"/>
    <col min="2321" max="2321" width="16.33203125" style="323" bestFit="1" customWidth="1"/>
    <col min="2322" max="2544" width="16" style="323"/>
    <col min="2545" max="2545" width="61.6640625" style="323" customWidth="1"/>
    <col min="2546" max="2560" width="0" style="323" hidden="1" customWidth="1"/>
    <col min="2561" max="2570" width="16.109375" style="323" customWidth="1"/>
    <col min="2571" max="2571" width="15.109375" style="323" customWidth="1"/>
    <col min="2572" max="2572" width="15.5546875" style="323" customWidth="1"/>
    <col min="2573" max="2575" width="10.6640625" style="323" bestFit="1" customWidth="1"/>
    <col min="2576" max="2576" width="13.6640625" style="323" bestFit="1" customWidth="1"/>
    <col min="2577" max="2577" width="16.33203125" style="323" bestFit="1" customWidth="1"/>
    <col min="2578" max="2800" width="16" style="323"/>
    <col min="2801" max="2801" width="61.6640625" style="323" customWidth="1"/>
    <col min="2802" max="2816" width="0" style="323" hidden="1" customWidth="1"/>
    <col min="2817" max="2826" width="16.109375" style="323" customWidth="1"/>
    <col min="2827" max="2827" width="15.109375" style="323" customWidth="1"/>
    <col min="2828" max="2828" width="15.5546875" style="323" customWidth="1"/>
    <col min="2829" max="2831" width="10.6640625" style="323" bestFit="1" customWidth="1"/>
    <col min="2832" max="2832" width="13.6640625" style="323" bestFit="1" customWidth="1"/>
    <col min="2833" max="2833" width="16.33203125" style="323" bestFit="1" customWidth="1"/>
    <col min="2834" max="3056" width="16" style="323"/>
    <col min="3057" max="3057" width="61.6640625" style="323" customWidth="1"/>
    <col min="3058" max="3072" width="0" style="323" hidden="1" customWidth="1"/>
    <col min="3073" max="3082" width="16.109375" style="323" customWidth="1"/>
    <col min="3083" max="3083" width="15.109375" style="323" customWidth="1"/>
    <col min="3084" max="3084" width="15.5546875" style="323" customWidth="1"/>
    <col min="3085" max="3087" width="10.6640625" style="323" bestFit="1" customWidth="1"/>
    <col min="3088" max="3088" width="13.6640625" style="323" bestFit="1" customWidth="1"/>
    <col min="3089" max="3089" width="16.33203125" style="323" bestFit="1" customWidth="1"/>
    <col min="3090" max="3312" width="16" style="323"/>
    <col min="3313" max="3313" width="61.6640625" style="323" customWidth="1"/>
    <col min="3314" max="3328" width="0" style="323" hidden="1" customWidth="1"/>
    <col min="3329" max="3338" width="16.109375" style="323" customWidth="1"/>
    <col min="3339" max="3339" width="15.109375" style="323" customWidth="1"/>
    <col min="3340" max="3340" width="15.5546875" style="323" customWidth="1"/>
    <col min="3341" max="3343" width="10.6640625" style="323" bestFit="1" customWidth="1"/>
    <col min="3344" max="3344" width="13.6640625" style="323" bestFit="1" customWidth="1"/>
    <col min="3345" max="3345" width="16.33203125" style="323" bestFit="1" customWidth="1"/>
    <col min="3346" max="3568" width="16" style="323"/>
    <col min="3569" max="3569" width="61.6640625" style="323" customWidth="1"/>
    <col min="3570" max="3584" width="0" style="323" hidden="1" customWidth="1"/>
    <col min="3585" max="3594" width="16.109375" style="323" customWidth="1"/>
    <col min="3595" max="3595" width="15.109375" style="323" customWidth="1"/>
    <col min="3596" max="3596" width="15.5546875" style="323" customWidth="1"/>
    <col min="3597" max="3599" width="10.6640625" style="323" bestFit="1" customWidth="1"/>
    <col min="3600" max="3600" width="13.6640625" style="323" bestFit="1" customWidth="1"/>
    <col min="3601" max="3601" width="16.33203125" style="323" bestFit="1" customWidth="1"/>
    <col min="3602" max="3824" width="16" style="323"/>
    <col min="3825" max="3825" width="61.6640625" style="323" customWidth="1"/>
    <col min="3826" max="3840" width="0" style="323" hidden="1" customWidth="1"/>
    <col min="3841" max="3850" width="16.109375" style="323" customWidth="1"/>
    <col min="3851" max="3851" width="15.109375" style="323" customWidth="1"/>
    <col min="3852" max="3852" width="15.5546875" style="323" customWidth="1"/>
    <col min="3853" max="3855" width="10.6640625" style="323" bestFit="1" customWidth="1"/>
    <col min="3856" max="3856" width="13.6640625" style="323" bestFit="1" customWidth="1"/>
    <col min="3857" max="3857" width="16.33203125" style="323" bestFit="1" customWidth="1"/>
    <col min="3858" max="4080" width="16" style="323"/>
    <col min="4081" max="4081" width="61.6640625" style="323" customWidth="1"/>
    <col min="4082" max="4096" width="0" style="323" hidden="1" customWidth="1"/>
    <col min="4097" max="4106" width="16.109375" style="323" customWidth="1"/>
    <col min="4107" max="4107" width="15.109375" style="323" customWidth="1"/>
    <col min="4108" max="4108" width="15.5546875" style="323" customWidth="1"/>
    <col min="4109" max="4111" width="10.6640625" style="323" bestFit="1" customWidth="1"/>
    <col min="4112" max="4112" width="13.6640625" style="323" bestFit="1" customWidth="1"/>
    <col min="4113" max="4113" width="16.33203125" style="323" bestFit="1" customWidth="1"/>
    <col min="4114" max="4336" width="16" style="323"/>
    <col min="4337" max="4337" width="61.6640625" style="323" customWidth="1"/>
    <col min="4338" max="4352" width="0" style="323" hidden="1" customWidth="1"/>
    <col min="4353" max="4362" width="16.109375" style="323" customWidth="1"/>
    <col min="4363" max="4363" width="15.109375" style="323" customWidth="1"/>
    <col min="4364" max="4364" width="15.5546875" style="323" customWidth="1"/>
    <col min="4365" max="4367" width="10.6640625" style="323" bestFit="1" customWidth="1"/>
    <col min="4368" max="4368" width="13.6640625" style="323" bestFit="1" customWidth="1"/>
    <col min="4369" max="4369" width="16.33203125" style="323" bestFit="1" customWidth="1"/>
    <col min="4370" max="4592" width="16" style="323"/>
    <col min="4593" max="4593" width="61.6640625" style="323" customWidth="1"/>
    <col min="4594" max="4608" width="0" style="323" hidden="1" customWidth="1"/>
    <col min="4609" max="4618" width="16.109375" style="323" customWidth="1"/>
    <col min="4619" max="4619" width="15.109375" style="323" customWidth="1"/>
    <col min="4620" max="4620" width="15.5546875" style="323" customWidth="1"/>
    <col min="4621" max="4623" width="10.6640625" style="323" bestFit="1" customWidth="1"/>
    <col min="4624" max="4624" width="13.6640625" style="323" bestFit="1" customWidth="1"/>
    <col min="4625" max="4625" width="16.33203125" style="323" bestFit="1" customWidth="1"/>
    <col min="4626" max="4848" width="16" style="323"/>
    <col min="4849" max="4849" width="61.6640625" style="323" customWidth="1"/>
    <col min="4850" max="4864" width="0" style="323" hidden="1" customWidth="1"/>
    <col min="4865" max="4874" width="16.109375" style="323" customWidth="1"/>
    <col min="4875" max="4875" width="15.109375" style="323" customWidth="1"/>
    <col min="4876" max="4876" width="15.5546875" style="323" customWidth="1"/>
    <col min="4877" max="4879" width="10.6640625" style="323" bestFit="1" customWidth="1"/>
    <col min="4880" max="4880" width="13.6640625" style="323" bestFit="1" customWidth="1"/>
    <col min="4881" max="4881" width="16.33203125" style="323" bestFit="1" customWidth="1"/>
    <col min="4882" max="5104" width="16" style="323"/>
    <col min="5105" max="5105" width="61.6640625" style="323" customWidth="1"/>
    <col min="5106" max="5120" width="0" style="323" hidden="1" customWidth="1"/>
    <col min="5121" max="5130" width="16.109375" style="323" customWidth="1"/>
    <col min="5131" max="5131" width="15.109375" style="323" customWidth="1"/>
    <col min="5132" max="5132" width="15.5546875" style="323" customWidth="1"/>
    <col min="5133" max="5135" width="10.6640625" style="323" bestFit="1" customWidth="1"/>
    <col min="5136" max="5136" width="13.6640625" style="323" bestFit="1" customWidth="1"/>
    <col min="5137" max="5137" width="16.33203125" style="323" bestFit="1" customWidth="1"/>
    <col min="5138" max="5360" width="16" style="323"/>
    <col min="5361" max="5361" width="61.6640625" style="323" customWidth="1"/>
    <col min="5362" max="5376" width="0" style="323" hidden="1" customWidth="1"/>
    <col min="5377" max="5386" width="16.109375" style="323" customWidth="1"/>
    <col min="5387" max="5387" width="15.109375" style="323" customWidth="1"/>
    <col min="5388" max="5388" width="15.5546875" style="323" customWidth="1"/>
    <col min="5389" max="5391" width="10.6640625" style="323" bestFit="1" customWidth="1"/>
    <col min="5392" max="5392" width="13.6640625" style="323" bestFit="1" customWidth="1"/>
    <col min="5393" max="5393" width="16.33203125" style="323" bestFit="1" customWidth="1"/>
    <col min="5394" max="5616" width="16" style="323"/>
    <col min="5617" max="5617" width="61.6640625" style="323" customWidth="1"/>
    <col min="5618" max="5632" width="0" style="323" hidden="1" customWidth="1"/>
    <col min="5633" max="5642" width="16.109375" style="323" customWidth="1"/>
    <col min="5643" max="5643" width="15.109375" style="323" customWidth="1"/>
    <col min="5644" max="5644" width="15.5546875" style="323" customWidth="1"/>
    <col min="5645" max="5647" width="10.6640625" style="323" bestFit="1" customWidth="1"/>
    <col min="5648" max="5648" width="13.6640625" style="323" bestFit="1" customWidth="1"/>
    <col min="5649" max="5649" width="16.33203125" style="323" bestFit="1" customWidth="1"/>
    <col min="5650" max="5872" width="16" style="323"/>
    <col min="5873" max="5873" width="61.6640625" style="323" customWidth="1"/>
    <col min="5874" max="5888" width="0" style="323" hidden="1" customWidth="1"/>
    <col min="5889" max="5898" width="16.109375" style="323" customWidth="1"/>
    <col min="5899" max="5899" width="15.109375" style="323" customWidth="1"/>
    <col min="5900" max="5900" width="15.5546875" style="323" customWidth="1"/>
    <col min="5901" max="5903" width="10.6640625" style="323" bestFit="1" customWidth="1"/>
    <col min="5904" max="5904" width="13.6640625" style="323" bestFit="1" customWidth="1"/>
    <col min="5905" max="5905" width="16.33203125" style="323" bestFit="1" customWidth="1"/>
    <col min="5906" max="6128" width="16" style="323"/>
    <col min="6129" max="6129" width="61.6640625" style="323" customWidth="1"/>
    <col min="6130" max="6144" width="0" style="323" hidden="1" customWidth="1"/>
    <col min="6145" max="6154" width="16.109375" style="323" customWidth="1"/>
    <col min="6155" max="6155" width="15.109375" style="323" customWidth="1"/>
    <col min="6156" max="6156" width="15.5546875" style="323" customWidth="1"/>
    <col min="6157" max="6159" width="10.6640625" style="323" bestFit="1" customWidth="1"/>
    <col min="6160" max="6160" width="13.6640625" style="323" bestFit="1" customWidth="1"/>
    <col min="6161" max="6161" width="16.33203125" style="323" bestFit="1" customWidth="1"/>
    <col min="6162" max="6384" width="16" style="323"/>
    <col min="6385" max="6385" width="61.6640625" style="323" customWidth="1"/>
    <col min="6386" max="6400" width="0" style="323" hidden="1" customWidth="1"/>
    <col min="6401" max="6410" width="16.109375" style="323" customWidth="1"/>
    <col min="6411" max="6411" width="15.109375" style="323" customWidth="1"/>
    <col min="6412" max="6412" width="15.5546875" style="323" customWidth="1"/>
    <col min="6413" max="6415" width="10.6640625" style="323" bestFit="1" customWidth="1"/>
    <col min="6416" max="6416" width="13.6640625" style="323" bestFit="1" customWidth="1"/>
    <col min="6417" max="6417" width="16.33203125" style="323" bestFit="1" customWidth="1"/>
    <col min="6418" max="6640" width="16" style="323"/>
    <col min="6641" max="6641" width="61.6640625" style="323" customWidth="1"/>
    <col min="6642" max="6656" width="0" style="323" hidden="1" customWidth="1"/>
    <col min="6657" max="6666" width="16.109375" style="323" customWidth="1"/>
    <col min="6667" max="6667" width="15.109375" style="323" customWidth="1"/>
    <col min="6668" max="6668" width="15.5546875" style="323" customWidth="1"/>
    <col min="6669" max="6671" width="10.6640625" style="323" bestFit="1" customWidth="1"/>
    <col min="6672" max="6672" width="13.6640625" style="323" bestFit="1" customWidth="1"/>
    <col min="6673" max="6673" width="16.33203125" style="323" bestFit="1" customWidth="1"/>
    <col min="6674" max="6896" width="16" style="323"/>
    <col min="6897" max="6897" width="61.6640625" style="323" customWidth="1"/>
    <col min="6898" max="6912" width="0" style="323" hidden="1" customWidth="1"/>
    <col min="6913" max="6922" width="16.109375" style="323" customWidth="1"/>
    <col min="6923" max="6923" width="15.109375" style="323" customWidth="1"/>
    <col min="6924" max="6924" width="15.5546875" style="323" customWidth="1"/>
    <col min="6925" max="6927" width="10.6640625" style="323" bestFit="1" customWidth="1"/>
    <col min="6928" max="6928" width="13.6640625" style="323" bestFit="1" customWidth="1"/>
    <col min="6929" max="6929" width="16.33203125" style="323" bestFit="1" customWidth="1"/>
    <col min="6930" max="7152" width="16" style="323"/>
    <col min="7153" max="7153" width="61.6640625" style="323" customWidth="1"/>
    <col min="7154" max="7168" width="0" style="323" hidden="1" customWidth="1"/>
    <col min="7169" max="7178" width="16.109375" style="323" customWidth="1"/>
    <col min="7179" max="7179" width="15.109375" style="323" customWidth="1"/>
    <col min="7180" max="7180" width="15.5546875" style="323" customWidth="1"/>
    <col min="7181" max="7183" width="10.6640625" style="323" bestFit="1" customWidth="1"/>
    <col min="7184" max="7184" width="13.6640625" style="323" bestFit="1" customWidth="1"/>
    <col min="7185" max="7185" width="16.33203125" style="323" bestFit="1" customWidth="1"/>
    <col min="7186" max="7408" width="16" style="323"/>
    <col min="7409" max="7409" width="61.6640625" style="323" customWidth="1"/>
    <col min="7410" max="7424" width="0" style="323" hidden="1" customWidth="1"/>
    <col min="7425" max="7434" width="16.109375" style="323" customWidth="1"/>
    <col min="7435" max="7435" width="15.109375" style="323" customWidth="1"/>
    <col min="7436" max="7436" width="15.5546875" style="323" customWidth="1"/>
    <col min="7437" max="7439" width="10.6640625" style="323" bestFit="1" customWidth="1"/>
    <col min="7440" max="7440" width="13.6640625" style="323" bestFit="1" customWidth="1"/>
    <col min="7441" max="7441" width="16.33203125" style="323" bestFit="1" customWidth="1"/>
    <col min="7442" max="7664" width="16" style="323"/>
    <col min="7665" max="7665" width="61.6640625" style="323" customWidth="1"/>
    <col min="7666" max="7680" width="0" style="323" hidden="1" customWidth="1"/>
    <col min="7681" max="7690" width="16.109375" style="323" customWidth="1"/>
    <col min="7691" max="7691" width="15.109375" style="323" customWidth="1"/>
    <col min="7692" max="7692" width="15.5546875" style="323" customWidth="1"/>
    <col min="7693" max="7695" width="10.6640625" style="323" bestFit="1" customWidth="1"/>
    <col min="7696" max="7696" width="13.6640625" style="323" bestFit="1" customWidth="1"/>
    <col min="7697" max="7697" width="16.33203125" style="323" bestFit="1" customWidth="1"/>
    <col min="7698" max="7920" width="16" style="323"/>
    <col min="7921" max="7921" width="61.6640625" style="323" customWidth="1"/>
    <col min="7922" max="7936" width="0" style="323" hidden="1" customWidth="1"/>
    <col min="7937" max="7946" width="16.109375" style="323" customWidth="1"/>
    <col min="7947" max="7947" width="15.109375" style="323" customWidth="1"/>
    <col min="7948" max="7948" width="15.5546875" style="323" customWidth="1"/>
    <col min="7949" max="7951" width="10.6640625" style="323" bestFit="1" customWidth="1"/>
    <col min="7952" max="7952" width="13.6640625" style="323" bestFit="1" customWidth="1"/>
    <col min="7953" max="7953" width="16.33203125" style="323" bestFit="1" customWidth="1"/>
    <col min="7954" max="8176" width="16" style="323"/>
    <col min="8177" max="8177" width="61.6640625" style="323" customWidth="1"/>
    <col min="8178" max="8192" width="0" style="323" hidden="1" customWidth="1"/>
    <col min="8193" max="8202" width="16.109375" style="323" customWidth="1"/>
    <col min="8203" max="8203" width="15.109375" style="323" customWidth="1"/>
    <col min="8204" max="8204" width="15.5546875" style="323" customWidth="1"/>
    <col min="8205" max="8207" width="10.6640625" style="323" bestFit="1" customWidth="1"/>
    <col min="8208" max="8208" width="13.6640625" style="323" bestFit="1" customWidth="1"/>
    <col min="8209" max="8209" width="16.33203125" style="323" bestFit="1" customWidth="1"/>
    <col min="8210" max="8432" width="16" style="323"/>
    <col min="8433" max="8433" width="61.6640625" style="323" customWidth="1"/>
    <col min="8434" max="8448" width="0" style="323" hidden="1" customWidth="1"/>
    <col min="8449" max="8458" width="16.109375" style="323" customWidth="1"/>
    <col min="8459" max="8459" width="15.109375" style="323" customWidth="1"/>
    <col min="8460" max="8460" width="15.5546875" style="323" customWidth="1"/>
    <col min="8461" max="8463" width="10.6640625" style="323" bestFit="1" customWidth="1"/>
    <col min="8464" max="8464" width="13.6640625" style="323" bestFit="1" customWidth="1"/>
    <col min="8465" max="8465" width="16.33203125" style="323" bestFit="1" customWidth="1"/>
    <col min="8466" max="8688" width="16" style="323"/>
    <col min="8689" max="8689" width="61.6640625" style="323" customWidth="1"/>
    <col min="8690" max="8704" width="0" style="323" hidden="1" customWidth="1"/>
    <col min="8705" max="8714" width="16.109375" style="323" customWidth="1"/>
    <col min="8715" max="8715" width="15.109375" style="323" customWidth="1"/>
    <col min="8716" max="8716" width="15.5546875" style="323" customWidth="1"/>
    <col min="8717" max="8719" width="10.6640625" style="323" bestFit="1" customWidth="1"/>
    <col min="8720" max="8720" width="13.6640625" style="323" bestFit="1" customWidth="1"/>
    <col min="8721" max="8721" width="16.33203125" style="323" bestFit="1" customWidth="1"/>
    <col min="8722" max="8944" width="16" style="323"/>
    <col min="8945" max="8945" width="61.6640625" style="323" customWidth="1"/>
    <col min="8946" max="8960" width="0" style="323" hidden="1" customWidth="1"/>
    <col min="8961" max="8970" width="16.109375" style="323" customWidth="1"/>
    <col min="8971" max="8971" width="15.109375" style="323" customWidth="1"/>
    <col min="8972" max="8972" width="15.5546875" style="323" customWidth="1"/>
    <col min="8973" max="8975" width="10.6640625" style="323" bestFit="1" customWidth="1"/>
    <col min="8976" max="8976" width="13.6640625" style="323" bestFit="1" customWidth="1"/>
    <col min="8977" max="8977" width="16.33203125" style="323" bestFit="1" customWidth="1"/>
    <col min="8978" max="9200" width="16" style="323"/>
    <col min="9201" max="9201" width="61.6640625" style="323" customWidth="1"/>
    <col min="9202" max="9216" width="0" style="323" hidden="1" customWidth="1"/>
    <col min="9217" max="9226" width="16.109375" style="323" customWidth="1"/>
    <col min="9227" max="9227" width="15.109375" style="323" customWidth="1"/>
    <col min="9228" max="9228" width="15.5546875" style="323" customWidth="1"/>
    <col min="9229" max="9231" width="10.6640625" style="323" bestFit="1" customWidth="1"/>
    <col min="9232" max="9232" width="13.6640625" style="323" bestFit="1" customWidth="1"/>
    <col min="9233" max="9233" width="16.33203125" style="323" bestFit="1" customWidth="1"/>
    <col min="9234" max="9456" width="16" style="323"/>
    <col min="9457" max="9457" width="61.6640625" style="323" customWidth="1"/>
    <col min="9458" max="9472" width="0" style="323" hidden="1" customWidth="1"/>
    <col min="9473" max="9482" width="16.109375" style="323" customWidth="1"/>
    <col min="9483" max="9483" width="15.109375" style="323" customWidth="1"/>
    <col min="9484" max="9484" width="15.5546875" style="323" customWidth="1"/>
    <col min="9485" max="9487" width="10.6640625" style="323" bestFit="1" customWidth="1"/>
    <col min="9488" max="9488" width="13.6640625" style="323" bestFit="1" customWidth="1"/>
    <col min="9489" max="9489" width="16.33203125" style="323" bestFit="1" customWidth="1"/>
    <col min="9490" max="9712" width="16" style="323"/>
    <col min="9713" max="9713" width="61.6640625" style="323" customWidth="1"/>
    <col min="9714" max="9728" width="0" style="323" hidden="1" customWidth="1"/>
    <col min="9729" max="9738" width="16.109375" style="323" customWidth="1"/>
    <col min="9739" max="9739" width="15.109375" style="323" customWidth="1"/>
    <col min="9740" max="9740" width="15.5546875" style="323" customWidth="1"/>
    <col min="9741" max="9743" width="10.6640625" style="323" bestFit="1" customWidth="1"/>
    <col min="9744" max="9744" width="13.6640625" style="323" bestFit="1" customWidth="1"/>
    <col min="9745" max="9745" width="16.33203125" style="323" bestFit="1" customWidth="1"/>
    <col min="9746" max="9968" width="16" style="323"/>
    <col min="9969" max="9969" width="61.6640625" style="323" customWidth="1"/>
    <col min="9970" max="9984" width="0" style="323" hidden="1" customWidth="1"/>
    <col min="9985" max="9994" width="16.109375" style="323" customWidth="1"/>
    <col min="9995" max="9995" width="15.109375" style="323" customWidth="1"/>
    <col min="9996" max="9996" width="15.5546875" style="323" customWidth="1"/>
    <col min="9997" max="9999" width="10.6640625" style="323" bestFit="1" customWidth="1"/>
    <col min="10000" max="10000" width="13.6640625" style="323" bestFit="1" customWidth="1"/>
    <col min="10001" max="10001" width="16.33203125" style="323" bestFit="1" customWidth="1"/>
    <col min="10002" max="10224" width="16" style="323"/>
    <col min="10225" max="10225" width="61.6640625" style="323" customWidth="1"/>
    <col min="10226" max="10240" width="0" style="323" hidden="1" customWidth="1"/>
    <col min="10241" max="10250" width="16.109375" style="323" customWidth="1"/>
    <col min="10251" max="10251" width="15.109375" style="323" customWidth="1"/>
    <col min="10252" max="10252" width="15.5546875" style="323" customWidth="1"/>
    <col min="10253" max="10255" width="10.6640625" style="323" bestFit="1" customWidth="1"/>
    <col min="10256" max="10256" width="13.6640625" style="323" bestFit="1" customWidth="1"/>
    <col min="10257" max="10257" width="16.33203125" style="323" bestFit="1" customWidth="1"/>
    <col min="10258" max="10480" width="16" style="323"/>
    <col min="10481" max="10481" width="61.6640625" style="323" customWidth="1"/>
    <col min="10482" max="10496" width="0" style="323" hidden="1" customWidth="1"/>
    <col min="10497" max="10506" width="16.109375" style="323" customWidth="1"/>
    <col min="10507" max="10507" width="15.109375" style="323" customWidth="1"/>
    <col min="10508" max="10508" width="15.5546875" style="323" customWidth="1"/>
    <col min="10509" max="10511" width="10.6640625" style="323" bestFit="1" customWidth="1"/>
    <col min="10512" max="10512" width="13.6640625" style="323" bestFit="1" customWidth="1"/>
    <col min="10513" max="10513" width="16.33203125" style="323" bestFit="1" customWidth="1"/>
    <col min="10514" max="10736" width="16" style="323"/>
    <col min="10737" max="10737" width="61.6640625" style="323" customWidth="1"/>
    <col min="10738" max="10752" width="0" style="323" hidden="1" customWidth="1"/>
    <col min="10753" max="10762" width="16.109375" style="323" customWidth="1"/>
    <col min="10763" max="10763" width="15.109375" style="323" customWidth="1"/>
    <col min="10764" max="10764" width="15.5546875" style="323" customWidth="1"/>
    <col min="10765" max="10767" width="10.6640625" style="323" bestFit="1" customWidth="1"/>
    <col min="10768" max="10768" width="13.6640625" style="323" bestFit="1" customWidth="1"/>
    <col min="10769" max="10769" width="16.33203125" style="323" bestFit="1" customWidth="1"/>
    <col min="10770" max="10992" width="16" style="323"/>
    <col min="10993" max="10993" width="61.6640625" style="323" customWidth="1"/>
    <col min="10994" max="11008" width="0" style="323" hidden="1" customWidth="1"/>
    <col min="11009" max="11018" width="16.109375" style="323" customWidth="1"/>
    <col min="11019" max="11019" width="15.109375" style="323" customWidth="1"/>
    <col min="11020" max="11020" width="15.5546875" style="323" customWidth="1"/>
    <col min="11021" max="11023" width="10.6640625" style="323" bestFit="1" customWidth="1"/>
    <col min="11024" max="11024" width="13.6640625" style="323" bestFit="1" customWidth="1"/>
    <col min="11025" max="11025" width="16.33203125" style="323" bestFit="1" customWidth="1"/>
    <col min="11026" max="11248" width="16" style="323"/>
    <col min="11249" max="11249" width="61.6640625" style="323" customWidth="1"/>
    <col min="11250" max="11264" width="0" style="323" hidden="1" customWidth="1"/>
    <col min="11265" max="11274" width="16.109375" style="323" customWidth="1"/>
    <col min="11275" max="11275" width="15.109375" style="323" customWidth="1"/>
    <col min="11276" max="11276" width="15.5546875" style="323" customWidth="1"/>
    <col min="11277" max="11279" width="10.6640625" style="323" bestFit="1" customWidth="1"/>
    <col min="11280" max="11280" width="13.6640625" style="323" bestFit="1" customWidth="1"/>
    <col min="11281" max="11281" width="16.33203125" style="323" bestFit="1" customWidth="1"/>
    <col min="11282" max="11504" width="16" style="323"/>
    <col min="11505" max="11505" width="61.6640625" style="323" customWidth="1"/>
    <col min="11506" max="11520" width="0" style="323" hidden="1" customWidth="1"/>
    <col min="11521" max="11530" width="16.109375" style="323" customWidth="1"/>
    <col min="11531" max="11531" width="15.109375" style="323" customWidth="1"/>
    <col min="11532" max="11532" width="15.5546875" style="323" customWidth="1"/>
    <col min="11533" max="11535" width="10.6640625" style="323" bestFit="1" customWidth="1"/>
    <col min="11536" max="11536" width="13.6640625" style="323" bestFit="1" customWidth="1"/>
    <col min="11537" max="11537" width="16.33203125" style="323" bestFit="1" customWidth="1"/>
    <col min="11538" max="11760" width="16" style="323"/>
    <col min="11761" max="11761" width="61.6640625" style="323" customWidth="1"/>
    <col min="11762" max="11776" width="0" style="323" hidden="1" customWidth="1"/>
    <col min="11777" max="11786" width="16.109375" style="323" customWidth="1"/>
    <col min="11787" max="11787" width="15.109375" style="323" customWidth="1"/>
    <col min="11788" max="11788" width="15.5546875" style="323" customWidth="1"/>
    <col min="11789" max="11791" width="10.6640625" style="323" bestFit="1" customWidth="1"/>
    <col min="11792" max="11792" width="13.6640625" style="323" bestFit="1" customWidth="1"/>
    <col min="11793" max="11793" width="16.33203125" style="323" bestFit="1" customWidth="1"/>
    <col min="11794" max="12016" width="16" style="323"/>
    <col min="12017" max="12017" width="61.6640625" style="323" customWidth="1"/>
    <col min="12018" max="12032" width="0" style="323" hidden="1" customWidth="1"/>
    <col min="12033" max="12042" width="16.109375" style="323" customWidth="1"/>
    <col min="12043" max="12043" width="15.109375" style="323" customWidth="1"/>
    <col min="12044" max="12044" width="15.5546875" style="323" customWidth="1"/>
    <col min="12045" max="12047" width="10.6640625" style="323" bestFit="1" customWidth="1"/>
    <col min="12048" max="12048" width="13.6640625" style="323" bestFit="1" customWidth="1"/>
    <col min="12049" max="12049" width="16.33203125" style="323" bestFit="1" customWidth="1"/>
    <col min="12050" max="12272" width="16" style="323"/>
    <col min="12273" max="12273" width="61.6640625" style="323" customWidth="1"/>
    <col min="12274" max="12288" width="0" style="323" hidden="1" customWidth="1"/>
    <col min="12289" max="12298" width="16.109375" style="323" customWidth="1"/>
    <col min="12299" max="12299" width="15.109375" style="323" customWidth="1"/>
    <col min="12300" max="12300" width="15.5546875" style="323" customWidth="1"/>
    <col min="12301" max="12303" width="10.6640625" style="323" bestFit="1" customWidth="1"/>
    <col min="12304" max="12304" width="13.6640625" style="323" bestFit="1" customWidth="1"/>
    <col min="12305" max="12305" width="16.33203125" style="323" bestFit="1" customWidth="1"/>
    <col min="12306" max="12528" width="16" style="323"/>
    <col min="12529" max="12529" width="61.6640625" style="323" customWidth="1"/>
    <col min="12530" max="12544" width="0" style="323" hidden="1" customWidth="1"/>
    <col min="12545" max="12554" width="16.109375" style="323" customWidth="1"/>
    <col min="12555" max="12555" width="15.109375" style="323" customWidth="1"/>
    <col min="12556" max="12556" width="15.5546875" style="323" customWidth="1"/>
    <col min="12557" max="12559" width="10.6640625" style="323" bestFit="1" customWidth="1"/>
    <col min="12560" max="12560" width="13.6640625" style="323" bestFit="1" customWidth="1"/>
    <col min="12561" max="12561" width="16.33203125" style="323" bestFit="1" customWidth="1"/>
    <col min="12562" max="12784" width="16" style="323"/>
    <col min="12785" max="12785" width="61.6640625" style="323" customWidth="1"/>
    <col min="12786" max="12800" width="0" style="323" hidden="1" customWidth="1"/>
    <col min="12801" max="12810" width="16.109375" style="323" customWidth="1"/>
    <col min="12811" max="12811" width="15.109375" style="323" customWidth="1"/>
    <col min="12812" max="12812" width="15.5546875" style="323" customWidth="1"/>
    <col min="12813" max="12815" width="10.6640625" style="323" bestFit="1" customWidth="1"/>
    <col min="12816" max="12816" width="13.6640625" style="323" bestFit="1" customWidth="1"/>
    <col min="12817" max="12817" width="16.33203125" style="323" bestFit="1" customWidth="1"/>
    <col min="12818" max="13040" width="16" style="323"/>
    <col min="13041" max="13041" width="61.6640625" style="323" customWidth="1"/>
    <col min="13042" max="13056" width="0" style="323" hidden="1" customWidth="1"/>
    <col min="13057" max="13066" width="16.109375" style="323" customWidth="1"/>
    <col min="13067" max="13067" width="15.109375" style="323" customWidth="1"/>
    <col min="13068" max="13068" width="15.5546875" style="323" customWidth="1"/>
    <col min="13069" max="13071" width="10.6640625" style="323" bestFit="1" customWidth="1"/>
    <col min="13072" max="13072" width="13.6640625" style="323" bestFit="1" customWidth="1"/>
    <col min="13073" max="13073" width="16.33203125" style="323" bestFit="1" customWidth="1"/>
    <col min="13074" max="13296" width="16" style="323"/>
    <col min="13297" max="13297" width="61.6640625" style="323" customWidth="1"/>
    <col min="13298" max="13312" width="0" style="323" hidden="1" customWidth="1"/>
    <col min="13313" max="13322" width="16.109375" style="323" customWidth="1"/>
    <col min="13323" max="13323" width="15.109375" style="323" customWidth="1"/>
    <col min="13324" max="13324" width="15.5546875" style="323" customWidth="1"/>
    <col min="13325" max="13327" width="10.6640625" style="323" bestFit="1" customWidth="1"/>
    <col min="13328" max="13328" width="13.6640625" style="323" bestFit="1" customWidth="1"/>
    <col min="13329" max="13329" width="16.33203125" style="323" bestFit="1" customWidth="1"/>
    <col min="13330" max="13552" width="16" style="323"/>
    <col min="13553" max="13553" width="61.6640625" style="323" customWidth="1"/>
    <col min="13554" max="13568" width="0" style="323" hidden="1" customWidth="1"/>
    <col min="13569" max="13578" width="16.109375" style="323" customWidth="1"/>
    <col min="13579" max="13579" width="15.109375" style="323" customWidth="1"/>
    <col min="13580" max="13580" width="15.5546875" style="323" customWidth="1"/>
    <col min="13581" max="13583" width="10.6640625" style="323" bestFit="1" customWidth="1"/>
    <col min="13584" max="13584" width="13.6640625" style="323" bestFit="1" customWidth="1"/>
    <col min="13585" max="13585" width="16.33203125" style="323" bestFit="1" customWidth="1"/>
    <col min="13586" max="13808" width="16" style="323"/>
    <col min="13809" max="13809" width="61.6640625" style="323" customWidth="1"/>
    <col min="13810" max="13824" width="0" style="323" hidden="1" customWidth="1"/>
    <col min="13825" max="13834" width="16.109375" style="323" customWidth="1"/>
    <col min="13835" max="13835" width="15.109375" style="323" customWidth="1"/>
    <col min="13836" max="13836" width="15.5546875" style="323" customWidth="1"/>
    <col min="13837" max="13839" width="10.6640625" style="323" bestFit="1" customWidth="1"/>
    <col min="13840" max="13840" width="13.6640625" style="323" bestFit="1" customWidth="1"/>
    <col min="13841" max="13841" width="16.33203125" style="323" bestFit="1" customWidth="1"/>
    <col min="13842" max="14064" width="16" style="323"/>
    <col min="14065" max="14065" width="61.6640625" style="323" customWidth="1"/>
    <col min="14066" max="14080" width="0" style="323" hidden="1" customWidth="1"/>
    <col min="14081" max="14090" width="16.109375" style="323" customWidth="1"/>
    <col min="14091" max="14091" width="15.109375" style="323" customWidth="1"/>
    <col min="14092" max="14092" width="15.5546875" style="323" customWidth="1"/>
    <col min="14093" max="14095" width="10.6640625" style="323" bestFit="1" customWidth="1"/>
    <col min="14096" max="14096" width="13.6640625" style="323" bestFit="1" customWidth="1"/>
    <col min="14097" max="14097" width="16.33203125" style="323" bestFit="1" customWidth="1"/>
    <col min="14098" max="14320" width="16" style="323"/>
    <col min="14321" max="14321" width="61.6640625" style="323" customWidth="1"/>
    <col min="14322" max="14336" width="0" style="323" hidden="1" customWidth="1"/>
    <col min="14337" max="14346" width="16.109375" style="323" customWidth="1"/>
    <col min="14347" max="14347" width="15.109375" style="323" customWidth="1"/>
    <col min="14348" max="14348" width="15.5546875" style="323" customWidth="1"/>
    <col min="14349" max="14351" width="10.6640625" style="323" bestFit="1" customWidth="1"/>
    <col min="14352" max="14352" width="13.6640625" style="323" bestFit="1" customWidth="1"/>
    <col min="14353" max="14353" width="16.33203125" style="323" bestFit="1" customWidth="1"/>
    <col min="14354" max="14576" width="16" style="323"/>
    <col min="14577" max="14577" width="61.6640625" style="323" customWidth="1"/>
    <col min="14578" max="14592" width="0" style="323" hidden="1" customWidth="1"/>
    <col min="14593" max="14602" width="16.109375" style="323" customWidth="1"/>
    <col min="14603" max="14603" width="15.109375" style="323" customWidth="1"/>
    <col min="14604" max="14604" width="15.5546875" style="323" customWidth="1"/>
    <col min="14605" max="14607" width="10.6640625" style="323" bestFit="1" customWidth="1"/>
    <col min="14608" max="14608" width="13.6640625" style="323" bestFit="1" customWidth="1"/>
    <col min="14609" max="14609" width="16.33203125" style="323" bestFit="1" customWidth="1"/>
    <col min="14610" max="14832" width="16" style="323"/>
    <col min="14833" max="14833" width="61.6640625" style="323" customWidth="1"/>
    <col min="14834" max="14848" width="0" style="323" hidden="1" customWidth="1"/>
    <col min="14849" max="14858" width="16.109375" style="323" customWidth="1"/>
    <col min="14859" max="14859" width="15.109375" style="323" customWidth="1"/>
    <col min="14860" max="14860" width="15.5546875" style="323" customWidth="1"/>
    <col min="14861" max="14863" width="10.6640625" style="323" bestFit="1" customWidth="1"/>
    <col min="14864" max="14864" width="13.6640625" style="323" bestFit="1" customWidth="1"/>
    <col min="14865" max="14865" width="16.33203125" style="323" bestFit="1" customWidth="1"/>
    <col min="14866" max="15088" width="16" style="323"/>
    <col min="15089" max="15089" width="61.6640625" style="323" customWidth="1"/>
    <col min="15090" max="15104" width="0" style="323" hidden="1" customWidth="1"/>
    <col min="15105" max="15114" width="16.109375" style="323" customWidth="1"/>
    <col min="15115" max="15115" width="15.109375" style="323" customWidth="1"/>
    <col min="15116" max="15116" width="15.5546875" style="323" customWidth="1"/>
    <col min="15117" max="15119" width="10.6640625" style="323" bestFit="1" customWidth="1"/>
    <col min="15120" max="15120" width="13.6640625" style="323" bestFit="1" customWidth="1"/>
    <col min="15121" max="15121" width="16.33203125" style="323" bestFit="1" customWidth="1"/>
    <col min="15122" max="15344" width="16" style="323"/>
    <col min="15345" max="15345" width="61.6640625" style="323" customWidth="1"/>
    <col min="15346" max="15360" width="0" style="323" hidden="1" customWidth="1"/>
    <col min="15361" max="15370" width="16.109375" style="323" customWidth="1"/>
    <col min="15371" max="15371" width="15.109375" style="323" customWidth="1"/>
    <col min="15372" max="15372" width="15.5546875" style="323" customWidth="1"/>
    <col min="15373" max="15375" width="10.6640625" style="323" bestFit="1" customWidth="1"/>
    <col min="15376" max="15376" width="13.6640625" style="323" bestFit="1" customWidth="1"/>
    <col min="15377" max="15377" width="16.33203125" style="323" bestFit="1" customWidth="1"/>
    <col min="15378" max="15600" width="16" style="323"/>
    <col min="15601" max="15601" width="61.6640625" style="323" customWidth="1"/>
    <col min="15602" max="15616" width="0" style="323" hidden="1" customWidth="1"/>
    <col min="15617" max="15626" width="16.109375" style="323" customWidth="1"/>
    <col min="15627" max="15627" width="15.109375" style="323" customWidth="1"/>
    <col min="15628" max="15628" width="15.5546875" style="323" customWidth="1"/>
    <col min="15629" max="15631" width="10.6640625" style="323" bestFit="1" customWidth="1"/>
    <col min="15632" max="15632" width="13.6640625" style="323" bestFit="1" customWidth="1"/>
    <col min="15633" max="15633" width="16.33203125" style="323" bestFit="1" customWidth="1"/>
    <col min="15634" max="15856" width="16" style="323"/>
    <col min="15857" max="15857" width="61.6640625" style="323" customWidth="1"/>
    <col min="15858" max="15872" width="0" style="323" hidden="1" customWidth="1"/>
    <col min="15873" max="15882" width="16.109375" style="323" customWidth="1"/>
    <col min="15883" max="15883" width="15.109375" style="323" customWidth="1"/>
    <col min="15884" max="15884" width="15.5546875" style="323" customWidth="1"/>
    <col min="15885" max="15887" width="10.6640625" style="323" bestFit="1" customWidth="1"/>
    <col min="15888" max="15888" width="13.6640625" style="323" bestFit="1" customWidth="1"/>
    <col min="15889" max="15889" width="16.33203125" style="323" bestFit="1" customWidth="1"/>
    <col min="15890" max="16112" width="16" style="323"/>
    <col min="16113" max="16113" width="61.6640625" style="323" customWidth="1"/>
    <col min="16114" max="16128" width="0" style="323" hidden="1" customWidth="1"/>
    <col min="16129" max="16138" width="16.109375" style="323" customWidth="1"/>
    <col min="16139" max="16139" width="15.109375" style="323" customWidth="1"/>
    <col min="16140" max="16140" width="15.5546875" style="323" customWidth="1"/>
    <col min="16141" max="16143" width="10.6640625" style="323" bestFit="1" customWidth="1"/>
    <col min="16144" max="16144" width="13.6640625" style="323" bestFit="1" customWidth="1"/>
    <col min="16145" max="16145" width="16.33203125" style="323" bestFit="1" customWidth="1"/>
    <col min="16146" max="16384" width="16" style="323"/>
  </cols>
  <sheetData>
    <row r="1" spans="1:12" x14ac:dyDescent="0.3">
      <c r="A1" s="2158" t="s">
        <v>1540</v>
      </c>
      <c r="B1" s="2158"/>
      <c r="C1" s="2158"/>
      <c r="D1" s="2158"/>
      <c r="E1" s="2158"/>
      <c r="F1" s="2158"/>
      <c r="G1" s="2158"/>
      <c r="H1" s="2158"/>
      <c r="I1" s="2158"/>
      <c r="J1" s="2158"/>
      <c r="K1" s="2158"/>
      <c r="L1" s="1596" t="s">
        <v>1</v>
      </c>
    </row>
    <row r="2" spans="1:12" s="455" customFormat="1" x14ac:dyDescent="0.3">
      <c r="A2" s="2159" t="s">
        <v>572</v>
      </c>
      <c r="B2" s="2159"/>
      <c r="C2" s="2159"/>
      <c r="D2" s="2159"/>
      <c r="E2" s="2159"/>
      <c r="F2" s="2159"/>
      <c r="G2" s="2159"/>
      <c r="H2" s="2159"/>
      <c r="I2" s="2159"/>
      <c r="J2" s="2159"/>
      <c r="K2" s="2159"/>
    </row>
    <row r="3" spans="1:12" s="455" customFormat="1" ht="9.9" customHeight="1" x14ac:dyDescent="0.3">
      <c r="A3" s="2159"/>
      <c r="B3" s="2159"/>
      <c r="C3" s="2159"/>
      <c r="D3" s="2159"/>
      <c r="E3" s="2159"/>
      <c r="F3" s="2159"/>
      <c r="G3" s="2159"/>
      <c r="H3" s="2159"/>
      <c r="I3" s="2159"/>
      <c r="J3" s="2159"/>
      <c r="K3" s="2159"/>
    </row>
    <row r="4" spans="1:12" x14ac:dyDescent="0.3">
      <c r="A4" s="2158" t="s">
        <v>570</v>
      </c>
      <c r="B4" s="2158"/>
      <c r="C4" s="2158"/>
      <c r="D4" s="2158"/>
      <c r="E4" s="2158"/>
      <c r="F4" s="2158"/>
      <c r="G4" s="2158"/>
      <c r="H4" s="2158"/>
      <c r="I4" s="2158"/>
      <c r="J4" s="2158"/>
      <c r="K4" s="2158"/>
    </row>
    <row r="5" spans="1:12" ht="9.9" customHeight="1" x14ac:dyDescent="0.3">
      <c r="A5" s="2159"/>
      <c r="B5" s="2159"/>
      <c r="C5" s="2159"/>
      <c r="D5" s="2159"/>
      <c r="E5" s="2159"/>
      <c r="F5" s="2159"/>
      <c r="G5" s="2159"/>
      <c r="H5" s="2159"/>
      <c r="I5" s="2159"/>
      <c r="J5" s="2159"/>
      <c r="K5" s="2159"/>
    </row>
    <row r="6" spans="1:12" x14ac:dyDescent="0.3">
      <c r="A6" s="2160" t="s">
        <v>372</v>
      </c>
      <c r="B6" s="2160"/>
      <c r="C6" s="2160"/>
      <c r="D6" s="2160"/>
      <c r="E6" s="2160"/>
      <c r="F6" s="2160"/>
      <c r="G6" s="2160"/>
      <c r="H6" s="2160"/>
      <c r="I6" s="2160"/>
      <c r="J6" s="2160"/>
      <c r="K6" s="2160"/>
    </row>
    <row r="7" spans="1:12" ht="9.9" customHeight="1" x14ac:dyDescent="0.3">
      <c r="A7" s="2159"/>
      <c r="B7" s="2159"/>
      <c r="C7" s="2159"/>
      <c r="D7" s="2159"/>
      <c r="E7" s="2159"/>
      <c r="F7" s="2159"/>
      <c r="G7" s="2159"/>
      <c r="H7" s="2159"/>
      <c r="I7" s="2159"/>
      <c r="J7" s="2159"/>
      <c r="K7" s="2159"/>
    </row>
    <row r="8" spans="1:12" s="515" customFormat="1" x14ac:dyDescent="0.3">
      <c r="A8" s="1521"/>
      <c r="B8" s="333">
        <v>2015</v>
      </c>
      <c r="C8" s="333">
        <v>2016</v>
      </c>
      <c r="D8" s="333">
        <v>2017</v>
      </c>
      <c r="E8" s="333">
        <v>2018</v>
      </c>
      <c r="F8" s="333">
        <v>2019</v>
      </c>
      <c r="G8" s="333">
        <v>2020</v>
      </c>
      <c r="H8" s="333">
        <v>2021</v>
      </c>
      <c r="I8" s="333">
        <v>2022</v>
      </c>
      <c r="J8" s="333">
        <v>2023</v>
      </c>
      <c r="K8" s="334">
        <v>2024</v>
      </c>
    </row>
    <row r="9" spans="1:12" ht="19.2" x14ac:dyDescent="0.3">
      <c r="A9" s="337" t="s">
        <v>1871</v>
      </c>
      <c r="B9" s="326"/>
      <c r="C9" s="326"/>
      <c r="D9" s="326"/>
      <c r="E9" s="326"/>
      <c r="F9" s="326"/>
      <c r="G9" s="326"/>
      <c r="H9" s="326"/>
      <c r="I9" s="326"/>
      <c r="J9" s="326"/>
      <c r="K9" s="341"/>
    </row>
    <row r="10" spans="1:12" s="932" customFormat="1" ht="18" x14ac:dyDescent="0.3">
      <c r="A10" s="1522" t="s">
        <v>567</v>
      </c>
      <c r="B10" s="930"/>
      <c r="C10" s="930"/>
      <c r="D10" s="930"/>
      <c r="E10" s="930"/>
      <c r="F10" s="930"/>
      <c r="G10" s="930"/>
      <c r="H10" s="930"/>
      <c r="I10" s="930"/>
      <c r="J10" s="930"/>
      <c r="K10" s="931"/>
    </row>
    <row r="11" spans="1:12" x14ac:dyDescent="0.3">
      <c r="A11" s="813" t="s">
        <v>566</v>
      </c>
      <c r="B11" s="330">
        <v>45.3</v>
      </c>
      <c r="C11" s="330">
        <v>36.744999999999997</v>
      </c>
      <c r="D11" s="330">
        <v>29.4</v>
      </c>
      <c r="E11" s="330">
        <v>14.75</v>
      </c>
      <c r="F11" s="330">
        <v>18.614000000000001</v>
      </c>
      <c r="G11" s="330">
        <v>20.126999999999999</v>
      </c>
      <c r="H11" s="330">
        <v>20</v>
      </c>
      <c r="I11" s="330">
        <v>2.5</v>
      </c>
      <c r="J11" s="330">
        <v>2.484</v>
      </c>
      <c r="K11" s="338">
        <v>4</v>
      </c>
      <c r="L11" s="814"/>
    </row>
    <row r="12" spans="1:12" x14ac:dyDescent="0.3">
      <c r="A12" s="813" t="s">
        <v>405</v>
      </c>
      <c r="B12" s="330">
        <v>3686</v>
      </c>
      <c r="C12" s="330">
        <v>4104.62</v>
      </c>
      <c r="D12" s="330">
        <v>3209</v>
      </c>
      <c r="E12" s="330">
        <v>2480.7719999999999</v>
      </c>
      <c r="F12" s="330">
        <v>2452.3119999999999</v>
      </c>
      <c r="G12" s="330">
        <v>2410.2399999999998</v>
      </c>
      <c r="H12" s="330">
        <v>2554.4670000000001</v>
      </c>
      <c r="I12" s="330">
        <v>3028.105</v>
      </c>
      <c r="J12" s="330">
        <v>2164.9769999999999</v>
      </c>
      <c r="K12" s="338">
        <v>1600.3050000000001</v>
      </c>
      <c r="L12" s="814"/>
    </row>
    <row r="13" spans="1:12" x14ac:dyDescent="0.3">
      <c r="A13" s="813" t="s">
        <v>403</v>
      </c>
      <c r="B13" s="330">
        <v>13.038</v>
      </c>
      <c r="C13" s="330">
        <v>7.5</v>
      </c>
      <c r="D13" s="330">
        <v>6.4</v>
      </c>
      <c r="E13" s="330">
        <v>15.064</v>
      </c>
      <c r="F13" s="330">
        <v>64.867999999999995</v>
      </c>
      <c r="G13" s="330">
        <v>63.116</v>
      </c>
      <c r="H13" s="330">
        <v>47.621000000000002</v>
      </c>
      <c r="I13" s="330">
        <v>22.396999999999998</v>
      </c>
      <c r="J13" s="330">
        <v>2.879</v>
      </c>
      <c r="K13" s="338">
        <v>0.58499999999999996</v>
      </c>
      <c r="L13" s="814"/>
    </row>
    <row r="14" spans="1:12" x14ac:dyDescent="0.3">
      <c r="A14" s="813" t="s">
        <v>402</v>
      </c>
      <c r="B14" s="330">
        <v>0.2</v>
      </c>
      <c r="C14" s="330">
        <v>354.916</v>
      </c>
      <c r="D14" s="330">
        <v>0</v>
      </c>
      <c r="E14" s="330">
        <v>0.2</v>
      </c>
      <c r="F14" s="330">
        <v>0.41699999999999998</v>
      </c>
      <c r="G14" s="330">
        <v>9.7000000000000003E-2</v>
      </c>
      <c r="H14" s="330">
        <v>5.2370000000000001</v>
      </c>
      <c r="I14" s="330">
        <v>6.0739999999999998</v>
      </c>
      <c r="J14" s="330">
        <v>130.59800000000001</v>
      </c>
      <c r="K14" s="338">
        <v>4.0190000000000001</v>
      </c>
      <c r="L14" s="814"/>
    </row>
    <row r="15" spans="1:12" x14ac:dyDescent="0.3">
      <c r="A15" s="813" t="s">
        <v>401</v>
      </c>
      <c r="B15" s="330">
        <v>7605</v>
      </c>
      <c r="C15" s="330">
        <v>490.4</v>
      </c>
      <c r="D15" s="330">
        <v>391.762</v>
      </c>
      <c r="E15" s="330">
        <v>324.464</v>
      </c>
      <c r="F15" s="330">
        <v>186.11699999999999</v>
      </c>
      <c r="G15" s="330">
        <v>171.87899999999999</v>
      </c>
      <c r="H15" s="330">
        <v>257.66199999999998</v>
      </c>
      <c r="I15" s="330">
        <v>95.802000000000007</v>
      </c>
      <c r="J15" s="330">
        <v>5.1870000000000003</v>
      </c>
      <c r="K15" s="338">
        <v>20.81</v>
      </c>
      <c r="L15" s="814"/>
    </row>
    <row r="16" spans="1:12" x14ac:dyDescent="0.3">
      <c r="A16" s="813" t="s">
        <v>404</v>
      </c>
      <c r="B16" s="330">
        <v>57434</v>
      </c>
      <c r="C16" s="330">
        <v>57766</v>
      </c>
      <c r="D16" s="330">
        <v>47037.534</v>
      </c>
      <c r="E16" s="330">
        <v>37076.044999999998</v>
      </c>
      <c r="F16" s="330">
        <v>16140.003000000001</v>
      </c>
      <c r="G16" s="330">
        <v>20607.8</v>
      </c>
      <c r="H16" s="330">
        <v>35761.196000000004</v>
      </c>
      <c r="I16" s="330">
        <v>38584.21</v>
      </c>
      <c r="J16" s="330">
        <v>44332.311999999998</v>
      </c>
      <c r="K16" s="338">
        <v>39521.436000000002</v>
      </c>
      <c r="L16" s="814"/>
    </row>
    <row r="17" spans="1:16" x14ac:dyDescent="0.3">
      <c r="A17" s="813" t="s">
        <v>564</v>
      </c>
      <c r="B17" s="330">
        <v>46.935000000000002</v>
      </c>
      <c r="C17" s="330">
        <v>43.014000000000003</v>
      </c>
      <c r="D17" s="330">
        <v>28.099</v>
      </c>
      <c r="E17" s="330">
        <v>32.628</v>
      </c>
      <c r="F17" s="330">
        <v>22.983000000000001</v>
      </c>
      <c r="G17" s="330">
        <v>3.4359999999999999</v>
      </c>
      <c r="H17" s="330">
        <v>4.2290000000000001</v>
      </c>
      <c r="I17" s="330">
        <v>2.6709999999999998</v>
      </c>
      <c r="J17" s="330">
        <v>1.583</v>
      </c>
      <c r="K17" s="338">
        <v>15.069000000000001</v>
      </c>
      <c r="L17" s="814"/>
    </row>
    <row r="18" spans="1:16" x14ac:dyDescent="0.3">
      <c r="A18" s="813" t="s">
        <v>399</v>
      </c>
      <c r="B18" s="330">
        <v>1432.5940000000001</v>
      </c>
      <c r="C18" s="330">
        <v>2307.364</v>
      </c>
      <c r="D18" s="330">
        <v>2462.721</v>
      </c>
      <c r="E18" s="330">
        <v>2578.433</v>
      </c>
      <c r="F18" s="330">
        <v>1516.1</v>
      </c>
      <c r="G18" s="330">
        <v>1733.8530000000001</v>
      </c>
      <c r="H18" s="330">
        <v>1416.181</v>
      </c>
      <c r="I18" s="330">
        <v>1809.354</v>
      </c>
      <c r="J18" s="330">
        <v>809.70699999999999</v>
      </c>
      <c r="K18" s="338">
        <v>540.53399999999999</v>
      </c>
      <c r="L18" s="814"/>
    </row>
    <row r="19" spans="1:16" x14ac:dyDescent="0.3">
      <c r="A19" s="813" t="s">
        <v>563</v>
      </c>
      <c r="B19" s="330">
        <v>7579.3469999999998</v>
      </c>
      <c r="C19" s="330">
        <v>7916.2740000000003</v>
      </c>
      <c r="D19" s="330">
        <v>8111.4319999999998</v>
      </c>
      <c r="E19" s="330">
        <v>5842.9229999999998</v>
      </c>
      <c r="F19" s="330">
        <v>6613.6809999999996</v>
      </c>
      <c r="G19" s="330">
        <v>4387.6670000000004</v>
      </c>
      <c r="H19" s="330">
        <v>4697.3450000000003</v>
      </c>
      <c r="I19" s="330">
        <v>4809.768</v>
      </c>
      <c r="J19" s="330">
        <v>5244.86</v>
      </c>
      <c r="K19" s="338">
        <v>5693.0039999999999</v>
      </c>
      <c r="L19" s="814"/>
    </row>
    <row r="20" spans="1:16" ht="16.5" customHeight="1" x14ac:dyDescent="0.3">
      <c r="A20" s="813" t="s">
        <v>562</v>
      </c>
      <c r="B20" s="330">
        <v>0.1</v>
      </c>
      <c r="C20" s="330">
        <v>0.5</v>
      </c>
      <c r="D20" s="330">
        <v>9.3000000000000007</v>
      </c>
      <c r="E20" s="330">
        <v>4.218</v>
      </c>
      <c r="F20" s="330">
        <v>0</v>
      </c>
      <c r="G20" s="330">
        <v>0</v>
      </c>
      <c r="H20" s="330">
        <v>0</v>
      </c>
      <c r="I20" s="330">
        <v>0</v>
      </c>
      <c r="J20" s="330">
        <v>0</v>
      </c>
      <c r="K20" s="338">
        <v>0</v>
      </c>
      <c r="L20" s="814"/>
    </row>
    <row r="21" spans="1:16" ht="16.5" customHeight="1" x14ac:dyDescent="0.3">
      <c r="A21" s="813" t="s">
        <v>571</v>
      </c>
      <c r="B21" s="330">
        <v>10246</v>
      </c>
      <c r="C21" s="330">
        <v>10004.175999999999</v>
      </c>
      <c r="D21" s="330">
        <v>12759.126</v>
      </c>
      <c r="E21" s="330">
        <v>13150.245000000001</v>
      </c>
      <c r="F21" s="330">
        <v>7387.1840000000002</v>
      </c>
      <c r="G21" s="330">
        <v>7098.933</v>
      </c>
      <c r="H21" s="330">
        <v>7445.5</v>
      </c>
      <c r="I21" s="330">
        <v>7871.1170000000002</v>
      </c>
      <c r="J21" s="330">
        <v>10285.491</v>
      </c>
      <c r="K21" s="338">
        <v>9671.491</v>
      </c>
      <c r="L21" s="814"/>
    </row>
    <row r="22" spans="1:16" ht="9.9" customHeight="1" x14ac:dyDescent="0.3">
      <c r="A22" s="806"/>
      <c r="B22" s="330"/>
      <c r="C22" s="330"/>
      <c r="D22" s="330"/>
      <c r="E22" s="330"/>
      <c r="F22" s="330"/>
      <c r="G22" s="330"/>
      <c r="H22" s="330"/>
      <c r="I22" s="330"/>
      <c r="J22" s="330"/>
      <c r="K22" s="338"/>
      <c r="L22" s="814"/>
    </row>
    <row r="23" spans="1:16" x14ac:dyDescent="0.3">
      <c r="A23" s="806" t="s">
        <v>1673</v>
      </c>
      <c r="B23" s="330"/>
      <c r="C23" s="330"/>
      <c r="D23" s="330"/>
      <c r="E23" s="330"/>
      <c r="F23" s="330"/>
      <c r="G23" s="330"/>
      <c r="H23" s="330"/>
      <c r="I23" s="330"/>
      <c r="J23" s="330"/>
      <c r="K23" s="338"/>
      <c r="L23" s="814"/>
    </row>
    <row r="24" spans="1:16" s="932" customFormat="1" ht="18" x14ac:dyDescent="0.3">
      <c r="A24" s="816" t="s">
        <v>1675</v>
      </c>
      <c r="B24" s="330"/>
      <c r="C24" s="330"/>
      <c r="D24" s="330"/>
      <c r="E24" s="330"/>
      <c r="F24" s="330"/>
      <c r="G24" s="330"/>
      <c r="H24" s="330"/>
      <c r="I24" s="330"/>
      <c r="J24" s="330"/>
      <c r="K24" s="338"/>
      <c r="L24" s="814"/>
    </row>
    <row r="25" spans="1:16" s="808" customFormat="1" ht="17.25" customHeight="1" x14ac:dyDescent="0.3">
      <c r="A25" s="817" t="s">
        <v>381</v>
      </c>
      <c r="B25" s="330">
        <v>86457</v>
      </c>
      <c r="C25" s="330">
        <v>93685</v>
      </c>
      <c r="D25" s="330">
        <v>100313.467</v>
      </c>
      <c r="E25" s="330">
        <v>81674.748999999996</v>
      </c>
      <c r="F25" s="330">
        <v>77474</v>
      </c>
      <c r="G25" s="330">
        <v>98128.581999999995</v>
      </c>
      <c r="H25" s="330">
        <v>96611.001999999993</v>
      </c>
      <c r="I25" s="330">
        <v>85510.804000000004</v>
      </c>
      <c r="J25" s="330">
        <v>95480.459000000003</v>
      </c>
      <c r="K25" s="338">
        <v>100545.43</v>
      </c>
      <c r="L25" s="814"/>
    </row>
    <row r="26" spans="1:16" s="808" customFormat="1" ht="17.25" customHeight="1" x14ac:dyDescent="0.3">
      <c r="A26" s="817" t="s">
        <v>559</v>
      </c>
      <c r="B26" s="330">
        <v>2332</v>
      </c>
      <c r="C26" s="330">
        <v>1577</v>
      </c>
      <c r="D26" s="330">
        <v>3059</v>
      </c>
      <c r="E26" s="330">
        <v>4032.8330000000001</v>
      </c>
      <c r="F26" s="330">
        <v>2071</v>
      </c>
      <c r="G26" s="330">
        <v>0</v>
      </c>
      <c r="H26" s="330">
        <v>0</v>
      </c>
      <c r="I26" s="330">
        <v>0</v>
      </c>
      <c r="J26" s="330">
        <v>12.04</v>
      </c>
      <c r="K26" s="338">
        <v>18.306999999999999</v>
      </c>
      <c r="L26" s="814"/>
    </row>
    <row r="27" spans="1:16" s="808" customFormat="1" ht="17.25" customHeight="1" x14ac:dyDescent="0.3">
      <c r="A27" s="817" t="s">
        <v>558</v>
      </c>
      <c r="B27" s="330">
        <v>806</v>
      </c>
      <c r="C27" s="330">
        <v>745.9</v>
      </c>
      <c r="D27" s="330">
        <v>727</v>
      </c>
      <c r="E27" s="330">
        <v>1091</v>
      </c>
      <c r="F27" s="330">
        <v>808</v>
      </c>
      <c r="G27" s="330">
        <v>1068.625</v>
      </c>
      <c r="H27" s="330">
        <v>1305.2049999999999</v>
      </c>
      <c r="I27" s="330">
        <v>1258.4749999999999</v>
      </c>
      <c r="J27" s="330">
        <v>1144.25</v>
      </c>
      <c r="K27" s="338">
        <v>1094.501</v>
      </c>
      <c r="L27" s="814"/>
    </row>
    <row r="28" spans="1:16" s="808" customFormat="1" ht="17.25" customHeight="1" x14ac:dyDescent="0.3">
      <c r="A28" s="817" t="s">
        <v>557</v>
      </c>
      <c r="B28" s="330">
        <v>198</v>
      </c>
      <c r="C28" s="330">
        <v>184.77500000000001</v>
      </c>
      <c r="D28" s="330">
        <v>224.25200000000001</v>
      </c>
      <c r="E28" s="330">
        <v>157.05000000000001</v>
      </c>
      <c r="F28" s="330">
        <v>211.35</v>
      </c>
      <c r="G28" s="330">
        <v>324.35000000000002</v>
      </c>
      <c r="H28" s="330">
        <v>366.98</v>
      </c>
      <c r="I28" s="330">
        <v>273.67500000000001</v>
      </c>
      <c r="J28" s="330">
        <v>310.45</v>
      </c>
      <c r="K28" s="338">
        <v>325.95</v>
      </c>
      <c r="L28" s="814"/>
    </row>
    <row r="29" spans="1:16" s="808" customFormat="1" ht="17.25" customHeight="1" x14ac:dyDescent="0.3">
      <c r="A29" s="817" t="s">
        <v>556</v>
      </c>
      <c r="B29" s="330">
        <v>299567.83</v>
      </c>
      <c r="C29" s="330">
        <v>367383.85</v>
      </c>
      <c r="D29" s="330">
        <v>472513</v>
      </c>
      <c r="E29" s="330">
        <v>513134</v>
      </c>
      <c r="F29" s="330">
        <v>400310</v>
      </c>
      <c r="G29" s="330">
        <v>448373</v>
      </c>
      <c r="H29" s="330">
        <v>485059</v>
      </c>
      <c r="I29" s="330">
        <v>430440</v>
      </c>
      <c r="J29" s="330">
        <v>302010.033</v>
      </c>
      <c r="K29" s="338">
        <v>418976.91</v>
      </c>
      <c r="L29" s="814"/>
    </row>
    <row r="30" spans="1:16" s="808" customFormat="1" ht="17.25" customHeight="1" x14ac:dyDescent="0.3">
      <c r="A30" s="817" t="s">
        <v>395</v>
      </c>
      <c r="B30" s="328">
        <v>1249943</v>
      </c>
      <c r="C30" s="328">
        <v>1457086</v>
      </c>
      <c r="D30" s="328">
        <v>1217011</v>
      </c>
      <c r="E30" s="328">
        <v>713681.52500000002</v>
      </c>
      <c r="F30" s="328">
        <v>383328.7</v>
      </c>
      <c r="G30" s="328">
        <v>559490</v>
      </c>
      <c r="H30" s="328">
        <v>623017</v>
      </c>
      <c r="I30" s="328">
        <v>594890.4</v>
      </c>
      <c r="J30" s="328">
        <v>368589.91</v>
      </c>
      <c r="K30" s="350">
        <v>501150.82799999998</v>
      </c>
      <c r="L30" s="814"/>
    </row>
    <row r="31" spans="1:16" s="808" customFormat="1" ht="17.25" customHeight="1" x14ac:dyDescent="0.3">
      <c r="A31" s="817" t="s">
        <v>393</v>
      </c>
      <c r="B31" s="330">
        <v>95653.4</v>
      </c>
      <c r="C31" s="330">
        <v>109048</v>
      </c>
      <c r="D31" s="330">
        <v>78281.5</v>
      </c>
      <c r="E31" s="330">
        <v>11428.62</v>
      </c>
      <c r="F31" s="330">
        <v>15946</v>
      </c>
      <c r="G31" s="330">
        <v>18616</v>
      </c>
      <c r="H31" s="330">
        <v>13453</v>
      </c>
      <c r="I31" s="330">
        <v>10266</v>
      </c>
      <c r="J31" s="330">
        <v>1645.8</v>
      </c>
      <c r="K31" s="338">
        <v>696.3</v>
      </c>
      <c r="L31" s="814"/>
    </row>
    <row r="32" spans="1:16" s="808" customFormat="1" ht="17.25" customHeight="1" x14ac:dyDescent="0.3">
      <c r="A32" s="817" t="s">
        <v>555</v>
      </c>
      <c r="B32" s="330">
        <v>222330.74400000001</v>
      </c>
      <c r="C32" s="330">
        <v>217774.239</v>
      </c>
      <c r="D32" s="330">
        <v>221279.78</v>
      </c>
      <c r="E32" s="330">
        <v>296319.098</v>
      </c>
      <c r="F32" s="330">
        <v>298765.11</v>
      </c>
      <c r="G32" s="330">
        <v>283450.05599999998</v>
      </c>
      <c r="H32" s="330">
        <v>315776.891</v>
      </c>
      <c r="I32" s="330">
        <v>245837.4</v>
      </c>
      <c r="J32" s="330">
        <v>216286.61799999999</v>
      </c>
      <c r="K32" s="338">
        <v>266552.35700000002</v>
      </c>
      <c r="L32" s="814"/>
      <c r="M32" s="934"/>
      <c r="N32" s="934"/>
      <c r="O32" s="934"/>
      <c r="P32" s="935"/>
    </row>
    <row r="33" spans="1:17" s="808" customFormat="1" ht="17.25" customHeight="1" x14ac:dyDescent="0.3">
      <c r="A33" s="817" t="s">
        <v>390</v>
      </c>
      <c r="B33" s="330">
        <v>10593</v>
      </c>
      <c r="C33" s="330">
        <v>9439</v>
      </c>
      <c r="D33" s="330">
        <v>7059.6</v>
      </c>
      <c r="E33" s="330">
        <v>2395.6</v>
      </c>
      <c r="F33" s="330">
        <v>15707.6</v>
      </c>
      <c r="G33" s="330">
        <v>3057.7</v>
      </c>
      <c r="H33" s="330">
        <v>1348.8489999999999</v>
      </c>
      <c r="I33" s="330">
        <v>43.734999999999999</v>
      </c>
      <c r="J33" s="330">
        <v>3.8479999999999999</v>
      </c>
      <c r="K33" s="338">
        <v>56.985999999999997</v>
      </c>
      <c r="L33" s="814"/>
      <c r="M33" s="934"/>
      <c r="N33" s="934"/>
      <c r="O33" s="934"/>
      <c r="P33" s="935"/>
    </row>
    <row r="34" spans="1:17" s="808" customFormat="1" ht="9.9" customHeight="1" x14ac:dyDescent="0.3">
      <c r="A34" s="817"/>
      <c r="B34" s="936"/>
      <c r="C34" s="936"/>
      <c r="D34" s="936"/>
      <c r="E34" s="936"/>
      <c r="F34" s="936"/>
      <c r="G34" s="936"/>
      <c r="H34" s="936"/>
      <c r="I34" s="936"/>
      <c r="J34" s="936"/>
      <c r="K34" s="937"/>
      <c r="L34" s="935"/>
      <c r="M34" s="934"/>
      <c r="N34" s="934"/>
      <c r="O34" s="934"/>
      <c r="P34" s="935"/>
      <c r="Q34" s="938"/>
    </row>
    <row r="35" spans="1:17" x14ac:dyDescent="0.3">
      <c r="A35" s="1283" t="s">
        <v>1749</v>
      </c>
      <c r="B35" s="1524"/>
      <c r="C35" s="1524"/>
      <c r="D35" s="1524"/>
      <c r="E35" s="1524"/>
      <c r="F35" s="1524"/>
      <c r="G35" s="1524"/>
      <c r="H35" s="1524"/>
      <c r="I35" s="1524"/>
      <c r="J35" s="1525"/>
      <c r="K35" s="1526"/>
    </row>
    <row r="36" spans="1:17" ht="9.9" customHeight="1" x14ac:dyDescent="0.3">
      <c r="A36" s="813"/>
      <c r="B36" s="1301"/>
      <c r="C36" s="1301"/>
      <c r="D36" s="1301"/>
      <c r="E36" s="1301"/>
      <c r="F36" s="1301"/>
      <c r="G36" s="1301"/>
      <c r="H36" s="1301"/>
      <c r="I36" s="1301"/>
      <c r="J36" s="1512"/>
      <c r="K36" s="810"/>
    </row>
    <row r="37" spans="1:17" x14ac:dyDescent="0.3">
      <c r="A37" s="813" t="s">
        <v>1436</v>
      </c>
      <c r="B37" s="808"/>
      <c r="C37" s="808"/>
      <c r="D37" s="808"/>
      <c r="E37" s="808"/>
      <c r="F37" s="808"/>
      <c r="G37" s="808"/>
      <c r="H37" s="808"/>
      <c r="I37" s="808"/>
      <c r="J37" s="1512"/>
      <c r="K37" s="810"/>
    </row>
    <row r="38" spans="1:17" x14ac:dyDescent="0.3">
      <c r="A38" s="813" t="s">
        <v>1644</v>
      </c>
      <c r="B38" s="808"/>
      <c r="C38" s="808"/>
      <c r="D38" s="808"/>
      <c r="E38" s="808"/>
      <c r="F38" s="808"/>
      <c r="G38" s="808"/>
      <c r="H38" s="808"/>
      <c r="I38" s="808"/>
      <c r="J38" s="1512"/>
      <c r="K38" s="810"/>
    </row>
    <row r="39" spans="1:17" x14ac:dyDescent="0.3">
      <c r="A39" s="1264" t="s">
        <v>1645</v>
      </c>
      <c r="B39" s="1265"/>
      <c r="C39" s="1265"/>
      <c r="D39" s="1265"/>
      <c r="E39" s="1265"/>
      <c r="F39" s="1265"/>
      <c r="G39" s="1265"/>
      <c r="H39" s="1265"/>
      <c r="I39" s="1265"/>
      <c r="J39" s="1265"/>
      <c r="K39" s="1523"/>
    </row>
    <row r="41" spans="1:17" x14ac:dyDescent="0.3">
      <c r="B41" s="1647"/>
      <c r="C41" s="1647"/>
      <c r="D41" s="1647"/>
      <c r="E41" s="1647"/>
      <c r="F41" s="1647"/>
      <c r="G41" s="1647"/>
      <c r="H41" s="1647"/>
      <c r="I41" s="1647"/>
      <c r="J41" s="1647"/>
      <c r="K41" s="1647"/>
    </row>
  </sheetData>
  <mergeCells count="7">
    <mergeCell ref="A7:K7"/>
    <mergeCell ref="A6:K6"/>
    <mergeCell ref="A4:K4"/>
    <mergeCell ref="A1:K1"/>
    <mergeCell ref="A2:K2"/>
    <mergeCell ref="A3:K3"/>
    <mergeCell ref="A5:K5"/>
  </mergeCells>
  <hyperlinks>
    <hyperlink ref="L1" location="Índice!A1" display="Volver al índice" xr:uid="{1F41698B-A8CB-4471-A9EC-5839485C38F7}"/>
  </hyperlinks>
  <printOptions horizontalCentered="1" verticalCentered="1"/>
  <pageMargins left="0.39370078740157483" right="0.31496062992125984" top="0.78740157480314965" bottom="0.39370078740157483" header="0" footer="0"/>
  <pageSetup paperSize="135" scale="38" fitToHeight="2"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1:AH63"/>
  <sheetViews>
    <sheetView showGridLines="0" zoomScale="70" zoomScaleNormal="70" workbookViewId="0">
      <selection activeCell="A58" sqref="A58:K58"/>
    </sheetView>
  </sheetViews>
  <sheetFormatPr baseColWidth="10" defaultColWidth="16" defaultRowHeight="17.399999999999999" x14ac:dyDescent="0.3"/>
  <cols>
    <col min="1" max="1" width="104.6640625" style="1491" customWidth="1"/>
    <col min="2" max="11" width="15.6640625" style="1491" customWidth="1"/>
    <col min="12" max="20" width="9.109375" style="1491" customWidth="1"/>
    <col min="21" max="21" width="7.33203125" style="1491" customWidth="1"/>
    <col min="22" max="31" width="7.33203125" style="1508" customWidth="1"/>
    <col min="32" max="16384" width="16" style="1491"/>
  </cols>
  <sheetData>
    <row r="1" spans="1:34" x14ac:dyDescent="0.3">
      <c r="A1" s="2196" t="s">
        <v>616</v>
      </c>
      <c r="B1" s="2196"/>
      <c r="C1" s="2196"/>
      <c r="D1" s="2196"/>
      <c r="E1" s="2196"/>
      <c r="F1" s="2196"/>
      <c r="G1" s="2196"/>
      <c r="H1" s="2196"/>
      <c r="I1" s="2196"/>
      <c r="J1" s="2196"/>
      <c r="K1" s="2196"/>
      <c r="L1" s="1596" t="s">
        <v>1</v>
      </c>
    </row>
    <row r="2" spans="1:34" ht="19.2" x14ac:dyDescent="0.3">
      <c r="A2" s="2207" t="s">
        <v>596</v>
      </c>
      <c r="B2" s="2207"/>
      <c r="C2" s="2207"/>
      <c r="D2" s="2207"/>
      <c r="E2" s="2207"/>
      <c r="F2" s="2207"/>
      <c r="G2" s="2207"/>
      <c r="H2" s="2207"/>
      <c r="I2" s="2207"/>
      <c r="J2" s="2207"/>
      <c r="K2" s="2207"/>
    </row>
    <row r="3" spans="1:34" ht="9.9" customHeight="1" x14ac:dyDescent="0.3">
      <c r="A3" s="2196"/>
      <c r="B3" s="2196"/>
      <c r="C3" s="2196"/>
      <c r="D3" s="2196"/>
      <c r="E3" s="2196"/>
      <c r="F3" s="2196"/>
      <c r="G3" s="2196"/>
      <c r="H3" s="2196"/>
      <c r="I3" s="2196"/>
      <c r="J3" s="2196"/>
      <c r="K3" s="2196"/>
    </row>
    <row r="4" spans="1:34" ht="19.2" x14ac:dyDescent="0.3">
      <c r="A4" s="2196" t="s">
        <v>595</v>
      </c>
      <c r="B4" s="2196"/>
      <c r="C4" s="2196"/>
      <c r="D4" s="2196"/>
      <c r="E4" s="2196"/>
      <c r="F4" s="2196"/>
      <c r="G4" s="2196"/>
      <c r="H4" s="2196"/>
      <c r="I4" s="2196"/>
      <c r="J4" s="2196"/>
      <c r="K4" s="2196"/>
    </row>
    <row r="5" spans="1:34" ht="9.9" customHeight="1" x14ac:dyDescent="0.3">
      <c r="A5" s="2196"/>
      <c r="B5" s="2196"/>
      <c r="C5" s="2196"/>
      <c r="D5" s="2196"/>
      <c r="E5" s="2196"/>
      <c r="F5" s="2196"/>
      <c r="G5" s="2196"/>
      <c r="H5" s="2196"/>
      <c r="I5" s="2196"/>
      <c r="J5" s="2196"/>
      <c r="K5" s="2196"/>
    </row>
    <row r="6" spans="1:34" s="1497" customFormat="1" x14ac:dyDescent="0.3">
      <c r="A6" s="2192" t="s">
        <v>594</v>
      </c>
      <c r="B6" s="2193"/>
      <c r="C6" s="2193"/>
      <c r="D6" s="2193"/>
      <c r="E6" s="2193"/>
      <c r="F6" s="2193"/>
      <c r="G6" s="2193"/>
      <c r="H6" s="2193"/>
      <c r="I6" s="2193"/>
      <c r="J6" s="2193"/>
      <c r="K6" s="2194"/>
      <c r="V6" s="138"/>
      <c r="W6" s="138"/>
      <c r="X6" s="138"/>
      <c r="Y6" s="138"/>
      <c r="Z6" s="138"/>
      <c r="AA6" s="138"/>
      <c r="AB6" s="138"/>
      <c r="AC6" s="138"/>
      <c r="AD6" s="138"/>
      <c r="AE6" s="138"/>
    </row>
    <row r="7" spans="1:34" s="1497" customFormat="1" ht="9.9" customHeight="1" x14ac:dyDescent="0.3">
      <c r="A7" s="2195"/>
      <c r="B7" s="2196"/>
      <c r="C7" s="2196"/>
      <c r="D7" s="2196"/>
      <c r="E7" s="2196"/>
      <c r="F7" s="2196"/>
      <c r="G7" s="2196"/>
      <c r="H7" s="2196"/>
      <c r="I7" s="2196"/>
      <c r="J7" s="2196"/>
      <c r="K7" s="2197"/>
      <c r="V7" s="138"/>
      <c r="W7" s="138"/>
      <c r="X7" s="138"/>
      <c r="Y7" s="138"/>
      <c r="Z7" s="138"/>
      <c r="AA7" s="138"/>
      <c r="AB7" s="138"/>
      <c r="AC7" s="138"/>
      <c r="AD7" s="138"/>
      <c r="AE7" s="138"/>
    </row>
    <row r="8" spans="1:34" x14ac:dyDescent="0.3">
      <c r="A8" s="2195" t="s">
        <v>593</v>
      </c>
      <c r="B8" s="2196"/>
      <c r="C8" s="2196"/>
      <c r="D8" s="2196"/>
      <c r="E8" s="2196"/>
      <c r="F8" s="2196"/>
      <c r="G8" s="2196"/>
      <c r="H8" s="2196"/>
      <c r="I8" s="2196"/>
      <c r="J8" s="2196"/>
      <c r="K8" s="2197"/>
    </row>
    <row r="9" spans="1:34" ht="9.9" customHeight="1" x14ac:dyDescent="0.3">
      <c r="A9" s="2195"/>
      <c r="B9" s="2196"/>
      <c r="C9" s="2196"/>
      <c r="D9" s="2196"/>
      <c r="E9" s="2196"/>
      <c r="F9" s="2196"/>
      <c r="G9" s="2196"/>
      <c r="H9" s="2196"/>
      <c r="I9" s="2196"/>
      <c r="J9" s="2196"/>
      <c r="K9" s="2197"/>
    </row>
    <row r="10" spans="1:34" x14ac:dyDescent="0.3">
      <c r="A10" s="2198" t="s">
        <v>342</v>
      </c>
      <c r="B10" s="2199"/>
      <c r="C10" s="2199"/>
      <c r="D10" s="2199"/>
      <c r="E10" s="2199"/>
      <c r="F10" s="2199"/>
      <c r="G10" s="2199"/>
      <c r="H10" s="2199"/>
      <c r="I10" s="2199"/>
      <c r="J10" s="2199"/>
      <c r="K10" s="2200"/>
    </row>
    <row r="11" spans="1:34" ht="9.9" customHeight="1" x14ac:dyDescent="0.3">
      <c r="A11" s="2204"/>
      <c r="B11" s="2205"/>
      <c r="C11" s="2205"/>
      <c r="D11" s="2205"/>
      <c r="E11" s="2205"/>
      <c r="F11" s="2205"/>
      <c r="G11" s="2205"/>
      <c r="H11" s="2205"/>
      <c r="I11" s="2205"/>
      <c r="J11" s="2205"/>
      <c r="K11" s="2206"/>
    </row>
    <row r="12" spans="1:34" s="1502" customFormat="1" x14ac:dyDescent="0.3">
      <c r="A12" s="1528" t="s">
        <v>591</v>
      </c>
      <c r="B12" s="1529">
        <v>2015</v>
      </c>
      <c r="C12" s="1529">
        <v>2016</v>
      </c>
      <c r="D12" s="1529">
        <v>2017</v>
      </c>
      <c r="E12" s="1529">
        <v>2018</v>
      </c>
      <c r="F12" s="1529">
        <v>2019</v>
      </c>
      <c r="G12" s="1529">
        <v>2020</v>
      </c>
      <c r="H12" s="1529">
        <v>2021</v>
      </c>
      <c r="I12" s="1529">
        <v>2022</v>
      </c>
      <c r="J12" s="1529">
        <v>2023</v>
      </c>
      <c r="K12" s="1530">
        <v>2024</v>
      </c>
      <c r="V12" s="139"/>
      <c r="W12" s="139"/>
      <c r="X12" s="139"/>
      <c r="Y12" s="139"/>
      <c r="Z12" s="139"/>
      <c r="AA12" s="139"/>
      <c r="AB12" s="139"/>
      <c r="AC12" s="139"/>
      <c r="AD12" s="139"/>
      <c r="AE12" s="139"/>
    </row>
    <row r="13" spans="1:34" ht="9.9" customHeight="1" x14ac:dyDescent="0.3">
      <c r="A13" s="1503"/>
      <c r="K13" s="1493"/>
    </row>
    <row r="14" spans="1:34" x14ac:dyDescent="0.3">
      <c r="A14" s="1503" t="s">
        <v>590</v>
      </c>
      <c r="B14" s="423">
        <v>3.1984522011960017</v>
      </c>
      <c r="C14" s="423">
        <v>3.2879052610335142</v>
      </c>
      <c r="D14" s="423">
        <v>3.2263403428954196</v>
      </c>
      <c r="E14" s="423">
        <v>3.1935938609395578</v>
      </c>
      <c r="F14" s="423">
        <v>3.1413175402933495</v>
      </c>
      <c r="G14" s="423">
        <v>3.3672764264350152</v>
      </c>
      <c r="H14" s="423">
        <v>3.13032489058812</v>
      </c>
      <c r="I14" s="423">
        <v>3.0325887979702872</v>
      </c>
      <c r="J14" s="423">
        <v>2.9605240427238386</v>
      </c>
      <c r="K14" s="627">
        <v>3.1021830952558367</v>
      </c>
      <c r="L14" s="1505"/>
      <c r="M14" s="1505"/>
      <c r="N14" s="1505"/>
      <c r="O14" s="1505"/>
      <c r="P14" s="1505"/>
      <c r="Q14" s="1505"/>
      <c r="R14" s="1505"/>
      <c r="S14" s="1505"/>
      <c r="T14" s="1505"/>
      <c r="V14" s="1509"/>
      <c r="W14" s="1509"/>
      <c r="X14" s="1509"/>
      <c r="Y14" s="1509"/>
      <c r="Z14" s="1509"/>
      <c r="AA14" s="1509"/>
      <c r="AB14" s="1509"/>
      <c r="AC14" s="1509"/>
      <c r="AD14" s="1509"/>
      <c r="AE14" s="1509"/>
      <c r="AF14" s="1509"/>
      <c r="AG14" s="1509"/>
      <c r="AH14" s="1509"/>
    </row>
    <row r="15" spans="1:34" x14ac:dyDescent="0.3">
      <c r="A15" s="1503" t="s">
        <v>589</v>
      </c>
      <c r="B15" s="423">
        <v>0.60460293402931542</v>
      </c>
      <c r="C15" s="423">
        <v>0.55190496942213918</v>
      </c>
      <c r="D15" s="423">
        <v>0.71265391417857482</v>
      </c>
      <c r="E15" s="423">
        <v>0.73384206364820415</v>
      </c>
      <c r="F15" s="423">
        <v>0.73327069955596103</v>
      </c>
      <c r="G15" s="423">
        <v>0.6528369922538656</v>
      </c>
      <c r="H15" s="423">
        <v>0.61152844850353227</v>
      </c>
      <c r="I15" s="423">
        <v>0.60334513348130214</v>
      </c>
      <c r="J15" s="423">
        <v>0.62313899080849677</v>
      </c>
      <c r="K15" s="627">
        <v>0.58224485855604979</v>
      </c>
      <c r="L15" s="1505"/>
      <c r="M15" s="1505"/>
      <c r="N15" s="1505"/>
      <c r="O15" s="1505"/>
      <c r="P15" s="1505"/>
      <c r="Q15" s="1505"/>
      <c r="R15" s="1505"/>
      <c r="S15" s="1505"/>
      <c r="T15" s="1505"/>
      <c r="V15" s="1509"/>
      <c r="W15" s="1509"/>
      <c r="X15" s="1509"/>
      <c r="Y15" s="1509"/>
      <c r="Z15" s="1509"/>
      <c r="AA15" s="1509"/>
      <c r="AB15" s="1509"/>
      <c r="AC15" s="1509"/>
      <c r="AD15" s="1509"/>
      <c r="AE15" s="1509"/>
      <c r="AF15" s="1509"/>
      <c r="AG15" s="1509"/>
      <c r="AH15" s="1509"/>
    </row>
    <row r="16" spans="1:34" x14ac:dyDescent="0.3">
      <c r="A16" s="1503" t="s">
        <v>588</v>
      </c>
      <c r="B16" s="423">
        <v>9.4477214759384154</v>
      </c>
      <c r="C16" s="423">
        <v>9.0039024147814519</v>
      </c>
      <c r="D16" s="423">
        <v>8.712371510250648</v>
      </c>
      <c r="E16" s="423">
        <v>8.8819106843404541</v>
      </c>
      <c r="F16" s="423">
        <v>8.4255266331145613</v>
      </c>
      <c r="G16" s="423">
        <v>9.0343913874921</v>
      </c>
      <c r="H16" s="423">
        <v>7.7354624308523352</v>
      </c>
      <c r="I16" s="423">
        <v>7.0398226883100321</v>
      </c>
      <c r="J16" s="423">
        <v>6.9995128927605021</v>
      </c>
      <c r="K16" s="627">
        <v>7.1816493841285194</v>
      </c>
      <c r="L16" s="1505"/>
      <c r="M16" s="1505"/>
      <c r="N16" s="1505"/>
      <c r="O16" s="1505"/>
      <c r="P16" s="1505"/>
      <c r="Q16" s="1505"/>
      <c r="R16" s="1505"/>
      <c r="S16" s="1505"/>
      <c r="T16" s="1505"/>
      <c r="V16" s="1509"/>
      <c r="W16" s="1509"/>
      <c r="X16" s="1509"/>
      <c r="Y16" s="1509"/>
      <c r="Z16" s="1509"/>
      <c r="AA16" s="1509"/>
      <c r="AB16" s="1509"/>
      <c r="AC16" s="1509"/>
      <c r="AD16" s="1509"/>
      <c r="AE16" s="1509"/>
      <c r="AF16" s="1509"/>
      <c r="AG16" s="1509"/>
      <c r="AH16" s="1509"/>
    </row>
    <row r="17" spans="1:34" x14ac:dyDescent="0.3">
      <c r="A17" s="1503" t="s">
        <v>587</v>
      </c>
      <c r="B17" s="423">
        <v>8.3819739122536188</v>
      </c>
      <c r="C17" s="423">
        <v>7.9342060374985577</v>
      </c>
      <c r="D17" s="423">
        <v>7.7233306565277413</v>
      </c>
      <c r="E17" s="423">
        <v>7.90325898816545</v>
      </c>
      <c r="F17" s="423">
        <v>7.4717037372935753</v>
      </c>
      <c r="G17" s="423">
        <v>7.9310092199167599</v>
      </c>
      <c r="H17" s="423">
        <v>6.6743574369737422</v>
      </c>
      <c r="I17" s="423">
        <v>5.9378919337405076</v>
      </c>
      <c r="J17" s="423">
        <v>5.6539681169788887</v>
      </c>
      <c r="K17" s="627">
        <v>5.8119807701109805</v>
      </c>
      <c r="L17" s="1505"/>
      <c r="M17" s="1505"/>
      <c r="N17" s="1505"/>
      <c r="O17" s="1505"/>
      <c r="P17" s="1505"/>
      <c r="Q17" s="1505"/>
      <c r="R17" s="1505"/>
      <c r="S17" s="1505"/>
      <c r="T17" s="1505"/>
      <c r="V17" s="1509"/>
      <c r="W17" s="1509"/>
      <c r="X17" s="1509"/>
      <c r="Y17" s="1509"/>
      <c r="Z17" s="1509"/>
      <c r="AA17" s="1509"/>
      <c r="AB17" s="1509"/>
      <c r="AC17" s="1509"/>
      <c r="AD17" s="1509"/>
      <c r="AE17" s="1509"/>
      <c r="AF17" s="1509"/>
      <c r="AG17" s="1509"/>
      <c r="AH17" s="1509"/>
    </row>
    <row r="18" spans="1:34" x14ac:dyDescent="0.3">
      <c r="A18" s="1503" t="s">
        <v>586</v>
      </c>
      <c r="B18" s="423">
        <v>1.0557183120870861</v>
      </c>
      <c r="C18" s="423">
        <v>1.0690742655794738</v>
      </c>
      <c r="D18" s="423">
        <v>0.99231924750442568</v>
      </c>
      <c r="E18" s="423">
        <v>0.97865169617503722</v>
      </c>
      <c r="F18" s="423">
        <v>0.95382289582093915</v>
      </c>
      <c r="G18" s="423">
        <v>1.1044445744808522</v>
      </c>
      <c r="H18" s="423">
        <v>1.0939956852837498</v>
      </c>
      <c r="I18" s="423">
        <v>1.2070734618666077</v>
      </c>
      <c r="J18" s="423">
        <v>1.332701553716682</v>
      </c>
      <c r="K18" s="627">
        <v>1.3591782821503737</v>
      </c>
      <c r="L18" s="1505"/>
      <c r="M18" s="1505"/>
      <c r="N18" s="1505"/>
      <c r="O18" s="1505"/>
      <c r="P18" s="1505"/>
      <c r="Q18" s="1505"/>
      <c r="R18" s="1505"/>
      <c r="S18" s="1505"/>
      <c r="T18" s="1505"/>
      <c r="V18" s="1509"/>
      <c r="W18" s="1509"/>
      <c r="X18" s="1509"/>
      <c r="Y18" s="1509"/>
      <c r="Z18" s="1509"/>
      <c r="AA18" s="1509"/>
      <c r="AB18" s="1509"/>
      <c r="AC18" s="1509"/>
      <c r="AD18" s="1509"/>
      <c r="AE18" s="1509"/>
      <c r="AF18" s="1509"/>
      <c r="AG18" s="1509"/>
      <c r="AH18" s="1509"/>
    </row>
    <row r="19" spans="1:34" x14ac:dyDescent="0.3">
      <c r="A19" s="1503" t="s">
        <v>585</v>
      </c>
      <c r="B19" s="423">
        <v>9.6833221802265559</v>
      </c>
      <c r="C19" s="423">
        <v>9.5184128250847273</v>
      </c>
      <c r="D19" s="423">
        <v>9.4921613125066777</v>
      </c>
      <c r="E19" s="423">
        <v>9.6042138191792539</v>
      </c>
      <c r="F19" s="423">
        <v>9.3726537496443498</v>
      </c>
      <c r="G19" s="423">
        <v>9.7554462756825853</v>
      </c>
      <c r="H19" s="423">
        <v>9.2460369869290115</v>
      </c>
      <c r="I19" s="423">
        <v>8.7731040191995966</v>
      </c>
      <c r="J19" s="423">
        <v>8.978463577153228</v>
      </c>
      <c r="K19" s="627">
        <v>9.0004968082464991</v>
      </c>
      <c r="L19" s="1505"/>
      <c r="M19" s="1505"/>
      <c r="N19" s="1505"/>
      <c r="O19" s="1505"/>
      <c r="P19" s="1505"/>
      <c r="Q19" s="1505"/>
      <c r="R19" s="1505"/>
      <c r="S19" s="1505"/>
      <c r="T19" s="1505"/>
      <c r="V19" s="1509"/>
      <c r="W19" s="1509"/>
      <c r="X19" s="1509"/>
      <c r="Y19" s="1509"/>
      <c r="Z19" s="1509"/>
      <c r="AA19" s="1509"/>
      <c r="AB19" s="1509"/>
      <c r="AC19" s="1509"/>
      <c r="AD19" s="1509"/>
      <c r="AE19" s="1509"/>
      <c r="AF19" s="1509"/>
      <c r="AG19" s="1509"/>
      <c r="AH19" s="1509"/>
    </row>
    <row r="20" spans="1:34" x14ac:dyDescent="0.3">
      <c r="A20" s="1503" t="s">
        <v>584</v>
      </c>
      <c r="B20" s="423">
        <v>2.7270386475951018</v>
      </c>
      <c r="C20" s="423">
        <v>2.7769382905156501</v>
      </c>
      <c r="D20" s="423">
        <v>2.9344205361592728</v>
      </c>
      <c r="E20" s="423">
        <v>2.9075225108587119</v>
      </c>
      <c r="F20" s="423">
        <v>2.909235919767474</v>
      </c>
      <c r="G20" s="423">
        <v>3.0856439649438947</v>
      </c>
      <c r="H20" s="423">
        <v>2.783599547607329</v>
      </c>
      <c r="I20" s="423">
        <v>2.9105607317624091</v>
      </c>
      <c r="J20" s="423">
        <v>3.3733140902299175</v>
      </c>
      <c r="K20" s="627">
        <v>3.5276857056137563</v>
      </c>
      <c r="L20" s="1505"/>
      <c r="M20" s="1505"/>
      <c r="N20" s="1505"/>
      <c r="O20" s="1505"/>
      <c r="P20" s="1505"/>
      <c r="Q20" s="1505"/>
      <c r="R20" s="1505"/>
      <c r="S20" s="1505"/>
      <c r="T20" s="1505"/>
      <c r="V20" s="1509"/>
      <c r="W20" s="1509"/>
      <c r="X20" s="1509"/>
      <c r="Y20" s="1509"/>
      <c r="Z20" s="1509"/>
      <c r="AA20" s="1509"/>
      <c r="AB20" s="1509"/>
      <c r="AC20" s="1509"/>
      <c r="AD20" s="1509"/>
      <c r="AE20" s="1509"/>
      <c r="AF20" s="1509"/>
      <c r="AG20" s="1509"/>
      <c r="AH20" s="1509"/>
    </row>
    <row r="21" spans="1:34" x14ac:dyDescent="0.3">
      <c r="A21" s="1503" t="s">
        <v>583</v>
      </c>
      <c r="B21" s="423">
        <v>6.8530053249155367</v>
      </c>
      <c r="C21" s="423">
        <v>6.8018534448033909</v>
      </c>
      <c r="D21" s="423">
        <v>6.4225201633296853</v>
      </c>
      <c r="E21" s="423">
        <v>6.4678757596210321</v>
      </c>
      <c r="F21" s="423">
        <v>6.7144424779545364</v>
      </c>
      <c r="G21" s="423">
        <v>6.313696998624005</v>
      </c>
      <c r="H21" s="423">
        <v>5.9863673019167694</v>
      </c>
      <c r="I21" s="423">
        <v>5.9649982797082366</v>
      </c>
      <c r="J21" s="423">
        <v>5.9081891331790128</v>
      </c>
      <c r="K21" s="627">
        <v>5.7472871513582957</v>
      </c>
      <c r="L21" s="1505"/>
      <c r="M21" s="1505"/>
      <c r="N21" s="1505"/>
      <c r="O21" s="1505"/>
      <c r="P21" s="1505"/>
      <c r="Q21" s="1505"/>
      <c r="R21" s="1505"/>
      <c r="S21" s="1505"/>
      <c r="T21" s="1505"/>
      <c r="V21" s="1509"/>
      <c r="W21" s="1509"/>
      <c r="X21" s="1509"/>
      <c r="Y21" s="1509"/>
      <c r="Z21" s="1509"/>
      <c r="AA21" s="1509"/>
      <c r="AB21" s="1509"/>
      <c r="AC21" s="1509"/>
      <c r="AD21" s="1509"/>
      <c r="AE21" s="1509"/>
      <c r="AF21" s="1509"/>
      <c r="AG21" s="1509"/>
      <c r="AH21" s="1509"/>
    </row>
    <row r="22" spans="1:34" x14ac:dyDescent="0.3">
      <c r="A22" s="1503" t="s">
        <v>582</v>
      </c>
      <c r="B22" s="423">
        <v>11.249264581383228</v>
      </c>
      <c r="C22" s="423">
        <v>11.226213083576281</v>
      </c>
      <c r="D22" s="423">
        <v>11.413903450247172</v>
      </c>
      <c r="E22" s="423">
        <v>11.365189500168912</v>
      </c>
      <c r="F22" s="423">
        <v>11.259485274158246</v>
      </c>
      <c r="G22" s="423">
        <v>10.714073849490399</v>
      </c>
      <c r="H22" s="423">
        <v>11.886563484553342</v>
      </c>
      <c r="I22" s="423">
        <v>11.497177835157707</v>
      </c>
      <c r="J22" s="423">
        <v>11.381834517382099</v>
      </c>
      <c r="K22" s="627">
        <v>11.639670652110318</v>
      </c>
      <c r="L22" s="1505"/>
      <c r="M22" s="1505"/>
      <c r="N22" s="1505"/>
      <c r="O22" s="1505"/>
      <c r="P22" s="1505"/>
      <c r="Q22" s="1505"/>
      <c r="R22" s="1505"/>
      <c r="S22" s="1505"/>
      <c r="T22" s="1505"/>
      <c r="V22" s="1509"/>
      <c r="W22" s="1509"/>
      <c r="X22" s="1509"/>
      <c r="Y22" s="1509"/>
      <c r="Z22" s="1509"/>
      <c r="AA22" s="1509"/>
      <c r="AB22" s="1509"/>
      <c r="AC22" s="1509"/>
      <c r="AD22" s="1509"/>
      <c r="AE22" s="1509"/>
      <c r="AF22" s="1509"/>
      <c r="AG22" s="1509"/>
      <c r="AH22" s="1509"/>
    </row>
    <row r="23" spans="1:34" x14ac:dyDescent="0.3">
      <c r="A23" s="1503" t="s">
        <v>581</v>
      </c>
      <c r="B23" s="423">
        <v>5.6732706804121369</v>
      </c>
      <c r="C23" s="423">
        <v>5.7745470885251731</v>
      </c>
      <c r="D23" s="423">
        <v>5.8852953002367414</v>
      </c>
      <c r="E23" s="423">
        <v>5.676735216579873</v>
      </c>
      <c r="F23" s="423">
        <v>5.6756750472663207</v>
      </c>
      <c r="G23" s="423">
        <v>4.8045098513696649</v>
      </c>
      <c r="H23" s="423">
        <v>4.9321741151663341</v>
      </c>
      <c r="I23" s="423">
        <v>5.2808511608655895</v>
      </c>
      <c r="J23" s="423">
        <v>5.6493371624523974</v>
      </c>
      <c r="K23" s="627">
        <v>5.8841862919171293</v>
      </c>
      <c r="L23" s="1505"/>
      <c r="M23" s="1505"/>
      <c r="N23" s="1505"/>
      <c r="O23" s="1505"/>
      <c r="P23" s="1505"/>
      <c r="Q23" s="1505"/>
      <c r="R23" s="1505"/>
      <c r="S23" s="1505"/>
      <c r="T23" s="1505"/>
      <c r="V23" s="1509"/>
      <c r="W23" s="1509"/>
      <c r="X23" s="1509"/>
      <c r="Y23" s="1509"/>
      <c r="Z23" s="1509"/>
      <c r="AA23" s="1509"/>
      <c r="AB23" s="1509"/>
      <c r="AC23" s="1509"/>
      <c r="AD23" s="1509"/>
      <c r="AE23" s="1509"/>
      <c r="AF23" s="1509"/>
      <c r="AG23" s="1509"/>
      <c r="AH23" s="1509"/>
    </row>
    <row r="24" spans="1:34" x14ac:dyDescent="0.3">
      <c r="A24" s="1503" t="s">
        <v>580</v>
      </c>
      <c r="B24" s="423">
        <v>2.5909124412181259</v>
      </c>
      <c r="C24" s="423">
        <v>2.6433627896945748</v>
      </c>
      <c r="D24" s="423">
        <v>2.7434516698079934</v>
      </c>
      <c r="E24" s="423">
        <v>2.7843172554624593</v>
      </c>
      <c r="F24" s="423">
        <v>2.9067571898038511</v>
      </c>
      <c r="G24" s="423">
        <v>3.2958866456169114</v>
      </c>
      <c r="H24" s="423">
        <v>3.2790762715031305</v>
      </c>
      <c r="I24" s="423">
        <v>3.5220670534250127</v>
      </c>
      <c r="J24" s="423">
        <v>3.5206141351968645</v>
      </c>
      <c r="K24" s="627">
        <v>3.4190528750553333</v>
      </c>
      <c r="L24" s="1505"/>
      <c r="M24" s="1505"/>
      <c r="N24" s="1505"/>
      <c r="O24" s="1505"/>
      <c r="P24" s="1505"/>
      <c r="Q24" s="1505"/>
      <c r="R24" s="1505"/>
      <c r="S24" s="1505"/>
      <c r="T24" s="1505"/>
      <c r="V24" s="1509"/>
      <c r="W24" s="1509"/>
      <c r="X24" s="1509"/>
      <c r="Y24" s="1509"/>
      <c r="Z24" s="1509"/>
      <c r="AA24" s="1509"/>
      <c r="AB24" s="1509"/>
      <c r="AC24" s="1509"/>
      <c r="AD24" s="1509"/>
      <c r="AE24" s="1509"/>
      <c r="AF24" s="1509"/>
      <c r="AG24" s="1509"/>
      <c r="AH24" s="1509"/>
    </row>
    <row r="25" spans="1:34" x14ac:dyDescent="0.3">
      <c r="A25" s="1503" t="s">
        <v>579</v>
      </c>
      <c r="B25" s="423">
        <v>14.312834924405143</v>
      </c>
      <c r="C25" s="423">
        <v>13.935050936968347</v>
      </c>
      <c r="D25" s="423">
        <v>13.428164549264881</v>
      </c>
      <c r="E25" s="423">
        <v>13.472527550314634</v>
      </c>
      <c r="F25" s="423">
        <v>14.046459554462343</v>
      </c>
      <c r="G25" s="423">
        <v>14.690757951681613</v>
      </c>
      <c r="H25" s="423">
        <v>14.667606313734874</v>
      </c>
      <c r="I25" s="423">
        <v>14.995058916611839</v>
      </c>
      <c r="J25" s="423">
        <v>14.677551412465888</v>
      </c>
      <c r="K25" s="627">
        <v>14.223679593803325</v>
      </c>
      <c r="L25" s="1505"/>
      <c r="M25" s="1505"/>
      <c r="N25" s="1505"/>
      <c r="O25" s="1505"/>
      <c r="P25" s="1505"/>
      <c r="Q25" s="1505"/>
      <c r="R25" s="1505"/>
      <c r="S25" s="1505"/>
      <c r="T25" s="1505"/>
      <c r="V25" s="1509"/>
      <c r="W25" s="1509"/>
      <c r="X25" s="1509"/>
      <c r="Y25" s="1509"/>
      <c r="Z25" s="1509"/>
      <c r="AA25" s="1509"/>
      <c r="AB25" s="1509"/>
      <c r="AC25" s="1509"/>
      <c r="AD25" s="1509"/>
      <c r="AE25" s="1509"/>
      <c r="AF25" s="1509"/>
      <c r="AG25" s="1509"/>
      <c r="AH25" s="1509"/>
    </row>
    <row r="26" spans="1:34" x14ac:dyDescent="0.3">
      <c r="A26" s="1503" t="s">
        <v>578</v>
      </c>
      <c r="B26" s="423">
        <v>7.6602711348179486</v>
      </c>
      <c r="C26" s="423">
        <v>7.673775963015256</v>
      </c>
      <c r="D26" s="423">
        <v>7.7635167024514935</v>
      </c>
      <c r="E26" s="423">
        <v>7.7231429842924211</v>
      </c>
      <c r="F26" s="423">
        <v>7.795010694919938</v>
      </c>
      <c r="G26" s="423">
        <v>8.1202866152473359</v>
      </c>
      <c r="H26" s="423">
        <v>7.6869716116311313</v>
      </c>
      <c r="I26" s="423">
        <v>7.7627327478303076</v>
      </c>
      <c r="J26" s="423">
        <v>7.8337181016439663</v>
      </c>
      <c r="K26" s="627">
        <v>7.7814350966693233</v>
      </c>
      <c r="L26" s="1505"/>
      <c r="M26" s="1505"/>
      <c r="N26" s="1505"/>
      <c r="O26" s="1505"/>
      <c r="P26" s="1505"/>
      <c r="Q26" s="1505"/>
      <c r="R26" s="1505"/>
      <c r="S26" s="1505"/>
      <c r="T26" s="1505"/>
      <c r="V26" s="1509"/>
      <c r="W26" s="1509"/>
      <c r="X26" s="1509"/>
      <c r="Y26" s="1509"/>
      <c r="Z26" s="1509"/>
      <c r="AA26" s="1509"/>
      <c r="AB26" s="1509"/>
      <c r="AC26" s="1509"/>
      <c r="AD26" s="1509"/>
      <c r="AE26" s="1509"/>
      <c r="AF26" s="1509"/>
      <c r="AG26" s="1509"/>
      <c r="AH26" s="1509"/>
    </row>
    <row r="27" spans="1:34" ht="19.8" x14ac:dyDescent="0.3">
      <c r="A27" s="1503" t="s">
        <v>1800</v>
      </c>
      <c r="B27" s="423">
        <v>11.257632057208694</v>
      </c>
      <c r="C27" s="423">
        <v>11.890908232560584</v>
      </c>
      <c r="D27" s="423">
        <v>12.079429785918254</v>
      </c>
      <c r="E27" s="423">
        <v>12.174888864825585</v>
      </c>
      <c r="F27" s="423">
        <v>11.989392750072287</v>
      </c>
      <c r="G27" s="423">
        <v>10.640306759083009</v>
      </c>
      <c r="H27" s="423">
        <v>12.036037962090486</v>
      </c>
      <c r="I27" s="423">
        <v>13.054599512098919</v>
      </c>
      <c r="J27" s="423">
        <v>13.297038058382391</v>
      </c>
      <c r="K27" s="627">
        <v>13.359475496217691</v>
      </c>
      <c r="L27" s="1505"/>
      <c r="M27" s="1505"/>
      <c r="N27" s="1505"/>
      <c r="O27" s="1505"/>
      <c r="P27" s="1505"/>
      <c r="Q27" s="1505"/>
      <c r="R27" s="1505"/>
      <c r="S27" s="1505"/>
      <c r="T27" s="1505"/>
      <c r="V27" s="1509"/>
      <c r="W27" s="1509"/>
      <c r="X27" s="1509"/>
      <c r="Y27" s="1509"/>
      <c r="Z27" s="1509"/>
      <c r="AA27" s="1509"/>
      <c r="AB27" s="1509"/>
      <c r="AC27" s="1509"/>
      <c r="AD27" s="1509"/>
      <c r="AE27" s="1509"/>
      <c r="AF27" s="1509"/>
      <c r="AG27" s="1509"/>
      <c r="AH27" s="1509"/>
    </row>
    <row r="28" spans="1:34" x14ac:dyDescent="0.3">
      <c r="A28" s="1503" t="s">
        <v>577</v>
      </c>
      <c r="B28" s="423">
        <v>4.8163965886188596</v>
      </c>
      <c r="C28" s="423">
        <v>4.9094793877109852</v>
      </c>
      <c r="D28" s="423">
        <v>4.939089788929623</v>
      </c>
      <c r="E28" s="423">
        <v>4.8044672880821047</v>
      </c>
      <c r="F28" s="423">
        <v>4.8938274132031996</v>
      </c>
      <c r="G28" s="423">
        <v>5.3567302901155438</v>
      </c>
      <c r="H28" s="423">
        <v>4.9189783420189412</v>
      </c>
      <c r="I28" s="423">
        <v>4.7935141663736713</v>
      </c>
      <c r="J28" s="423">
        <v>4.8202635558761333</v>
      </c>
      <c r="K28" s="627">
        <v>4.8039166998840992</v>
      </c>
      <c r="L28" s="1505"/>
      <c r="M28" s="1505"/>
      <c r="N28" s="1505"/>
      <c r="O28" s="1505"/>
      <c r="P28" s="1505"/>
      <c r="Q28" s="1505"/>
      <c r="R28" s="1505"/>
      <c r="S28" s="1505"/>
      <c r="T28" s="1505"/>
      <c r="V28" s="1509"/>
      <c r="W28" s="1509"/>
      <c r="X28" s="1509"/>
      <c r="Y28" s="1509"/>
      <c r="Z28" s="1509"/>
      <c r="AA28" s="1509"/>
      <c r="AB28" s="1509"/>
      <c r="AC28" s="1509"/>
      <c r="AD28" s="1509"/>
      <c r="AE28" s="1509"/>
      <c r="AF28" s="1509"/>
      <c r="AG28" s="1509"/>
      <c r="AH28" s="1509"/>
    </row>
    <row r="29" spans="1:34" x14ac:dyDescent="0.3">
      <c r="A29" s="1503" t="s">
        <v>576</v>
      </c>
      <c r="B29" s="423">
        <v>9.925274828034933</v>
      </c>
      <c r="C29" s="423">
        <v>10.005745312307921</v>
      </c>
      <c r="D29" s="423">
        <v>10.246680973823556</v>
      </c>
      <c r="E29" s="423">
        <v>10.209772641686788</v>
      </c>
      <c r="F29" s="423">
        <v>10.136945055783549</v>
      </c>
      <c r="G29" s="423">
        <v>10.168155991964047</v>
      </c>
      <c r="H29" s="423">
        <v>11.099272292904667</v>
      </c>
      <c r="I29" s="423">
        <v>10.769578957205111</v>
      </c>
      <c r="J29" s="423">
        <v>9.9765003297452584</v>
      </c>
      <c r="K29" s="627">
        <v>9.7470362911838127</v>
      </c>
      <c r="L29" s="1505"/>
      <c r="M29" s="1505"/>
      <c r="N29" s="1505"/>
      <c r="O29" s="1505"/>
      <c r="P29" s="1505"/>
      <c r="Q29" s="1505"/>
      <c r="R29" s="1505"/>
      <c r="S29" s="1505"/>
      <c r="T29" s="1505"/>
      <c r="V29" s="1509"/>
      <c r="W29" s="1509"/>
      <c r="X29" s="1509"/>
      <c r="Y29" s="1509"/>
      <c r="Z29" s="1509"/>
      <c r="AA29" s="1509"/>
      <c r="AB29" s="1509"/>
      <c r="AC29" s="1509"/>
      <c r="AD29" s="1509"/>
      <c r="AE29" s="1509"/>
      <c r="AF29" s="1509"/>
      <c r="AG29" s="1509"/>
      <c r="AH29" s="1509"/>
    </row>
    <row r="30" spans="1:34" ht="9.9" customHeight="1" x14ac:dyDescent="0.3">
      <c r="A30" s="1503"/>
      <c r="B30" s="423"/>
      <c r="C30" s="423"/>
      <c r="D30" s="423"/>
      <c r="E30" s="423"/>
      <c r="F30" s="423"/>
      <c r="G30" s="423"/>
      <c r="H30" s="423"/>
      <c r="I30" s="423"/>
      <c r="J30" s="423"/>
      <c r="K30" s="627"/>
    </row>
    <row r="31" spans="1:34" x14ac:dyDescent="0.3">
      <c r="A31" s="1531" t="s">
        <v>575</v>
      </c>
      <c r="B31" s="1532">
        <v>99.999999999999986</v>
      </c>
      <c r="C31" s="1532">
        <v>99.999999999999986</v>
      </c>
      <c r="D31" s="1532">
        <v>99.999999999999986</v>
      </c>
      <c r="E31" s="1532">
        <v>99.999999999999986</v>
      </c>
      <c r="F31" s="1532">
        <v>99.999999999999986</v>
      </c>
      <c r="G31" s="1532">
        <v>99.999999999999986</v>
      </c>
      <c r="H31" s="1532">
        <v>99.999999999999986</v>
      </c>
      <c r="I31" s="1532">
        <v>99.999999999999986</v>
      </c>
      <c r="J31" s="1532">
        <v>99.999999999999986</v>
      </c>
      <c r="K31" s="1533">
        <v>99.999999999999986</v>
      </c>
      <c r="L31" s="1505"/>
      <c r="M31" s="1505"/>
      <c r="N31" s="1505"/>
      <c r="O31" s="1505"/>
      <c r="P31" s="1505"/>
      <c r="Q31" s="1505"/>
      <c r="R31" s="1505"/>
      <c r="S31" s="1505"/>
      <c r="T31" s="1505"/>
    </row>
    <row r="32" spans="1:34" ht="9.9" customHeight="1" x14ac:dyDescent="0.3">
      <c r="A32" s="1501"/>
      <c r="B32" s="625"/>
      <c r="C32" s="625"/>
      <c r="D32" s="625"/>
      <c r="E32" s="625"/>
      <c r="F32" s="625"/>
      <c r="G32" s="625"/>
      <c r="H32" s="625"/>
      <c r="I32" s="625"/>
      <c r="J32" s="625"/>
      <c r="K32" s="625"/>
      <c r="L32" s="1505"/>
      <c r="M32" s="1505"/>
      <c r="N32" s="1505"/>
      <c r="O32" s="1505"/>
      <c r="P32" s="1505"/>
      <c r="Q32" s="1505"/>
      <c r="R32" s="1505"/>
      <c r="S32" s="1505"/>
      <c r="T32" s="1505"/>
    </row>
    <row r="33" spans="1:33" s="1497" customFormat="1" x14ac:dyDescent="0.3">
      <c r="A33" s="2192" t="s">
        <v>1126</v>
      </c>
      <c r="B33" s="2193"/>
      <c r="C33" s="2193"/>
      <c r="D33" s="2193"/>
      <c r="E33" s="2193"/>
      <c r="F33" s="2193"/>
      <c r="G33" s="2193"/>
      <c r="H33" s="2193"/>
      <c r="I33" s="2193"/>
      <c r="J33" s="2193"/>
      <c r="K33" s="2194"/>
      <c r="V33" s="138"/>
      <c r="W33" s="138"/>
      <c r="X33" s="138"/>
      <c r="Y33" s="138"/>
      <c r="Z33" s="138"/>
      <c r="AA33" s="138"/>
      <c r="AB33" s="138"/>
      <c r="AC33" s="138"/>
      <c r="AD33" s="138"/>
      <c r="AE33" s="138"/>
    </row>
    <row r="34" spans="1:33" s="1497" customFormat="1" ht="9.9" customHeight="1" x14ac:dyDescent="0.3">
      <c r="A34" s="1498"/>
      <c r="B34" s="1492"/>
      <c r="C34" s="1492"/>
      <c r="D34" s="1492"/>
      <c r="E34" s="1492"/>
      <c r="F34" s="1492"/>
      <c r="G34" s="1492"/>
      <c r="H34" s="1492"/>
      <c r="I34" s="1492"/>
      <c r="J34" s="1492"/>
      <c r="K34" s="1510"/>
      <c r="V34" s="138"/>
      <c r="W34" s="138"/>
      <c r="X34" s="138"/>
      <c r="Y34" s="138"/>
      <c r="Z34" s="138"/>
      <c r="AA34" s="138"/>
      <c r="AB34" s="138"/>
      <c r="AC34" s="138"/>
      <c r="AD34" s="138"/>
      <c r="AE34" s="138"/>
    </row>
    <row r="35" spans="1:33" x14ac:dyDescent="0.3">
      <c r="A35" s="2195" t="s">
        <v>592</v>
      </c>
      <c r="B35" s="2196"/>
      <c r="C35" s="2196"/>
      <c r="D35" s="2196"/>
      <c r="E35" s="2196"/>
      <c r="F35" s="2196"/>
      <c r="G35" s="2196"/>
      <c r="H35" s="2196"/>
      <c r="I35" s="2196"/>
      <c r="J35" s="2196"/>
      <c r="K35" s="2197"/>
    </row>
    <row r="36" spans="1:33" ht="9.9" customHeight="1" x14ac:dyDescent="0.3">
      <c r="A36" s="1496"/>
      <c r="B36" s="139"/>
      <c r="C36" s="139"/>
      <c r="D36" s="139"/>
      <c r="E36" s="139"/>
      <c r="F36" s="139"/>
      <c r="G36" s="139"/>
      <c r="H36" s="139"/>
      <c r="I36" s="139"/>
      <c r="J36" s="139"/>
      <c r="K36" s="1490"/>
    </row>
    <row r="37" spans="1:33" x14ac:dyDescent="0.3">
      <c r="A37" s="2198" t="s">
        <v>342</v>
      </c>
      <c r="B37" s="2199"/>
      <c r="C37" s="2199"/>
      <c r="D37" s="2199"/>
      <c r="E37" s="2199"/>
      <c r="F37" s="2199"/>
      <c r="G37" s="2199"/>
      <c r="H37" s="2199"/>
      <c r="I37" s="2199"/>
      <c r="J37" s="2199"/>
      <c r="K37" s="2200"/>
      <c r="L37" s="1502"/>
      <c r="M37" s="1502"/>
    </row>
    <row r="38" spans="1:33" ht="9.9" customHeight="1" x14ac:dyDescent="0.3">
      <c r="A38" s="1496"/>
      <c r="K38" s="1493"/>
    </row>
    <row r="39" spans="1:33" s="1502" customFormat="1" x14ac:dyDescent="0.3">
      <c r="A39" s="1528" t="s">
        <v>591</v>
      </c>
      <c r="B39" s="1529">
        <v>2015</v>
      </c>
      <c r="C39" s="1529">
        <v>2016</v>
      </c>
      <c r="D39" s="1529">
        <v>2017</v>
      </c>
      <c r="E39" s="1529">
        <v>2018</v>
      </c>
      <c r="F39" s="1529">
        <v>2019</v>
      </c>
      <c r="G39" s="1529">
        <v>2020</v>
      </c>
      <c r="H39" s="1529">
        <v>2021</v>
      </c>
      <c r="I39" s="1529">
        <v>2022</v>
      </c>
      <c r="J39" s="1529">
        <v>2023</v>
      </c>
      <c r="K39" s="1530">
        <v>2024</v>
      </c>
      <c r="V39" s="139"/>
      <c r="W39" s="139"/>
      <c r="X39" s="139"/>
      <c r="Y39" s="139"/>
      <c r="Z39" s="139"/>
      <c r="AA39" s="139"/>
      <c r="AB39" s="139"/>
      <c r="AC39" s="139"/>
      <c r="AD39" s="139"/>
      <c r="AE39" s="139"/>
    </row>
    <row r="40" spans="1:33" ht="9.9" customHeight="1" x14ac:dyDescent="0.3">
      <c r="A40" s="1503"/>
      <c r="K40" s="1493"/>
    </row>
    <row r="41" spans="1:33" x14ac:dyDescent="0.3">
      <c r="A41" s="1503" t="s">
        <v>590</v>
      </c>
      <c r="B41" s="423">
        <v>7.1982714237857701</v>
      </c>
      <c r="C41" s="423">
        <v>4.4819997088322703</v>
      </c>
      <c r="D41" s="423">
        <v>-0.67118833411254897</v>
      </c>
      <c r="E41" s="423">
        <v>2.9394647833556302</v>
      </c>
      <c r="F41" s="423">
        <v>-1.0129284888535499</v>
      </c>
      <c r="G41" s="423">
        <v>0.73583576756193203</v>
      </c>
      <c r="H41" s="423">
        <v>3.68088466887933</v>
      </c>
      <c r="I41" s="423">
        <v>-0.41284570204388499</v>
      </c>
      <c r="J41" s="423">
        <v>-1.7918487933343801</v>
      </c>
      <c r="K41" s="627">
        <v>7.4015190212628301</v>
      </c>
      <c r="L41" s="1505"/>
      <c r="M41" s="1505"/>
      <c r="N41" s="1505"/>
      <c r="O41" s="1505"/>
      <c r="P41" s="1505"/>
      <c r="Q41" s="1505"/>
      <c r="R41" s="1505"/>
      <c r="S41" s="1505"/>
      <c r="T41" s="1505"/>
      <c r="V41" s="1509"/>
      <c r="W41" s="1509"/>
      <c r="X41" s="1509"/>
      <c r="Y41" s="1509"/>
      <c r="Z41" s="1509"/>
      <c r="AA41" s="1509"/>
      <c r="AB41" s="1509"/>
      <c r="AC41" s="1509"/>
      <c r="AD41" s="1509"/>
      <c r="AE41" s="1509"/>
      <c r="AF41" s="1509"/>
      <c r="AG41" s="1509"/>
    </row>
    <row r="42" spans="1:33" x14ac:dyDescent="0.3">
      <c r="A42" s="1503" t="s">
        <v>589</v>
      </c>
      <c r="B42" s="423">
        <v>-12.0133385312222</v>
      </c>
      <c r="C42" s="423">
        <v>-7.2196300362444301</v>
      </c>
      <c r="D42" s="423">
        <v>30.7069637833293</v>
      </c>
      <c r="E42" s="423">
        <v>7.0868951173693997</v>
      </c>
      <c r="F42" s="423">
        <v>0.55601434736845001</v>
      </c>
      <c r="G42" s="423">
        <v>-16.3323661811718</v>
      </c>
      <c r="H42" s="423">
        <v>4.4720122482015299</v>
      </c>
      <c r="I42" s="423">
        <v>1.4211100156579399</v>
      </c>
      <c r="J42" s="423">
        <v>3.8990512755979099</v>
      </c>
      <c r="K42" s="627">
        <v>-4.2293742804151897</v>
      </c>
      <c r="L42" s="1505"/>
      <c r="M42" s="1505"/>
      <c r="N42" s="1505"/>
      <c r="O42" s="1505"/>
      <c r="P42" s="1505"/>
      <c r="Q42" s="1505"/>
      <c r="R42" s="1505"/>
      <c r="S42" s="1505"/>
      <c r="T42" s="1505"/>
      <c r="V42" s="1509"/>
      <c r="W42" s="1509"/>
      <c r="X42" s="1509"/>
      <c r="Y42" s="1509"/>
      <c r="Z42" s="1509"/>
      <c r="AA42" s="1509"/>
      <c r="AB42" s="1509"/>
      <c r="AC42" s="1509"/>
      <c r="AD42" s="1509"/>
      <c r="AE42" s="1509"/>
      <c r="AF42" s="1509"/>
      <c r="AG42" s="1509"/>
    </row>
    <row r="43" spans="1:33" x14ac:dyDescent="0.3">
      <c r="A43" s="1503" t="s">
        <v>588</v>
      </c>
      <c r="B43" s="423">
        <v>-1.2943499370287701</v>
      </c>
      <c r="C43" s="423">
        <v>-3.1352540664703601</v>
      </c>
      <c r="D43" s="423">
        <v>-2.0532651463260101</v>
      </c>
      <c r="E43" s="423">
        <v>6.01868550881359</v>
      </c>
      <c r="F43" s="423">
        <v>-4.5365829496652701</v>
      </c>
      <c r="G43" s="423">
        <v>0.76713448308360899</v>
      </c>
      <c r="H43" s="423">
        <v>-4.5061441238370099</v>
      </c>
      <c r="I43" s="423">
        <v>-6.4476610061011996</v>
      </c>
      <c r="J43" s="423">
        <v>2.2698359590678199E-2</v>
      </c>
      <c r="K43" s="627">
        <v>5.1642115257519503</v>
      </c>
      <c r="L43" s="1505"/>
      <c r="M43" s="1505"/>
      <c r="N43" s="1505"/>
      <c r="O43" s="1505"/>
      <c r="P43" s="1505"/>
      <c r="Q43" s="1505"/>
      <c r="R43" s="1505"/>
      <c r="S43" s="1505"/>
      <c r="T43" s="1505"/>
      <c r="V43" s="1509"/>
      <c r="W43" s="1509"/>
      <c r="X43" s="1509"/>
      <c r="Y43" s="1509"/>
      <c r="Z43" s="1509"/>
      <c r="AA43" s="1509"/>
      <c r="AB43" s="1509"/>
      <c r="AC43" s="1509"/>
      <c r="AD43" s="1509"/>
      <c r="AE43" s="1509"/>
      <c r="AF43" s="1509"/>
      <c r="AG43" s="1509"/>
    </row>
    <row r="44" spans="1:33" x14ac:dyDescent="0.3">
      <c r="A44" s="1503" t="s">
        <v>587</v>
      </c>
      <c r="B44" s="423">
        <v>-0.90620400851165706</v>
      </c>
      <c r="C44" s="423">
        <v>-3.7902214187430801</v>
      </c>
      <c r="D44" s="423">
        <v>-1.46613676527102</v>
      </c>
      <c r="E44" s="423">
        <v>6.4177286355384</v>
      </c>
      <c r="F44" s="423">
        <v>-4.8607440134879196</v>
      </c>
      <c r="G44" s="423">
        <v>-0.24702085742914801</v>
      </c>
      <c r="H44" s="423">
        <v>-6.1424840408915999</v>
      </c>
      <c r="I44" s="423">
        <v>-8.5461403044424795</v>
      </c>
      <c r="J44" s="423">
        <v>-4.2114641159952404</v>
      </c>
      <c r="K44" s="627">
        <v>5.3616110879680701</v>
      </c>
      <c r="L44" s="1505"/>
      <c r="M44" s="1505"/>
      <c r="N44" s="1505"/>
      <c r="O44" s="1505"/>
      <c r="P44" s="1505"/>
      <c r="Q44" s="1505"/>
      <c r="R44" s="1505"/>
      <c r="S44" s="1505"/>
      <c r="T44" s="1505"/>
      <c r="V44" s="1509"/>
      <c r="W44" s="1509"/>
      <c r="X44" s="1509"/>
      <c r="Y44" s="1509"/>
      <c r="Z44" s="1509"/>
      <c r="AA44" s="1509"/>
      <c r="AB44" s="1509"/>
      <c r="AC44" s="1509"/>
      <c r="AD44" s="1509"/>
      <c r="AE44" s="1509"/>
      <c r="AF44" s="1509"/>
      <c r="AG44" s="1509"/>
    </row>
    <row r="45" spans="1:33" x14ac:dyDescent="0.3">
      <c r="A45" s="1503" t="s">
        <v>586</v>
      </c>
      <c r="B45" s="423">
        <v>-4.88711490996943</v>
      </c>
      <c r="C45" s="423">
        <v>2.9252348360514899</v>
      </c>
      <c r="D45" s="423">
        <v>-6.0432694733024404</v>
      </c>
      <c r="E45" s="423">
        <v>2.56262736842285</v>
      </c>
      <c r="F45" s="423">
        <v>-1.91876820385228</v>
      </c>
      <c r="G45" s="423">
        <v>8.8161224635881599</v>
      </c>
      <c r="H45" s="423">
        <v>10.473911897573601</v>
      </c>
      <c r="I45" s="423">
        <v>13.422000608328201</v>
      </c>
      <c r="J45" s="423">
        <v>11.0686956337503</v>
      </c>
      <c r="K45" s="627">
        <v>4.5334085305151204</v>
      </c>
      <c r="L45" s="1505"/>
      <c r="M45" s="1505"/>
      <c r="N45" s="1505"/>
      <c r="O45" s="1505"/>
      <c r="P45" s="1505"/>
      <c r="Q45" s="1505"/>
      <c r="R45" s="1505"/>
      <c r="S45" s="1505"/>
      <c r="T45" s="1505"/>
      <c r="V45" s="1509"/>
      <c r="W45" s="1509"/>
      <c r="X45" s="1509"/>
      <c r="Y45" s="1509"/>
      <c r="Z45" s="1509"/>
      <c r="AA45" s="1509"/>
      <c r="AB45" s="1509"/>
      <c r="AC45" s="1509"/>
      <c r="AD45" s="1509"/>
      <c r="AE45" s="1509"/>
      <c r="AF45" s="1509"/>
      <c r="AG45" s="1509"/>
    </row>
    <row r="46" spans="1:33" x14ac:dyDescent="0.3">
      <c r="A46" s="1503" t="s">
        <v>585</v>
      </c>
      <c r="B46" s="423">
        <v>1.5544681850680599</v>
      </c>
      <c r="C46" s="423">
        <v>-9.1554719598518894E-2</v>
      </c>
      <c r="D46" s="423">
        <v>0.94502724203100497</v>
      </c>
      <c r="E46" s="423">
        <v>5.22261964623116</v>
      </c>
      <c r="F46" s="423">
        <v>-1.7919529940508401</v>
      </c>
      <c r="G46" s="423">
        <v>-2.18586210744659</v>
      </c>
      <c r="H46" s="423">
        <v>5.7052443601667502</v>
      </c>
      <c r="I46" s="423">
        <v>-2.4613224783997998</v>
      </c>
      <c r="J46" s="423">
        <v>2.9535238329509101</v>
      </c>
      <c r="K46" s="627">
        <v>2.7486315133059098</v>
      </c>
      <c r="L46" s="1505"/>
      <c r="M46" s="1505"/>
      <c r="N46" s="1505"/>
      <c r="O46" s="1505"/>
      <c r="P46" s="1505"/>
      <c r="Q46" s="1505"/>
      <c r="R46" s="1505"/>
      <c r="S46" s="1505"/>
      <c r="T46" s="1505"/>
      <c r="V46" s="1509"/>
      <c r="W46" s="1509"/>
      <c r="X46" s="1509"/>
      <c r="Y46" s="1509"/>
      <c r="Z46" s="1509"/>
      <c r="AA46" s="1509"/>
      <c r="AB46" s="1509"/>
      <c r="AC46" s="1509"/>
      <c r="AD46" s="1509"/>
      <c r="AE46" s="1509"/>
      <c r="AF46" s="1509"/>
      <c r="AG46" s="1509"/>
    </row>
    <row r="47" spans="1:33" ht="18" customHeight="1" x14ac:dyDescent="0.3">
      <c r="A47" s="1503" t="s">
        <v>584</v>
      </c>
      <c r="B47" s="423">
        <v>-1.01403620374185</v>
      </c>
      <c r="C47" s="423">
        <v>3.4991973801815002</v>
      </c>
      <c r="D47" s="423">
        <v>6.96470078317319</v>
      </c>
      <c r="E47" s="423">
        <v>3.0417277964579301</v>
      </c>
      <c r="F47" s="423">
        <v>0.69367157059951901</v>
      </c>
      <c r="G47" s="423">
        <v>-0.32552977033445402</v>
      </c>
      <c r="H47" s="423">
        <v>0.61181719880096797</v>
      </c>
      <c r="I47" s="423">
        <v>7.48531143395663</v>
      </c>
      <c r="J47" s="423">
        <v>16.593028730307999</v>
      </c>
      <c r="K47" s="627">
        <v>7.1876363617659402</v>
      </c>
      <c r="L47" s="1505"/>
      <c r="M47" s="1505"/>
      <c r="N47" s="1505"/>
      <c r="O47" s="1505"/>
      <c r="P47" s="1505"/>
      <c r="Q47" s="1505"/>
      <c r="R47" s="1505"/>
      <c r="S47" s="1505"/>
      <c r="T47" s="1505"/>
      <c r="V47" s="1509"/>
      <c r="W47" s="1509"/>
      <c r="X47" s="1509"/>
      <c r="Y47" s="1509"/>
      <c r="Z47" s="1509"/>
      <c r="AA47" s="1509"/>
      <c r="AB47" s="1509"/>
      <c r="AC47" s="1509"/>
      <c r="AD47" s="1509"/>
      <c r="AE47" s="1509"/>
      <c r="AF47" s="1509"/>
      <c r="AG47" s="1509"/>
    </row>
    <row r="48" spans="1:33" x14ac:dyDescent="0.3">
      <c r="A48" s="1503" t="s">
        <v>583</v>
      </c>
      <c r="B48" s="423">
        <v>5.5621627684514703</v>
      </c>
      <c r="C48" s="423">
        <v>0.88073709186766702</v>
      </c>
      <c r="D48" s="423">
        <v>-4.4209823993890502</v>
      </c>
      <c r="E48" s="423">
        <v>4.7293944501748397</v>
      </c>
      <c r="F48" s="423">
        <v>4.4707253546413499</v>
      </c>
      <c r="G48" s="423">
        <v>-11.6328514156666</v>
      </c>
      <c r="H48" s="423">
        <v>5.7469071043872102</v>
      </c>
      <c r="I48" s="423">
        <v>2.4297643010446</v>
      </c>
      <c r="J48" s="423">
        <v>-0.35935361840238</v>
      </c>
      <c r="K48" s="627">
        <v>-0.29427493241959102</v>
      </c>
      <c r="L48" s="1505"/>
      <c r="M48" s="1505"/>
      <c r="N48" s="1505"/>
      <c r="O48" s="1505"/>
      <c r="P48" s="1505"/>
      <c r="Q48" s="1505"/>
      <c r="R48" s="1505"/>
      <c r="S48" s="1505"/>
      <c r="T48" s="1505"/>
      <c r="V48" s="1509"/>
      <c r="W48" s="1509"/>
      <c r="X48" s="1509"/>
      <c r="Y48" s="1509"/>
      <c r="Z48" s="1509"/>
      <c r="AA48" s="1509"/>
      <c r="AB48" s="1509"/>
      <c r="AC48" s="1509"/>
      <c r="AD48" s="1509"/>
      <c r="AE48" s="1509"/>
      <c r="AF48" s="1509"/>
      <c r="AG48" s="1509"/>
    </row>
    <row r="49" spans="1:33" x14ac:dyDescent="0.3">
      <c r="A49" s="1503" t="s">
        <v>582</v>
      </c>
      <c r="B49" s="423">
        <v>2.7146777647903102</v>
      </c>
      <c r="C49" s="423">
        <v>1.4311140783421099</v>
      </c>
      <c r="D49" s="423">
        <v>2.9165619076876799</v>
      </c>
      <c r="E49" s="423">
        <v>3.5511405396937898</v>
      </c>
      <c r="F49" s="423">
        <v>-0.30160259935204697</v>
      </c>
      <c r="G49" s="423">
        <v>-10.576191632094799</v>
      </c>
      <c r="H49" s="423">
        <v>23.734192475751499</v>
      </c>
      <c r="I49" s="423">
        <v>-0.57075414261660296</v>
      </c>
      <c r="J49" s="423">
        <v>-0.41051477766698202</v>
      </c>
      <c r="K49" s="627">
        <v>4.8190005154500302</v>
      </c>
      <c r="L49" s="1505"/>
      <c r="M49" s="1505"/>
      <c r="N49" s="1505"/>
      <c r="O49" s="1505"/>
      <c r="P49" s="1505"/>
      <c r="Q49" s="1505"/>
      <c r="R49" s="1505"/>
      <c r="S49" s="1505"/>
      <c r="T49" s="1505"/>
      <c r="V49" s="1509"/>
      <c r="W49" s="1509"/>
      <c r="X49" s="1509"/>
      <c r="Y49" s="1509"/>
      <c r="Z49" s="1509"/>
      <c r="AA49" s="1509"/>
      <c r="AB49" s="1509"/>
      <c r="AC49" s="1509"/>
      <c r="AD49" s="1509"/>
      <c r="AE49" s="1509"/>
      <c r="AF49" s="1509"/>
      <c r="AG49" s="1509"/>
    </row>
    <row r="50" spans="1:33" x14ac:dyDescent="0.3">
      <c r="A50" s="1503" t="s">
        <v>581</v>
      </c>
      <c r="B50" s="423">
        <v>4.0147265294480299</v>
      </c>
      <c r="C50" s="423">
        <v>3.4538048905374201</v>
      </c>
      <c r="D50" s="423">
        <v>3.1655476374790901</v>
      </c>
      <c r="E50" s="423">
        <v>0.30966466786741498</v>
      </c>
      <c r="F50" s="423">
        <v>0.61557337412110302</v>
      </c>
      <c r="G50" s="423">
        <v>-20.4484531144508</v>
      </c>
      <c r="H50" s="423">
        <v>14.4925850348376</v>
      </c>
      <c r="I50" s="423">
        <v>10.0638596403858</v>
      </c>
      <c r="J50" s="423">
        <v>7.6182776497566698</v>
      </c>
      <c r="K50" s="627">
        <v>6.75801944288059</v>
      </c>
      <c r="L50" s="1505"/>
      <c r="M50" s="1505"/>
      <c r="N50" s="1505"/>
      <c r="O50" s="1505"/>
      <c r="P50" s="1505"/>
      <c r="Q50" s="1505"/>
      <c r="R50" s="1505"/>
      <c r="S50" s="1505"/>
      <c r="T50" s="1505"/>
      <c r="V50" s="1509"/>
      <c r="W50" s="1509"/>
      <c r="X50" s="1509"/>
      <c r="Y50" s="1509"/>
      <c r="Z50" s="1509"/>
      <c r="AA50" s="1509"/>
      <c r="AB50" s="1509"/>
      <c r="AC50" s="1509"/>
      <c r="AD50" s="1509"/>
      <c r="AE50" s="1509"/>
      <c r="AF50" s="1509"/>
      <c r="AG50" s="1509"/>
    </row>
    <row r="51" spans="1:33" x14ac:dyDescent="0.3">
      <c r="A51" s="1503" t="s">
        <v>580</v>
      </c>
      <c r="B51" s="423">
        <v>4.7368925190900004</v>
      </c>
      <c r="C51" s="423">
        <v>3.6969735767283098</v>
      </c>
      <c r="D51" s="423">
        <v>5.0569765008744003</v>
      </c>
      <c r="E51" s="423">
        <v>5.5440620779942904</v>
      </c>
      <c r="F51" s="423">
        <v>5.0597487755646497</v>
      </c>
      <c r="G51" s="423">
        <v>6.5566539975459497</v>
      </c>
      <c r="H51" s="423">
        <v>10.9602180309075</v>
      </c>
      <c r="I51" s="423">
        <v>10.4142970895792</v>
      </c>
      <c r="J51" s="423">
        <v>0.55722452870705697</v>
      </c>
      <c r="K51" s="627">
        <v>-0.45969248817114799</v>
      </c>
      <c r="L51" s="1505"/>
      <c r="M51" s="1505"/>
      <c r="N51" s="1505"/>
      <c r="O51" s="1505"/>
      <c r="P51" s="1505"/>
      <c r="Q51" s="1505"/>
      <c r="R51" s="1505"/>
      <c r="S51" s="1505"/>
      <c r="T51" s="1505"/>
      <c r="V51" s="1509"/>
      <c r="W51" s="1509"/>
      <c r="X51" s="1509"/>
      <c r="Y51" s="1509"/>
      <c r="Z51" s="1509"/>
      <c r="AA51" s="1509"/>
      <c r="AB51" s="1509"/>
      <c r="AC51" s="1509"/>
      <c r="AD51" s="1509"/>
      <c r="AE51" s="1509"/>
      <c r="AF51" s="1509"/>
      <c r="AG51" s="1509"/>
    </row>
    <row r="52" spans="1:33" x14ac:dyDescent="0.3">
      <c r="A52" s="1503" t="s">
        <v>579</v>
      </c>
      <c r="B52" s="423">
        <v>0.959615012245574</v>
      </c>
      <c r="C52" s="423">
        <v>-1.0433592673601</v>
      </c>
      <c r="D52" s="423">
        <v>-2.4578216660201</v>
      </c>
      <c r="E52" s="423">
        <v>4.3385568942875903</v>
      </c>
      <c r="F52" s="423">
        <v>4.9214089987134102</v>
      </c>
      <c r="G52" s="423">
        <v>-1.7133815193914801</v>
      </c>
      <c r="H52" s="423">
        <v>11.353299768899101</v>
      </c>
      <c r="I52" s="423">
        <v>5.0916334564137502</v>
      </c>
      <c r="J52" s="423">
        <v>-1.5313682610652699</v>
      </c>
      <c r="K52" s="627">
        <v>-0.67240052296055897</v>
      </c>
      <c r="L52" s="1505"/>
      <c r="M52" s="1505"/>
      <c r="N52" s="1505"/>
      <c r="O52" s="1505"/>
      <c r="P52" s="1505"/>
      <c r="Q52" s="1505"/>
      <c r="R52" s="1505"/>
      <c r="S52" s="1505"/>
      <c r="T52" s="1505"/>
      <c r="V52" s="1509"/>
      <c r="W52" s="1509"/>
      <c r="X52" s="1509"/>
      <c r="Y52" s="1509"/>
      <c r="Z52" s="1509"/>
      <c r="AA52" s="1509"/>
      <c r="AB52" s="1509"/>
      <c r="AC52" s="1509"/>
      <c r="AD52" s="1509"/>
      <c r="AE52" s="1509"/>
      <c r="AF52" s="1509"/>
      <c r="AG52" s="1509"/>
    </row>
    <row r="53" spans="1:33" x14ac:dyDescent="0.3">
      <c r="A53" s="1503" t="s">
        <v>578</v>
      </c>
      <c r="B53" s="423">
        <v>2.8628065934282798</v>
      </c>
      <c r="C53" s="423">
        <v>1.81857623399999</v>
      </c>
      <c r="D53" s="423">
        <v>2.4079640507044</v>
      </c>
      <c r="E53" s="423">
        <v>3.4541658751785298</v>
      </c>
      <c r="F53" s="423">
        <v>1.57082068766903</v>
      </c>
      <c r="G53" s="423">
        <v>-2.1024763349524398</v>
      </c>
      <c r="H53" s="423">
        <v>5.5776444999684696</v>
      </c>
      <c r="I53" s="423">
        <v>3.8098511185384001</v>
      </c>
      <c r="J53" s="423">
        <v>1.5186360144198801</v>
      </c>
      <c r="K53" s="627">
        <v>1.81302695029557</v>
      </c>
      <c r="L53" s="1505"/>
      <c r="M53" s="1505"/>
      <c r="N53" s="1505"/>
      <c r="O53" s="1505"/>
      <c r="P53" s="1505"/>
      <c r="Q53" s="1505"/>
      <c r="R53" s="1505"/>
      <c r="S53" s="1505"/>
      <c r="T53" s="1505"/>
      <c r="V53" s="1509"/>
      <c r="W53" s="1509"/>
      <c r="X53" s="1509"/>
      <c r="Y53" s="1509"/>
      <c r="Z53" s="1509"/>
      <c r="AA53" s="1509"/>
      <c r="AB53" s="1509"/>
      <c r="AC53" s="1509"/>
      <c r="AD53" s="1509"/>
      <c r="AE53" s="1509"/>
      <c r="AF53" s="1509"/>
      <c r="AG53" s="1509"/>
    </row>
    <row r="54" spans="1:33" ht="19.8" x14ac:dyDescent="0.3">
      <c r="A54" s="1503" t="s">
        <v>1801</v>
      </c>
      <c r="B54" s="423">
        <v>2.3393509495679199</v>
      </c>
      <c r="C54" s="423">
        <v>7.3569150022714203</v>
      </c>
      <c r="D54" s="423">
        <v>2.82903553494589</v>
      </c>
      <c r="E54" s="423">
        <v>4.8168180637294702</v>
      </c>
      <c r="F54" s="423">
        <v>-0.898893623237351</v>
      </c>
      <c r="G54" s="423">
        <v>-16.598468619997199</v>
      </c>
      <c r="H54" s="423">
        <v>26.158771035405501</v>
      </c>
      <c r="I54" s="423">
        <v>11.495981492632399</v>
      </c>
      <c r="J54" s="423">
        <v>2.46695443249292</v>
      </c>
      <c r="K54" s="627">
        <v>2.9783870551346001</v>
      </c>
      <c r="L54" s="1505"/>
      <c r="M54" s="1505"/>
      <c r="N54" s="1505"/>
      <c r="O54" s="1505"/>
      <c r="P54" s="1505"/>
      <c r="Q54" s="1505"/>
      <c r="R54" s="1505"/>
      <c r="S54" s="1505"/>
      <c r="T54" s="1505"/>
      <c r="V54" s="1509"/>
      <c r="W54" s="1509"/>
      <c r="X54" s="1509"/>
      <c r="Y54" s="1509"/>
      <c r="Z54" s="1509"/>
      <c r="AA54" s="1509"/>
      <c r="AB54" s="1509"/>
      <c r="AC54" s="1509"/>
      <c r="AD54" s="1509"/>
      <c r="AE54" s="1509"/>
      <c r="AF54" s="1509"/>
      <c r="AG54" s="1509"/>
    </row>
    <row r="55" spans="1:33" x14ac:dyDescent="0.3">
      <c r="A55" s="1503" t="s">
        <v>577</v>
      </c>
      <c r="B55" s="423">
        <v>4.1681192164781304</v>
      </c>
      <c r="C55" s="423">
        <v>3.6036954789764302</v>
      </c>
      <c r="D55" s="423">
        <v>1.8347113142173701</v>
      </c>
      <c r="E55" s="423">
        <v>1.16044222376541</v>
      </c>
      <c r="F55" s="423">
        <v>2.5061046349788501</v>
      </c>
      <c r="G55" s="423">
        <v>2.8651335512048099</v>
      </c>
      <c r="H55" s="423">
        <v>2.4149081239755299</v>
      </c>
      <c r="I55" s="423">
        <v>0.17476112160208501</v>
      </c>
      <c r="J55" s="423">
        <v>1.1600974194093401</v>
      </c>
      <c r="K55" s="627">
        <v>2.1495064761134501</v>
      </c>
      <c r="L55" s="1505"/>
      <c r="M55" s="1505"/>
      <c r="N55" s="1505"/>
      <c r="O55" s="1505"/>
      <c r="P55" s="1505"/>
      <c r="Q55" s="1505"/>
      <c r="R55" s="1505"/>
      <c r="S55" s="1505"/>
      <c r="T55" s="1505"/>
      <c r="V55" s="1509"/>
      <c r="W55" s="1509"/>
      <c r="X55" s="1509"/>
      <c r="Y55" s="1509"/>
      <c r="Z55" s="1509"/>
      <c r="AA55" s="1509"/>
      <c r="AB55" s="1509"/>
      <c r="AC55" s="1509"/>
      <c r="AD55" s="1509"/>
      <c r="AE55" s="1509"/>
      <c r="AF55" s="1509"/>
      <c r="AG55" s="1509"/>
    </row>
    <row r="56" spans="1:33" x14ac:dyDescent="0.3">
      <c r="A56" s="1503" t="s">
        <v>576</v>
      </c>
      <c r="B56" s="423">
        <v>2.0262901836140701</v>
      </c>
      <c r="C56" s="423">
        <v>2.46344389013773</v>
      </c>
      <c r="D56" s="423">
        <v>3.6616523003820198</v>
      </c>
      <c r="E56" s="423">
        <v>3.6203979849988901</v>
      </c>
      <c r="F56" s="423">
        <v>-8.3470003154129099E-2</v>
      </c>
      <c r="G56" s="423">
        <v>-5.7346311997777004</v>
      </c>
      <c r="H56" s="423">
        <v>21.7419784611278</v>
      </c>
      <c r="I56" s="423">
        <v>-0.25676964794429902</v>
      </c>
      <c r="J56" s="423">
        <v>-6.8094304420173204</v>
      </c>
      <c r="K56" s="627">
        <v>0.139622780647986</v>
      </c>
      <c r="L56" s="1505"/>
      <c r="M56" s="1505"/>
      <c r="N56" s="1505"/>
      <c r="O56" s="1505"/>
      <c r="P56" s="1505"/>
      <c r="Q56" s="1505"/>
      <c r="R56" s="1505"/>
      <c r="S56" s="1505"/>
      <c r="T56" s="1505"/>
      <c r="V56" s="1509"/>
      <c r="W56" s="1509"/>
      <c r="X56" s="1509"/>
      <c r="Y56" s="1509"/>
      <c r="Z56" s="1509"/>
      <c r="AA56" s="1509"/>
      <c r="AB56" s="1509"/>
      <c r="AC56" s="1509"/>
      <c r="AD56" s="1509"/>
      <c r="AE56" s="1509"/>
      <c r="AF56" s="1509"/>
      <c r="AG56" s="1509"/>
    </row>
    <row r="57" spans="1:33" ht="9.9" customHeight="1" x14ac:dyDescent="0.3">
      <c r="A57" s="1503"/>
      <c r="B57" s="423"/>
      <c r="C57" s="423"/>
      <c r="D57" s="423"/>
      <c r="E57" s="423"/>
      <c r="F57" s="423"/>
      <c r="G57" s="423"/>
      <c r="H57" s="423"/>
      <c r="I57" s="423"/>
      <c r="J57" s="423"/>
      <c r="K57" s="627"/>
      <c r="V57" s="1509"/>
      <c r="W57" s="1509"/>
      <c r="X57" s="1509"/>
      <c r="Y57" s="1509"/>
      <c r="Z57" s="1509"/>
      <c r="AA57" s="1509"/>
      <c r="AB57" s="1509"/>
      <c r="AC57" s="1509"/>
      <c r="AD57" s="1509"/>
      <c r="AE57" s="1509"/>
      <c r="AF57" s="1509"/>
      <c r="AG57" s="1509"/>
    </row>
    <row r="58" spans="1:33" x14ac:dyDescent="0.3">
      <c r="A58" s="1501" t="s">
        <v>575</v>
      </c>
      <c r="B58" s="625">
        <v>2.1519424998116499</v>
      </c>
      <c r="C58" s="625">
        <v>1.75303874904595</v>
      </c>
      <c r="D58" s="625">
        <v>1.35769537347763</v>
      </c>
      <c r="E58" s="625">
        <v>3.9900294778594199</v>
      </c>
      <c r="F58" s="625">
        <v>0.63436753384122901</v>
      </c>
      <c r="G58" s="625">
        <v>-6.1434747922113404</v>
      </c>
      <c r="H58" s="625">
        <v>11.314920487849299</v>
      </c>
      <c r="I58" s="625">
        <v>2.1539935619617299</v>
      </c>
      <c r="J58" s="625">
        <v>0.52136797723891803</v>
      </c>
      <c r="K58" s="626">
        <v>2.64431154869862</v>
      </c>
      <c r="L58" s="1505"/>
      <c r="M58" s="1505"/>
      <c r="N58" s="1505"/>
      <c r="O58" s="1505"/>
      <c r="P58" s="1505"/>
      <c r="Q58" s="1505"/>
      <c r="R58" s="1505"/>
      <c r="S58" s="1505"/>
      <c r="T58" s="1505"/>
      <c r="V58" s="1509"/>
      <c r="W58" s="1509"/>
      <c r="X58" s="1509"/>
      <c r="Y58" s="1509"/>
      <c r="Z58" s="1509"/>
      <c r="AA58" s="1509"/>
      <c r="AB58" s="1509"/>
      <c r="AC58" s="1509"/>
      <c r="AD58" s="1509"/>
      <c r="AE58" s="1509"/>
      <c r="AF58" s="1509"/>
      <c r="AG58" s="1509"/>
    </row>
    <row r="59" spans="1:33" ht="9.9" customHeight="1" x14ac:dyDescent="0.3">
      <c r="A59" s="1501"/>
      <c r="B59" s="1527"/>
      <c r="C59" s="1527"/>
      <c r="D59" s="1527"/>
      <c r="E59" s="1527"/>
      <c r="F59" s="1527"/>
      <c r="G59" s="1527"/>
      <c r="H59" s="1527"/>
      <c r="I59" s="1527"/>
      <c r="J59" s="1527"/>
      <c r="K59" s="1506"/>
    </row>
    <row r="60" spans="1:33" ht="36" customHeight="1" x14ac:dyDescent="0.3">
      <c r="A60" s="2201" t="s">
        <v>1127</v>
      </c>
      <c r="B60" s="2202"/>
      <c r="C60" s="2202"/>
      <c r="D60" s="2202"/>
      <c r="E60" s="2202"/>
      <c r="F60" s="2202"/>
      <c r="G60" s="2202"/>
      <c r="H60" s="2202"/>
      <c r="I60" s="2202"/>
      <c r="J60" s="2202"/>
      <c r="K60" s="2203"/>
    </row>
    <row r="61" spans="1:33" x14ac:dyDescent="0.3">
      <c r="A61" s="1500" t="s">
        <v>574</v>
      </c>
      <c r="K61" s="1493"/>
    </row>
    <row r="62" spans="1:33" ht="9.9" customHeight="1" x14ac:dyDescent="0.3">
      <c r="A62" s="1500"/>
      <c r="K62" s="1493"/>
    </row>
    <row r="63" spans="1:33" x14ac:dyDescent="0.3">
      <c r="A63" s="1507" t="s">
        <v>339</v>
      </c>
      <c r="B63" s="1494"/>
      <c r="C63" s="1494"/>
      <c r="D63" s="1494"/>
      <c r="E63" s="1494"/>
      <c r="F63" s="1494"/>
      <c r="G63" s="1494"/>
      <c r="H63" s="1494"/>
      <c r="I63" s="1494"/>
      <c r="J63" s="1494"/>
      <c r="K63" s="1495"/>
    </row>
  </sheetData>
  <mergeCells count="15">
    <mergeCell ref="A8:K8"/>
    <mergeCell ref="A4:K4"/>
    <mergeCell ref="A1:K1"/>
    <mergeCell ref="A2:K2"/>
    <mergeCell ref="A3:K3"/>
    <mergeCell ref="A5:K5"/>
    <mergeCell ref="A6:K6"/>
    <mergeCell ref="A7:K7"/>
    <mergeCell ref="A33:K33"/>
    <mergeCell ref="A35:K35"/>
    <mergeCell ref="A37:K37"/>
    <mergeCell ref="A60:K60"/>
    <mergeCell ref="A9:K9"/>
    <mergeCell ref="A11:K11"/>
    <mergeCell ref="A10:K10"/>
  </mergeCells>
  <hyperlinks>
    <hyperlink ref="L1" location="Índice!A1" display="Volver al índice" xr:uid="{22DDDEC6-5187-4175-A597-167C43C8C047}"/>
  </hyperlinks>
  <printOptions horizontalCentered="1" verticalCentered="1"/>
  <pageMargins left="0.59055118110236227" right="0.59055118110236227" top="0.78740157480314965" bottom="0.98425196850393704" header="0" footer="0"/>
  <pageSetup scale="31"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pageSetUpPr fitToPage="1"/>
  </sheetPr>
  <dimension ref="A1:AB63"/>
  <sheetViews>
    <sheetView showGridLines="0" zoomScale="70" zoomScaleNormal="70" workbookViewId="0">
      <selection activeCell="A58" sqref="A58:K58"/>
    </sheetView>
  </sheetViews>
  <sheetFormatPr baseColWidth="10" defaultColWidth="16" defaultRowHeight="17.399999999999999" x14ac:dyDescent="0.3"/>
  <cols>
    <col min="1" max="1" width="104.6640625" style="1491" customWidth="1"/>
    <col min="2" max="11" width="15.6640625" style="1491" customWidth="1"/>
    <col min="12" max="16384" width="16" style="1491"/>
  </cols>
  <sheetData>
    <row r="1" spans="1:12" x14ac:dyDescent="0.3">
      <c r="A1" s="2196" t="s">
        <v>1541</v>
      </c>
      <c r="B1" s="2196"/>
      <c r="C1" s="2196"/>
      <c r="D1" s="2196"/>
      <c r="E1" s="2196"/>
      <c r="F1" s="2196"/>
      <c r="G1" s="2196"/>
      <c r="H1" s="2196"/>
      <c r="I1" s="2196"/>
      <c r="J1" s="2196"/>
      <c r="K1" s="2196"/>
      <c r="L1" s="1596" t="s">
        <v>1</v>
      </c>
    </row>
    <row r="2" spans="1:12" ht="19.2" x14ac:dyDescent="0.3">
      <c r="A2" s="2207" t="s">
        <v>1123</v>
      </c>
      <c r="B2" s="2207"/>
      <c r="C2" s="2207"/>
      <c r="D2" s="2207"/>
      <c r="E2" s="2207"/>
      <c r="F2" s="2207"/>
      <c r="G2" s="2207"/>
      <c r="H2" s="2207"/>
      <c r="I2" s="2207"/>
      <c r="J2" s="2207"/>
      <c r="K2" s="2207"/>
    </row>
    <row r="3" spans="1:12" ht="9.9" customHeight="1" x14ac:dyDescent="0.3">
      <c r="A3" s="139"/>
      <c r="B3" s="139"/>
      <c r="C3" s="139"/>
      <c r="D3" s="139"/>
      <c r="E3" s="139"/>
      <c r="F3" s="139"/>
      <c r="G3" s="139"/>
      <c r="H3" s="139"/>
      <c r="I3" s="139"/>
    </row>
    <row r="4" spans="1:12" ht="19.2" x14ac:dyDescent="0.3">
      <c r="A4" s="2196" t="s">
        <v>595</v>
      </c>
      <c r="B4" s="2196"/>
      <c r="C4" s="2196"/>
      <c r="D4" s="2196"/>
      <c r="E4" s="2196"/>
      <c r="F4" s="2196"/>
      <c r="G4" s="2196"/>
      <c r="H4" s="2196"/>
      <c r="I4" s="2196"/>
      <c r="J4" s="2196"/>
      <c r="K4" s="2196"/>
    </row>
    <row r="5" spans="1:12" ht="9.9" customHeight="1" x14ac:dyDescent="0.3">
      <c r="A5" s="139"/>
    </row>
    <row r="6" spans="1:12" s="1497" customFormat="1" x14ac:dyDescent="0.3">
      <c r="A6" s="2192" t="s">
        <v>1124</v>
      </c>
      <c r="B6" s="2193"/>
      <c r="C6" s="2193"/>
      <c r="D6" s="2193"/>
      <c r="E6" s="2193"/>
      <c r="F6" s="2193"/>
      <c r="G6" s="2193"/>
      <c r="H6" s="2193"/>
      <c r="I6" s="2193"/>
      <c r="J6" s="2193"/>
      <c r="K6" s="2194"/>
    </row>
    <row r="7" spans="1:12" s="1497" customFormat="1" ht="9.9" customHeight="1" x14ac:dyDescent="0.3">
      <c r="A7" s="1498"/>
      <c r="B7" s="1492"/>
      <c r="C7" s="1492"/>
      <c r="D7" s="1492"/>
      <c r="E7" s="1492"/>
      <c r="F7" s="1492"/>
      <c r="G7" s="1492"/>
      <c r="H7" s="1492"/>
      <c r="I7" s="1492"/>
      <c r="K7" s="1499"/>
    </row>
    <row r="8" spans="1:12" x14ac:dyDescent="0.3">
      <c r="A8" s="2195" t="s">
        <v>1125</v>
      </c>
      <c r="B8" s="2196"/>
      <c r="C8" s="2196"/>
      <c r="D8" s="2196"/>
      <c r="E8" s="2196"/>
      <c r="F8" s="2196"/>
      <c r="G8" s="2196"/>
      <c r="H8" s="2196"/>
      <c r="I8" s="2196"/>
      <c r="J8" s="2196"/>
      <c r="K8" s="2197"/>
    </row>
    <row r="9" spans="1:12" ht="9.9" customHeight="1" x14ac:dyDescent="0.3">
      <c r="A9" s="1496"/>
      <c r="B9" s="139"/>
      <c r="C9" s="139"/>
      <c r="D9" s="139"/>
      <c r="E9" s="139"/>
      <c r="F9" s="139"/>
      <c r="G9" s="139"/>
      <c r="H9" s="139"/>
      <c r="I9" s="139"/>
      <c r="K9" s="1493"/>
    </row>
    <row r="10" spans="1:12" x14ac:dyDescent="0.3">
      <c r="A10" s="2198" t="s">
        <v>342</v>
      </c>
      <c r="B10" s="2199"/>
      <c r="C10" s="2199"/>
      <c r="D10" s="2199"/>
      <c r="E10" s="2199"/>
      <c r="F10" s="2199"/>
      <c r="G10" s="2199"/>
      <c r="H10" s="2199"/>
      <c r="I10" s="2199"/>
      <c r="J10" s="2199"/>
      <c r="K10" s="2200"/>
    </row>
    <row r="11" spans="1:12" ht="9.9" customHeight="1" x14ac:dyDescent="0.3">
      <c r="A11" s="1500"/>
      <c r="K11" s="1493"/>
    </row>
    <row r="12" spans="1:12" s="1502" customFormat="1" x14ac:dyDescent="0.3">
      <c r="A12" s="1528" t="s">
        <v>591</v>
      </c>
      <c r="B12" s="1529">
        <v>2015</v>
      </c>
      <c r="C12" s="1529">
        <v>2016</v>
      </c>
      <c r="D12" s="1529">
        <v>2017</v>
      </c>
      <c r="E12" s="1529">
        <v>2018</v>
      </c>
      <c r="F12" s="1529">
        <v>2019</v>
      </c>
      <c r="G12" s="1529">
        <v>2020</v>
      </c>
      <c r="H12" s="1529">
        <v>2021</v>
      </c>
      <c r="I12" s="1529">
        <v>2022</v>
      </c>
      <c r="J12" s="1534">
        <v>2023</v>
      </c>
      <c r="K12" s="1535">
        <v>2024</v>
      </c>
    </row>
    <row r="13" spans="1:12" ht="9.9" customHeight="1" x14ac:dyDescent="0.3">
      <c r="A13" s="1503"/>
      <c r="J13" s="1505"/>
      <c r="K13" s="1504"/>
    </row>
    <row r="14" spans="1:12" x14ac:dyDescent="0.3">
      <c r="A14" s="1503" t="s">
        <v>590</v>
      </c>
      <c r="B14" s="423">
        <v>3.33147398598443</v>
      </c>
      <c r="C14" s="423">
        <v>3.59999154018367</v>
      </c>
      <c r="D14" s="423">
        <v>3.4329321198007201</v>
      </c>
      <c r="E14" s="423">
        <v>3.19359386093954</v>
      </c>
      <c r="F14" s="423">
        <v>3.1851621402183201</v>
      </c>
      <c r="G14" s="423">
        <v>3.5786160276371599</v>
      </c>
      <c r="H14" s="423">
        <v>3.0327872772086799</v>
      </c>
      <c r="I14" s="423">
        <v>2.6341886891708799</v>
      </c>
      <c r="J14" s="423">
        <v>3.0179706960277599</v>
      </c>
      <c r="K14" s="627">
        <v>3.40704459162597</v>
      </c>
    </row>
    <row r="15" spans="1:12" x14ac:dyDescent="0.3">
      <c r="A15" s="1503" t="s">
        <v>589</v>
      </c>
      <c r="B15" s="423">
        <v>0.377930289399172</v>
      </c>
      <c r="C15" s="423">
        <v>0.59909783108977999</v>
      </c>
      <c r="D15" s="423">
        <v>0.848039493995145</v>
      </c>
      <c r="E15" s="423">
        <v>0.73384206364820104</v>
      </c>
      <c r="F15" s="423">
        <v>0.80265003118421996</v>
      </c>
      <c r="G15" s="423">
        <v>0.46681081644129102</v>
      </c>
      <c r="H15" s="423">
        <v>0.47307709091432198</v>
      </c>
      <c r="I15" s="423">
        <v>0.60049056933883105</v>
      </c>
      <c r="J15" s="423">
        <v>0.47225663758499598</v>
      </c>
      <c r="K15" s="627">
        <v>0.50531892072317197</v>
      </c>
    </row>
    <row r="16" spans="1:12" x14ac:dyDescent="0.3">
      <c r="A16" s="1503" t="s">
        <v>588</v>
      </c>
      <c r="B16" s="423">
        <v>7.9435745057060503</v>
      </c>
      <c r="C16" s="423">
        <v>7.3986258827828397</v>
      </c>
      <c r="D16" s="423">
        <v>8.9765878126962093</v>
      </c>
      <c r="E16" s="423">
        <v>8.8819106843405304</v>
      </c>
      <c r="F16" s="423">
        <v>8.1700572664280298</v>
      </c>
      <c r="G16" s="423">
        <v>11.5845885800692</v>
      </c>
      <c r="H16" s="423">
        <v>14.068337915174199</v>
      </c>
      <c r="I16" s="423">
        <v>13.371090331116999</v>
      </c>
      <c r="J16" s="423">
        <v>10.461572949045999</v>
      </c>
      <c r="K16" s="627">
        <v>11.7446519411198</v>
      </c>
    </row>
    <row r="17" spans="1:11" x14ac:dyDescent="0.3">
      <c r="A17" s="1503" t="s">
        <v>587</v>
      </c>
      <c r="B17" s="423">
        <v>7.1688271521112297</v>
      </c>
      <c r="C17" s="423">
        <v>6.4495725094839802</v>
      </c>
      <c r="D17" s="423">
        <v>8.0474174952660107</v>
      </c>
      <c r="E17" s="423">
        <v>7.9032589881654696</v>
      </c>
      <c r="F17" s="423">
        <v>7.2558372308879902</v>
      </c>
      <c r="G17" s="423">
        <v>10.4437681045326</v>
      </c>
      <c r="H17" s="423">
        <v>12.7244774586032</v>
      </c>
      <c r="I17" s="423">
        <v>9.6659347656699701</v>
      </c>
      <c r="J17" s="423">
        <v>7.9680888349990697</v>
      </c>
      <c r="K17" s="627">
        <v>10.2917413256018</v>
      </c>
    </row>
    <row r="18" spans="1:11" x14ac:dyDescent="0.3">
      <c r="A18" s="1503" t="s">
        <v>586</v>
      </c>
      <c r="B18" s="423">
        <v>0.77474735359485503</v>
      </c>
      <c r="C18" s="423">
        <v>0.94905337329888195</v>
      </c>
      <c r="D18" s="423">
        <v>0.92917031743018896</v>
      </c>
      <c r="E18" s="423">
        <v>0.978651696175034</v>
      </c>
      <c r="F18" s="423">
        <v>0.91422003553995701</v>
      </c>
      <c r="G18" s="423">
        <v>1.14082047553662</v>
      </c>
      <c r="H18" s="423">
        <v>1.34386045657116</v>
      </c>
      <c r="I18" s="423">
        <v>3.70515556544709</v>
      </c>
      <c r="J18" s="423">
        <v>2.49348411404682</v>
      </c>
      <c r="K18" s="627">
        <v>1.4529106155179601</v>
      </c>
    </row>
    <row r="19" spans="1:11" x14ac:dyDescent="0.3">
      <c r="A19" s="1503" t="s">
        <v>585</v>
      </c>
      <c r="B19" s="423">
        <v>10.398864787540401</v>
      </c>
      <c r="C19" s="423">
        <v>9.7059248759867192</v>
      </c>
      <c r="D19" s="423">
        <v>9.1608450194118092</v>
      </c>
      <c r="E19" s="423">
        <v>9.6042138191792308</v>
      </c>
      <c r="F19" s="423">
        <v>8.9690954843495199</v>
      </c>
      <c r="G19" s="423">
        <v>8.9962817194417202</v>
      </c>
      <c r="H19" s="423">
        <v>8.5305503400609801</v>
      </c>
      <c r="I19" s="423">
        <v>9.4754694643561805</v>
      </c>
      <c r="J19" s="423">
        <v>9.4063365486006205</v>
      </c>
      <c r="K19" s="627">
        <v>9.0104691345324106</v>
      </c>
    </row>
    <row r="20" spans="1:11" x14ac:dyDescent="0.3">
      <c r="A20" s="1503" t="s">
        <v>584</v>
      </c>
      <c r="B20" s="423">
        <v>3.0369158122225901</v>
      </c>
      <c r="C20" s="423">
        <v>3.14456870284137</v>
      </c>
      <c r="D20" s="423">
        <v>3.10049137441505</v>
      </c>
      <c r="E20" s="423">
        <v>2.9075225108586702</v>
      </c>
      <c r="F20" s="423">
        <v>3.1921771501552798</v>
      </c>
      <c r="G20" s="423">
        <v>3.2752071364696</v>
      </c>
      <c r="H20" s="423">
        <v>2.4977130785731299</v>
      </c>
      <c r="I20" s="423">
        <v>2.3217631542639001</v>
      </c>
      <c r="J20" s="423">
        <v>3.0105843549653</v>
      </c>
      <c r="K20" s="627">
        <v>3.56043736887051</v>
      </c>
    </row>
    <row r="21" spans="1:11" x14ac:dyDescent="0.3">
      <c r="A21" s="1503" t="s">
        <v>583</v>
      </c>
      <c r="B21" s="423">
        <v>6.5012853051860198</v>
      </c>
      <c r="C21" s="423">
        <v>6.53044558659992</v>
      </c>
      <c r="D21" s="423">
        <v>6.1432318606047103</v>
      </c>
      <c r="E21" s="423">
        <v>6.4678757596210499</v>
      </c>
      <c r="F21" s="423">
        <v>6.7871123420077701</v>
      </c>
      <c r="G21" s="423">
        <v>5.97349016867875</v>
      </c>
      <c r="H21" s="423">
        <v>5.7634519700594797</v>
      </c>
      <c r="I21" s="423">
        <v>5.86472445086806</v>
      </c>
      <c r="J21" s="423">
        <v>5.9245318785305603</v>
      </c>
      <c r="K21" s="627">
        <v>5.77028383112604</v>
      </c>
    </row>
    <row r="22" spans="1:11" x14ac:dyDescent="0.3">
      <c r="A22" s="1503" t="s">
        <v>582</v>
      </c>
      <c r="B22" s="423">
        <v>11.3767106984519</v>
      </c>
      <c r="C22" s="423">
        <v>11.622468877383801</v>
      </c>
      <c r="D22" s="423">
        <v>11.5864845732233</v>
      </c>
      <c r="E22" s="423">
        <v>11.365189500169</v>
      </c>
      <c r="F22" s="423">
        <v>11.126240752675599</v>
      </c>
      <c r="G22" s="423">
        <v>10.217002702157901</v>
      </c>
      <c r="H22" s="423">
        <v>11.305119386413301</v>
      </c>
      <c r="I22" s="423">
        <v>10.8283860053689</v>
      </c>
      <c r="J22" s="423">
        <v>11.2128497591328</v>
      </c>
      <c r="K22" s="627">
        <v>10.4584553918059</v>
      </c>
    </row>
    <row r="23" spans="1:11" x14ac:dyDescent="0.3">
      <c r="A23" s="1503" t="s">
        <v>581</v>
      </c>
      <c r="B23" s="423">
        <v>6.5477249327078102</v>
      </c>
      <c r="C23" s="423">
        <v>6.4209228566058902</v>
      </c>
      <c r="D23" s="423">
        <v>6.0977836860632797</v>
      </c>
      <c r="E23" s="423">
        <v>5.6767352165799396</v>
      </c>
      <c r="F23" s="423">
        <v>5.7308419226949496</v>
      </c>
      <c r="G23" s="423">
        <v>4.8025654911131301</v>
      </c>
      <c r="H23" s="423">
        <v>4.8873137025097</v>
      </c>
      <c r="I23" s="423">
        <v>4.7451766698481999</v>
      </c>
      <c r="J23" s="423">
        <v>5.4290584912109097</v>
      </c>
      <c r="K23" s="627">
        <v>5.6103898696344503</v>
      </c>
    </row>
    <row r="24" spans="1:11" x14ac:dyDescent="0.3">
      <c r="A24" s="1503" t="s">
        <v>580</v>
      </c>
      <c r="B24" s="423">
        <v>3.1935250840329399</v>
      </c>
      <c r="C24" s="423">
        <v>3.04846560188727</v>
      </c>
      <c r="D24" s="423">
        <v>2.9351600840527099</v>
      </c>
      <c r="E24" s="423">
        <v>2.78431725546241</v>
      </c>
      <c r="F24" s="423">
        <v>2.7923680069504502</v>
      </c>
      <c r="G24" s="423">
        <v>2.6805092074547598</v>
      </c>
      <c r="H24" s="423">
        <v>2.5422678771942202</v>
      </c>
      <c r="I24" s="423">
        <v>2.6027355797980798</v>
      </c>
      <c r="J24" s="423">
        <v>2.58829588009137</v>
      </c>
      <c r="K24" s="627">
        <v>2.4658191928172801</v>
      </c>
    </row>
    <row r="25" spans="1:11" x14ac:dyDescent="0.3">
      <c r="A25" s="1503" t="s">
        <v>579</v>
      </c>
      <c r="B25" s="423">
        <v>14.116563428959299</v>
      </c>
      <c r="C25" s="423">
        <v>13.779602883104401</v>
      </c>
      <c r="D25" s="423">
        <v>13.1633525490754</v>
      </c>
      <c r="E25" s="423">
        <v>13.4725275503147</v>
      </c>
      <c r="F25" s="423">
        <v>13.6912363589548</v>
      </c>
      <c r="G25" s="423">
        <v>13.5607491990369</v>
      </c>
      <c r="H25" s="423">
        <v>12.2083441369639</v>
      </c>
      <c r="I25" s="423">
        <v>12.8300095538586</v>
      </c>
      <c r="J25" s="423">
        <v>13.112486828970599</v>
      </c>
      <c r="K25" s="627">
        <v>13.1046268154734</v>
      </c>
    </row>
    <row r="26" spans="1:11" x14ac:dyDescent="0.3">
      <c r="A26" s="1503" t="s">
        <v>578</v>
      </c>
      <c r="B26" s="423">
        <v>7.3551982550005102</v>
      </c>
      <c r="C26" s="423">
        <v>7.5338077995372998</v>
      </c>
      <c r="D26" s="423">
        <v>7.8067216146610798</v>
      </c>
      <c r="E26" s="423">
        <v>7.7231429842924397</v>
      </c>
      <c r="F26" s="423">
        <v>7.94428261962008</v>
      </c>
      <c r="G26" s="423">
        <v>8.0473658264303705</v>
      </c>
      <c r="H26" s="423">
        <v>7.6438846481068801</v>
      </c>
      <c r="I26" s="423">
        <v>7.8878844708920504</v>
      </c>
      <c r="J26" s="423">
        <v>7.9119545633573303</v>
      </c>
      <c r="K26" s="627">
        <v>7.5961233553888201</v>
      </c>
    </row>
    <row r="27" spans="1:11" ht="19.8" x14ac:dyDescent="0.3">
      <c r="A27" s="1503" t="s">
        <v>1801</v>
      </c>
      <c r="B27" s="423">
        <v>11.106258519366801</v>
      </c>
      <c r="C27" s="423">
        <v>11.759374072215699</v>
      </c>
      <c r="D27" s="423">
        <v>11.862817928757501</v>
      </c>
      <c r="E27" s="423">
        <v>12.1748888648257</v>
      </c>
      <c r="F27" s="423">
        <v>12.6674166651686</v>
      </c>
      <c r="G27" s="423">
        <v>12.073478059390199</v>
      </c>
      <c r="H27" s="423">
        <v>11.8675546891262</v>
      </c>
      <c r="I27" s="423">
        <v>12.0540261670308</v>
      </c>
      <c r="J27" s="423">
        <v>12.7305782945263</v>
      </c>
      <c r="K27" s="627">
        <v>12.454901279582501</v>
      </c>
    </row>
    <row r="28" spans="1:11" x14ac:dyDescent="0.3">
      <c r="A28" s="1503" t="s">
        <v>577</v>
      </c>
      <c r="B28" s="423">
        <v>4.64872843979769</v>
      </c>
      <c r="C28" s="423">
        <v>4.8179942418787798</v>
      </c>
      <c r="D28" s="423">
        <v>4.8244867173837003</v>
      </c>
      <c r="E28" s="423">
        <v>4.8044672880820603</v>
      </c>
      <c r="F28" s="423">
        <v>4.9307891339851802</v>
      </c>
      <c r="G28" s="423">
        <v>4.9629440929910098</v>
      </c>
      <c r="H28" s="423">
        <v>4.5436399338812299</v>
      </c>
      <c r="I28" s="423">
        <v>4.42387031140162</v>
      </c>
      <c r="J28" s="423">
        <v>4.6175206818653596</v>
      </c>
      <c r="K28" s="627">
        <v>4.3871532788633898</v>
      </c>
    </row>
    <row r="29" spans="1:11" x14ac:dyDescent="0.3">
      <c r="A29" s="1503" t="s">
        <v>576</v>
      </c>
      <c r="B29" s="423">
        <v>10.065245955643899</v>
      </c>
      <c r="C29" s="423">
        <v>10.0387092479024</v>
      </c>
      <c r="D29" s="423">
        <v>10.0610651658595</v>
      </c>
      <c r="E29" s="423">
        <v>10.209772641686801</v>
      </c>
      <c r="F29" s="423">
        <v>10.010570125607201</v>
      </c>
      <c r="G29" s="423">
        <v>9.7803909726873908</v>
      </c>
      <c r="H29" s="423">
        <v>10.635957953813399</v>
      </c>
      <c r="I29" s="423">
        <v>10.3601845826868</v>
      </c>
      <c r="J29" s="423">
        <v>10.1040024360898</v>
      </c>
      <c r="K29" s="627">
        <v>9.9243250284354794</v>
      </c>
    </row>
    <row r="30" spans="1:11" ht="9.9" customHeight="1" x14ac:dyDescent="0.3">
      <c r="A30" s="1503"/>
      <c r="B30" s="423"/>
      <c r="C30" s="423"/>
      <c r="D30" s="423"/>
      <c r="E30" s="423"/>
      <c r="F30" s="423"/>
      <c r="G30" s="423"/>
      <c r="H30" s="423"/>
      <c r="I30" s="423"/>
      <c r="J30" s="423"/>
      <c r="K30" s="627"/>
    </row>
    <row r="31" spans="1:11" x14ac:dyDescent="0.3">
      <c r="A31" s="1531" t="s">
        <v>575</v>
      </c>
      <c r="B31" s="1532">
        <v>100.00000000000014</v>
      </c>
      <c r="C31" s="1532">
        <v>100.00000000000014</v>
      </c>
      <c r="D31" s="1532">
        <v>100.00000000000014</v>
      </c>
      <c r="E31" s="1532">
        <v>100.00000000000014</v>
      </c>
      <c r="F31" s="1532">
        <v>100.00000000000014</v>
      </c>
      <c r="G31" s="1532">
        <v>100.00000000000014</v>
      </c>
      <c r="H31" s="1532">
        <v>100.00000000000014</v>
      </c>
      <c r="I31" s="1532">
        <v>100.00000000000014</v>
      </c>
      <c r="J31" s="1532">
        <v>100.00000000000014</v>
      </c>
      <c r="K31" s="1533">
        <v>100.00000000000014</v>
      </c>
    </row>
    <row r="32" spans="1:11" ht="9.9" customHeight="1" x14ac:dyDescent="0.3">
      <c r="A32" s="139"/>
    </row>
    <row r="33" spans="1:11" s="1497" customFormat="1" x14ac:dyDescent="0.3">
      <c r="A33" s="2192" t="s">
        <v>1126</v>
      </c>
      <c r="B33" s="2193"/>
      <c r="C33" s="2193"/>
      <c r="D33" s="2193"/>
      <c r="E33" s="2193"/>
      <c r="F33" s="2193"/>
      <c r="G33" s="2193"/>
      <c r="H33" s="2193"/>
      <c r="I33" s="2193"/>
      <c r="J33" s="2193"/>
      <c r="K33" s="2194"/>
    </row>
    <row r="34" spans="1:11" s="1497" customFormat="1" ht="9.9" customHeight="1" x14ac:dyDescent="0.3">
      <c r="A34" s="1498"/>
      <c r="B34" s="1492"/>
      <c r="C34" s="1492"/>
      <c r="D34" s="1492"/>
      <c r="E34" s="1492"/>
      <c r="F34" s="1492"/>
      <c r="G34" s="1492"/>
      <c r="H34" s="1492"/>
      <c r="I34" s="1492"/>
      <c r="K34" s="1499"/>
    </row>
    <row r="35" spans="1:11" x14ac:dyDescent="0.3">
      <c r="A35" s="2195" t="s">
        <v>592</v>
      </c>
      <c r="B35" s="2196"/>
      <c r="C35" s="2196"/>
      <c r="D35" s="2196"/>
      <c r="E35" s="2196"/>
      <c r="F35" s="2196"/>
      <c r="G35" s="2196"/>
      <c r="H35" s="2196"/>
      <c r="I35" s="2196"/>
      <c r="J35" s="2196"/>
      <c r="K35" s="2197"/>
    </row>
    <row r="36" spans="1:11" ht="9.9" customHeight="1" x14ac:dyDescent="0.3">
      <c r="A36" s="1496"/>
      <c r="B36" s="139"/>
      <c r="C36" s="139"/>
      <c r="D36" s="139"/>
      <c r="E36" s="139"/>
      <c r="F36" s="139"/>
      <c r="G36" s="139"/>
      <c r="H36" s="139"/>
      <c r="I36" s="139"/>
      <c r="K36" s="1493"/>
    </row>
    <row r="37" spans="1:11" x14ac:dyDescent="0.3">
      <c r="A37" s="2198" t="s">
        <v>342</v>
      </c>
      <c r="B37" s="2199"/>
      <c r="C37" s="2199"/>
      <c r="D37" s="2199"/>
      <c r="E37" s="2199"/>
      <c r="F37" s="2199"/>
      <c r="G37" s="2199"/>
      <c r="H37" s="2199"/>
      <c r="I37" s="2199"/>
      <c r="J37" s="2199"/>
      <c r="K37" s="2200"/>
    </row>
    <row r="38" spans="1:11" ht="9.9" customHeight="1" x14ac:dyDescent="0.3">
      <c r="A38" s="1496"/>
      <c r="K38" s="1493"/>
    </row>
    <row r="39" spans="1:11" s="1502" customFormat="1" x14ac:dyDescent="0.3">
      <c r="A39" s="1528" t="s">
        <v>591</v>
      </c>
      <c r="B39" s="1529">
        <v>2015</v>
      </c>
      <c r="C39" s="1529">
        <v>2016</v>
      </c>
      <c r="D39" s="1529">
        <v>2017</v>
      </c>
      <c r="E39" s="1529">
        <v>2018</v>
      </c>
      <c r="F39" s="1529">
        <v>2019</v>
      </c>
      <c r="G39" s="1529">
        <v>2020</v>
      </c>
      <c r="H39" s="1529">
        <v>2021</v>
      </c>
      <c r="I39" s="1529">
        <v>2022</v>
      </c>
      <c r="J39" s="1529">
        <v>2023</v>
      </c>
      <c r="K39" s="1530">
        <v>2024</v>
      </c>
    </row>
    <row r="40" spans="1:11" ht="9.9" customHeight="1" x14ac:dyDescent="0.3">
      <c r="A40" s="1503"/>
      <c r="K40" s="1493"/>
    </row>
    <row r="41" spans="1:11" x14ac:dyDescent="0.3">
      <c r="A41" s="1503" t="s">
        <v>590</v>
      </c>
      <c r="B41" s="423">
        <v>12.78962633373</v>
      </c>
      <c r="C41" s="423">
        <v>14.9689966102938</v>
      </c>
      <c r="D41" s="423">
        <v>1.3207878438423299</v>
      </c>
      <c r="E41" s="423">
        <v>-1.7216211038976199</v>
      </c>
      <c r="F41" s="423">
        <v>2.9459268074834699</v>
      </c>
      <c r="G41" s="423">
        <v>15.642889417253199</v>
      </c>
      <c r="H41" s="423">
        <v>0.816419009770741</v>
      </c>
      <c r="I41" s="423">
        <v>-4.5641140405923304</v>
      </c>
      <c r="J41" s="423">
        <v>22.753507740919801</v>
      </c>
      <c r="K41" s="627">
        <v>24.8169909285694</v>
      </c>
    </row>
    <row r="42" spans="1:11" x14ac:dyDescent="0.3">
      <c r="A42" s="1503" t="s">
        <v>589</v>
      </c>
      <c r="B42" s="423">
        <v>-48.043628240788102</v>
      </c>
      <c r="C42" s="423">
        <v>68.655976145242903</v>
      </c>
      <c r="D42" s="423">
        <v>50.401841280191498</v>
      </c>
      <c r="E42" s="423">
        <v>-8.5823529407486294</v>
      </c>
      <c r="F42" s="423">
        <v>12.896618174562001</v>
      </c>
      <c r="G42" s="423">
        <v>-40.138160233040502</v>
      </c>
      <c r="H42" s="423">
        <v>20.557831461593299</v>
      </c>
      <c r="I42" s="423">
        <v>39.470080677600201</v>
      </c>
      <c r="J42" s="423">
        <v>-15.736857297156901</v>
      </c>
      <c r="K42" s="627">
        <v>18.303719326826702</v>
      </c>
    </row>
    <row r="43" spans="1:11" x14ac:dyDescent="0.3">
      <c r="A43" s="1503" t="s">
        <v>588</v>
      </c>
      <c r="B43" s="423">
        <v>-16.359309353234401</v>
      </c>
      <c r="C43" s="423">
        <v>-0.90521917918543504</v>
      </c>
      <c r="D43" s="423">
        <v>28.912502279121298</v>
      </c>
      <c r="E43" s="423">
        <v>4.5294423385476197</v>
      </c>
      <c r="F43" s="423">
        <v>-5.0541456626603001</v>
      </c>
      <c r="G43" s="423">
        <v>45.945561101539901</v>
      </c>
      <c r="H43" s="423">
        <v>44.466315665121797</v>
      </c>
      <c r="I43" s="423">
        <v>4.4313302007990201</v>
      </c>
      <c r="J43" s="423">
        <v>-16.170680982112899</v>
      </c>
      <c r="K43" s="627">
        <v>24.123516896226</v>
      </c>
    </row>
    <row r="44" spans="1:11" x14ac:dyDescent="0.3">
      <c r="A44" s="1503" t="s">
        <v>587</v>
      </c>
      <c r="B44" s="423">
        <v>-16.362046881111301</v>
      </c>
      <c r="C44" s="423">
        <v>-4.2809217643242699</v>
      </c>
      <c r="D44" s="423">
        <v>32.5746304963508</v>
      </c>
      <c r="E44" s="423">
        <v>3.7512162567719298</v>
      </c>
      <c r="F44" s="423">
        <v>-5.2370383290957596</v>
      </c>
      <c r="G44" s="423">
        <v>48.151162947731898</v>
      </c>
      <c r="H44" s="423">
        <v>44.939632911733199</v>
      </c>
      <c r="I44" s="423">
        <v>-16.533792332622301</v>
      </c>
      <c r="J44" s="423">
        <v>-11.6765385969591</v>
      </c>
      <c r="K44" s="627">
        <v>42.805720272936497</v>
      </c>
    </row>
    <row r="45" spans="1:11" x14ac:dyDescent="0.3">
      <c r="A45" s="1503" t="s">
        <v>586</v>
      </c>
      <c r="B45" s="423">
        <v>-16.333970186837799</v>
      </c>
      <c r="C45" s="423">
        <v>30.330548503667998</v>
      </c>
      <c r="D45" s="423">
        <v>4.0254283372688198</v>
      </c>
      <c r="E45" s="423">
        <v>11.2695523789472</v>
      </c>
      <c r="F45" s="423">
        <v>-3.5771665540371802</v>
      </c>
      <c r="G45" s="423">
        <v>28.440488613546901</v>
      </c>
      <c r="H45" s="423">
        <v>40.133280214349</v>
      </c>
      <c r="I45" s="423">
        <v>202.94169471738101</v>
      </c>
      <c r="J45" s="423">
        <v>-27.894908576670701</v>
      </c>
      <c r="K45" s="627">
        <v>-35.576665391097201</v>
      </c>
    </row>
    <row r="46" spans="1:11" x14ac:dyDescent="0.3">
      <c r="A46" s="1503" t="s">
        <v>585</v>
      </c>
      <c r="B46" s="423">
        <v>12.3831063187561</v>
      </c>
      <c r="C46" s="423">
        <v>-0.69601390838114296</v>
      </c>
      <c r="D46" s="423">
        <v>0.28441203142341998</v>
      </c>
      <c r="E46" s="423">
        <v>10.7566470430785</v>
      </c>
      <c r="F46" s="423">
        <v>-3.6073022719251902</v>
      </c>
      <c r="G46" s="423">
        <v>3.2404231638116299</v>
      </c>
      <c r="H46" s="423">
        <v>12.8024217618816</v>
      </c>
      <c r="I46" s="423">
        <v>22.047943135709701</v>
      </c>
      <c r="J46" s="423">
        <v>6.3617685706888603</v>
      </c>
      <c r="K46" s="627">
        <v>5.91020273231491</v>
      </c>
    </row>
    <row r="47" spans="1:11" ht="18" customHeight="1" x14ac:dyDescent="0.3">
      <c r="A47" s="1503" t="s">
        <v>584</v>
      </c>
      <c r="B47" s="423">
        <v>21.5476355953903</v>
      </c>
      <c r="C47" s="423">
        <v>10.165097248020601</v>
      </c>
      <c r="D47" s="423">
        <v>4.76211604895727</v>
      </c>
      <c r="E47" s="423">
        <v>-0.93138902137555002</v>
      </c>
      <c r="F47" s="423">
        <v>13.323820207958301</v>
      </c>
      <c r="G47" s="423">
        <v>5.6056523373240399</v>
      </c>
      <c r="H47" s="423">
        <v>-9.2789231252604694</v>
      </c>
      <c r="I47" s="423">
        <v>2.1367760722115001</v>
      </c>
      <c r="J47" s="423">
        <v>38.930839143965699</v>
      </c>
      <c r="K47" s="627">
        <v>30.756551874179902</v>
      </c>
    </row>
    <row r="48" spans="1:11" x14ac:dyDescent="0.3">
      <c r="A48" s="1503" t="s">
        <v>583</v>
      </c>
      <c r="B48" s="423">
        <v>13.8672653074336</v>
      </c>
      <c r="C48" s="423">
        <v>6.8708533559694001</v>
      </c>
      <c r="D48" s="423">
        <v>-4.8592536946945299E-2</v>
      </c>
      <c r="E48" s="423">
        <v>11.226501591277</v>
      </c>
      <c r="F48" s="423">
        <v>8.3130228429284294</v>
      </c>
      <c r="G48" s="423">
        <v>-9.4103687212884601</v>
      </c>
      <c r="H48" s="423">
        <v>14.778077320644901</v>
      </c>
      <c r="I48" s="423">
        <v>11.8076995963611</v>
      </c>
      <c r="J48" s="423">
        <v>8.2361166217383808</v>
      </c>
      <c r="K48" s="627">
        <v>7.6847104416358096</v>
      </c>
    </row>
    <row r="49" spans="1:28" x14ac:dyDescent="0.3">
      <c r="A49" s="1503" t="s">
        <v>582</v>
      </c>
      <c r="B49" s="423">
        <v>9.2091208666961393</v>
      </c>
      <c r="C49" s="423">
        <v>8.6919461026255593</v>
      </c>
      <c r="D49" s="423">
        <v>5.9224745145945601</v>
      </c>
      <c r="E49" s="423">
        <v>3.6259462309155399</v>
      </c>
      <c r="F49" s="423">
        <v>1.0483157852031899</v>
      </c>
      <c r="G49" s="423">
        <v>-5.4828904986662002</v>
      </c>
      <c r="H49" s="423">
        <v>31.630358835148801</v>
      </c>
      <c r="I49" s="423">
        <v>5.2435173710748204</v>
      </c>
      <c r="J49" s="423">
        <v>10.947634571647701</v>
      </c>
      <c r="K49" s="627">
        <v>3.1246421648257998</v>
      </c>
    </row>
    <row r="50" spans="1:28" x14ac:dyDescent="0.3">
      <c r="A50" s="1503" t="s">
        <v>581</v>
      </c>
      <c r="B50" s="423">
        <v>18.1966603987375</v>
      </c>
      <c r="C50" s="423">
        <v>4.3332444564022401</v>
      </c>
      <c r="D50" s="423">
        <v>0.90423265434016498</v>
      </c>
      <c r="E50" s="423">
        <v>-1.6509568236846499</v>
      </c>
      <c r="F50" s="423">
        <v>4.2022506336210101</v>
      </c>
      <c r="G50" s="423">
        <v>-13.743815540420201</v>
      </c>
      <c r="H50" s="423">
        <v>21.060187035321</v>
      </c>
      <c r="I50" s="423">
        <v>6.6814595714990599</v>
      </c>
      <c r="J50" s="423">
        <v>22.585162587047702</v>
      </c>
      <c r="K50" s="627">
        <v>14.2561090853777</v>
      </c>
    </row>
    <row r="51" spans="1:28" x14ac:dyDescent="0.3">
      <c r="A51" s="1503" t="s">
        <v>580</v>
      </c>
      <c r="B51" s="423">
        <v>3.7978239882765901</v>
      </c>
      <c r="C51" s="423">
        <v>1.5609265813980999</v>
      </c>
      <c r="D51" s="423">
        <v>2.30228072754963</v>
      </c>
      <c r="E51" s="423">
        <v>0.214471777253156</v>
      </c>
      <c r="F51" s="423">
        <v>3.5168963108196598</v>
      </c>
      <c r="G51" s="423">
        <v>-1.1947488622848299</v>
      </c>
      <c r="H51" s="423">
        <v>12.825801417962699</v>
      </c>
      <c r="I51" s="423">
        <v>12.4904146064216</v>
      </c>
      <c r="J51" s="423">
        <v>6.5490655617502602</v>
      </c>
      <c r="K51" s="627">
        <v>5.3314873796084497</v>
      </c>
    </row>
    <row r="52" spans="1:28" x14ac:dyDescent="0.3">
      <c r="A52" s="1503" t="s">
        <v>579</v>
      </c>
      <c r="B52" s="423">
        <v>6.0933775694627501</v>
      </c>
      <c r="C52" s="423">
        <v>3.8540422918947002</v>
      </c>
      <c r="D52" s="423">
        <v>1.49967074524966</v>
      </c>
      <c r="E52" s="423">
        <v>8.1249906410571207</v>
      </c>
      <c r="F52" s="423">
        <v>4.8940599696924503</v>
      </c>
      <c r="G52" s="423">
        <v>1.94745591266388</v>
      </c>
      <c r="H52" s="423">
        <v>7.0970478227444298</v>
      </c>
      <c r="I52" s="423">
        <v>15.472081704584699</v>
      </c>
      <c r="J52" s="423">
        <v>9.5024556154757391</v>
      </c>
      <c r="K52" s="627">
        <v>10.4970038683581</v>
      </c>
    </row>
    <row r="53" spans="1:28" x14ac:dyDescent="0.3">
      <c r="A53" s="1503" t="s">
        <v>578</v>
      </c>
      <c r="B53" s="423">
        <v>12.0010953548937</v>
      </c>
      <c r="C53" s="423">
        <v>8.9772489645129294</v>
      </c>
      <c r="D53" s="423">
        <v>10.1004207439289</v>
      </c>
      <c r="E53" s="423">
        <v>4.5126592056413202</v>
      </c>
      <c r="F53" s="423">
        <v>6.17393618273592</v>
      </c>
      <c r="G53" s="423">
        <v>4.2640126823762801</v>
      </c>
      <c r="H53" s="423">
        <v>12.996450287958799</v>
      </c>
      <c r="I53" s="423">
        <v>13.3843709504812</v>
      </c>
      <c r="J53" s="423">
        <v>7.4704374498310502</v>
      </c>
      <c r="K53" s="627">
        <v>6.14978858120634</v>
      </c>
    </row>
    <row r="54" spans="1:28" ht="19.8" x14ac:dyDescent="0.3">
      <c r="A54" s="1503" t="s">
        <v>1801</v>
      </c>
      <c r="B54" s="423">
        <v>8.5855842141992191</v>
      </c>
      <c r="C54" s="423">
        <v>12.650238291965501</v>
      </c>
      <c r="D54" s="423">
        <v>7.1861029762196198</v>
      </c>
      <c r="E54" s="423">
        <v>8.4228093695847903</v>
      </c>
      <c r="F54" s="423">
        <v>7.3940839738884501</v>
      </c>
      <c r="G54" s="423">
        <v>-1.8975806482151401</v>
      </c>
      <c r="H54" s="423">
        <v>16.931969593069901</v>
      </c>
      <c r="I54" s="423">
        <v>11.6034619321133</v>
      </c>
      <c r="J54" s="423">
        <v>13.1570913339424</v>
      </c>
      <c r="K54" s="627">
        <v>8.1690627442706507</v>
      </c>
    </row>
    <row r="55" spans="1:28" x14ac:dyDescent="0.3">
      <c r="A55" s="1503" t="s">
        <v>577</v>
      </c>
      <c r="B55" s="423">
        <v>11.3971711503492</v>
      </c>
      <c r="C55" s="423">
        <v>10.2675656182218</v>
      </c>
      <c r="D55" s="423">
        <v>6.3946182459570799</v>
      </c>
      <c r="E55" s="423">
        <v>5.20530535481989</v>
      </c>
      <c r="F55" s="423">
        <v>5.9323232667077201</v>
      </c>
      <c r="G55" s="423">
        <v>3.5996597862997</v>
      </c>
      <c r="H55" s="423">
        <v>8.91029775447603</v>
      </c>
      <c r="I55" s="423">
        <v>6.9806561915564096</v>
      </c>
      <c r="J55" s="423">
        <v>11.8335820603332</v>
      </c>
      <c r="K55" s="627">
        <v>5.0472936509700297</v>
      </c>
    </row>
    <row r="56" spans="1:28" x14ac:dyDescent="0.3">
      <c r="A56" s="1503" t="s">
        <v>576</v>
      </c>
      <c r="B56" s="423">
        <v>7.9379560431584597</v>
      </c>
      <c r="C56" s="423">
        <v>6.1131413197148996</v>
      </c>
      <c r="D56" s="423">
        <v>6.4880583096400501</v>
      </c>
      <c r="E56" s="423">
        <v>7.2051440181555702</v>
      </c>
      <c r="F56" s="423">
        <v>1.2045525146533</v>
      </c>
      <c r="G56" s="423">
        <v>0.56174025880184597</v>
      </c>
      <c r="H56" s="423">
        <v>29.367389945290601</v>
      </c>
      <c r="I56" s="423">
        <v>7.0280615534723303</v>
      </c>
      <c r="J56" s="423">
        <v>4.4940885966329596</v>
      </c>
      <c r="K56" s="627">
        <v>8.5971546157604095</v>
      </c>
    </row>
    <row r="57" spans="1:28" ht="9.9" customHeight="1" x14ac:dyDescent="0.3">
      <c r="A57" s="1503"/>
      <c r="B57" s="423"/>
      <c r="C57" s="423"/>
      <c r="D57" s="423"/>
      <c r="E57" s="423"/>
      <c r="F57" s="423"/>
      <c r="G57" s="423"/>
      <c r="H57" s="423"/>
      <c r="I57" s="423"/>
      <c r="J57" s="423"/>
      <c r="K57" s="627"/>
    </row>
    <row r="58" spans="1:28" x14ac:dyDescent="0.3">
      <c r="A58" s="1501" t="s">
        <v>575</v>
      </c>
      <c r="B58" s="625">
        <v>7.2129231272344896</v>
      </c>
      <c r="C58" s="625">
        <v>6.3936448535055801</v>
      </c>
      <c r="D58" s="625">
        <v>6.2514393974531597</v>
      </c>
      <c r="E58" s="625">
        <v>5.6436786533398999</v>
      </c>
      <c r="F58" s="625">
        <v>3.2184439560667202</v>
      </c>
      <c r="G58" s="625">
        <v>2.9284366673145001</v>
      </c>
      <c r="H58" s="625">
        <v>18.960949100725401</v>
      </c>
      <c r="I58" s="625">
        <v>9.8769962519015699</v>
      </c>
      <c r="J58" s="625">
        <v>7.1434862083916704</v>
      </c>
      <c r="K58" s="626">
        <v>10.5632787767574</v>
      </c>
    </row>
    <row r="59" spans="1:28" ht="9.9" customHeight="1" x14ac:dyDescent="0.3">
      <c r="A59" s="1531"/>
      <c r="B59" s="1532"/>
      <c r="C59" s="1532"/>
      <c r="D59" s="1532"/>
      <c r="E59" s="1532"/>
      <c r="F59" s="1532"/>
      <c r="G59" s="1532"/>
      <c r="H59" s="1532"/>
      <c r="I59" s="1532"/>
      <c r="J59" s="1536"/>
      <c r="K59" s="1537"/>
    </row>
    <row r="60" spans="1:28" ht="36" customHeight="1" x14ac:dyDescent="0.3">
      <c r="A60" s="2201" t="s">
        <v>1127</v>
      </c>
      <c r="B60" s="2202"/>
      <c r="C60" s="2202"/>
      <c r="D60" s="2202"/>
      <c r="E60" s="2202"/>
      <c r="F60" s="2202"/>
      <c r="G60" s="2202"/>
      <c r="H60" s="2202"/>
      <c r="I60" s="2202"/>
      <c r="J60" s="2202"/>
      <c r="K60" s="2203"/>
      <c r="S60" s="1508"/>
      <c r="T60" s="1508"/>
      <c r="U60" s="1508"/>
      <c r="V60" s="1508"/>
      <c r="W60" s="1508"/>
      <c r="X60" s="1508"/>
      <c r="Y60" s="1508"/>
      <c r="Z60" s="1508"/>
      <c r="AA60" s="1508"/>
      <c r="AB60" s="1508"/>
    </row>
    <row r="61" spans="1:28" x14ac:dyDescent="0.3">
      <c r="A61" s="2208" t="s">
        <v>574</v>
      </c>
      <c r="B61" s="2209"/>
      <c r="C61" s="2209"/>
      <c r="D61" s="2209"/>
      <c r="E61" s="2209"/>
      <c r="F61" s="2209"/>
      <c r="G61" s="2209"/>
      <c r="H61" s="2209"/>
      <c r="I61" s="2209"/>
      <c r="J61" s="2209"/>
      <c r="K61" s="2210"/>
      <c r="S61" s="1508"/>
      <c r="T61" s="1508"/>
      <c r="U61" s="1508"/>
      <c r="V61" s="1508"/>
      <c r="W61" s="1508"/>
      <c r="X61" s="1508"/>
      <c r="Y61" s="1508"/>
      <c r="Z61" s="1508"/>
      <c r="AA61" s="1508"/>
      <c r="AB61" s="1508"/>
    </row>
    <row r="62" spans="1:28" ht="9.9" customHeight="1" x14ac:dyDescent="0.3">
      <c r="A62" s="1500"/>
      <c r="K62" s="1493"/>
      <c r="S62" s="1508"/>
      <c r="T62" s="1508"/>
      <c r="U62" s="1508"/>
      <c r="V62" s="1508"/>
      <c r="W62" s="1508"/>
      <c r="X62" s="1508"/>
      <c r="Y62" s="1508"/>
      <c r="Z62" s="1508"/>
      <c r="AA62" s="1508"/>
      <c r="AB62" s="1508"/>
    </row>
    <row r="63" spans="1:28" x14ac:dyDescent="0.3">
      <c r="A63" s="1507" t="s">
        <v>339</v>
      </c>
      <c r="B63" s="1494"/>
      <c r="C63" s="1494"/>
      <c r="D63" s="1494"/>
      <c r="E63" s="1494"/>
      <c r="F63" s="1494"/>
      <c r="G63" s="1494"/>
      <c r="H63" s="1494"/>
      <c r="I63" s="1494"/>
      <c r="J63" s="1494"/>
      <c r="K63" s="1495"/>
      <c r="S63" s="1508"/>
      <c r="T63" s="1508"/>
      <c r="U63" s="1508"/>
      <c r="V63" s="1508"/>
      <c r="W63" s="1508"/>
      <c r="X63" s="1508"/>
      <c r="Y63" s="1508"/>
      <c r="Z63" s="1508"/>
      <c r="AA63" s="1508"/>
      <c r="AB63" s="1508"/>
    </row>
  </sheetData>
  <mergeCells count="11">
    <mergeCell ref="A1:K1"/>
    <mergeCell ref="A2:K2"/>
    <mergeCell ref="A4:K4"/>
    <mergeCell ref="A6:K6"/>
    <mergeCell ref="A8:K8"/>
    <mergeCell ref="A61:K61"/>
    <mergeCell ref="A10:K10"/>
    <mergeCell ref="A33:K33"/>
    <mergeCell ref="A35:K35"/>
    <mergeCell ref="A37:K37"/>
    <mergeCell ref="A60:K60"/>
  </mergeCells>
  <hyperlinks>
    <hyperlink ref="L1" location="Índice!A1" display="Volver al índice" xr:uid="{8C63BA77-8DD8-46F0-9481-5033764F9A28}"/>
  </hyperlinks>
  <printOptions horizontalCentered="1" verticalCentered="1"/>
  <pageMargins left="0.59055118110236227" right="0.59055118110236227" top="0.78740157480314965" bottom="0.98425196850393704" header="0" footer="0"/>
  <pageSetup scale="31"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pageSetUpPr fitToPage="1"/>
  </sheetPr>
  <dimension ref="A1:N44"/>
  <sheetViews>
    <sheetView showGridLines="0" zoomScale="70" zoomScaleNormal="70" workbookViewId="0">
      <selection activeCell="A58" sqref="A58:K58"/>
    </sheetView>
  </sheetViews>
  <sheetFormatPr baseColWidth="10" defaultColWidth="19" defaultRowHeight="17.399999999999999" x14ac:dyDescent="0.3"/>
  <cols>
    <col min="1" max="1" width="73.6640625" style="901" customWidth="1"/>
    <col min="2" max="13" width="15.6640625" style="901" customWidth="1"/>
    <col min="14" max="16384" width="19" style="901"/>
  </cols>
  <sheetData>
    <row r="1" spans="1:14" ht="18" customHeight="1" x14ac:dyDescent="0.3">
      <c r="A1" s="2129" t="s">
        <v>1542</v>
      </c>
      <c r="B1" s="2129"/>
      <c r="C1" s="2129"/>
      <c r="D1" s="2129"/>
      <c r="E1" s="2129"/>
      <c r="F1" s="2129"/>
      <c r="G1" s="2129"/>
      <c r="H1" s="2129"/>
      <c r="I1" s="2129"/>
      <c r="J1" s="2129"/>
      <c r="K1" s="2129"/>
      <c r="L1" s="2129"/>
      <c r="M1" s="2129"/>
      <c r="N1" s="1596" t="s">
        <v>1</v>
      </c>
    </row>
    <row r="2" spans="1:14" s="902" customFormat="1" ht="19.2" x14ac:dyDescent="0.3">
      <c r="A2" s="2212" t="s">
        <v>1538</v>
      </c>
      <c r="B2" s="2212"/>
      <c r="C2" s="2212"/>
      <c r="D2" s="2212"/>
      <c r="E2" s="2212"/>
      <c r="F2" s="2212"/>
      <c r="G2" s="2212"/>
      <c r="H2" s="2212"/>
      <c r="I2" s="2212"/>
      <c r="J2" s="2212"/>
      <c r="K2" s="2212"/>
      <c r="L2" s="2212"/>
      <c r="M2" s="2212"/>
    </row>
    <row r="3" spans="1:14" ht="9.9" customHeight="1" x14ac:dyDescent="0.3">
      <c r="A3" s="2211"/>
      <c r="B3" s="2211"/>
      <c r="C3" s="2211"/>
      <c r="D3" s="2211"/>
      <c r="E3" s="2211"/>
      <c r="F3" s="2211"/>
      <c r="G3" s="2211"/>
      <c r="H3" s="2211"/>
      <c r="I3" s="2211"/>
      <c r="J3" s="2211"/>
      <c r="K3" s="2211"/>
      <c r="L3" s="2211"/>
      <c r="M3" s="2211"/>
    </row>
    <row r="4" spans="1:14" ht="19.2" x14ac:dyDescent="0.3">
      <c r="A4" s="2211" t="s">
        <v>1539</v>
      </c>
      <c r="B4" s="2211"/>
      <c r="C4" s="2211"/>
      <c r="D4" s="2211"/>
      <c r="E4" s="2211"/>
      <c r="F4" s="2211"/>
      <c r="G4" s="2211"/>
      <c r="H4" s="2211"/>
      <c r="I4" s="2211"/>
      <c r="J4" s="2211"/>
      <c r="K4" s="2211"/>
      <c r="L4" s="2211"/>
      <c r="M4" s="2211"/>
    </row>
    <row r="5" spans="1:14" ht="9.9" customHeight="1" x14ac:dyDescent="0.3">
      <c r="A5" s="2211"/>
      <c r="B5" s="2211"/>
      <c r="C5" s="2211"/>
      <c r="D5" s="2211"/>
      <c r="E5" s="2211"/>
      <c r="F5" s="2211"/>
      <c r="G5" s="2211"/>
      <c r="H5" s="2211"/>
      <c r="I5" s="2211"/>
      <c r="J5" s="2211"/>
      <c r="K5" s="2211"/>
      <c r="L5" s="2211"/>
      <c r="M5" s="2211"/>
    </row>
    <row r="6" spans="1:14" ht="18" customHeight="1" x14ac:dyDescent="0.3">
      <c r="A6" s="2213" t="s">
        <v>334</v>
      </c>
      <c r="B6" s="2213"/>
      <c r="C6" s="2213"/>
      <c r="D6" s="2213"/>
      <c r="E6" s="2213"/>
      <c r="F6" s="2213"/>
      <c r="G6" s="2213"/>
      <c r="H6" s="2213"/>
      <c r="I6" s="2213"/>
      <c r="J6" s="2213"/>
      <c r="K6" s="2213"/>
      <c r="L6" s="2213"/>
      <c r="M6" s="2213"/>
    </row>
    <row r="7" spans="1:14" ht="9.9" customHeight="1" x14ac:dyDescent="0.3">
      <c r="A7" s="2211"/>
      <c r="B7" s="2211"/>
      <c r="C7" s="2211"/>
      <c r="D7" s="2211"/>
      <c r="E7" s="2211"/>
      <c r="F7" s="2211"/>
      <c r="G7" s="2211"/>
      <c r="H7" s="2211"/>
      <c r="I7" s="2211"/>
      <c r="J7" s="2211"/>
      <c r="K7" s="2211"/>
      <c r="L7" s="2211"/>
      <c r="M7" s="2211"/>
    </row>
    <row r="8" spans="1:14" s="906" customFormat="1" ht="19.2" x14ac:dyDescent="0.3">
      <c r="A8" s="13"/>
      <c r="B8" s="903" t="s">
        <v>331</v>
      </c>
      <c r="C8" s="903">
        <v>2006</v>
      </c>
      <c r="D8" s="903">
        <v>2007</v>
      </c>
      <c r="E8" s="903">
        <v>2008</v>
      </c>
      <c r="F8" s="903">
        <v>2009</v>
      </c>
      <c r="G8" s="903">
        <v>2010</v>
      </c>
      <c r="H8" s="904">
        <v>2011</v>
      </c>
      <c r="I8" s="904">
        <v>2012</v>
      </c>
      <c r="J8" s="904">
        <v>2013</v>
      </c>
      <c r="K8" s="904" t="s">
        <v>330</v>
      </c>
      <c r="L8" s="904" t="s">
        <v>329</v>
      </c>
      <c r="M8" s="905" t="s">
        <v>101</v>
      </c>
    </row>
    <row r="9" spans="1:14" ht="9.9" customHeight="1" x14ac:dyDescent="0.3">
      <c r="A9" s="12"/>
      <c r="B9" s="907"/>
      <c r="C9" s="907"/>
      <c r="D9" s="907"/>
      <c r="E9" s="907"/>
      <c r="F9" s="907"/>
      <c r="G9" s="907"/>
      <c r="H9" s="907"/>
      <c r="I9" s="907"/>
      <c r="J9" s="907"/>
      <c r="K9" s="907"/>
      <c r="L9" s="907"/>
      <c r="M9" s="908"/>
    </row>
    <row r="10" spans="1:14" ht="18" customHeight="1" x14ac:dyDescent="0.3">
      <c r="A10" s="12" t="s">
        <v>615</v>
      </c>
      <c r="B10" s="909">
        <v>95812.794000000009</v>
      </c>
      <c r="C10" s="909">
        <v>6316.3</v>
      </c>
      <c r="D10" s="909">
        <v>2958.5600000000004</v>
      </c>
      <c r="E10" s="909">
        <v>10491.257999999998</v>
      </c>
      <c r="F10" s="909">
        <v>6284.9490000000005</v>
      </c>
      <c r="G10" s="909">
        <v>13262.035</v>
      </c>
      <c r="H10" s="909">
        <v>13789.880000000001</v>
      </c>
      <c r="I10" s="909">
        <v>16769.683000000001</v>
      </c>
      <c r="J10" s="909">
        <v>5817.6819999999998</v>
      </c>
      <c r="K10" s="909">
        <v>26706.205999999998</v>
      </c>
      <c r="L10" s="909">
        <v>17773.919999999998</v>
      </c>
      <c r="M10" s="910">
        <v>215983.26699999999</v>
      </c>
    </row>
    <row r="11" spans="1:14" ht="18" customHeight="1" x14ac:dyDescent="0.3">
      <c r="A11" s="12" t="s">
        <v>614</v>
      </c>
      <c r="B11" s="909">
        <v>37489.275000000001</v>
      </c>
      <c r="C11" s="909">
        <v>1540.059</v>
      </c>
      <c r="D11" s="909">
        <v>1071.893</v>
      </c>
      <c r="E11" s="909">
        <v>4590.9610000000002</v>
      </c>
      <c r="F11" s="909">
        <v>180.476</v>
      </c>
      <c r="G11" s="909">
        <v>10985.696</v>
      </c>
      <c r="H11" s="909">
        <v>9667.5</v>
      </c>
      <c r="I11" s="909">
        <v>9497</v>
      </c>
      <c r="J11" s="909">
        <v>440</v>
      </c>
      <c r="K11" s="909">
        <v>12026.771000000001</v>
      </c>
      <c r="L11" s="909">
        <v>2445.25</v>
      </c>
      <c r="M11" s="910">
        <v>89934.880999999994</v>
      </c>
    </row>
    <row r="12" spans="1:14" ht="18" customHeight="1" x14ac:dyDescent="0.3">
      <c r="A12" s="12" t="s">
        <v>612</v>
      </c>
      <c r="B12" s="911">
        <v>39.12762944790024</v>
      </c>
      <c r="C12" s="911">
        <v>24.382296597691685</v>
      </c>
      <c r="D12" s="911">
        <v>36.230226867124543</v>
      </c>
      <c r="E12" s="911">
        <v>43.759871313811949</v>
      </c>
      <c r="F12" s="911">
        <v>2.8715587031812029</v>
      </c>
      <c r="G12" s="911">
        <v>82.835673409095961</v>
      </c>
      <c r="H12" s="911">
        <v>70.105758715811888</v>
      </c>
      <c r="I12" s="911">
        <v>56.631958994096664</v>
      </c>
      <c r="J12" s="911">
        <v>7.5631497218307917</v>
      </c>
      <c r="K12" s="911">
        <v>45.033618777597987</v>
      </c>
      <c r="L12" s="911">
        <v>13.757516631108951</v>
      </c>
      <c r="M12" s="912">
        <v>41.639744712260509</v>
      </c>
    </row>
    <row r="13" spans="1:14" ht="18" customHeight="1" x14ac:dyDescent="0.3">
      <c r="A13" s="12"/>
      <c r="B13" s="911"/>
      <c r="C13" s="909"/>
      <c r="D13" s="909"/>
      <c r="E13" s="909"/>
      <c r="F13" s="909"/>
      <c r="G13" s="909"/>
      <c r="H13" s="909"/>
      <c r="I13" s="909"/>
      <c r="J13" s="909"/>
      <c r="K13" s="909"/>
      <c r="L13" s="909"/>
      <c r="M13" s="910"/>
    </row>
    <row r="14" spans="1:14" ht="18" customHeight="1" x14ac:dyDescent="0.3">
      <c r="A14" s="12" t="s">
        <v>598</v>
      </c>
      <c r="B14" s="911">
        <v>60205.075000000004</v>
      </c>
      <c r="C14" s="911">
        <v>3187.4359999999988</v>
      </c>
      <c r="D14" s="911">
        <v>1356.366</v>
      </c>
      <c r="E14" s="911">
        <v>5170.8049999999994</v>
      </c>
      <c r="F14" s="911">
        <v>5363.2829999999994</v>
      </c>
      <c r="G14" s="911">
        <v>2991.9</v>
      </c>
      <c r="H14" s="911">
        <v>4278.9369999999999</v>
      </c>
      <c r="I14" s="911">
        <v>9979.7250000000022</v>
      </c>
      <c r="J14" s="911">
        <v>7405.9819999999991</v>
      </c>
      <c r="K14" s="911">
        <v>11886.249</v>
      </c>
      <c r="L14" s="911">
        <v>2718.1240000000003</v>
      </c>
      <c r="M14" s="912">
        <v>114543.88200000004</v>
      </c>
    </row>
    <row r="15" spans="1:14" ht="18" customHeight="1" x14ac:dyDescent="0.3">
      <c r="A15" s="12" t="s">
        <v>613</v>
      </c>
      <c r="B15" s="911">
        <v>19722.490000000002</v>
      </c>
      <c r="C15" s="911">
        <v>1126.239</v>
      </c>
      <c r="D15" s="911">
        <v>305.18099999999998</v>
      </c>
      <c r="E15" s="911">
        <v>2371.5610000000001</v>
      </c>
      <c r="F15" s="911">
        <v>1014.502</v>
      </c>
      <c r="G15" s="911">
        <v>1190.7550000000001</v>
      </c>
      <c r="H15" s="911">
        <v>2616.297</v>
      </c>
      <c r="I15" s="911">
        <v>3083.2240000000002</v>
      </c>
      <c r="J15" s="911">
        <v>3936.4969999999998</v>
      </c>
      <c r="K15" s="911">
        <v>1793.0219999999999</v>
      </c>
      <c r="L15" s="911">
        <v>553.39700000000005</v>
      </c>
      <c r="M15" s="912">
        <v>37713.165000000001</v>
      </c>
    </row>
    <row r="16" spans="1:14" ht="18" customHeight="1" x14ac:dyDescent="0.3">
      <c r="A16" s="12" t="s">
        <v>612</v>
      </c>
      <c r="B16" s="911">
        <v>32.758849648472328</v>
      </c>
      <c r="C16" s="911">
        <v>35.333697680518149</v>
      </c>
      <c r="D16" s="911">
        <v>22.499900469342347</v>
      </c>
      <c r="E16" s="911">
        <v>45.864444704451252</v>
      </c>
      <c r="F16" s="911">
        <v>18.915690259119273</v>
      </c>
      <c r="G16" s="911">
        <v>39.799291420167791</v>
      </c>
      <c r="H16" s="911">
        <v>61.143620483311636</v>
      </c>
      <c r="I16" s="911">
        <v>30.894879367918449</v>
      </c>
      <c r="J16" s="911">
        <v>53.152937719805429</v>
      </c>
      <c r="K16" s="911">
        <v>15.084842997988684</v>
      </c>
      <c r="L16" s="911">
        <v>20.359520021897456</v>
      </c>
      <c r="M16" s="912">
        <v>32.924643674989106</v>
      </c>
    </row>
    <row r="17" spans="1:13" ht="9.9" customHeight="1" x14ac:dyDescent="0.3">
      <c r="A17" s="913"/>
      <c r="M17" s="914"/>
    </row>
    <row r="18" spans="1:13" ht="18" customHeight="1" x14ac:dyDescent="0.3">
      <c r="A18" s="915" t="s">
        <v>611</v>
      </c>
      <c r="M18" s="914"/>
    </row>
    <row r="19" spans="1:13" ht="19.2" x14ac:dyDescent="0.3">
      <c r="A19" s="915"/>
      <c r="B19" s="916" t="s">
        <v>331</v>
      </c>
      <c r="C19" s="917">
        <v>2006</v>
      </c>
      <c r="D19" s="917">
        <v>2007</v>
      </c>
      <c r="E19" s="917">
        <v>2008</v>
      </c>
      <c r="F19" s="917">
        <v>2009</v>
      </c>
      <c r="G19" s="917">
        <v>2010</v>
      </c>
      <c r="H19" s="917">
        <v>2011</v>
      </c>
      <c r="I19" s="917">
        <v>2012</v>
      </c>
      <c r="J19" s="918">
        <v>2013</v>
      </c>
      <c r="K19" s="918" t="s">
        <v>330</v>
      </c>
      <c r="L19" s="918" t="s">
        <v>329</v>
      </c>
      <c r="M19" s="919" t="s">
        <v>101</v>
      </c>
    </row>
    <row r="20" spans="1:13" ht="18" customHeight="1" x14ac:dyDescent="0.3">
      <c r="A20" s="913" t="s">
        <v>610</v>
      </c>
      <c r="B20" s="909">
        <v>264.137</v>
      </c>
      <c r="C20" s="909">
        <v>3.1070000000000002</v>
      </c>
      <c r="D20" s="909">
        <v>0.73399999999999999</v>
      </c>
      <c r="E20" s="909">
        <v>0.94</v>
      </c>
      <c r="F20" s="909">
        <v>10.593999999999999</v>
      </c>
      <c r="G20" s="909">
        <v>5.96</v>
      </c>
      <c r="H20" s="909">
        <v>47.503999999999998</v>
      </c>
      <c r="I20" s="909">
        <v>50</v>
      </c>
      <c r="J20" s="909">
        <v>10.199999999999999</v>
      </c>
      <c r="K20" s="909">
        <v>9</v>
      </c>
      <c r="L20" s="909">
        <v>29.2</v>
      </c>
      <c r="M20" s="910">
        <v>431.37599999999998</v>
      </c>
    </row>
    <row r="21" spans="1:13" ht="18" customHeight="1" x14ac:dyDescent="0.3">
      <c r="A21" s="913" t="s">
        <v>609</v>
      </c>
      <c r="B21" s="909">
        <v>248.458</v>
      </c>
      <c r="C21" s="909">
        <v>17.329999999999998</v>
      </c>
      <c r="D21" s="909">
        <v>107.69</v>
      </c>
      <c r="E21" s="909">
        <v>80.385999999999996</v>
      </c>
      <c r="F21" s="909">
        <v>29.081</v>
      </c>
      <c r="G21" s="909">
        <v>15.326000000000001</v>
      </c>
      <c r="H21" s="909">
        <v>7.9889999999999999</v>
      </c>
      <c r="I21" s="909">
        <v>17.158999999999999</v>
      </c>
      <c r="J21" s="909">
        <v>50.698999999999998</v>
      </c>
      <c r="K21" s="909">
        <v>35.173999999999999</v>
      </c>
      <c r="L21" s="909">
        <v>1.9810000000000001</v>
      </c>
      <c r="M21" s="910">
        <v>611.27300000000002</v>
      </c>
    </row>
    <row r="22" spans="1:13" ht="18" customHeight="1" x14ac:dyDescent="0.3">
      <c r="A22" s="913" t="s">
        <v>608</v>
      </c>
      <c r="B22" s="909">
        <v>296.745</v>
      </c>
      <c r="C22" s="909">
        <v>0</v>
      </c>
      <c r="D22" s="909">
        <v>11.483000000000001</v>
      </c>
      <c r="E22" s="909">
        <v>10.997999999999999</v>
      </c>
      <c r="F22" s="909">
        <v>0</v>
      </c>
      <c r="G22" s="909">
        <v>0</v>
      </c>
      <c r="H22" s="909">
        <v>0</v>
      </c>
      <c r="I22" s="909">
        <v>0</v>
      </c>
      <c r="J22" s="909">
        <v>0</v>
      </c>
      <c r="K22" s="909">
        <v>0</v>
      </c>
      <c r="L22" s="909">
        <v>0</v>
      </c>
      <c r="M22" s="910">
        <v>319.226</v>
      </c>
    </row>
    <row r="23" spans="1:13" ht="18" customHeight="1" x14ac:dyDescent="0.3">
      <c r="A23" s="913" t="s">
        <v>588</v>
      </c>
      <c r="B23" s="909">
        <v>19722.490000000002</v>
      </c>
      <c r="C23" s="909">
        <v>1126.239</v>
      </c>
      <c r="D23" s="909">
        <v>305.18099999999998</v>
      </c>
      <c r="E23" s="909">
        <v>2371.5610000000001</v>
      </c>
      <c r="F23" s="909">
        <v>1014.502</v>
      </c>
      <c r="G23" s="909">
        <v>1190.7550000000001</v>
      </c>
      <c r="H23" s="909">
        <v>2616.297</v>
      </c>
      <c r="I23" s="909">
        <v>3083.2240000000002</v>
      </c>
      <c r="J23" s="909">
        <v>3936.4969999999998</v>
      </c>
      <c r="K23" s="909">
        <v>1793.0219999999999</v>
      </c>
      <c r="L23" s="909">
        <v>553.39700000000005</v>
      </c>
      <c r="M23" s="910">
        <v>37713.165000000001</v>
      </c>
    </row>
    <row r="24" spans="1:13" ht="18" customHeight="1" x14ac:dyDescent="0.3">
      <c r="A24" s="913" t="s">
        <v>607</v>
      </c>
      <c r="B24" s="909">
        <v>7753.0050000000001</v>
      </c>
      <c r="C24" s="909">
        <v>110.39700000000001</v>
      </c>
      <c r="D24" s="909">
        <v>69.457999999999998</v>
      </c>
      <c r="E24" s="909">
        <v>218.54</v>
      </c>
      <c r="F24" s="909">
        <v>462.10500000000002</v>
      </c>
      <c r="G24" s="909">
        <v>134.447</v>
      </c>
      <c r="H24" s="909">
        <v>218.84899999999999</v>
      </c>
      <c r="I24" s="909">
        <v>1180.0129999999999</v>
      </c>
      <c r="J24" s="909">
        <v>681.87699999999995</v>
      </c>
      <c r="K24" s="909">
        <v>3583.2220000000002</v>
      </c>
      <c r="L24" s="909">
        <v>501.755</v>
      </c>
      <c r="M24" s="910">
        <v>14913.667999999998</v>
      </c>
    </row>
    <row r="25" spans="1:13" ht="18" customHeight="1" x14ac:dyDescent="0.3">
      <c r="A25" s="913" t="s">
        <v>606</v>
      </c>
      <c r="B25" s="909">
        <v>11694.001</v>
      </c>
      <c r="C25" s="909">
        <v>1205.461</v>
      </c>
      <c r="D25" s="909">
        <v>169.14</v>
      </c>
      <c r="E25" s="909">
        <v>1452.1089999999999</v>
      </c>
      <c r="F25" s="909">
        <v>356.59800000000001</v>
      </c>
      <c r="G25" s="909">
        <v>109.28400000000001</v>
      </c>
      <c r="H25" s="909">
        <v>219.892</v>
      </c>
      <c r="I25" s="909">
        <v>903.94600000000003</v>
      </c>
      <c r="J25" s="909">
        <v>283.72699999999998</v>
      </c>
      <c r="K25" s="909">
        <v>3403.3420000000001</v>
      </c>
      <c r="L25" s="909">
        <v>866.86</v>
      </c>
      <c r="M25" s="910">
        <v>20664.36</v>
      </c>
    </row>
    <row r="26" spans="1:13" ht="18" customHeight="1" x14ac:dyDescent="0.3">
      <c r="A26" s="913" t="s">
        <v>583</v>
      </c>
      <c r="B26" s="909">
        <v>1414.3679999999999</v>
      </c>
      <c r="C26" s="909">
        <v>8.923</v>
      </c>
      <c r="D26" s="909">
        <v>1.5429999999999999</v>
      </c>
      <c r="E26" s="909">
        <v>2.121</v>
      </c>
      <c r="F26" s="909">
        <v>0</v>
      </c>
      <c r="G26" s="909">
        <v>7.3079999999999998</v>
      </c>
      <c r="H26" s="909">
        <v>0</v>
      </c>
      <c r="I26" s="909">
        <v>5.1890000000000001</v>
      </c>
      <c r="J26" s="909">
        <v>22.991</v>
      </c>
      <c r="K26" s="909">
        <v>175.41</v>
      </c>
      <c r="L26" s="909">
        <v>1.5</v>
      </c>
      <c r="M26" s="910">
        <v>1639.3530000000001</v>
      </c>
    </row>
    <row r="27" spans="1:13" ht="18" customHeight="1" x14ac:dyDescent="0.3">
      <c r="A27" s="12" t="s">
        <v>605</v>
      </c>
      <c r="B27" s="909">
        <v>1293.5409999999999</v>
      </c>
      <c r="C27" s="909">
        <v>19.055</v>
      </c>
      <c r="D27" s="909">
        <v>262.63799999999998</v>
      </c>
      <c r="E27" s="909">
        <v>2.702</v>
      </c>
      <c r="F27" s="909">
        <v>2680.8240000000001</v>
      </c>
      <c r="G27" s="909">
        <v>557.81200000000001</v>
      </c>
      <c r="H27" s="909">
        <v>56.66</v>
      </c>
      <c r="I27" s="909">
        <v>49.38</v>
      </c>
      <c r="J27" s="909">
        <v>178</v>
      </c>
      <c r="K27" s="909">
        <v>2140.6689999999999</v>
      </c>
      <c r="L27" s="909">
        <v>382.77699999999999</v>
      </c>
      <c r="M27" s="910">
        <v>7624.058</v>
      </c>
    </row>
    <row r="28" spans="1:13" ht="18" customHeight="1" x14ac:dyDescent="0.3">
      <c r="A28" s="12" t="s">
        <v>604</v>
      </c>
      <c r="B28" s="909">
        <v>546.11699999999996</v>
      </c>
      <c r="C28" s="909">
        <v>171.50200000000001</v>
      </c>
      <c r="D28" s="909">
        <v>15.741</v>
      </c>
      <c r="E28" s="909">
        <v>425.98500000000001</v>
      </c>
      <c r="F28" s="909">
        <v>233.71600000000001</v>
      </c>
      <c r="G28" s="909">
        <v>283.49299999999999</v>
      </c>
      <c r="H28" s="909">
        <v>125.795</v>
      </c>
      <c r="I28" s="909">
        <v>1319.7280000000001</v>
      </c>
      <c r="J28" s="909">
        <v>0.36</v>
      </c>
      <c r="K28" s="909">
        <v>0.28299999999999997</v>
      </c>
      <c r="L28" s="909">
        <v>59.731999999999999</v>
      </c>
      <c r="M28" s="910">
        <v>3182.4519999999998</v>
      </c>
    </row>
    <row r="29" spans="1:13" ht="18" customHeight="1" x14ac:dyDescent="0.3">
      <c r="A29" s="12" t="s">
        <v>580</v>
      </c>
      <c r="B29" s="909">
        <v>6476.0230000000001</v>
      </c>
      <c r="C29" s="909">
        <v>65.075999999999993</v>
      </c>
      <c r="D29" s="909">
        <v>66.475999999999999</v>
      </c>
      <c r="E29" s="909">
        <v>283.84300000000002</v>
      </c>
      <c r="F29" s="909">
        <v>194.547</v>
      </c>
      <c r="G29" s="909">
        <v>123.087</v>
      </c>
      <c r="H29" s="909">
        <v>94.122</v>
      </c>
      <c r="I29" s="909">
        <v>255.935</v>
      </c>
      <c r="J29" s="909">
        <v>248.75399999999999</v>
      </c>
      <c r="K29" s="909">
        <v>71</v>
      </c>
      <c r="L29" s="909">
        <v>7.4</v>
      </c>
      <c r="M29" s="910">
        <v>7886.2629999999999</v>
      </c>
    </row>
    <row r="30" spans="1:13" ht="18" customHeight="1" x14ac:dyDescent="0.3">
      <c r="A30" s="12" t="s">
        <v>603</v>
      </c>
      <c r="B30" s="909">
        <v>6242.1980000000003</v>
      </c>
      <c r="C30" s="909">
        <v>124.34099999999999</v>
      </c>
      <c r="D30" s="909">
        <v>223.958</v>
      </c>
      <c r="E30" s="909">
        <v>165.375</v>
      </c>
      <c r="F30" s="909">
        <v>298.42399999999998</v>
      </c>
      <c r="G30" s="909">
        <v>470.363</v>
      </c>
      <c r="H30" s="909">
        <v>56.045000000000002</v>
      </c>
      <c r="I30" s="909">
        <v>2613.0770000000002</v>
      </c>
      <c r="J30" s="909">
        <v>627.23900000000003</v>
      </c>
      <c r="K30" s="909">
        <v>243.27</v>
      </c>
      <c r="L30" s="909">
        <v>211.37700000000001</v>
      </c>
      <c r="M30" s="910">
        <v>11275.667000000001</v>
      </c>
    </row>
    <row r="31" spans="1:13" ht="18" customHeight="1" x14ac:dyDescent="0.3">
      <c r="A31" s="12" t="s">
        <v>602</v>
      </c>
      <c r="B31" s="909">
        <v>2071.2240000000002</v>
      </c>
      <c r="C31" s="909">
        <v>7.649</v>
      </c>
      <c r="D31" s="909">
        <v>10.268000000000001</v>
      </c>
      <c r="E31" s="909">
        <v>26.158000000000001</v>
      </c>
      <c r="F31" s="909">
        <v>0.4</v>
      </c>
      <c r="G31" s="909">
        <v>20.626999999999999</v>
      </c>
      <c r="H31" s="909">
        <v>722.24300000000005</v>
      </c>
      <c r="I31" s="909">
        <v>404.99900000000002</v>
      </c>
      <c r="J31" s="909">
        <v>1261.893</v>
      </c>
      <c r="K31" s="909">
        <v>329.637</v>
      </c>
      <c r="L31" s="909">
        <v>89.558999999999997</v>
      </c>
      <c r="M31" s="910">
        <v>4944.6570000000002</v>
      </c>
    </row>
    <row r="32" spans="1:13" ht="18" customHeight="1" x14ac:dyDescent="0.3">
      <c r="A32" s="12" t="s">
        <v>601</v>
      </c>
      <c r="B32" s="909">
        <v>570.14099999999996</v>
      </c>
      <c r="C32" s="909">
        <v>99.221000000000004</v>
      </c>
      <c r="D32" s="909">
        <v>83.442999999999998</v>
      </c>
      <c r="E32" s="909">
        <v>113.628</v>
      </c>
      <c r="F32" s="909">
        <v>60.485999999999997</v>
      </c>
      <c r="G32" s="909">
        <v>66.533000000000001</v>
      </c>
      <c r="H32" s="909">
        <v>109.724</v>
      </c>
      <c r="I32" s="909">
        <v>97.075000000000003</v>
      </c>
      <c r="J32" s="909">
        <v>80.3</v>
      </c>
      <c r="K32" s="909">
        <v>96.742000000000004</v>
      </c>
      <c r="L32" s="909">
        <v>9.5269999999999992</v>
      </c>
      <c r="M32" s="910">
        <v>1386.82</v>
      </c>
    </row>
    <row r="33" spans="1:13" ht="34.799999999999997" x14ac:dyDescent="0.3">
      <c r="A33" s="12" t="s">
        <v>600</v>
      </c>
      <c r="B33" s="909">
        <v>522.64400000000001</v>
      </c>
      <c r="C33" s="909">
        <v>0</v>
      </c>
      <c r="D33" s="909">
        <v>0</v>
      </c>
      <c r="E33" s="909">
        <v>0</v>
      </c>
      <c r="F33" s="909">
        <v>0</v>
      </c>
      <c r="G33" s="909">
        <v>0</v>
      </c>
      <c r="H33" s="909">
        <v>0</v>
      </c>
      <c r="I33" s="909">
        <v>0</v>
      </c>
      <c r="J33" s="909">
        <v>0</v>
      </c>
      <c r="K33" s="909">
        <v>0</v>
      </c>
      <c r="L33" s="909">
        <v>3.024</v>
      </c>
      <c r="M33" s="910">
        <v>525.66800000000001</v>
      </c>
    </row>
    <row r="34" spans="1:13" ht="18" customHeight="1" x14ac:dyDescent="0.3">
      <c r="A34" s="12" t="s">
        <v>599</v>
      </c>
      <c r="B34" s="909">
        <v>1089.9829999999999</v>
      </c>
      <c r="C34" s="909">
        <v>229.13499999999999</v>
      </c>
      <c r="D34" s="909">
        <v>28.613</v>
      </c>
      <c r="E34" s="909">
        <v>16.459</v>
      </c>
      <c r="F34" s="909">
        <v>22.006</v>
      </c>
      <c r="G34" s="909">
        <v>6.9050000000000002</v>
      </c>
      <c r="H34" s="909">
        <v>3.8170000000000002</v>
      </c>
      <c r="I34" s="909">
        <v>0</v>
      </c>
      <c r="J34" s="909">
        <v>23.445</v>
      </c>
      <c r="K34" s="909">
        <v>5.4779999999999998</v>
      </c>
      <c r="L34" s="909">
        <v>3.5000000000000003E-2</v>
      </c>
      <c r="M34" s="910">
        <v>1425.8760000000002</v>
      </c>
    </row>
    <row r="35" spans="1:13" ht="9.9" customHeight="1" x14ac:dyDescent="0.3">
      <c r="A35" s="913"/>
      <c r="B35" s="909"/>
      <c r="C35" s="909"/>
      <c r="D35" s="909"/>
      <c r="E35" s="909"/>
      <c r="F35" s="909"/>
      <c r="G35" s="909"/>
      <c r="H35" s="909"/>
      <c r="I35" s="909"/>
      <c r="J35" s="909"/>
      <c r="K35" s="909"/>
      <c r="L35" s="909"/>
      <c r="M35" s="910"/>
    </row>
    <row r="36" spans="1:13" s="906" customFormat="1" ht="18" customHeight="1" x14ac:dyDescent="0.3">
      <c r="A36" s="915" t="s">
        <v>598</v>
      </c>
      <c r="B36" s="920">
        <v>60205.075000000004</v>
      </c>
      <c r="C36" s="920">
        <v>3187.4359999999988</v>
      </c>
      <c r="D36" s="920">
        <v>1356.366</v>
      </c>
      <c r="E36" s="920">
        <v>5170.8049999999994</v>
      </c>
      <c r="F36" s="920">
        <v>5363.2829999999994</v>
      </c>
      <c r="G36" s="920">
        <v>2991.9</v>
      </c>
      <c r="H36" s="920">
        <v>4278.9369999999999</v>
      </c>
      <c r="I36" s="920">
        <v>9979.7250000000022</v>
      </c>
      <c r="J36" s="920">
        <v>7405.9819999999991</v>
      </c>
      <c r="K36" s="920">
        <v>11886.249</v>
      </c>
      <c r="L36" s="920">
        <v>2718.1240000000003</v>
      </c>
      <c r="M36" s="921">
        <v>114543.88200000004</v>
      </c>
    </row>
    <row r="37" spans="1:13" ht="9.9" customHeight="1" x14ac:dyDescent="0.3">
      <c r="A37" s="913"/>
      <c r="M37" s="914"/>
    </row>
    <row r="38" spans="1:13" ht="18" customHeight="1" x14ac:dyDescent="0.3">
      <c r="A38" s="922" t="s">
        <v>311</v>
      </c>
      <c r="B38" s="923"/>
      <c r="C38" s="924"/>
      <c r="D38" s="924"/>
      <c r="E38" s="924"/>
      <c r="F38" s="924"/>
      <c r="G38" s="924"/>
      <c r="H38" s="924"/>
      <c r="I38" s="924"/>
      <c r="J38" s="924"/>
      <c r="K38" s="924"/>
      <c r="L38" s="924"/>
      <c r="M38" s="925"/>
    </row>
    <row r="39" spans="1:13" ht="18" customHeight="1" x14ac:dyDescent="0.3">
      <c r="A39" s="926" t="s">
        <v>597</v>
      </c>
      <c r="M39" s="914"/>
    </row>
    <row r="40" spans="1:13" ht="9.9" customHeight="1" x14ac:dyDescent="0.3">
      <c r="A40" s="926"/>
      <c r="M40" s="914"/>
    </row>
    <row r="41" spans="1:13" ht="18" customHeight="1" x14ac:dyDescent="0.3">
      <c r="A41" s="927" t="s">
        <v>308</v>
      </c>
      <c r="B41" s="928"/>
      <c r="C41" s="928"/>
      <c r="D41" s="928"/>
      <c r="E41" s="928"/>
      <c r="F41" s="928"/>
      <c r="G41" s="928"/>
      <c r="H41" s="928"/>
      <c r="I41" s="928"/>
      <c r="J41" s="928"/>
      <c r="K41" s="928"/>
      <c r="L41" s="928"/>
      <c r="M41" s="929"/>
    </row>
    <row r="42" spans="1:13" ht="18" customHeight="1" x14ac:dyDescent="0.3"/>
    <row r="43" spans="1:13" ht="18" customHeight="1" x14ac:dyDescent="0.3"/>
    <row r="44" spans="1:13" ht="18" customHeight="1" x14ac:dyDescent="0.3"/>
  </sheetData>
  <mergeCells count="7">
    <mergeCell ref="A7:M7"/>
    <mergeCell ref="A1:M1"/>
    <mergeCell ref="A2:M2"/>
    <mergeCell ref="A4:M4"/>
    <mergeCell ref="A6:M6"/>
    <mergeCell ref="A3:M3"/>
    <mergeCell ref="A5:M5"/>
  </mergeCells>
  <hyperlinks>
    <hyperlink ref="N1" location="Índice!A1" display="Volver al índice" xr:uid="{EEAF9D6F-15C4-4120-8BAF-05FEDB1803B4}"/>
  </hyperlinks>
  <printOptions horizontalCentered="1" verticalCentered="1"/>
  <pageMargins left="0.39370078740157483" right="0.19685039370078741" top="0.19685039370078741" bottom="0.19685039370078741" header="0" footer="0"/>
  <pageSetup scale="42"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pageSetUpPr fitToPage="1"/>
  </sheetPr>
  <dimension ref="A1:L67"/>
  <sheetViews>
    <sheetView showGridLines="0" zoomScale="70" zoomScaleNormal="70" workbookViewId="0">
      <selection activeCell="A58" sqref="A58:K58"/>
    </sheetView>
  </sheetViews>
  <sheetFormatPr baseColWidth="10" defaultColWidth="11.5546875" defaultRowHeight="17.399999999999999" x14ac:dyDescent="0.3"/>
  <cols>
    <col min="1" max="1" width="90.6640625" style="1474" customWidth="1"/>
    <col min="2" max="11" width="15.6640625" style="1474" customWidth="1"/>
    <col min="12" max="12" width="8.44140625" style="1474" customWidth="1"/>
    <col min="13" max="13" width="56.6640625" style="1474" customWidth="1"/>
    <col min="14" max="15" width="0" style="1474" hidden="1" customWidth="1"/>
    <col min="16" max="26" width="16.109375" style="1474" customWidth="1"/>
    <col min="27" max="27" width="11.5546875" style="1474"/>
    <col min="28" max="28" width="8.44140625" style="1474" customWidth="1"/>
    <col min="29" max="29" width="24.44140625" style="1474" customWidth="1"/>
    <col min="30" max="30" width="18.109375" style="1474" bestFit="1" customWidth="1"/>
    <col min="31" max="31" width="15" style="1474" bestFit="1" customWidth="1"/>
    <col min="32" max="32" width="16.109375" style="1474" bestFit="1" customWidth="1"/>
    <col min="33" max="33" width="15.5546875" style="1474" bestFit="1" customWidth="1"/>
    <col min="34" max="34" width="17" style="1474" bestFit="1" customWidth="1"/>
    <col min="35" max="36" width="18.109375" style="1474" bestFit="1" customWidth="1"/>
    <col min="37" max="37" width="17.5546875" style="1474" bestFit="1" customWidth="1"/>
    <col min="38" max="40" width="18.6640625" style="1474" bestFit="1" customWidth="1"/>
    <col min="41" max="41" width="18.109375" style="1474" bestFit="1" customWidth="1"/>
    <col min="42" max="42" width="18.6640625" style="1474" bestFit="1" customWidth="1"/>
    <col min="43" max="43" width="17" style="1474" customWidth="1"/>
    <col min="44" max="44" width="24.44140625" style="1474" customWidth="1"/>
    <col min="45" max="45" width="18.109375" style="1474" bestFit="1" customWidth="1"/>
    <col min="46" max="46" width="15" style="1474" bestFit="1" customWidth="1"/>
    <col min="47" max="47" width="16.109375" style="1474" bestFit="1" customWidth="1"/>
    <col min="48" max="48" width="15.5546875" style="1474" bestFit="1" customWidth="1"/>
    <col min="49" max="49" width="17" style="1474" bestFit="1" customWidth="1"/>
    <col min="50" max="51" width="18.109375" style="1474" bestFit="1" customWidth="1"/>
    <col min="52" max="52" width="17.5546875" style="1474" bestFit="1" customWidth="1"/>
    <col min="53" max="55" width="18.6640625" style="1474" bestFit="1" customWidth="1"/>
    <col min="56" max="56" width="18.109375" style="1474" bestFit="1" customWidth="1"/>
    <col min="57" max="57" width="18.6640625" style="1474" bestFit="1" customWidth="1"/>
    <col min="58" max="267" width="11.5546875" style="1474"/>
    <col min="268" max="268" width="8.44140625" style="1474" customWidth="1"/>
    <col min="269" max="269" width="56.6640625" style="1474" customWidth="1"/>
    <col min="270" max="271" width="0" style="1474" hidden="1" customWidth="1"/>
    <col min="272" max="282" width="16.109375" style="1474" customWidth="1"/>
    <col min="283" max="283" width="11.5546875" style="1474"/>
    <col min="284" max="284" width="8.44140625" style="1474" customWidth="1"/>
    <col min="285" max="285" width="24.44140625" style="1474" customWidth="1"/>
    <col min="286" max="286" width="18.109375" style="1474" bestFit="1" customWidth="1"/>
    <col min="287" max="287" width="15" style="1474" bestFit="1" customWidth="1"/>
    <col min="288" max="288" width="16.109375" style="1474" bestFit="1" customWidth="1"/>
    <col min="289" max="289" width="15.5546875" style="1474" bestFit="1" customWidth="1"/>
    <col min="290" max="290" width="17" style="1474" bestFit="1" customWidth="1"/>
    <col min="291" max="292" width="18.109375" style="1474" bestFit="1" customWidth="1"/>
    <col min="293" max="293" width="17.5546875" style="1474" bestFit="1" customWidth="1"/>
    <col min="294" max="296" width="18.6640625" style="1474" bestFit="1" customWidth="1"/>
    <col min="297" max="297" width="18.109375" style="1474" bestFit="1" customWidth="1"/>
    <col min="298" max="298" width="18.6640625" style="1474" bestFit="1" customWidth="1"/>
    <col min="299" max="299" width="17" style="1474" customWidth="1"/>
    <col min="300" max="300" width="24.44140625" style="1474" customWidth="1"/>
    <col min="301" max="301" width="18.109375" style="1474" bestFit="1" customWidth="1"/>
    <col min="302" max="302" width="15" style="1474" bestFit="1" customWidth="1"/>
    <col min="303" max="303" width="16.109375" style="1474" bestFit="1" customWidth="1"/>
    <col min="304" max="304" width="15.5546875" style="1474" bestFit="1" customWidth="1"/>
    <col min="305" max="305" width="17" style="1474" bestFit="1" customWidth="1"/>
    <col min="306" max="307" width="18.109375" style="1474" bestFit="1" customWidth="1"/>
    <col min="308" max="308" width="17.5546875" style="1474" bestFit="1" customWidth="1"/>
    <col min="309" max="311" width="18.6640625" style="1474" bestFit="1" customWidth="1"/>
    <col min="312" max="312" width="18.109375" style="1474" bestFit="1" customWidth="1"/>
    <col min="313" max="313" width="18.6640625" style="1474" bestFit="1" customWidth="1"/>
    <col min="314" max="523" width="11.5546875" style="1474"/>
    <col min="524" max="524" width="8.44140625" style="1474" customWidth="1"/>
    <col min="525" max="525" width="56.6640625" style="1474" customWidth="1"/>
    <col min="526" max="527" width="0" style="1474" hidden="1" customWidth="1"/>
    <col min="528" max="538" width="16.109375" style="1474" customWidth="1"/>
    <col min="539" max="539" width="11.5546875" style="1474"/>
    <col min="540" max="540" width="8.44140625" style="1474" customWidth="1"/>
    <col min="541" max="541" width="24.44140625" style="1474" customWidth="1"/>
    <col min="542" max="542" width="18.109375" style="1474" bestFit="1" customWidth="1"/>
    <col min="543" max="543" width="15" style="1474" bestFit="1" customWidth="1"/>
    <col min="544" max="544" width="16.109375" style="1474" bestFit="1" customWidth="1"/>
    <col min="545" max="545" width="15.5546875" style="1474" bestFit="1" customWidth="1"/>
    <col min="546" max="546" width="17" style="1474" bestFit="1" customWidth="1"/>
    <col min="547" max="548" width="18.109375" style="1474" bestFit="1" customWidth="1"/>
    <col min="549" max="549" width="17.5546875" style="1474" bestFit="1" customWidth="1"/>
    <col min="550" max="552" width="18.6640625" style="1474" bestFit="1" customWidth="1"/>
    <col min="553" max="553" width="18.109375" style="1474" bestFit="1" customWidth="1"/>
    <col min="554" max="554" width="18.6640625" style="1474" bestFit="1" customWidth="1"/>
    <col min="555" max="555" width="17" style="1474" customWidth="1"/>
    <col min="556" max="556" width="24.44140625" style="1474" customWidth="1"/>
    <col min="557" max="557" width="18.109375" style="1474" bestFit="1" customWidth="1"/>
    <col min="558" max="558" width="15" style="1474" bestFit="1" customWidth="1"/>
    <col min="559" max="559" width="16.109375" style="1474" bestFit="1" customWidth="1"/>
    <col min="560" max="560" width="15.5546875" style="1474" bestFit="1" customWidth="1"/>
    <col min="561" max="561" width="17" style="1474" bestFit="1" customWidth="1"/>
    <col min="562" max="563" width="18.109375" style="1474" bestFit="1" customWidth="1"/>
    <col min="564" max="564" width="17.5546875" style="1474" bestFit="1" customWidth="1"/>
    <col min="565" max="567" width="18.6640625" style="1474" bestFit="1" customWidth="1"/>
    <col min="568" max="568" width="18.109375" style="1474" bestFit="1" customWidth="1"/>
    <col min="569" max="569" width="18.6640625" style="1474" bestFit="1" customWidth="1"/>
    <col min="570" max="779" width="11.5546875" style="1474"/>
    <col min="780" max="780" width="8.44140625" style="1474" customWidth="1"/>
    <col min="781" max="781" width="56.6640625" style="1474" customWidth="1"/>
    <col min="782" max="783" width="0" style="1474" hidden="1" customWidth="1"/>
    <col min="784" max="794" width="16.109375" style="1474" customWidth="1"/>
    <col min="795" max="795" width="11.5546875" style="1474"/>
    <col min="796" max="796" width="8.44140625" style="1474" customWidth="1"/>
    <col min="797" max="797" width="24.44140625" style="1474" customWidth="1"/>
    <col min="798" max="798" width="18.109375" style="1474" bestFit="1" customWidth="1"/>
    <col min="799" max="799" width="15" style="1474" bestFit="1" customWidth="1"/>
    <col min="800" max="800" width="16.109375" style="1474" bestFit="1" customWidth="1"/>
    <col min="801" max="801" width="15.5546875" style="1474" bestFit="1" customWidth="1"/>
    <col min="802" max="802" width="17" style="1474" bestFit="1" customWidth="1"/>
    <col min="803" max="804" width="18.109375" style="1474" bestFit="1" customWidth="1"/>
    <col min="805" max="805" width="17.5546875" style="1474" bestFit="1" customWidth="1"/>
    <col min="806" max="808" width="18.6640625" style="1474" bestFit="1" customWidth="1"/>
    <col min="809" max="809" width="18.109375" style="1474" bestFit="1" customWidth="1"/>
    <col min="810" max="810" width="18.6640625" style="1474" bestFit="1" customWidth="1"/>
    <col min="811" max="811" width="17" style="1474" customWidth="1"/>
    <col min="812" max="812" width="24.44140625" style="1474" customWidth="1"/>
    <col min="813" max="813" width="18.109375" style="1474" bestFit="1" customWidth="1"/>
    <col min="814" max="814" width="15" style="1474" bestFit="1" customWidth="1"/>
    <col min="815" max="815" width="16.109375" style="1474" bestFit="1" customWidth="1"/>
    <col min="816" max="816" width="15.5546875" style="1474" bestFit="1" customWidth="1"/>
    <col min="817" max="817" width="17" style="1474" bestFit="1" customWidth="1"/>
    <col min="818" max="819" width="18.109375" style="1474" bestFit="1" customWidth="1"/>
    <col min="820" max="820" width="17.5546875" style="1474" bestFit="1" customWidth="1"/>
    <col min="821" max="823" width="18.6640625" style="1474" bestFit="1" customWidth="1"/>
    <col min="824" max="824" width="18.109375" style="1474" bestFit="1" customWidth="1"/>
    <col min="825" max="825" width="18.6640625" style="1474" bestFit="1" customWidth="1"/>
    <col min="826" max="1035" width="11.5546875" style="1474"/>
    <col min="1036" max="1036" width="8.44140625" style="1474" customWidth="1"/>
    <col min="1037" max="1037" width="56.6640625" style="1474" customWidth="1"/>
    <col min="1038" max="1039" width="0" style="1474" hidden="1" customWidth="1"/>
    <col min="1040" max="1050" width="16.109375" style="1474" customWidth="1"/>
    <col min="1051" max="1051" width="11.5546875" style="1474"/>
    <col min="1052" max="1052" width="8.44140625" style="1474" customWidth="1"/>
    <col min="1053" max="1053" width="24.44140625" style="1474" customWidth="1"/>
    <col min="1054" max="1054" width="18.109375" style="1474" bestFit="1" customWidth="1"/>
    <col min="1055" max="1055" width="15" style="1474" bestFit="1" customWidth="1"/>
    <col min="1056" max="1056" width="16.109375" style="1474" bestFit="1" customWidth="1"/>
    <col min="1057" max="1057" width="15.5546875" style="1474" bestFit="1" customWidth="1"/>
    <col min="1058" max="1058" width="17" style="1474" bestFit="1" customWidth="1"/>
    <col min="1059" max="1060" width="18.109375" style="1474" bestFit="1" customWidth="1"/>
    <col min="1061" max="1061" width="17.5546875" style="1474" bestFit="1" customWidth="1"/>
    <col min="1062" max="1064" width="18.6640625" style="1474" bestFit="1" customWidth="1"/>
    <col min="1065" max="1065" width="18.109375" style="1474" bestFit="1" customWidth="1"/>
    <col min="1066" max="1066" width="18.6640625" style="1474" bestFit="1" customWidth="1"/>
    <col min="1067" max="1067" width="17" style="1474" customWidth="1"/>
    <col min="1068" max="1068" width="24.44140625" style="1474" customWidth="1"/>
    <col min="1069" max="1069" width="18.109375" style="1474" bestFit="1" customWidth="1"/>
    <col min="1070" max="1070" width="15" style="1474" bestFit="1" customWidth="1"/>
    <col min="1071" max="1071" width="16.109375" style="1474" bestFit="1" customWidth="1"/>
    <col min="1072" max="1072" width="15.5546875" style="1474" bestFit="1" customWidth="1"/>
    <col min="1073" max="1073" width="17" style="1474" bestFit="1" customWidth="1"/>
    <col min="1074" max="1075" width="18.109375" style="1474" bestFit="1" customWidth="1"/>
    <col min="1076" max="1076" width="17.5546875" style="1474" bestFit="1" customWidth="1"/>
    <col min="1077" max="1079" width="18.6640625" style="1474" bestFit="1" customWidth="1"/>
    <col min="1080" max="1080" width="18.109375" style="1474" bestFit="1" customWidth="1"/>
    <col min="1081" max="1081" width="18.6640625" style="1474" bestFit="1" customWidth="1"/>
    <col min="1082" max="1291" width="11.5546875" style="1474"/>
    <col min="1292" max="1292" width="8.44140625" style="1474" customWidth="1"/>
    <col min="1293" max="1293" width="56.6640625" style="1474" customWidth="1"/>
    <col min="1294" max="1295" width="0" style="1474" hidden="1" customWidth="1"/>
    <col min="1296" max="1306" width="16.109375" style="1474" customWidth="1"/>
    <col min="1307" max="1307" width="11.5546875" style="1474"/>
    <col min="1308" max="1308" width="8.44140625" style="1474" customWidth="1"/>
    <col min="1309" max="1309" width="24.44140625" style="1474" customWidth="1"/>
    <col min="1310" max="1310" width="18.109375" style="1474" bestFit="1" customWidth="1"/>
    <col min="1311" max="1311" width="15" style="1474" bestFit="1" customWidth="1"/>
    <col min="1312" max="1312" width="16.109375" style="1474" bestFit="1" customWidth="1"/>
    <col min="1313" max="1313" width="15.5546875" style="1474" bestFit="1" customWidth="1"/>
    <col min="1314" max="1314" width="17" style="1474" bestFit="1" customWidth="1"/>
    <col min="1315" max="1316" width="18.109375" style="1474" bestFit="1" customWidth="1"/>
    <col min="1317" max="1317" width="17.5546875" style="1474" bestFit="1" customWidth="1"/>
    <col min="1318" max="1320" width="18.6640625" style="1474" bestFit="1" customWidth="1"/>
    <col min="1321" max="1321" width="18.109375" style="1474" bestFit="1" customWidth="1"/>
    <col min="1322" max="1322" width="18.6640625" style="1474" bestFit="1" customWidth="1"/>
    <col min="1323" max="1323" width="17" style="1474" customWidth="1"/>
    <col min="1324" max="1324" width="24.44140625" style="1474" customWidth="1"/>
    <col min="1325" max="1325" width="18.109375" style="1474" bestFit="1" customWidth="1"/>
    <col min="1326" max="1326" width="15" style="1474" bestFit="1" customWidth="1"/>
    <col min="1327" max="1327" width="16.109375" style="1474" bestFit="1" customWidth="1"/>
    <col min="1328" max="1328" width="15.5546875" style="1474" bestFit="1" customWidth="1"/>
    <col min="1329" max="1329" width="17" style="1474" bestFit="1" customWidth="1"/>
    <col min="1330" max="1331" width="18.109375" style="1474" bestFit="1" customWidth="1"/>
    <col min="1332" max="1332" width="17.5546875" style="1474" bestFit="1" customWidth="1"/>
    <col min="1333" max="1335" width="18.6640625" style="1474" bestFit="1" customWidth="1"/>
    <col min="1336" max="1336" width="18.109375" style="1474" bestFit="1" customWidth="1"/>
    <col min="1337" max="1337" width="18.6640625" style="1474" bestFit="1" customWidth="1"/>
    <col min="1338" max="1547" width="11.5546875" style="1474"/>
    <col min="1548" max="1548" width="8.44140625" style="1474" customWidth="1"/>
    <col min="1549" max="1549" width="56.6640625" style="1474" customWidth="1"/>
    <col min="1550" max="1551" width="0" style="1474" hidden="1" customWidth="1"/>
    <col min="1552" max="1562" width="16.109375" style="1474" customWidth="1"/>
    <col min="1563" max="1563" width="11.5546875" style="1474"/>
    <col min="1564" max="1564" width="8.44140625" style="1474" customWidth="1"/>
    <col min="1565" max="1565" width="24.44140625" style="1474" customWidth="1"/>
    <col min="1566" max="1566" width="18.109375" style="1474" bestFit="1" customWidth="1"/>
    <col min="1567" max="1567" width="15" style="1474" bestFit="1" customWidth="1"/>
    <col min="1568" max="1568" width="16.109375" style="1474" bestFit="1" customWidth="1"/>
    <col min="1569" max="1569" width="15.5546875" style="1474" bestFit="1" customWidth="1"/>
    <col min="1570" max="1570" width="17" style="1474" bestFit="1" customWidth="1"/>
    <col min="1571" max="1572" width="18.109375" style="1474" bestFit="1" customWidth="1"/>
    <col min="1573" max="1573" width="17.5546875" style="1474" bestFit="1" customWidth="1"/>
    <col min="1574" max="1576" width="18.6640625" style="1474" bestFit="1" customWidth="1"/>
    <col min="1577" max="1577" width="18.109375" style="1474" bestFit="1" customWidth="1"/>
    <col min="1578" max="1578" width="18.6640625" style="1474" bestFit="1" customWidth="1"/>
    <col min="1579" max="1579" width="17" style="1474" customWidth="1"/>
    <col min="1580" max="1580" width="24.44140625" style="1474" customWidth="1"/>
    <col min="1581" max="1581" width="18.109375" style="1474" bestFit="1" customWidth="1"/>
    <col min="1582" max="1582" width="15" style="1474" bestFit="1" customWidth="1"/>
    <col min="1583" max="1583" width="16.109375" style="1474" bestFit="1" customWidth="1"/>
    <col min="1584" max="1584" width="15.5546875" style="1474" bestFit="1" customWidth="1"/>
    <col min="1585" max="1585" width="17" style="1474" bestFit="1" customWidth="1"/>
    <col min="1586" max="1587" width="18.109375" style="1474" bestFit="1" customWidth="1"/>
    <col min="1588" max="1588" width="17.5546875" style="1474" bestFit="1" customWidth="1"/>
    <col min="1589" max="1591" width="18.6640625" style="1474" bestFit="1" customWidth="1"/>
    <col min="1592" max="1592" width="18.109375" style="1474" bestFit="1" customWidth="1"/>
    <col min="1593" max="1593" width="18.6640625" style="1474" bestFit="1" customWidth="1"/>
    <col min="1594" max="1803" width="11.5546875" style="1474"/>
    <col min="1804" max="1804" width="8.44140625" style="1474" customWidth="1"/>
    <col min="1805" max="1805" width="56.6640625" style="1474" customWidth="1"/>
    <col min="1806" max="1807" width="0" style="1474" hidden="1" customWidth="1"/>
    <col min="1808" max="1818" width="16.109375" style="1474" customWidth="1"/>
    <col min="1819" max="1819" width="11.5546875" style="1474"/>
    <col min="1820" max="1820" width="8.44140625" style="1474" customWidth="1"/>
    <col min="1821" max="1821" width="24.44140625" style="1474" customWidth="1"/>
    <col min="1822" max="1822" width="18.109375" style="1474" bestFit="1" customWidth="1"/>
    <col min="1823" max="1823" width="15" style="1474" bestFit="1" customWidth="1"/>
    <col min="1824" max="1824" width="16.109375" style="1474" bestFit="1" customWidth="1"/>
    <col min="1825" max="1825" width="15.5546875" style="1474" bestFit="1" customWidth="1"/>
    <col min="1826" max="1826" width="17" style="1474" bestFit="1" customWidth="1"/>
    <col min="1827" max="1828" width="18.109375" style="1474" bestFit="1" customWidth="1"/>
    <col min="1829" max="1829" width="17.5546875" style="1474" bestFit="1" customWidth="1"/>
    <col min="1830" max="1832" width="18.6640625" style="1474" bestFit="1" customWidth="1"/>
    <col min="1833" max="1833" width="18.109375" style="1474" bestFit="1" customWidth="1"/>
    <col min="1834" max="1834" width="18.6640625" style="1474" bestFit="1" customWidth="1"/>
    <col min="1835" max="1835" width="17" style="1474" customWidth="1"/>
    <col min="1836" max="1836" width="24.44140625" style="1474" customWidth="1"/>
    <col min="1837" max="1837" width="18.109375" style="1474" bestFit="1" customWidth="1"/>
    <col min="1838" max="1838" width="15" style="1474" bestFit="1" customWidth="1"/>
    <col min="1839" max="1839" width="16.109375" style="1474" bestFit="1" customWidth="1"/>
    <col min="1840" max="1840" width="15.5546875" style="1474" bestFit="1" customWidth="1"/>
    <col min="1841" max="1841" width="17" style="1474" bestFit="1" customWidth="1"/>
    <col min="1842" max="1843" width="18.109375" style="1474" bestFit="1" customWidth="1"/>
    <col min="1844" max="1844" width="17.5546875" style="1474" bestFit="1" customWidth="1"/>
    <col min="1845" max="1847" width="18.6640625" style="1474" bestFit="1" customWidth="1"/>
    <col min="1848" max="1848" width="18.109375" style="1474" bestFit="1" customWidth="1"/>
    <col min="1849" max="1849" width="18.6640625" style="1474" bestFit="1" customWidth="1"/>
    <col min="1850" max="2059" width="11.5546875" style="1474"/>
    <col min="2060" max="2060" width="8.44140625" style="1474" customWidth="1"/>
    <col min="2061" max="2061" width="56.6640625" style="1474" customWidth="1"/>
    <col min="2062" max="2063" width="0" style="1474" hidden="1" customWidth="1"/>
    <col min="2064" max="2074" width="16.109375" style="1474" customWidth="1"/>
    <col min="2075" max="2075" width="11.5546875" style="1474"/>
    <col min="2076" max="2076" width="8.44140625" style="1474" customWidth="1"/>
    <col min="2077" max="2077" width="24.44140625" style="1474" customWidth="1"/>
    <col min="2078" max="2078" width="18.109375" style="1474" bestFit="1" customWidth="1"/>
    <col min="2079" max="2079" width="15" style="1474" bestFit="1" customWidth="1"/>
    <col min="2080" max="2080" width="16.109375" style="1474" bestFit="1" customWidth="1"/>
    <col min="2081" max="2081" width="15.5546875" style="1474" bestFit="1" customWidth="1"/>
    <col min="2082" max="2082" width="17" style="1474" bestFit="1" customWidth="1"/>
    <col min="2083" max="2084" width="18.109375" style="1474" bestFit="1" customWidth="1"/>
    <col min="2085" max="2085" width="17.5546875" style="1474" bestFit="1" customWidth="1"/>
    <col min="2086" max="2088" width="18.6640625" style="1474" bestFit="1" customWidth="1"/>
    <col min="2089" max="2089" width="18.109375" style="1474" bestFit="1" customWidth="1"/>
    <col min="2090" max="2090" width="18.6640625" style="1474" bestFit="1" customWidth="1"/>
    <col min="2091" max="2091" width="17" style="1474" customWidth="1"/>
    <col min="2092" max="2092" width="24.44140625" style="1474" customWidth="1"/>
    <col min="2093" max="2093" width="18.109375" style="1474" bestFit="1" customWidth="1"/>
    <col min="2094" max="2094" width="15" style="1474" bestFit="1" customWidth="1"/>
    <col min="2095" max="2095" width="16.109375" style="1474" bestFit="1" customWidth="1"/>
    <col min="2096" max="2096" width="15.5546875" style="1474" bestFit="1" customWidth="1"/>
    <col min="2097" max="2097" width="17" style="1474" bestFit="1" customWidth="1"/>
    <col min="2098" max="2099" width="18.109375" style="1474" bestFit="1" customWidth="1"/>
    <col min="2100" max="2100" width="17.5546875" style="1474" bestFit="1" customWidth="1"/>
    <col min="2101" max="2103" width="18.6640625" style="1474" bestFit="1" customWidth="1"/>
    <col min="2104" max="2104" width="18.109375" style="1474" bestFit="1" customWidth="1"/>
    <col min="2105" max="2105" width="18.6640625" style="1474" bestFit="1" customWidth="1"/>
    <col min="2106" max="2315" width="11.5546875" style="1474"/>
    <col min="2316" max="2316" width="8.44140625" style="1474" customWidth="1"/>
    <col min="2317" max="2317" width="56.6640625" style="1474" customWidth="1"/>
    <col min="2318" max="2319" width="0" style="1474" hidden="1" customWidth="1"/>
    <col min="2320" max="2330" width="16.109375" style="1474" customWidth="1"/>
    <col min="2331" max="2331" width="11.5546875" style="1474"/>
    <col min="2332" max="2332" width="8.44140625" style="1474" customWidth="1"/>
    <col min="2333" max="2333" width="24.44140625" style="1474" customWidth="1"/>
    <col min="2334" max="2334" width="18.109375" style="1474" bestFit="1" customWidth="1"/>
    <col min="2335" max="2335" width="15" style="1474" bestFit="1" customWidth="1"/>
    <col min="2336" max="2336" width="16.109375" style="1474" bestFit="1" customWidth="1"/>
    <col min="2337" max="2337" width="15.5546875" style="1474" bestFit="1" customWidth="1"/>
    <col min="2338" max="2338" width="17" style="1474" bestFit="1" customWidth="1"/>
    <col min="2339" max="2340" width="18.109375" style="1474" bestFit="1" customWidth="1"/>
    <col min="2341" max="2341" width="17.5546875" style="1474" bestFit="1" customWidth="1"/>
    <col min="2342" max="2344" width="18.6640625" style="1474" bestFit="1" customWidth="1"/>
    <col min="2345" max="2345" width="18.109375" style="1474" bestFit="1" customWidth="1"/>
    <col min="2346" max="2346" width="18.6640625" style="1474" bestFit="1" customWidth="1"/>
    <col min="2347" max="2347" width="17" style="1474" customWidth="1"/>
    <col min="2348" max="2348" width="24.44140625" style="1474" customWidth="1"/>
    <col min="2349" max="2349" width="18.109375" style="1474" bestFit="1" customWidth="1"/>
    <col min="2350" max="2350" width="15" style="1474" bestFit="1" customWidth="1"/>
    <col min="2351" max="2351" width="16.109375" style="1474" bestFit="1" customWidth="1"/>
    <col min="2352" max="2352" width="15.5546875" style="1474" bestFit="1" customWidth="1"/>
    <col min="2353" max="2353" width="17" style="1474" bestFit="1" customWidth="1"/>
    <col min="2354" max="2355" width="18.109375" style="1474" bestFit="1" customWidth="1"/>
    <col min="2356" max="2356" width="17.5546875" style="1474" bestFit="1" customWidth="1"/>
    <col min="2357" max="2359" width="18.6640625" style="1474" bestFit="1" customWidth="1"/>
    <col min="2360" max="2360" width="18.109375" style="1474" bestFit="1" customWidth="1"/>
    <col min="2361" max="2361" width="18.6640625" style="1474" bestFit="1" customWidth="1"/>
    <col min="2362" max="2571" width="11.5546875" style="1474"/>
    <col min="2572" max="2572" width="8.44140625" style="1474" customWidth="1"/>
    <col min="2573" max="2573" width="56.6640625" style="1474" customWidth="1"/>
    <col min="2574" max="2575" width="0" style="1474" hidden="1" customWidth="1"/>
    <col min="2576" max="2586" width="16.109375" style="1474" customWidth="1"/>
    <col min="2587" max="2587" width="11.5546875" style="1474"/>
    <col min="2588" max="2588" width="8.44140625" style="1474" customWidth="1"/>
    <col min="2589" max="2589" width="24.44140625" style="1474" customWidth="1"/>
    <col min="2590" max="2590" width="18.109375" style="1474" bestFit="1" customWidth="1"/>
    <col min="2591" max="2591" width="15" style="1474" bestFit="1" customWidth="1"/>
    <col min="2592" max="2592" width="16.109375" style="1474" bestFit="1" customWidth="1"/>
    <col min="2593" max="2593" width="15.5546875" style="1474" bestFit="1" customWidth="1"/>
    <col min="2594" max="2594" width="17" style="1474" bestFit="1" customWidth="1"/>
    <col min="2595" max="2596" width="18.109375" style="1474" bestFit="1" customWidth="1"/>
    <col min="2597" max="2597" width="17.5546875" style="1474" bestFit="1" customWidth="1"/>
    <col min="2598" max="2600" width="18.6640625" style="1474" bestFit="1" customWidth="1"/>
    <col min="2601" max="2601" width="18.109375" style="1474" bestFit="1" customWidth="1"/>
    <col min="2602" max="2602" width="18.6640625" style="1474" bestFit="1" customWidth="1"/>
    <col min="2603" max="2603" width="17" style="1474" customWidth="1"/>
    <col min="2604" max="2604" width="24.44140625" style="1474" customWidth="1"/>
    <col min="2605" max="2605" width="18.109375" style="1474" bestFit="1" customWidth="1"/>
    <col min="2606" max="2606" width="15" style="1474" bestFit="1" customWidth="1"/>
    <col min="2607" max="2607" width="16.109375" style="1474" bestFit="1" customWidth="1"/>
    <col min="2608" max="2608" width="15.5546875" style="1474" bestFit="1" customWidth="1"/>
    <col min="2609" max="2609" width="17" style="1474" bestFit="1" customWidth="1"/>
    <col min="2610" max="2611" width="18.109375" style="1474" bestFit="1" customWidth="1"/>
    <col min="2612" max="2612" width="17.5546875" style="1474" bestFit="1" customWidth="1"/>
    <col min="2613" max="2615" width="18.6640625" style="1474" bestFit="1" customWidth="1"/>
    <col min="2616" max="2616" width="18.109375" style="1474" bestFit="1" customWidth="1"/>
    <col min="2617" max="2617" width="18.6640625" style="1474" bestFit="1" customWidth="1"/>
    <col min="2618" max="2827" width="11.5546875" style="1474"/>
    <col min="2828" max="2828" width="8.44140625" style="1474" customWidth="1"/>
    <col min="2829" max="2829" width="56.6640625" style="1474" customWidth="1"/>
    <col min="2830" max="2831" width="0" style="1474" hidden="1" customWidth="1"/>
    <col min="2832" max="2842" width="16.109375" style="1474" customWidth="1"/>
    <col min="2843" max="2843" width="11.5546875" style="1474"/>
    <col min="2844" max="2844" width="8.44140625" style="1474" customWidth="1"/>
    <col min="2845" max="2845" width="24.44140625" style="1474" customWidth="1"/>
    <col min="2846" max="2846" width="18.109375" style="1474" bestFit="1" customWidth="1"/>
    <col min="2847" max="2847" width="15" style="1474" bestFit="1" customWidth="1"/>
    <col min="2848" max="2848" width="16.109375" style="1474" bestFit="1" customWidth="1"/>
    <col min="2849" max="2849" width="15.5546875" style="1474" bestFit="1" customWidth="1"/>
    <col min="2850" max="2850" width="17" style="1474" bestFit="1" customWidth="1"/>
    <col min="2851" max="2852" width="18.109375" style="1474" bestFit="1" customWidth="1"/>
    <col min="2853" max="2853" width="17.5546875" style="1474" bestFit="1" customWidth="1"/>
    <col min="2854" max="2856" width="18.6640625" style="1474" bestFit="1" customWidth="1"/>
    <col min="2857" max="2857" width="18.109375" style="1474" bestFit="1" customWidth="1"/>
    <col min="2858" max="2858" width="18.6640625" style="1474" bestFit="1" customWidth="1"/>
    <col min="2859" max="2859" width="17" style="1474" customWidth="1"/>
    <col min="2860" max="2860" width="24.44140625" style="1474" customWidth="1"/>
    <col min="2861" max="2861" width="18.109375" style="1474" bestFit="1" customWidth="1"/>
    <col min="2862" max="2862" width="15" style="1474" bestFit="1" customWidth="1"/>
    <col min="2863" max="2863" width="16.109375" style="1474" bestFit="1" customWidth="1"/>
    <col min="2864" max="2864" width="15.5546875" style="1474" bestFit="1" customWidth="1"/>
    <col min="2865" max="2865" width="17" style="1474" bestFit="1" customWidth="1"/>
    <col min="2866" max="2867" width="18.109375" style="1474" bestFit="1" customWidth="1"/>
    <col min="2868" max="2868" width="17.5546875" style="1474" bestFit="1" customWidth="1"/>
    <col min="2869" max="2871" width="18.6640625" style="1474" bestFit="1" customWidth="1"/>
    <col min="2872" max="2872" width="18.109375" style="1474" bestFit="1" customWidth="1"/>
    <col min="2873" max="2873" width="18.6640625" style="1474" bestFit="1" customWidth="1"/>
    <col min="2874" max="3083" width="11.5546875" style="1474"/>
    <col min="3084" max="3084" width="8.44140625" style="1474" customWidth="1"/>
    <col min="3085" max="3085" width="56.6640625" style="1474" customWidth="1"/>
    <col min="3086" max="3087" width="0" style="1474" hidden="1" customWidth="1"/>
    <col min="3088" max="3098" width="16.109375" style="1474" customWidth="1"/>
    <col min="3099" max="3099" width="11.5546875" style="1474"/>
    <col min="3100" max="3100" width="8.44140625" style="1474" customWidth="1"/>
    <col min="3101" max="3101" width="24.44140625" style="1474" customWidth="1"/>
    <col min="3102" max="3102" width="18.109375" style="1474" bestFit="1" customWidth="1"/>
    <col min="3103" max="3103" width="15" style="1474" bestFit="1" customWidth="1"/>
    <col min="3104" max="3104" width="16.109375" style="1474" bestFit="1" customWidth="1"/>
    <col min="3105" max="3105" width="15.5546875" style="1474" bestFit="1" customWidth="1"/>
    <col min="3106" max="3106" width="17" style="1474" bestFit="1" customWidth="1"/>
    <col min="3107" max="3108" width="18.109375" style="1474" bestFit="1" customWidth="1"/>
    <col min="3109" max="3109" width="17.5546875" style="1474" bestFit="1" customWidth="1"/>
    <col min="3110" max="3112" width="18.6640625" style="1474" bestFit="1" customWidth="1"/>
    <col min="3113" max="3113" width="18.109375" style="1474" bestFit="1" customWidth="1"/>
    <col min="3114" max="3114" width="18.6640625" style="1474" bestFit="1" customWidth="1"/>
    <col min="3115" max="3115" width="17" style="1474" customWidth="1"/>
    <col min="3116" max="3116" width="24.44140625" style="1474" customWidth="1"/>
    <col min="3117" max="3117" width="18.109375" style="1474" bestFit="1" customWidth="1"/>
    <col min="3118" max="3118" width="15" style="1474" bestFit="1" customWidth="1"/>
    <col min="3119" max="3119" width="16.109375" style="1474" bestFit="1" customWidth="1"/>
    <col min="3120" max="3120" width="15.5546875" style="1474" bestFit="1" customWidth="1"/>
    <col min="3121" max="3121" width="17" style="1474" bestFit="1" customWidth="1"/>
    <col min="3122" max="3123" width="18.109375" style="1474" bestFit="1" customWidth="1"/>
    <col min="3124" max="3124" width="17.5546875" style="1474" bestFit="1" customWidth="1"/>
    <col min="3125" max="3127" width="18.6640625" style="1474" bestFit="1" customWidth="1"/>
    <col min="3128" max="3128" width="18.109375" style="1474" bestFit="1" customWidth="1"/>
    <col min="3129" max="3129" width="18.6640625" style="1474" bestFit="1" customWidth="1"/>
    <col min="3130" max="3339" width="11.5546875" style="1474"/>
    <col min="3340" max="3340" width="8.44140625" style="1474" customWidth="1"/>
    <col min="3341" max="3341" width="56.6640625" style="1474" customWidth="1"/>
    <col min="3342" max="3343" width="0" style="1474" hidden="1" customWidth="1"/>
    <col min="3344" max="3354" width="16.109375" style="1474" customWidth="1"/>
    <col min="3355" max="3355" width="11.5546875" style="1474"/>
    <col min="3356" max="3356" width="8.44140625" style="1474" customWidth="1"/>
    <col min="3357" max="3357" width="24.44140625" style="1474" customWidth="1"/>
    <col min="3358" max="3358" width="18.109375" style="1474" bestFit="1" customWidth="1"/>
    <col min="3359" max="3359" width="15" style="1474" bestFit="1" customWidth="1"/>
    <col min="3360" max="3360" width="16.109375" style="1474" bestFit="1" customWidth="1"/>
    <col min="3361" max="3361" width="15.5546875" style="1474" bestFit="1" customWidth="1"/>
    <col min="3362" max="3362" width="17" style="1474" bestFit="1" customWidth="1"/>
    <col min="3363" max="3364" width="18.109375" style="1474" bestFit="1" customWidth="1"/>
    <col min="3365" max="3365" width="17.5546875" style="1474" bestFit="1" customWidth="1"/>
    <col min="3366" max="3368" width="18.6640625" style="1474" bestFit="1" customWidth="1"/>
    <col min="3369" max="3369" width="18.109375" style="1474" bestFit="1" customWidth="1"/>
    <col min="3370" max="3370" width="18.6640625" style="1474" bestFit="1" customWidth="1"/>
    <col min="3371" max="3371" width="17" style="1474" customWidth="1"/>
    <col min="3372" max="3372" width="24.44140625" style="1474" customWidth="1"/>
    <col min="3373" max="3373" width="18.109375" style="1474" bestFit="1" customWidth="1"/>
    <col min="3374" max="3374" width="15" style="1474" bestFit="1" customWidth="1"/>
    <col min="3375" max="3375" width="16.109375" style="1474" bestFit="1" customWidth="1"/>
    <col min="3376" max="3376" width="15.5546875" style="1474" bestFit="1" customWidth="1"/>
    <col min="3377" max="3377" width="17" style="1474" bestFit="1" customWidth="1"/>
    <col min="3378" max="3379" width="18.109375" style="1474" bestFit="1" customWidth="1"/>
    <col min="3380" max="3380" width="17.5546875" style="1474" bestFit="1" customWidth="1"/>
    <col min="3381" max="3383" width="18.6640625" style="1474" bestFit="1" customWidth="1"/>
    <col min="3384" max="3384" width="18.109375" style="1474" bestFit="1" customWidth="1"/>
    <col min="3385" max="3385" width="18.6640625" style="1474" bestFit="1" customWidth="1"/>
    <col min="3386" max="3595" width="11.5546875" style="1474"/>
    <col min="3596" max="3596" width="8.44140625" style="1474" customWidth="1"/>
    <col min="3597" max="3597" width="56.6640625" style="1474" customWidth="1"/>
    <col min="3598" max="3599" width="0" style="1474" hidden="1" customWidth="1"/>
    <col min="3600" max="3610" width="16.109375" style="1474" customWidth="1"/>
    <col min="3611" max="3611" width="11.5546875" style="1474"/>
    <col min="3612" max="3612" width="8.44140625" style="1474" customWidth="1"/>
    <col min="3613" max="3613" width="24.44140625" style="1474" customWidth="1"/>
    <col min="3614" max="3614" width="18.109375" style="1474" bestFit="1" customWidth="1"/>
    <col min="3615" max="3615" width="15" style="1474" bestFit="1" customWidth="1"/>
    <col min="3616" max="3616" width="16.109375" style="1474" bestFit="1" customWidth="1"/>
    <col min="3617" max="3617" width="15.5546875" style="1474" bestFit="1" customWidth="1"/>
    <col min="3618" max="3618" width="17" style="1474" bestFit="1" customWidth="1"/>
    <col min="3619" max="3620" width="18.109375" style="1474" bestFit="1" customWidth="1"/>
    <col min="3621" max="3621" width="17.5546875" style="1474" bestFit="1" customWidth="1"/>
    <col min="3622" max="3624" width="18.6640625" style="1474" bestFit="1" customWidth="1"/>
    <col min="3625" max="3625" width="18.109375" style="1474" bestFit="1" customWidth="1"/>
    <col min="3626" max="3626" width="18.6640625" style="1474" bestFit="1" customWidth="1"/>
    <col min="3627" max="3627" width="17" style="1474" customWidth="1"/>
    <col min="3628" max="3628" width="24.44140625" style="1474" customWidth="1"/>
    <col min="3629" max="3629" width="18.109375" style="1474" bestFit="1" customWidth="1"/>
    <col min="3630" max="3630" width="15" style="1474" bestFit="1" customWidth="1"/>
    <col min="3631" max="3631" width="16.109375" style="1474" bestFit="1" customWidth="1"/>
    <col min="3632" max="3632" width="15.5546875" style="1474" bestFit="1" customWidth="1"/>
    <col min="3633" max="3633" width="17" style="1474" bestFit="1" customWidth="1"/>
    <col min="3634" max="3635" width="18.109375" style="1474" bestFit="1" customWidth="1"/>
    <col min="3636" max="3636" width="17.5546875" style="1474" bestFit="1" customWidth="1"/>
    <col min="3637" max="3639" width="18.6640625" style="1474" bestFit="1" customWidth="1"/>
    <col min="3640" max="3640" width="18.109375" style="1474" bestFit="1" customWidth="1"/>
    <col min="3641" max="3641" width="18.6640625" style="1474" bestFit="1" customWidth="1"/>
    <col min="3642" max="3851" width="11.5546875" style="1474"/>
    <col min="3852" max="3852" width="8.44140625" style="1474" customWidth="1"/>
    <col min="3853" max="3853" width="56.6640625" style="1474" customWidth="1"/>
    <col min="3854" max="3855" width="0" style="1474" hidden="1" customWidth="1"/>
    <col min="3856" max="3866" width="16.109375" style="1474" customWidth="1"/>
    <col min="3867" max="3867" width="11.5546875" style="1474"/>
    <col min="3868" max="3868" width="8.44140625" style="1474" customWidth="1"/>
    <col min="3869" max="3869" width="24.44140625" style="1474" customWidth="1"/>
    <col min="3870" max="3870" width="18.109375" style="1474" bestFit="1" customWidth="1"/>
    <col min="3871" max="3871" width="15" style="1474" bestFit="1" customWidth="1"/>
    <col min="3872" max="3872" width="16.109375" style="1474" bestFit="1" customWidth="1"/>
    <col min="3873" max="3873" width="15.5546875" style="1474" bestFit="1" customWidth="1"/>
    <col min="3874" max="3874" width="17" style="1474" bestFit="1" customWidth="1"/>
    <col min="3875" max="3876" width="18.109375" style="1474" bestFit="1" customWidth="1"/>
    <col min="3877" max="3877" width="17.5546875" style="1474" bestFit="1" customWidth="1"/>
    <col min="3878" max="3880" width="18.6640625" style="1474" bestFit="1" customWidth="1"/>
    <col min="3881" max="3881" width="18.109375" style="1474" bestFit="1" customWidth="1"/>
    <col min="3882" max="3882" width="18.6640625" style="1474" bestFit="1" customWidth="1"/>
    <col min="3883" max="3883" width="17" style="1474" customWidth="1"/>
    <col min="3884" max="3884" width="24.44140625" style="1474" customWidth="1"/>
    <col min="3885" max="3885" width="18.109375" style="1474" bestFit="1" customWidth="1"/>
    <col min="3886" max="3886" width="15" style="1474" bestFit="1" customWidth="1"/>
    <col min="3887" max="3887" width="16.109375" style="1474" bestFit="1" customWidth="1"/>
    <col min="3888" max="3888" width="15.5546875" style="1474" bestFit="1" customWidth="1"/>
    <col min="3889" max="3889" width="17" style="1474" bestFit="1" customWidth="1"/>
    <col min="3890" max="3891" width="18.109375" style="1474" bestFit="1" customWidth="1"/>
    <col min="3892" max="3892" width="17.5546875" style="1474" bestFit="1" customWidth="1"/>
    <col min="3893" max="3895" width="18.6640625" style="1474" bestFit="1" customWidth="1"/>
    <col min="3896" max="3896" width="18.109375" style="1474" bestFit="1" customWidth="1"/>
    <col min="3897" max="3897" width="18.6640625" style="1474" bestFit="1" customWidth="1"/>
    <col min="3898" max="4107" width="11.5546875" style="1474"/>
    <col min="4108" max="4108" width="8.44140625" style="1474" customWidth="1"/>
    <col min="4109" max="4109" width="56.6640625" style="1474" customWidth="1"/>
    <col min="4110" max="4111" width="0" style="1474" hidden="1" customWidth="1"/>
    <col min="4112" max="4122" width="16.109375" style="1474" customWidth="1"/>
    <col min="4123" max="4123" width="11.5546875" style="1474"/>
    <col min="4124" max="4124" width="8.44140625" style="1474" customWidth="1"/>
    <col min="4125" max="4125" width="24.44140625" style="1474" customWidth="1"/>
    <col min="4126" max="4126" width="18.109375" style="1474" bestFit="1" customWidth="1"/>
    <col min="4127" max="4127" width="15" style="1474" bestFit="1" customWidth="1"/>
    <col min="4128" max="4128" width="16.109375" style="1474" bestFit="1" customWidth="1"/>
    <col min="4129" max="4129" width="15.5546875" style="1474" bestFit="1" customWidth="1"/>
    <col min="4130" max="4130" width="17" style="1474" bestFit="1" customWidth="1"/>
    <col min="4131" max="4132" width="18.109375" style="1474" bestFit="1" customWidth="1"/>
    <col min="4133" max="4133" width="17.5546875" style="1474" bestFit="1" customWidth="1"/>
    <col min="4134" max="4136" width="18.6640625" style="1474" bestFit="1" customWidth="1"/>
    <col min="4137" max="4137" width="18.109375" style="1474" bestFit="1" customWidth="1"/>
    <col min="4138" max="4138" width="18.6640625" style="1474" bestFit="1" customWidth="1"/>
    <col min="4139" max="4139" width="17" style="1474" customWidth="1"/>
    <col min="4140" max="4140" width="24.44140625" style="1474" customWidth="1"/>
    <col min="4141" max="4141" width="18.109375" style="1474" bestFit="1" customWidth="1"/>
    <col min="4142" max="4142" width="15" style="1474" bestFit="1" customWidth="1"/>
    <col min="4143" max="4143" width="16.109375" style="1474" bestFit="1" customWidth="1"/>
    <col min="4144" max="4144" width="15.5546875" style="1474" bestFit="1" customWidth="1"/>
    <col min="4145" max="4145" width="17" style="1474" bestFit="1" customWidth="1"/>
    <col min="4146" max="4147" width="18.109375" style="1474" bestFit="1" customWidth="1"/>
    <col min="4148" max="4148" width="17.5546875" style="1474" bestFit="1" customWidth="1"/>
    <col min="4149" max="4151" width="18.6640625" style="1474" bestFit="1" customWidth="1"/>
    <col min="4152" max="4152" width="18.109375" style="1474" bestFit="1" customWidth="1"/>
    <col min="4153" max="4153" width="18.6640625" style="1474" bestFit="1" customWidth="1"/>
    <col min="4154" max="4363" width="11.5546875" style="1474"/>
    <col min="4364" max="4364" width="8.44140625" style="1474" customWidth="1"/>
    <col min="4365" max="4365" width="56.6640625" style="1474" customWidth="1"/>
    <col min="4366" max="4367" width="0" style="1474" hidden="1" customWidth="1"/>
    <col min="4368" max="4378" width="16.109375" style="1474" customWidth="1"/>
    <col min="4379" max="4379" width="11.5546875" style="1474"/>
    <col min="4380" max="4380" width="8.44140625" style="1474" customWidth="1"/>
    <col min="4381" max="4381" width="24.44140625" style="1474" customWidth="1"/>
    <col min="4382" max="4382" width="18.109375" style="1474" bestFit="1" customWidth="1"/>
    <col min="4383" max="4383" width="15" style="1474" bestFit="1" customWidth="1"/>
    <col min="4384" max="4384" width="16.109375" style="1474" bestFit="1" customWidth="1"/>
    <col min="4385" max="4385" width="15.5546875" style="1474" bestFit="1" customWidth="1"/>
    <col min="4386" max="4386" width="17" style="1474" bestFit="1" customWidth="1"/>
    <col min="4387" max="4388" width="18.109375" style="1474" bestFit="1" customWidth="1"/>
    <col min="4389" max="4389" width="17.5546875" style="1474" bestFit="1" customWidth="1"/>
    <col min="4390" max="4392" width="18.6640625" style="1474" bestFit="1" customWidth="1"/>
    <col min="4393" max="4393" width="18.109375" style="1474" bestFit="1" customWidth="1"/>
    <col min="4394" max="4394" width="18.6640625" style="1474" bestFit="1" customWidth="1"/>
    <col min="4395" max="4395" width="17" style="1474" customWidth="1"/>
    <col min="4396" max="4396" width="24.44140625" style="1474" customWidth="1"/>
    <col min="4397" max="4397" width="18.109375" style="1474" bestFit="1" customWidth="1"/>
    <col min="4398" max="4398" width="15" style="1474" bestFit="1" customWidth="1"/>
    <col min="4399" max="4399" width="16.109375" style="1474" bestFit="1" customWidth="1"/>
    <col min="4400" max="4400" width="15.5546875" style="1474" bestFit="1" customWidth="1"/>
    <col min="4401" max="4401" width="17" style="1474" bestFit="1" customWidth="1"/>
    <col min="4402" max="4403" width="18.109375" style="1474" bestFit="1" customWidth="1"/>
    <col min="4404" max="4404" width="17.5546875" style="1474" bestFit="1" customWidth="1"/>
    <col min="4405" max="4407" width="18.6640625" style="1474" bestFit="1" customWidth="1"/>
    <col min="4408" max="4408" width="18.109375" style="1474" bestFit="1" customWidth="1"/>
    <col min="4409" max="4409" width="18.6640625" style="1474" bestFit="1" customWidth="1"/>
    <col min="4410" max="4619" width="11.5546875" style="1474"/>
    <col min="4620" max="4620" width="8.44140625" style="1474" customWidth="1"/>
    <col min="4621" max="4621" width="56.6640625" style="1474" customWidth="1"/>
    <col min="4622" max="4623" width="0" style="1474" hidden="1" customWidth="1"/>
    <col min="4624" max="4634" width="16.109375" style="1474" customWidth="1"/>
    <col min="4635" max="4635" width="11.5546875" style="1474"/>
    <col min="4636" max="4636" width="8.44140625" style="1474" customWidth="1"/>
    <col min="4637" max="4637" width="24.44140625" style="1474" customWidth="1"/>
    <col min="4638" max="4638" width="18.109375" style="1474" bestFit="1" customWidth="1"/>
    <col min="4639" max="4639" width="15" style="1474" bestFit="1" customWidth="1"/>
    <col min="4640" max="4640" width="16.109375" style="1474" bestFit="1" customWidth="1"/>
    <col min="4641" max="4641" width="15.5546875" style="1474" bestFit="1" customWidth="1"/>
    <col min="4642" max="4642" width="17" style="1474" bestFit="1" customWidth="1"/>
    <col min="4643" max="4644" width="18.109375" style="1474" bestFit="1" customWidth="1"/>
    <col min="4645" max="4645" width="17.5546875" style="1474" bestFit="1" customWidth="1"/>
    <col min="4646" max="4648" width="18.6640625" style="1474" bestFit="1" customWidth="1"/>
    <col min="4649" max="4649" width="18.109375" style="1474" bestFit="1" customWidth="1"/>
    <col min="4650" max="4650" width="18.6640625" style="1474" bestFit="1" customWidth="1"/>
    <col min="4651" max="4651" width="17" style="1474" customWidth="1"/>
    <col min="4652" max="4652" width="24.44140625" style="1474" customWidth="1"/>
    <col min="4653" max="4653" width="18.109375" style="1474" bestFit="1" customWidth="1"/>
    <col min="4654" max="4654" width="15" style="1474" bestFit="1" customWidth="1"/>
    <col min="4655" max="4655" width="16.109375" style="1474" bestFit="1" customWidth="1"/>
    <col min="4656" max="4656" width="15.5546875" style="1474" bestFit="1" customWidth="1"/>
    <col min="4657" max="4657" width="17" style="1474" bestFit="1" customWidth="1"/>
    <col min="4658" max="4659" width="18.109375" style="1474" bestFit="1" customWidth="1"/>
    <col min="4660" max="4660" width="17.5546875" style="1474" bestFit="1" customWidth="1"/>
    <col min="4661" max="4663" width="18.6640625" style="1474" bestFit="1" customWidth="1"/>
    <col min="4664" max="4664" width="18.109375" style="1474" bestFit="1" customWidth="1"/>
    <col min="4665" max="4665" width="18.6640625" style="1474" bestFit="1" customWidth="1"/>
    <col min="4666" max="4875" width="11.5546875" style="1474"/>
    <col min="4876" max="4876" width="8.44140625" style="1474" customWidth="1"/>
    <col min="4877" max="4877" width="56.6640625" style="1474" customWidth="1"/>
    <col min="4878" max="4879" width="0" style="1474" hidden="1" customWidth="1"/>
    <col min="4880" max="4890" width="16.109375" style="1474" customWidth="1"/>
    <col min="4891" max="4891" width="11.5546875" style="1474"/>
    <col min="4892" max="4892" width="8.44140625" style="1474" customWidth="1"/>
    <col min="4893" max="4893" width="24.44140625" style="1474" customWidth="1"/>
    <col min="4894" max="4894" width="18.109375" style="1474" bestFit="1" customWidth="1"/>
    <col min="4895" max="4895" width="15" style="1474" bestFit="1" customWidth="1"/>
    <col min="4896" max="4896" width="16.109375" style="1474" bestFit="1" customWidth="1"/>
    <col min="4897" max="4897" width="15.5546875" style="1474" bestFit="1" customWidth="1"/>
    <col min="4898" max="4898" width="17" style="1474" bestFit="1" customWidth="1"/>
    <col min="4899" max="4900" width="18.109375" style="1474" bestFit="1" customWidth="1"/>
    <col min="4901" max="4901" width="17.5546875" style="1474" bestFit="1" customWidth="1"/>
    <col min="4902" max="4904" width="18.6640625" style="1474" bestFit="1" customWidth="1"/>
    <col min="4905" max="4905" width="18.109375" style="1474" bestFit="1" customWidth="1"/>
    <col min="4906" max="4906" width="18.6640625" style="1474" bestFit="1" customWidth="1"/>
    <col min="4907" max="4907" width="17" style="1474" customWidth="1"/>
    <col min="4908" max="4908" width="24.44140625" style="1474" customWidth="1"/>
    <col min="4909" max="4909" width="18.109375" style="1474" bestFit="1" customWidth="1"/>
    <col min="4910" max="4910" width="15" style="1474" bestFit="1" customWidth="1"/>
    <col min="4911" max="4911" width="16.109375" style="1474" bestFit="1" customWidth="1"/>
    <col min="4912" max="4912" width="15.5546875" style="1474" bestFit="1" customWidth="1"/>
    <col min="4913" max="4913" width="17" style="1474" bestFit="1" customWidth="1"/>
    <col min="4914" max="4915" width="18.109375" style="1474" bestFit="1" customWidth="1"/>
    <col min="4916" max="4916" width="17.5546875" style="1474" bestFit="1" customWidth="1"/>
    <col min="4917" max="4919" width="18.6640625" style="1474" bestFit="1" customWidth="1"/>
    <col min="4920" max="4920" width="18.109375" style="1474" bestFit="1" customWidth="1"/>
    <col min="4921" max="4921" width="18.6640625" style="1474" bestFit="1" customWidth="1"/>
    <col min="4922" max="5131" width="11.5546875" style="1474"/>
    <col min="5132" max="5132" width="8.44140625" style="1474" customWidth="1"/>
    <col min="5133" max="5133" width="56.6640625" style="1474" customWidth="1"/>
    <col min="5134" max="5135" width="0" style="1474" hidden="1" customWidth="1"/>
    <col min="5136" max="5146" width="16.109375" style="1474" customWidth="1"/>
    <col min="5147" max="5147" width="11.5546875" style="1474"/>
    <col min="5148" max="5148" width="8.44140625" style="1474" customWidth="1"/>
    <col min="5149" max="5149" width="24.44140625" style="1474" customWidth="1"/>
    <col min="5150" max="5150" width="18.109375" style="1474" bestFit="1" customWidth="1"/>
    <col min="5151" max="5151" width="15" style="1474" bestFit="1" customWidth="1"/>
    <col min="5152" max="5152" width="16.109375" style="1474" bestFit="1" customWidth="1"/>
    <col min="5153" max="5153" width="15.5546875" style="1474" bestFit="1" customWidth="1"/>
    <col min="5154" max="5154" width="17" style="1474" bestFit="1" customWidth="1"/>
    <col min="5155" max="5156" width="18.109375" style="1474" bestFit="1" customWidth="1"/>
    <col min="5157" max="5157" width="17.5546875" style="1474" bestFit="1" customWidth="1"/>
    <col min="5158" max="5160" width="18.6640625" style="1474" bestFit="1" customWidth="1"/>
    <col min="5161" max="5161" width="18.109375" style="1474" bestFit="1" customWidth="1"/>
    <col min="5162" max="5162" width="18.6640625" style="1474" bestFit="1" customWidth="1"/>
    <col min="5163" max="5163" width="17" style="1474" customWidth="1"/>
    <col min="5164" max="5164" width="24.44140625" style="1474" customWidth="1"/>
    <col min="5165" max="5165" width="18.109375" style="1474" bestFit="1" customWidth="1"/>
    <col min="5166" max="5166" width="15" style="1474" bestFit="1" customWidth="1"/>
    <col min="5167" max="5167" width="16.109375" style="1474" bestFit="1" customWidth="1"/>
    <col min="5168" max="5168" width="15.5546875" style="1474" bestFit="1" customWidth="1"/>
    <col min="5169" max="5169" width="17" style="1474" bestFit="1" customWidth="1"/>
    <col min="5170" max="5171" width="18.109375" style="1474" bestFit="1" customWidth="1"/>
    <col min="5172" max="5172" width="17.5546875" style="1474" bestFit="1" customWidth="1"/>
    <col min="5173" max="5175" width="18.6640625" style="1474" bestFit="1" customWidth="1"/>
    <col min="5176" max="5176" width="18.109375" style="1474" bestFit="1" customWidth="1"/>
    <col min="5177" max="5177" width="18.6640625" style="1474" bestFit="1" customWidth="1"/>
    <col min="5178" max="5387" width="11.5546875" style="1474"/>
    <col min="5388" max="5388" width="8.44140625" style="1474" customWidth="1"/>
    <col min="5389" max="5389" width="56.6640625" style="1474" customWidth="1"/>
    <col min="5390" max="5391" width="0" style="1474" hidden="1" customWidth="1"/>
    <col min="5392" max="5402" width="16.109375" style="1474" customWidth="1"/>
    <col min="5403" max="5403" width="11.5546875" style="1474"/>
    <col min="5404" max="5404" width="8.44140625" style="1474" customWidth="1"/>
    <col min="5405" max="5405" width="24.44140625" style="1474" customWidth="1"/>
    <col min="5406" max="5406" width="18.109375" style="1474" bestFit="1" customWidth="1"/>
    <col min="5407" max="5407" width="15" style="1474" bestFit="1" customWidth="1"/>
    <col min="5408" max="5408" width="16.109375" style="1474" bestFit="1" customWidth="1"/>
    <col min="5409" max="5409" width="15.5546875" style="1474" bestFit="1" customWidth="1"/>
    <col min="5410" max="5410" width="17" style="1474" bestFit="1" customWidth="1"/>
    <col min="5411" max="5412" width="18.109375" style="1474" bestFit="1" customWidth="1"/>
    <col min="5413" max="5413" width="17.5546875" style="1474" bestFit="1" customWidth="1"/>
    <col min="5414" max="5416" width="18.6640625" style="1474" bestFit="1" customWidth="1"/>
    <col min="5417" max="5417" width="18.109375" style="1474" bestFit="1" customWidth="1"/>
    <col min="5418" max="5418" width="18.6640625" style="1474" bestFit="1" customWidth="1"/>
    <col min="5419" max="5419" width="17" style="1474" customWidth="1"/>
    <col min="5420" max="5420" width="24.44140625" style="1474" customWidth="1"/>
    <col min="5421" max="5421" width="18.109375" style="1474" bestFit="1" customWidth="1"/>
    <col min="5422" max="5422" width="15" style="1474" bestFit="1" customWidth="1"/>
    <col min="5423" max="5423" width="16.109375" style="1474" bestFit="1" customWidth="1"/>
    <col min="5424" max="5424" width="15.5546875" style="1474" bestFit="1" customWidth="1"/>
    <col min="5425" max="5425" width="17" style="1474" bestFit="1" customWidth="1"/>
    <col min="5426" max="5427" width="18.109375" style="1474" bestFit="1" customWidth="1"/>
    <col min="5428" max="5428" width="17.5546875" style="1474" bestFit="1" customWidth="1"/>
    <col min="5429" max="5431" width="18.6640625" style="1474" bestFit="1" customWidth="1"/>
    <col min="5432" max="5432" width="18.109375" style="1474" bestFit="1" customWidth="1"/>
    <col min="5433" max="5433" width="18.6640625" style="1474" bestFit="1" customWidth="1"/>
    <col min="5434" max="5643" width="11.5546875" style="1474"/>
    <col min="5644" max="5644" width="8.44140625" style="1474" customWidth="1"/>
    <col min="5645" max="5645" width="56.6640625" style="1474" customWidth="1"/>
    <col min="5646" max="5647" width="0" style="1474" hidden="1" customWidth="1"/>
    <col min="5648" max="5658" width="16.109375" style="1474" customWidth="1"/>
    <col min="5659" max="5659" width="11.5546875" style="1474"/>
    <col min="5660" max="5660" width="8.44140625" style="1474" customWidth="1"/>
    <col min="5661" max="5661" width="24.44140625" style="1474" customWidth="1"/>
    <col min="5662" max="5662" width="18.109375" style="1474" bestFit="1" customWidth="1"/>
    <col min="5663" max="5663" width="15" style="1474" bestFit="1" customWidth="1"/>
    <col min="5664" max="5664" width="16.109375" style="1474" bestFit="1" customWidth="1"/>
    <col min="5665" max="5665" width="15.5546875" style="1474" bestFit="1" customWidth="1"/>
    <col min="5666" max="5666" width="17" style="1474" bestFit="1" customWidth="1"/>
    <col min="5667" max="5668" width="18.109375" style="1474" bestFit="1" customWidth="1"/>
    <col min="5669" max="5669" width="17.5546875" style="1474" bestFit="1" customWidth="1"/>
    <col min="5670" max="5672" width="18.6640625" style="1474" bestFit="1" customWidth="1"/>
    <col min="5673" max="5673" width="18.109375" style="1474" bestFit="1" customWidth="1"/>
    <col min="5674" max="5674" width="18.6640625" style="1474" bestFit="1" customWidth="1"/>
    <col min="5675" max="5675" width="17" style="1474" customWidth="1"/>
    <col min="5676" max="5676" width="24.44140625" style="1474" customWidth="1"/>
    <col min="5677" max="5677" width="18.109375" style="1474" bestFit="1" customWidth="1"/>
    <col min="5678" max="5678" width="15" style="1474" bestFit="1" customWidth="1"/>
    <col min="5679" max="5679" width="16.109375" style="1474" bestFit="1" customWidth="1"/>
    <col min="5680" max="5680" width="15.5546875" style="1474" bestFit="1" customWidth="1"/>
    <col min="5681" max="5681" width="17" style="1474" bestFit="1" customWidth="1"/>
    <col min="5682" max="5683" width="18.109375" style="1474" bestFit="1" customWidth="1"/>
    <col min="5684" max="5684" width="17.5546875" style="1474" bestFit="1" customWidth="1"/>
    <col min="5685" max="5687" width="18.6640625" style="1474" bestFit="1" customWidth="1"/>
    <col min="5688" max="5688" width="18.109375" style="1474" bestFit="1" customWidth="1"/>
    <col min="5689" max="5689" width="18.6640625" style="1474" bestFit="1" customWidth="1"/>
    <col min="5690" max="5899" width="11.5546875" style="1474"/>
    <col min="5900" max="5900" width="8.44140625" style="1474" customWidth="1"/>
    <col min="5901" max="5901" width="56.6640625" style="1474" customWidth="1"/>
    <col min="5902" max="5903" width="0" style="1474" hidden="1" customWidth="1"/>
    <col min="5904" max="5914" width="16.109375" style="1474" customWidth="1"/>
    <col min="5915" max="5915" width="11.5546875" style="1474"/>
    <col min="5916" max="5916" width="8.44140625" style="1474" customWidth="1"/>
    <col min="5917" max="5917" width="24.44140625" style="1474" customWidth="1"/>
    <col min="5918" max="5918" width="18.109375" style="1474" bestFit="1" customWidth="1"/>
    <col min="5919" max="5919" width="15" style="1474" bestFit="1" customWidth="1"/>
    <col min="5920" max="5920" width="16.109375" style="1474" bestFit="1" customWidth="1"/>
    <col min="5921" max="5921" width="15.5546875" style="1474" bestFit="1" customWidth="1"/>
    <col min="5922" max="5922" width="17" style="1474" bestFit="1" customWidth="1"/>
    <col min="5923" max="5924" width="18.109375" style="1474" bestFit="1" customWidth="1"/>
    <col min="5925" max="5925" width="17.5546875" style="1474" bestFit="1" customWidth="1"/>
    <col min="5926" max="5928" width="18.6640625" style="1474" bestFit="1" customWidth="1"/>
    <col min="5929" max="5929" width="18.109375" style="1474" bestFit="1" customWidth="1"/>
    <col min="5930" max="5930" width="18.6640625" style="1474" bestFit="1" customWidth="1"/>
    <col min="5931" max="5931" width="17" style="1474" customWidth="1"/>
    <col min="5932" max="5932" width="24.44140625" style="1474" customWidth="1"/>
    <col min="5933" max="5933" width="18.109375" style="1474" bestFit="1" customWidth="1"/>
    <col min="5934" max="5934" width="15" style="1474" bestFit="1" customWidth="1"/>
    <col min="5935" max="5935" width="16.109375" style="1474" bestFit="1" customWidth="1"/>
    <col min="5936" max="5936" width="15.5546875" style="1474" bestFit="1" customWidth="1"/>
    <col min="5937" max="5937" width="17" style="1474" bestFit="1" customWidth="1"/>
    <col min="5938" max="5939" width="18.109375" style="1474" bestFit="1" customWidth="1"/>
    <col min="5940" max="5940" width="17.5546875" style="1474" bestFit="1" customWidth="1"/>
    <col min="5941" max="5943" width="18.6640625" style="1474" bestFit="1" customWidth="1"/>
    <col min="5944" max="5944" width="18.109375" style="1474" bestFit="1" customWidth="1"/>
    <col min="5945" max="5945" width="18.6640625" style="1474" bestFit="1" customWidth="1"/>
    <col min="5946" max="6155" width="11.5546875" style="1474"/>
    <col min="6156" max="6156" width="8.44140625" style="1474" customWidth="1"/>
    <col min="6157" max="6157" width="56.6640625" style="1474" customWidth="1"/>
    <col min="6158" max="6159" width="0" style="1474" hidden="1" customWidth="1"/>
    <col min="6160" max="6170" width="16.109375" style="1474" customWidth="1"/>
    <col min="6171" max="6171" width="11.5546875" style="1474"/>
    <col min="6172" max="6172" width="8.44140625" style="1474" customWidth="1"/>
    <col min="6173" max="6173" width="24.44140625" style="1474" customWidth="1"/>
    <col min="6174" max="6174" width="18.109375" style="1474" bestFit="1" customWidth="1"/>
    <col min="6175" max="6175" width="15" style="1474" bestFit="1" customWidth="1"/>
    <col min="6176" max="6176" width="16.109375" style="1474" bestFit="1" customWidth="1"/>
    <col min="6177" max="6177" width="15.5546875" style="1474" bestFit="1" customWidth="1"/>
    <col min="6178" max="6178" width="17" style="1474" bestFit="1" customWidth="1"/>
    <col min="6179" max="6180" width="18.109375" style="1474" bestFit="1" customWidth="1"/>
    <col min="6181" max="6181" width="17.5546875" style="1474" bestFit="1" customWidth="1"/>
    <col min="6182" max="6184" width="18.6640625" style="1474" bestFit="1" customWidth="1"/>
    <col min="6185" max="6185" width="18.109375" style="1474" bestFit="1" customWidth="1"/>
    <col min="6186" max="6186" width="18.6640625" style="1474" bestFit="1" customWidth="1"/>
    <col min="6187" max="6187" width="17" style="1474" customWidth="1"/>
    <col min="6188" max="6188" width="24.44140625" style="1474" customWidth="1"/>
    <col min="6189" max="6189" width="18.109375" style="1474" bestFit="1" customWidth="1"/>
    <col min="6190" max="6190" width="15" style="1474" bestFit="1" customWidth="1"/>
    <col min="6191" max="6191" width="16.109375" style="1474" bestFit="1" customWidth="1"/>
    <col min="6192" max="6192" width="15.5546875" style="1474" bestFit="1" customWidth="1"/>
    <col min="6193" max="6193" width="17" style="1474" bestFit="1" customWidth="1"/>
    <col min="6194" max="6195" width="18.109375" style="1474" bestFit="1" customWidth="1"/>
    <col min="6196" max="6196" width="17.5546875" style="1474" bestFit="1" customWidth="1"/>
    <col min="6197" max="6199" width="18.6640625" style="1474" bestFit="1" customWidth="1"/>
    <col min="6200" max="6200" width="18.109375" style="1474" bestFit="1" customWidth="1"/>
    <col min="6201" max="6201" width="18.6640625" style="1474" bestFit="1" customWidth="1"/>
    <col min="6202" max="6411" width="11.5546875" style="1474"/>
    <col min="6412" max="6412" width="8.44140625" style="1474" customWidth="1"/>
    <col min="6413" max="6413" width="56.6640625" style="1474" customWidth="1"/>
    <col min="6414" max="6415" width="0" style="1474" hidden="1" customWidth="1"/>
    <col min="6416" max="6426" width="16.109375" style="1474" customWidth="1"/>
    <col min="6427" max="6427" width="11.5546875" style="1474"/>
    <col min="6428" max="6428" width="8.44140625" style="1474" customWidth="1"/>
    <col min="6429" max="6429" width="24.44140625" style="1474" customWidth="1"/>
    <col min="6430" max="6430" width="18.109375" style="1474" bestFit="1" customWidth="1"/>
    <col min="6431" max="6431" width="15" style="1474" bestFit="1" customWidth="1"/>
    <col min="6432" max="6432" width="16.109375" style="1474" bestFit="1" customWidth="1"/>
    <col min="6433" max="6433" width="15.5546875" style="1474" bestFit="1" customWidth="1"/>
    <col min="6434" max="6434" width="17" style="1474" bestFit="1" customWidth="1"/>
    <col min="6435" max="6436" width="18.109375" style="1474" bestFit="1" customWidth="1"/>
    <col min="6437" max="6437" width="17.5546875" style="1474" bestFit="1" customWidth="1"/>
    <col min="6438" max="6440" width="18.6640625" style="1474" bestFit="1" customWidth="1"/>
    <col min="6441" max="6441" width="18.109375" style="1474" bestFit="1" customWidth="1"/>
    <col min="6442" max="6442" width="18.6640625" style="1474" bestFit="1" customWidth="1"/>
    <col min="6443" max="6443" width="17" style="1474" customWidth="1"/>
    <col min="6444" max="6444" width="24.44140625" style="1474" customWidth="1"/>
    <col min="6445" max="6445" width="18.109375" style="1474" bestFit="1" customWidth="1"/>
    <col min="6446" max="6446" width="15" style="1474" bestFit="1" customWidth="1"/>
    <col min="6447" max="6447" width="16.109375" style="1474" bestFit="1" customWidth="1"/>
    <col min="6448" max="6448" width="15.5546875" style="1474" bestFit="1" customWidth="1"/>
    <col min="6449" max="6449" width="17" style="1474" bestFit="1" customWidth="1"/>
    <col min="6450" max="6451" width="18.109375" style="1474" bestFit="1" customWidth="1"/>
    <col min="6452" max="6452" width="17.5546875" style="1474" bestFit="1" customWidth="1"/>
    <col min="6453" max="6455" width="18.6640625" style="1474" bestFit="1" customWidth="1"/>
    <col min="6456" max="6456" width="18.109375" style="1474" bestFit="1" customWidth="1"/>
    <col min="6457" max="6457" width="18.6640625" style="1474" bestFit="1" customWidth="1"/>
    <col min="6458" max="6667" width="11.5546875" style="1474"/>
    <col min="6668" max="6668" width="8.44140625" style="1474" customWidth="1"/>
    <col min="6669" max="6669" width="56.6640625" style="1474" customWidth="1"/>
    <col min="6670" max="6671" width="0" style="1474" hidden="1" customWidth="1"/>
    <col min="6672" max="6682" width="16.109375" style="1474" customWidth="1"/>
    <col min="6683" max="6683" width="11.5546875" style="1474"/>
    <col min="6684" max="6684" width="8.44140625" style="1474" customWidth="1"/>
    <col min="6685" max="6685" width="24.44140625" style="1474" customWidth="1"/>
    <col min="6686" max="6686" width="18.109375" style="1474" bestFit="1" customWidth="1"/>
    <col min="6687" max="6687" width="15" style="1474" bestFit="1" customWidth="1"/>
    <col min="6688" max="6688" width="16.109375" style="1474" bestFit="1" customWidth="1"/>
    <col min="6689" max="6689" width="15.5546875" style="1474" bestFit="1" customWidth="1"/>
    <col min="6690" max="6690" width="17" style="1474" bestFit="1" customWidth="1"/>
    <col min="6691" max="6692" width="18.109375" style="1474" bestFit="1" customWidth="1"/>
    <col min="6693" max="6693" width="17.5546875" style="1474" bestFit="1" customWidth="1"/>
    <col min="6694" max="6696" width="18.6640625" style="1474" bestFit="1" customWidth="1"/>
    <col min="6697" max="6697" width="18.109375" style="1474" bestFit="1" customWidth="1"/>
    <col min="6698" max="6698" width="18.6640625" style="1474" bestFit="1" customWidth="1"/>
    <col min="6699" max="6699" width="17" style="1474" customWidth="1"/>
    <col min="6700" max="6700" width="24.44140625" style="1474" customWidth="1"/>
    <col min="6701" max="6701" width="18.109375" style="1474" bestFit="1" customWidth="1"/>
    <col min="6702" max="6702" width="15" style="1474" bestFit="1" customWidth="1"/>
    <col min="6703" max="6703" width="16.109375" style="1474" bestFit="1" customWidth="1"/>
    <col min="6704" max="6704" width="15.5546875" style="1474" bestFit="1" customWidth="1"/>
    <col min="6705" max="6705" width="17" style="1474" bestFit="1" customWidth="1"/>
    <col min="6706" max="6707" width="18.109375" style="1474" bestFit="1" customWidth="1"/>
    <col min="6708" max="6708" width="17.5546875" style="1474" bestFit="1" customWidth="1"/>
    <col min="6709" max="6711" width="18.6640625" style="1474" bestFit="1" customWidth="1"/>
    <col min="6712" max="6712" width="18.109375" style="1474" bestFit="1" customWidth="1"/>
    <col min="6713" max="6713" width="18.6640625" style="1474" bestFit="1" customWidth="1"/>
    <col min="6714" max="6923" width="11.5546875" style="1474"/>
    <col min="6924" max="6924" width="8.44140625" style="1474" customWidth="1"/>
    <col min="6925" max="6925" width="56.6640625" style="1474" customWidth="1"/>
    <col min="6926" max="6927" width="0" style="1474" hidden="1" customWidth="1"/>
    <col min="6928" max="6938" width="16.109375" style="1474" customWidth="1"/>
    <col min="6939" max="6939" width="11.5546875" style="1474"/>
    <col min="6940" max="6940" width="8.44140625" style="1474" customWidth="1"/>
    <col min="6941" max="6941" width="24.44140625" style="1474" customWidth="1"/>
    <col min="6942" max="6942" width="18.109375" style="1474" bestFit="1" customWidth="1"/>
    <col min="6943" max="6943" width="15" style="1474" bestFit="1" customWidth="1"/>
    <col min="6944" max="6944" width="16.109375" style="1474" bestFit="1" customWidth="1"/>
    <col min="6945" max="6945" width="15.5546875" style="1474" bestFit="1" customWidth="1"/>
    <col min="6946" max="6946" width="17" style="1474" bestFit="1" customWidth="1"/>
    <col min="6947" max="6948" width="18.109375" style="1474" bestFit="1" customWidth="1"/>
    <col min="6949" max="6949" width="17.5546875" style="1474" bestFit="1" customWidth="1"/>
    <col min="6950" max="6952" width="18.6640625" style="1474" bestFit="1" customWidth="1"/>
    <col min="6953" max="6953" width="18.109375" style="1474" bestFit="1" customWidth="1"/>
    <col min="6954" max="6954" width="18.6640625" style="1474" bestFit="1" customWidth="1"/>
    <col min="6955" max="6955" width="17" style="1474" customWidth="1"/>
    <col min="6956" max="6956" width="24.44140625" style="1474" customWidth="1"/>
    <col min="6957" max="6957" width="18.109375" style="1474" bestFit="1" customWidth="1"/>
    <col min="6958" max="6958" width="15" style="1474" bestFit="1" customWidth="1"/>
    <col min="6959" max="6959" width="16.109375" style="1474" bestFit="1" customWidth="1"/>
    <col min="6960" max="6960" width="15.5546875" style="1474" bestFit="1" customWidth="1"/>
    <col min="6961" max="6961" width="17" style="1474" bestFit="1" customWidth="1"/>
    <col min="6962" max="6963" width="18.109375" style="1474" bestFit="1" customWidth="1"/>
    <col min="6964" max="6964" width="17.5546875" style="1474" bestFit="1" customWidth="1"/>
    <col min="6965" max="6967" width="18.6640625" style="1474" bestFit="1" customWidth="1"/>
    <col min="6968" max="6968" width="18.109375" style="1474" bestFit="1" customWidth="1"/>
    <col min="6969" max="6969" width="18.6640625" style="1474" bestFit="1" customWidth="1"/>
    <col min="6970" max="7179" width="11.5546875" style="1474"/>
    <col min="7180" max="7180" width="8.44140625" style="1474" customWidth="1"/>
    <col min="7181" max="7181" width="56.6640625" style="1474" customWidth="1"/>
    <col min="7182" max="7183" width="0" style="1474" hidden="1" customWidth="1"/>
    <col min="7184" max="7194" width="16.109375" style="1474" customWidth="1"/>
    <col min="7195" max="7195" width="11.5546875" style="1474"/>
    <col min="7196" max="7196" width="8.44140625" style="1474" customWidth="1"/>
    <col min="7197" max="7197" width="24.44140625" style="1474" customWidth="1"/>
    <col min="7198" max="7198" width="18.109375" style="1474" bestFit="1" customWidth="1"/>
    <col min="7199" max="7199" width="15" style="1474" bestFit="1" customWidth="1"/>
    <col min="7200" max="7200" width="16.109375" style="1474" bestFit="1" customWidth="1"/>
    <col min="7201" max="7201" width="15.5546875" style="1474" bestFit="1" customWidth="1"/>
    <col min="7202" max="7202" width="17" style="1474" bestFit="1" customWidth="1"/>
    <col min="7203" max="7204" width="18.109375" style="1474" bestFit="1" customWidth="1"/>
    <col min="7205" max="7205" width="17.5546875" style="1474" bestFit="1" customWidth="1"/>
    <col min="7206" max="7208" width="18.6640625" style="1474" bestFit="1" customWidth="1"/>
    <col min="7209" max="7209" width="18.109375" style="1474" bestFit="1" customWidth="1"/>
    <col min="7210" max="7210" width="18.6640625" style="1474" bestFit="1" customWidth="1"/>
    <col min="7211" max="7211" width="17" style="1474" customWidth="1"/>
    <col min="7212" max="7212" width="24.44140625" style="1474" customWidth="1"/>
    <col min="7213" max="7213" width="18.109375" style="1474" bestFit="1" customWidth="1"/>
    <col min="7214" max="7214" width="15" style="1474" bestFit="1" customWidth="1"/>
    <col min="7215" max="7215" width="16.109375" style="1474" bestFit="1" customWidth="1"/>
    <col min="7216" max="7216" width="15.5546875" style="1474" bestFit="1" customWidth="1"/>
    <col min="7217" max="7217" width="17" style="1474" bestFit="1" customWidth="1"/>
    <col min="7218" max="7219" width="18.109375" style="1474" bestFit="1" customWidth="1"/>
    <col min="7220" max="7220" width="17.5546875" style="1474" bestFit="1" customWidth="1"/>
    <col min="7221" max="7223" width="18.6640625" style="1474" bestFit="1" customWidth="1"/>
    <col min="7224" max="7224" width="18.109375" style="1474" bestFit="1" customWidth="1"/>
    <col min="7225" max="7225" width="18.6640625" style="1474" bestFit="1" customWidth="1"/>
    <col min="7226" max="7435" width="11.5546875" style="1474"/>
    <col min="7436" max="7436" width="8.44140625" style="1474" customWidth="1"/>
    <col min="7437" max="7437" width="56.6640625" style="1474" customWidth="1"/>
    <col min="7438" max="7439" width="0" style="1474" hidden="1" customWidth="1"/>
    <col min="7440" max="7450" width="16.109375" style="1474" customWidth="1"/>
    <col min="7451" max="7451" width="11.5546875" style="1474"/>
    <col min="7452" max="7452" width="8.44140625" style="1474" customWidth="1"/>
    <col min="7453" max="7453" width="24.44140625" style="1474" customWidth="1"/>
    <col min="7454" max="7454" width="18.109375" style="1474" bestFit="1" customWidth="1"/>
    <col min="7455" max="7455" width="15" style="1474" bestFit="1" customWidth="1"/>
    <col min="7456" max="7456" width="16.109375" style="1474" bestFit="1" customWidth="1"/>
    <col min="7457" max="7457" width="15.5546875" style="1474" bestFit="1" customWidth="1"/>
    <col min="7458" max="7458" width="17" style="1474" bestFit="1" customWidth="1"/>
    <col min="7459" max="7460" width="18.109375" style="1474" bestFit="1" customWidth="1"/>
    <col min="7461" max="7461" width="17.5546875" style="1474" bestFit="1" customWidth="1"/>
    <col min="7462" max="7464" width="18.6640625" style="1474" bestFit="1" customWidth="1"/>
    <col min="7465" max="7465" width="18.109375" style="1474" bestFit="1" customWidth="1"/>
    <col min="7466" max="7466" width="18.6640625" style="1474" bestFit="1" customWidth="1"/>
    <col min="7467" max="7467" width="17" style="1474" customWidth="1"/>
    <col min="7468" max="7468" width="24.44140625" style="1474" customWidth="1"/>
    <col min="7469" max="7469" width="18.109375" style="1474" bestFit="1" customWidth="1"/>
    <col min="7470" max="7470" width="15" style="1474" bestFit="1" customWidth="1"/>
    <col min="7471" max="7471" width="16.109375" style="1474" bestFit="1" customWidth="1"/>
    <col min="7472" max="7472" width="15.5546875" style="1474" bestFit="1" customWidth="1"/>
    <col min="7473" max="7473" width="17" style="1474" bestFit="1" customWidth="1"/>
    <col min="7474" max="7475" width="18.109375" style="1474" bestFit="1" customWidth="1"/>
    <col min="7476" max="7476" width="17.5546875" style="1474" bestFit="1" customWidth="1"/>
    <col min="7477" max="7479" width="18.6640625" style="1474" bestFit="1" customWidth="1"/>
    <col min="7480" max="7480" width="18.109375" style="1474" bestFit="1" customWidth="1"/>
    <col min="7481" max="7481" width="18.6640625" style="1474" bestFit="1" customWidth="1"/>
    <col min="7482" max="7691" width="11.5546875" style="1474"/>
    <col min="7692" max="7692" width="8.44140625" style="1474" customWidth="1"/>
    <col min="7693" max="7693" width="56.6640625" style="1474" customWidth="1"/>
    <col min="7694" max="7695" width="0" style="1474" hidden="1" customWidth="1"/>
    <col min="7696" max="7706" width="16.109375" style="1474" customWidth="1"/>
    <col min="7707" max="7707" width="11.5546875" style="1474"/>
    <col min="7708" max="7708" width="8.44140625" style="1474" customWidth="1"/>
    <col min="7709" max="7709" width="24.44140625" style="1474" customWidth="1"/>
    <col min="7710" max="7710" width="18.109375" style="1474" bestFit="1" customWidth="1"/>
    <col min="7711" max="7711" width="15" style="1474" bestFit="1" customWidth="1"/>
    <col min="7712" max="7712" width="16.109375" style="1474" bestFit="1" customWidth="1"/>
    <col min="7713" max="7713" width="15.5546875" style="1474" bestFit="1" customWidth="1"/>
    <col min="7714" max="7714" width="17" style="1474" bestFit="1" customWidth="1"/>
    <col min="7715" max="7716" width="18.109375" style="1474" bestFit="1" customWidth="1"/>
    <col min="7717" max="7717" width="17.5546875" style="1474" bestFit="1" customWidth="1"/>
    <col min="7718" max="7720" width="18.6640625" style="1474" bestFit="1" customWidth="1"/>
    <col min="7721" max="7721" width="18.109375" style="1474" bestFit="1" customWidth="1"/>
    <col min="7722" max="7722" width="18.6640625" style="1474" bestFit="1" customWidth="1"/>
    <col min="7723" max="7723" width="17" style="1474" customWidth="1"/>
    <col min="7724" max="7724" width="24.44140625" style="1474" customWidth="1"/>
    <col min="7725" max="7725" width="18.109375" style="1474" bestFit="1" customWidth="1"/>
    <col min="7726" max="7726" width="15" style="1474" bestFit="1" customWidth="1"/>
    <col min="7727" max="7727" width="16.109375" style="1474" bestFit="1" customWidth="1"/>
    <col min="7728" max="7728" width="15.5546875" style="1474" bestFit="1" customWidth="1"/>
    <col min="7729" max="7729" width="17" style="1474" bestFit="1" customWidth="1"/>
    <col min="7730" max="7731" width="18.109375" style="1474" bestFit="1" customWidth="1"/>
    <col min="7732" max="7732" width="17.5546875" style="1474" bestFit="1" customWidth="1"/>
    <col min="7733" max="7735" width="18.6640625" style="1474" bestFit="1" customWidth="1"/>
    <col min="7736" max="7736" width="18.109375" style="1474" bestFit="1" customWidth="1"/>
    <col min="7737" max="7737" width="18.6640625" style="1474" bestFit="1" customWidth="1"/>
    <col min="7738" max="7947" width="11.5546875" style="1474"/>
    <col min="7948" max="7948" width="8.44140625" style="1474" customWidth="1"/>
    <col min="7949" max="7949" width="56.6640625" style="1474" customWidth="1"/>
    <col min="7950" max="7951" width="0" style="1474" hidden="1" customWidth="1"/>
    <col min="7952" max="7962" width="16.109375" style="1474" customWidth="1"/>
    <col min="7963" max="7963" width="11.5546875" style="1474"/>
    <col min="7964" max="7964" width="8.44140625" style="1474" customWidth="1"/>
    <col min="7965" max="7965" width="24.44140625" style="1474" customWidth="1"/>
    <col min="7966" max="7966" width="18.109375" style="1474" bestFit="1" customWidth="1"/>
    <col min="7967" max="7967" width="15" style="1474" bestFit="1" customWidth="1"/>
    <col min="7968" max="7968" width="16.109375" style="1474" bestFit="1" customWidth="1"/>
    <col min="7969" max="7969" width="15.5546875" style="1474" bestFit="1" customWidth="1"/>
    <col min="7970" max="7970" width="17" style="1474" bestFit="1" customWidth="1"/>
    <col min="7971" max="7972" width="18.109375" style="1474" bestFit="1" customWidth="1"/>
    <col min="7973" max="7973" width="17.5546875" style="1474" bestFit="1" customWidth="1"/>
    <col min="7974" max="7976" width="18.6640625" style="1474" bestFit="1" customWidth="1"/>
    <col min="7977" max="7977" width="18.109375" style="1474" bestFit="1" customWidth="1"/>
    <col min="7978" max="7978" width="18.6640625" style="1474" bestFit="1" customWidth="1"/>
    <col min="7979" max="7979" width="17" style="1474" customWidth="1"/>
    <col min="7980" max="7980" width="24.44140625" style="1474" customWidth="1"/>
    <col min="7981" max="7981" width="18.109375" style="1474" bestFit="1" customWidth="1"/>
    <col min="7982" max="7982" width="15" style="1474" bestFit="1" customWidth="1"/>
    <col min="7983" max="7983" width="16.109375" style="1474" bestFit="1" customWidth="1"/>
    <col min="7984" max="7984" width="15.5546875" style="1474" bestFit="1" customWidth="1"/>
    <col min="7985" max="7985" width="17" style="1474" bestFit="1" customWidth="1"/>
    <col min="7986" max="7987" width="18.109375" style="1474" bestFit="1" customWidth="1"/>
    <col min="7988" max="7988" width="17.5546875" style="1474" bestFit="1" customWidth="1"/>
    <col min="7989" max="7991" width="18.6640625" style="1474" bestFit="1" customWidth="1"/>
    <col min="7992" max="7992" width="18.109375" style="1474" bestFit="1" customWidth="1"/>
    <col min="7993" max="7993" width="18.6640625" style="1474" bestFit="1" customWidth="1"/>
    <col min="7994" max="8203" width="11.5546875" style="1474"/>
    <col min="8204" max="8204" width="8.44140625" style="1474" customWidth="1"/>
    <col min="8205" max="8205" width="56.6640625" style="1474" customWidth="1"/>
    <col min="8206" max="8207" width="0" style="1474" hidden="1" customWidth="1"/>
    <col min="8208" max="8218" width="16.109375" style="1474" customWidth="1"/>
    <col min="8219" max="8219" width="11.5546875" style="1474"/>
    <col min="8220" max="8220" width="8.44140625" style="1474" customWidth="1"/>
    <col min="8221" max="8221" width="24.44140625" style="1474" customWidth="1"/>
    <col min="8222" max="8222" width="18.109375" style="1474" bestFit="1" customWidth="1"/>
    <col min="8223" max="8223" width="15" style="1474" bestFit="1" customWidth="1"/>
    <col min="8224" max="8224" width="16.109375" style="1474" bestFit="1" customWidth="1"/>
    <col min="8225" max="8225" width="15.5546875" style="1474" bestFit="1" customWidth="1"/>
    <col min="8226" max="8226" width="17" style="1474" bestFit="1" customWidth="1"/>
    <col min="8227" max="8228" width="18.109375" style="1474" bestFit="1" customWidth="1"/>
    <col min="8229" max="8229" width="17.5546875" style="1474" bestFit="1" customWidth="1"/>
    <col min="8230" max="8232" width="18.6640625" style="1474" bestFit="1" customWidth="1"/>
    <col min="8233" max="8233" width="18.109375" style="1474" bestFit="1" customWidth="1"/>
    <col min="8234" max="8234" width="18.6640625" style="1474" bestFit="1" customWidth="1"/>
    <col min="8235" max="8235" width="17" style="1474" customWidth="1"/>
    <col min="8236" max="8236" width="24.44140625" style="1474" customWidth="1"/>
    <col min="8237" max="8237" width="18.109375" style="1474" bestFit="1" customWidth="1"/>
    <col min="8238" max="8238" width="15" style="1474" bestFit="1" customWidth="1"/>
    <col min="8239" max="8239" width="16.109375" style="1474" bestFit="1" customWidth="1"/>
    <col min="8240" max="8240" width="15.5546875" style="1474" bestFit="1" customWidth="1"/>
    <col min="8241" max="8241" width="17" style="1474" bestFit="1" customWidth="1"/>
    <col min="8242" max="8243" width="18.109375" style="1474" bestFit="1" customWidth="1"/>
    <col min="8244" max="8244" width="17.5546875" style="1474" bestFit="1" customWidth="1"/>
    <col min="8245" max="8247" width="18.6640625" style="1474" bestFit="1" customWidth="1"/>
    <col min="8248" max="8248" width="18.109375" style="1474" bestFit="1" customWidth="1"/>
    <col min="8249" max="8249" width="18.6640625" style="1474" bestFit="1" customWidth="1"/>
    <col min="8250" max="8459" width="11.5546875" style="1474"/>
    <col min="8460" max="8460" width="8.44140625" style="1474" customWidth="1"/>
    <col min="8461" max="8461" width="56.6640625" style="1474" customWidth="1"/>
    <col min="8462" max="8463" width="0" style="1474" hidden="1" customWidth="1"/>
    <col min="8464" max="8474" width="16.109375" style="1474" customWidth="1"/>
    <col min="8475" max="8475" width="11.5546875" style="1474"/>
    <col min="8476" max="8476" width="8.44140625" style="1474" customWidth="1"/>
    <col min="8477" max="8477" width="24.44140625" style="1474" customWidth="1"/>
    <col min="8478" max="8478" width="18.109375" style="1474" bestFit="1" customWidth="1"/>
    <col min="8479" max="8479" width="15" style="1474" bestFit="1" customWidth="1"/>
    <col min="8480" max="8480" width="16.109375" style="1474" bestFit="1" customWidth="1"/>
    <col min="8481" max="8481" width="15.5546875" style="1474" bestFit="1" customWidth="1"/>
    <col min="8482" max="8482" width="17" style="1474" bestFit="1" customWidth="1"/>
    <col min="8483" max="8484" width="18.109375" style="1474" bestFit="1" customWidth="1"/>
    <col min="8485" max="8485" width="17.5546875" style="1474" bestFit="1" customWidth="1"/>
    <col min="8486" max="8488" width="18.6640625" style="1474" bestFit="1" customWidth="1"/>
    <col min="8489" max="8489" width="18.109375" style="1474" bestFit="1" customWidth="1"/>
    <col min="8490" max="8490" width="18.6640625" style="1474" bestFit="1" customWidth="1"/>
    <col min="8491" max="8491" width="17" style="1474" customWidth="1"/>
    <col min="8492" max="8492" width="24.44140625" style="1474" customWidth="1"/>
    <col min="8493" max="8493" width="18.109375" style="1474" bestFit="1" customWidth="1"/>
    <col min="8494" max="8494" width="15" style="1474" bestFit="1" customWidth="1"/>
    <col min="8495" max="8495" width="16.109375" style="1474" bestFit="1" customWidth="1"/>
    <col min="8496" max="8496" width="15.5546875" style="1474" bestFit="1" customWidth="1"/>
    <col min="8497" max="8497" width="17" style="1474" bestFit="1" customWidth="1"/>
    <col min="8498" max="8499" width="18.109375" style="1474" bestFit="1" customWidth="1"/>
    <col min="8500" max="8500" width="17.5546875" style="1474" bestFit="1" customWidth="1"/>
    <col min="8501" max="8503" width="18.6640625" style="1474" bestFit="1" customWidth="1"/>
    <col min="8504" max="8504" width="18.109375" style="1474" bestFit="1" customWidth="1"/>
    <col min="8505" max="8505" width="18.6640625" style="1474" bestFit="1" customWidth="1"/>
    <col min="8506" max="8715" width="11.5546875" style="1474"/>
    <col min="8716" max="8716" width="8.44140625" style="1474" customWidth="1"/>
    <col min="8717" max="8717" width="56.6640625" style="1474" customWidth="1"/>
    <col min="8718" max="8719" width="0" style="1474" hidden="1" customWidth="1"/>
    <col min="8720" max="8730" width="16.109375" style="1474" customWidth="1"/>
    <col min="8731" max="8731" width="11.5546875" style="1474"/>
    <col min="8732" max="8732" width="8.44140625" style="1474" customWidth="1"/>
    <col min="8733" max="8733" width="24.44140625" style="1474" customWidth="1"/>
    <col min="8734" max="8734" width="18.109375" style="1474" bestFit="1" customWidth="1"/>
    <col min="8735" max="8735" width="15" style="1474" bestFit="1" customWidth="1"/>
    <col min="8736" max="8736" width="16.109375" style="1474" bestFit="1" customWidth="1"/>
    <col min="8737" max="8737" width="15.5546875" style="1474" bestFit="1" customWidth="1"/>
    <col min="8738" max="8738" width="17" style="1474" bestFit="1" customWidth="1"/>
    <col min="8739" max="8740" width="18.109375" style="1474" bestFit="1" customWidth="1"/>
    <col min="8741" max="8741" width="17.5546875" style="1474" bestFit="1" customWidth="1"/>
    <col min="8742" max="8744" width="18.6640625" style="1474" bestFit="1" customWidth="1"/>
    <col min="8745" max="8745" width="18.109375" style="1474" bestFit="1" customWidth="1"/>
    <col min="8746" max="8746" width="18.6640625" style="1474" bestFit="1" customWidth="1"/>
    <col min="8747" max="8747" width="17" style="1474" customWidth="1"/>
    <col min="8748" max="8748" width="24.44140625" style="1474" customWidth="1"/>
    <col min="8749" max="8749" width="18.109375" style="1474" bestFit="1" customWidth="1"/>
    <col min="8750" max="8750" width="15" style="1474" bestFit="1" customWidth="1"/>
    <col min="8751" max="8751" width="16.109375" style="1474" bestFit="1" customWidth="1"/>
    <col min="8752" max="8752" width="15.5546875" style="1474" bestFit="1" customWidth="1"/>
    <col min="8753" max="8753" width="17" style="1474" bestFit="1" customWidth="1"/>
    <col min="8754" max="8755" width="18.109375" style="1474" bestFit="1" customWidth="1"/>
    <col min="8756" max="8756" width="17.5546875" style="1474" bestFit="1" customWidth="1"/>
    <col min="8757" max="8759" width="18.6640625" style="1474" bestFit="1" customWidth="1"/>
    <col min="8760" max="8760" width="18.109375" style="1474" bestFit="1" customWidth="1"/>
    <col min="8761" max="8761" width="18.6640625" style="1474" bestFit="1" customWidth="1"/>
    <col min="8762" max="8971" width="11.5546875" style="1474"/>
    <col min="8972" max="8972" width="8.44140625" style="1474" customWidth="1"/>
    <col min="8973" max="8973" width="56.6640625" style="1474" customWidth="1"/>
    <col min="8974" max="8975" width="0" style="1474" hidden="1" customWidth="1"/>
    <col min="8976" max="8986" width="16.109375" style="1474" customWidth="1"/>
    <col min="8987" max="8987" width="11.5546875" style="1474"/>
    <col min="8988" max="8988" width="8.44140625" style="1474" customWidth="1"/>
    <col min="8989" max="8989" width="24.44140625" style="1474" customWidth="1"/>
    <col min="8990" max="8990" width="18.109375" style="1474" bestFit="1" customWidth="1"/>
    <col min="8991" max="8991" width="15" style="1474" bestFit="1" customWidth="1"/>
    <col min="8992" max="8992" width="16.109375" style="1474" bestFit="1" customWidth="1"/>
    <col min="8993" max="8993" width="15.5546875" style="1474" bestFit="1" customWidth="1"/>
    <col min="8994" max="8994" width="17" style="1474" bestFit="1" customWidth="1"/>
    <col min="8995" max="8996" width="18.109375" style="1474" bestFit="1" customWidth="1"/>
    <col min="8997" max="8997" width="17.5546875" style="1474" bestFit="1" customWidth="1"/>
    <col min="8998" max="9000" width="18.6640625" style="1474" bestFit="1" customWidth="1"/>
    <col min="9001" max="9001" width="18.109375" style="1474" bestFit="1" customWidth="1"/>
    <col min="9002" max="9002" width="18.6640625" style="1474" bestFit="1" customWidth="1"/>
    <col min="9003" max="9003" width="17" style="1474" customWidth="1"/>
    <col min="9004" max="9004" width="24.44140625" style="1474" customWidth="1"/>
    <col min="9005" max="9005" width="18.109375" style="1474" bestFit="1" customWidth="1"/>
    <col min="9006" max="9006" width="15" style="1474" bestFit="1" customWidth="1"/>
    <col min="9007" max="9007" width="16.109375" style="1474" bestFit="1" customWidth="1"/>
    <col min="9008" max="9008" width="15.5546875" style="1474" bestFit="1" customWidth="1"/>
    <col min="9009" max="9009" width="17" style="1474" bestFit="1" customWidth="1"/>
    <col min="9010" max="9011" width="18.109375" style="1474" bestFit="1" customWidth="1"/>
    <col min="9012" max="9012" width="17.5546875" style="1474" bestFit="1" customWidth="1"/>
    <col min="9013" max="9015" width="18.6640625" style="1474" bestFit="1" customWidth="1"/>
    <col min="9016" max="9016" width="18.109375" style="1474" bestFit="1" customWidth="1"/>
    <col min="9017" max="9017" width="18.6640625" style="1474" bestFit="1" customWidth="1"/>
    <col min="9018" max="9227" width="11.5546875" style="1474"/>
    <col min="9228" max="9228" width="8.44140625" style="1474" customWidth="1"/>
    <col min="9229" max="9229" width="56.6640625" style="1474" customWidth="1"/>
    <col min="9230" max="9231" width="0" style="1474" hidden="1" customWidth="1"/>
    <col min="9232" max="9242" width="16.109375" style="1474" customWidth="1"/>
    <col min="9243" max="9243" width="11.5546875" style="1474"/>
    <col min="9244" max="9244" width="8.44140625" style="1474" customWidth="1"/>
    <col min="9245" max="9245" width="24.44140625" style="1474" customWidth="1"/>
    <col min="9246" max="9246" width="18.109375" style="1474" bestFit="1" customWidth="1"/>
    <col min="9247" max="9247" width="15" style="1474" bestFit="1" customWidth="1"/>
    <col min="9248" max="9248" width="16.109375" style="1474" bestFit="1" customWidth="1"/>
    <col min="9249" max="9249" width="15.5546875" style="1474" bestFit="1" customWidth="1"/>
    <col min="9250" max="9250" width="17" style="1474" bestFit="1" customWidth="1"/>
    <col min="9251" max="9252" width="18.109375" style="1474" bestFit="1" customWidth="1"/>
    <col min="9253" max="9253" width="17.5546875" style="1474" bestFit="1" customWidth="1"/>
    <col min="9254" max="9256" width="18.6640625" style="1474" bestFit="1" customWidth="1"/>
    <col min="9257" max="9257" width="18.109375" style="1474" bestFit="1" customWidth="1"/>
    <col min="9258" max="9258" width="18.6640625" style="1474" bestFit="1" customWidth="1"/>
    <col min="9259" max="9259" width="17" style="1474" customWidth="1"/>
    <col min="9260" max="9260" width="24.44140625" style="1474" customWidth="1"/>
    <col min="9261" max="9261" width="18.109375" style="1474" bestFit="1" customWidth="1"/>
    <col min="9262" max="9262" width="15" style="1474" bestFit="1" customWidth="1"/>
    <col min="9263" max="9263" width="16.109375" style="1474" bestFit="1" customWidth="1"/>
    <col min="9264" max="9264" width="15.5546875" style="1474" bestFit="1" customWidth="1"/>
    <col min="9265" max="9265" width="17" style="1474" bestFit="1" customWidth="1"/>
    <col min="9266" max="9267" width="18.109375" style="1474" bestFit="1" customWidth="1"/>
    <col min="9268" max="9268" width="17.5546875" style="1474" bestFit="1" customWidth="1"/>
    <col min="9269" max="9271" width="18.6640625" style="1474" bestFit="1" customWidth="1"/>
    <col min="9272" max="9272" width="18.109375" style="1474" bestFit="1" customWidth="1"/>
    <col min="9273" max="9273" width="18.6640625" style="1474" bestFit="1" customWidth="1"/>
    <col min="9274" max="9483" width="11.5546875" style="1474"/>
    <col min="9484" max="9484" width="8.44140625" style="1474" customWidth="1"/>
    <col min="9485" max="9485" width="56.6640625" style="1474" customWidth="1"/>
    <col min="9486" max="9487" width="0" style="1474" hidden="1" customWidth="1"/>
    <col min="9488" max="9498" width="16.109375" style="1474" customWidth="1"/>
    <col min="9499" max="9499" width="11.5546875" style="1474"/>
    <col min="9500" max="9500" width="8.44140625" style="1474" customWidth="1"/>
    <col min="9501" max="9501" width="24.44140625" style="1474" customWidth="1"/>
    <col min="9502" max="9502" width="18.109375" style="1474" bestFit="1" customWidth="1"/>
    <col min="9503" max="9503" width="15" style="1474" bestFit="1" customWidth="1"/>
    <col min="9504" max="9504" width="16.109375" style="1474" bestFit="1" customWidth="1"/>
    <col min="9505" max="9505" width="15.5546875" style="1474" bestFit="1" customWidth="1"/>
    <col min="9506" max="9506" width="17" style="1474" bestFit="1" customWidth="1"/>
    <col min="9507" max="9508" width="18.109375" style="1474" bestFit="1" customWidth="1"/>
    <col min="9509" max="9509" width="17.5546875" style="1474" bestFit="1" customWidth="1"/>
    <col min="9510" max="9512" width="18.6640625" style="1474" bestFit="1" customWidth="1"/>
    <col min="9513" max="9513" width="18.109375" style="1474" bestFit="1" customWidth="1"/>
    <col min="9514" max="9514" width="18.6640625" style="1474" bestFit="1" customWidth="1"/>
    <col min="9515" max="9515" width="17" style="1474" customWidth="1"/>
    <col min="9516" max="9516" width="24.44140625" style="1474" customWidth="1"/>
    <col min="9517" max="9517" width="18.109375" style="1474" bestFit="1" customWidth="1"/>
    <col min="9518" max="9518" width="15" style="1474" bestFit="1" customWidth="1"/>
    <col min="9519" max="9519" width="16.109375" style="1474" bestFit="1" customWidth="1"/>
    <col min="9520" max="9520" width="15.5546875" style="1474" bestFit="1" customWidth="1"/>
    <col min="9521" max="9521" width="17" style="1474" bestFit="1" customWidth="1"/>
    <col min="9522" max="9523" width="18.109375" style="1474" bestFit="1" customWidth="1"/>
    <col min="9524" max="9524" width="17.5546875" style="1474" bestFit="1" customWidth="1"/>
    <col min="9525" max="9527" width="18.6640625" style="1474" bestFit="1" customWidth="1"/>
    <col min="9528" max="9528" width="18.109375" style="1474" bestFit="1" customWidth="1"/>
    <col min="9529" max="9529" width="18.6640625" style="1474" bestFit="1" customWidth="1"/>
    <col min="9530" max="9739" width="11.5546875" style="1474"/>
    <col min="9740" max="9740" width="8.44140625" style="1474" customWidth="1"/>
    <col min="9741" max="9741" width="56.6640625" style="1474" customWidth="1"/>
    <col min="9742" max="9743" width="0" style="1474" hidden="1" customWidth="1"/>
    <col min="9744" max="9754" width="16.109375" style="1474" customWidth="1"/>
    <col min="9755" max="9755" width="11.5546875" style="1474"/>
    <col min="9756" max="9756" width="8.44140625" style="1474" customWidth="1"/>
    <col min="9757" max="9757" width="24.44140625" style="1474" customWidth="1"/>
    <col min="9758" max="9758" width="18.109375" style="1474" bestFit="1" customWidth="1"/>
    <col min="9759" max="9759" width="15" style="1474" bestFit="1" customWidth="1"/>
    <col min="9760" max="9760" width="16.109375" style="1474" bestFit="1" customWidth="1"/>
    <col min="9761" max="9761" width="15.5546875" style="1474" bestFit="1" customWidth="1"/>
    <col min="9762" max="9762" width="17" style="1474" bestFit="1" customWidth="1"/>
    <col min="9763" max="9764" width="18.109375" style="1474" bestFit="1" customWidth="1"/>
    <col min="9765" max="9765" width="17.5546875" style="1474" bestFit="1" customWidth="1"/>
    <col min="9766" max="9768" width="18.6640625" style="1474" bestFit="1" customWidth="1"/>
    <col min="9769" max="9769" width="18.109375" style="1474" bestFit="1" customWidth="1"/>
    <col min="9770" max="9770" width="18.6640625" style="1474" bestFit="1" customWidth="1"/>
    <col min="9771" max="9771" width="17" style="1474" customWidth="1"/>
    <col min="9772" max="9772" width="24.44140625" style="1474" customWidth="1"/>
    <col min="9773" max="9773" width="18.109375" style="1474" bestFit="1" customWidth="1"/>
    <col min="9774" max="9774" width="15" style="1474" bestFit="1" customWidth="1"/>
    <col min="9775" max="9775" width="16.109375" style="1474" bestFit="1" customWidth="1"/>
    <col min="9776" max="9776" width="15.5546875" style="1474" bestFit="1" customWidth="1"/>
    <col min="9777" max="9777" width="17" style="1474" bestFit="1" customWidth="1"/>
    <col min="9778" max="9779" width="18.109375" style="1474" bestFit="1" customWidth="1"/>
    <col min="9780" max="9780" width="17.5546875" style="1474" bestFit="1" customWidth="1"/>
    <col min="9781" max="9783" width="18.6640625" style="1474" bestFit="1" customWidth="1"/>
    <col min="9784" max="9784" width="18.109375" style="1474" bestFit="1" customWidth="1"/>
    <col min="9785" max="9785" width="18.6640625" style="1474" bestFit="1" customWidth="1"/>
    <col min="9786" max="9995" width="11.5546875" style="1474"/>
    <col min="9996" max="9996" width="8.44140625" style="1474" customWidth="1"/>
    <col min="9997" max="9997" width="56.6640625" style="1474" customWidth="1"/>
    <col min="9998" max="9999" width="0" style="1474" hidden="1" customWidth="1"/>
    <col min="10000" max="10010" width="16.109375" style="1474" customWidth="1"/>
    <col min="10011" max="10011" width="11.5546875" style="1474"/>
    <col min="10012" max="10012" width="8.44140625" style="1474" customWidth="1"/>
    <col min="10013" max="10013" width="24.44140625" style="1474" customWidth="1"/>
    <col min="10014" max="10014" width="18.109375" style="1474" bestFit="1" customWidth="1"/>
    <col min="10015" max="10015" width="15" style="1474" bestFit="1" customWidth="1"/>
    <col min="10016" max="10016" width="16.109375" style="1474" bestFit="1" customWidth="1"/>
    <col min="10017" max="10017" width="15.5546875" style="1474" bestFit="1" customWidth="1"/>
    <col min="10018" max="10018" width="17" style="1474" bestFit="1" customWidth="1"/>
    <col min="10019" max="10020" width="18.109375" style="1474" bestFit="1" customWidth="1"/>
    <col min="10021" max="10021" width="17.5546875" style="1474" bestFit="1" customWidth="1"/>
    <col min="10022" max="10024" width="18.6640625" style="1474" bestFit="1" customWidth="1"/>
    <col min="10025" max="10025" width="18.109375" style="1474" bestFit="1" customWidth="1"/>
    <col min="10026" max="10026" width="18.6640625" style="1474" bestFit="1" customWidth="1"/>
    <col min="10027" max="10027" width="17" style="1474" customWidth="1"/>
    <col min="10028" max="10028" width="24.44140625" style="1474" customWidth="1"/>
    <col min="10029" max="10029" width="18.109375" style="1474" bestFit="1" customWidth="1"/>
    <col min="10030" max="10030" width="15" style="1474" bestFit="1" customWidth="1"/>
    <col min="10031" max="10031" width="16.109375" style="1474" bestFit="1" customWidth="1"/>
    <col min="10032" max="10032" width="15.5546875" style="1474" bestFit="1" customWidth="1"/>
    <col min="10033" max="10033" width="17" style="1474" bestFit="1" customWidth="1"/>
    <col min="10034" max="10035" width="18.109375" style="1474" bestFit="1" customWidth="1"/>
    <col min="10036" max="10036" width="17.5546875" style="1474" bestFit="1" customWidth="1"/>
    <col min="10037" max="10039" width="18.6640625" style="1474" bestFit="1" customWidth="1"/>
    <col min="10040" max="10040" width="18.109375" style="1474" bestFit="1" customWidth="1"/>
    <col min="10041" max="10041" width="18.6640625" style="1474" bestFit="1" customWidth="1"/>
    <col min="10042" max="10251" width="11.5546875" style="1474"/>
    <col min="10252" max="10252" width="8.44140625" style="1474" customWidth="1"/>
    <col min="10253" max="10253" width="56.6640625" style="1474" customWidth="1"/>
    <col min="10254" max="10255" width="0" style="1474" hidden="1" customWidth="1"/>
    <col min="10256" max="10266" width="16.109375" style="1474" customWidth="1"/>
    <col min="10267" max="10267" width="11.5546875" style="1474"/>
    <col min="10268" max="10268" width="8.44140625" style="1474" customWidth="1"/>
    <col min="10269" max="10269" width="24.44140625" style="1474" customWidth="1"/>
    <col min="10270" max="10270" width="18.109375" style="1474" bestFit="1" customWidth="1"/>
    <col min="10271" max="10271" width="15" style="1474" bestFit="1" customWidth="1"/>
    <col min="10272" max="10272" width="16.109375" style="1474" bestFit="1" customWidth="1"/>
    <col min="10273" max="10273" width="15.5546875" style="1474" bestFit="1" customWidth="1"/>
    <col min="10274" max="10274" width="17" style="1474" bestFit="1" customWidth="1"/>
    <col min="10275" max="10276" width="18.109375" style="1474" bestFit="1" customWidth="1"/>
    <col min="10277" max="10277" width="17.5546875" style="1474" bestFit="1" customWidth="1"/>
    <col min="10278" max="10280" width="18.6640625" style="1474" bestFit="1" customWidth="1"/>
    <col min="10281" max="10281" width="18.109375" style="1474" bestFit="1" customWidth="1"/>
    <col min="10282" max="10282" width="18.6640625" style="1474" bestFit="1" customWidth="1"/>
    <col min="10283" max="10283" width="17" style="1474" customWidth="1"/>
    <col min="10284" max="10284" width="24.44140625" style="1474" customWidth="1"/>
    <col min="10285" max="10285" width="18.109375" style="1474" bestFit="1" customWidth="1"/>
    <col min="10286" max="10286" width="15" style="1474" bestFit="1" customWidth="1"/>
    <col min="10287" max="10287" width="16.109375" style="1474" bestFit="1" customWidth="1"/>
    <col min="10288" max="10288" width="15.5546875" style="1474" bestFit="1" customWidth="1"/>
    <col min="10289" max="10289" width="17" style="1474" bestFit="1" customWidth="1"/>
    <col min="10290" max="10291" width="18.109375" style="1474" bestFit="1" customWidth="1"/>
    <col min="10292" max="10292" width="17.5546875" style="1474" bestFit="1" customWidth="1"/>
    <col min="10293" max="10295" width="18.6640625" style="1474" bestFit="1" customWidth="1"/>
    <col min="10296" max="10296" width="18.109375" style="1474" bestFit="1" customWidth="1"/>
    <col min="10297" max="10297" width="18.6640625" style="1474" bestFit="1" customWidth="1"/>
    <col min="10298" max="10507" width="11.5546875" style="1474"/>
    <col min="10508" max="10508" width="8.44140625" style="1474" customWidth="1"/>
    <col min="10509" max="10509" width="56.6640625" style="1474" customWidth="1"/>
    <col min="10510" max="10511" width="0" style="1474" hidden="1" customWidth="1"/>
    <col min="10512" max="10522" width="16.109375" style="1474" customWidth="1"/>
    <col min="10523" max="10523" width="11.5546875" style="1474"/>
    <col min="10524" max="10524" width="8.44140625" style="1474" customWidth="1"/>
    <col min="10525" max="10525" width="24.44140625" style="1474" customWidth="1"/>
    <col min="10526" max="10526" width="18.109375" style="1474" bestFit="1" customWidth="1"/>
    <col min="10527" max="10527" width="15" style="1474" bestFit="1" customWidth="1"/>
    <col min="10528" max="10528" width="16.109375" style="1474" bestFit="1" customWidth="1"/>
    <col min="10529" max="10529" width="15.5546875" style="1474" bestFit="1" customWidth="1"/>
    <col min="10530" max="10530" width="17" style="1474" bestFit="1" customWidth="1"/>
    <col min="10531" max="10532" width="18.109375" style="1474" bestFit="1" customWidth="1"/>
    <col min="10533" max="10533" width="17.5546875" style="1474" bestFit="1" customWidth="1"/>
    <col min="10534" max="10536" width="18.6640625" style="1474" bestFit="1" customWidth="1"/>
    <col min="10537" max="10537" width="18.109375" style="1474" bestFit="1" customWidth="1"/>
    <col min="10538" max="10538" width="18.6640625" style="1474" bestFit="1" customWidth="1"/>
    <col min="10539" max="10539" width="17" style="1474" customWidth="1"/>
    <col min="10540" max="10540" width="24.44140625" style="1474" customWidth="1"/>
    <col min="10541" max="10541" width="18.109375" style="1474" bestFit="1" customWidth="1"/>
    <col min="10542" max="10542" width="15" style="1474" bestFit="1" customWidth="1"/>
    <col min="10543" max="10543" width="16.109375" style="1474" bestFit="1" customWidth="1"/>
    <col min="10544" max="10544" width="15.5546875" style="1474" bestFit="1" customWidth="1"/>
    <col min="10545" max="10545" width="17" style="1474" bestFit="1" customWidth="1"/>
    <col min="10546" max="10547" width="18.109375" style="1474" bestFit="1" customWidth="1"/>
    <col min="10548" max="10548" width="17.5546875" style="1474" bestFit="1" customWidth="1"/>
    <col min="10549" max="10551" width="18.6640625" style="1474" bestFit="1" customWidth="1"/>
    <col min="10552" max="10552" width="18.109375" style="1474" bestFit="1" customWidth="1"/>
    <col min="10553" max="10553" width="18.6640625" style="1474" bestFit="1" customWidth="1"/>
    <col min="10554" max="10763" width="11.5546875" style="1474"/>
    <col min="10764" max="10764" width="8.44140625" style="1474" customWidth="1"/>
    <col min="10765" max="10765" width="56.6640625" style="1474" customWidth="1"/>
    <col min="10766" max="10767" width="0" style="1474" hidden="1" customWidth="1"/>
    <col min="10768" max="10778" width="16.109375" style="1474" customWidth="1"/>
    <col min="10779" max="10779" width="11.5546875" style="1474"/>
    <col min="10780" max="10780" width="8.44140625" style="1474" customWidth="1"/>
    <col min="10781" max="10781" width="24.44140625" style="1474" customWidth="1"/>
    <col min="10782" max="10782" width="18.109375" style="1474" bestFit="1" customWidth="1"/>
    <col min="10783" max="10783" width="15" style="1474" bestFit="1" customWidth="1"/>
    <col min="10784" max="10784" width="16.109375" style="1474" bestFit="1" customWidth="1"/>
    <col min="10785" max="10785" width="15.5546875" style="1474" bestFit="1" customWidth="1"/>
    <col min="10786" max="10786" width="17" style="1474" bestFit="1" customWidth="1"/>
    <col min="10787" max="10788" width="18.109375" style="1474" bestFit="1" customWidth="1"/>
    <col min="10789" max="10789" width="17.5546875" style="1474" bestFit="1" customWidth="1"/>
    <col min="10790" max="10792" width="18.6640625" style="1474" bestFit="1" customWidth="1"/>
    <col min="10793" max="10793" width="18.109375" style="1474" bestFit="1" customWidth="1"/>
    <col min="10794" max="10794" width="18.6640625" style="1474" bestFit="1" customWidth="1"/>
    <col min="10795" max="10795" width="17" style="1474" customWidth="1"/>
    <col min="10796" max="10796" width="24.44140625" style="1474" customWidth="1"/>
    <col min="10797" max="10797" width="18.109375" style="1474" bestFit="1" customWidth="1"/>
    <col min="10798" max="10798" width="15" style="1474" bestFit="1" customWidth="1"/>
    <col min="10799" max="10799" width="16.109375" style="1474" bestFit="1" customWidth="1"/>
    <col min="10800" max="10800" width="15.5546875" style="1474" bestFit="1" customWidth="1"/>
    <col min="10801" max="10801" width="17" style="1474" bestFit="1" customWidth="1"/>
    <col min="10802" max="10803" width="18.109375" style="1474" bestFit="1" customWidth="1"/>
    <col min="10804" max="10804" width="17.5546875" style="1474" bestFit="1" customWidth="1"/>
    <col min="10805" max="10807" width="18.6640625" style="1474" bestFit="1" customWidth="1"/>
    <col min="10808" max="10808" width="18.109375" style="1474" bestFit="1" customWidth="1"/>
    <col min="10809" max="10809" width="18.6640625" style="1474" bestFit="1" customWidth="1"/>
    <col min="10810" max="11019" width="11.5546875" style="1474"/>
    <col min="11020" max="11020" width="8.44140625" style="1474" customWidth="1"/>
    <col min="11021" max="11021" width="56.6640625" style="1474" customWidth="1"/>
    <col min="11022" max="11023" width="0" style="1474" hidden="1" customWidth="1"/>
    <col min="11024" max="11034" width="16.109375" style="1474" customWidth="1"/>
    <col min="11035" max="11035" width="11.5546875" style="1474"/>
    <col min="11036" max="11036" width="8.44140625" style="1474" customWidth="1"/>
    <col min="11037" max="11037" width="24.44140625" style="1474" customWidth="1"/>
    <col min="11038" max="11038" width="18.109375" style="1474" bestFit="1" customWidth="1"/>
    <col min="11039" max="11039" width="15" style="1474" bestFit="1" customWidth="1"/>
    <col min="11040" max="11040" width="16.109375" style="1474" bestFit="1" customWidth="1"/>
    <col min="11041" max="11041" width="15.5546875" style="1474" bestFit="1" customWidth="1"/>
    <col min="11042" max="11042" width="17" style="1474" bestFit="1" customWidth="1"/>
    <col min="11043" max="11044" width="18.109375" style="1474" bestFit="1" customWidth="1"/>
    <col min="11045" max="11045" width="17.5546875" style="1474" bestFit="1" customWidth="1"/>
    <col min="11046" max="11048" width="18.6640625" style="1474" bestFit="1" customWidth="1"/>
    <col min="11049" max="11049" width="18.109375" style="1474" bestFit="1" customWidth="1"/>
    <col min="11050" max="11050" width="18.6640625" style="1474" bestFit="1" customWidth="1"/>
    <col min="11051" max="11051" width="17" style="1474" customWidth="1"/>
    <col min="11052" max="11052" width="24.44140625" style="1474" customWidth="1"/>
    <col min="11053" max="11053" width="18.109375" style="1474" bestFit="1" customWidth="1"/>
    <col min="11054" max="11054" width="15" style="1474" bestFit="1" customWidth="1"/>
    <col min="11055" max="11055" width="16.109375" style="1474" bestFit="1" customWidth="1"/>
    <col min="11056" max="11056" width="15.5546875" style="1474" bestFit="1" customWidth="1"/>
    <col min="11057" max="11057" width="17" style="1474" bestFit="1" customWidth="1"/>
    <col min="11058" max="11059" width="18.109375" style="1474" bestFit="1" customWidth="1"/>
    <col min="11060" max="11060" width="17.5546875" style="1474" bestFit="1" customWidth="1"/>
    <col min="11061" max="11063" width="18.6640625" style="1474" bestFit="1" customWidth="1"/>
    <col min="11064" max="11064" width="18.109375" style="1474" bestFit="1" customWidth="1"/>
    <col min="11065" max="11065" width="18.6640625" style="1474" bestFit="1" customWidth="1"/>
    <col min="11066" max="11275" width="11.5546875" style="1474"/>
    <col min="11276" max="11276" width="8.44140625" style="1474" customWidth="1"/>
    <col min="11277" max="11277" width="56.6640625" style="1474" customWidth="1"/>
    <col min="11278" max="11279" width="0" style="1474" hidden="1" customWidth="1"/>
    <col min="11280" max="11290" width="16.109375" style="1474" customWidth="1"/>
    <col min="11291" max="11291" width="11.5546875" style="1474"/>
    <col min="11292" max="11292" width="8.44140625" style="1474" customWidth="1"/>
    <col min="11293" max="11293" width="24.44140625" style="1474" customWidth="1"/>
    <col min="11294" max="11294" width="18.109375" style="1474" bestFit="1" customWidth="1"/>
    <col min="11295" max="11295" width="15" style="1474" bestFit="1" customWidth="1"/>
    <col min="11296" max="11296" width="16.109375" style="1474" bestFit="1" customWidth="1"/>
    <col min="11297" max="11297" width="15.5546875" style="1474" bestFit="1" customWidth="1"/>
    <col min="11298" max="11298" width="17" style="1474" bestFit="1" customWidth="1"/>
    <col min="11299" max="11300" width="18.109375" style="1474" bestFit="1" customWidth="1"/>
    <col min="11301" max="11301" width="17.5546875" style="1474" bestFit="1" customWidth="1"/>
    <col min="11302" max="11304" width="18.6640625" style="1474" bestFit="1" customWidth="1"/>
    <col min="11305" max="11305" width="18.109375" style="1474" bestFit="1" customWidth="1"/>
    <col min="11306" max="11306" width="18.6640625" style="1474" bestFit="1" customWidth="1"/>
    <col min="11307" max="11307" width="17" style="1474" customWidth="1"/>
    <col min="11308" max="11308" width="24.44140625" style="1474" customWidth="1"/>
    <col min="11309" max="11309" width="18.109375" style="1474" bestFit="1" customWidth="1"/>
    <col min="11310" max="11310" width="15" style="1474" bestFit="1" customWidth="1"/>
    <col min="11311" max="11311" width="16.109375" style="1474" bestFit="1" customWidth="1"/>
    <col min="11312" max="11312" width="15.5546875" style="1474" bestFit="1" customWidth="1"/>
    <col min="11313" max="11313" width="17" style="1474" bestFit="1" customWidth="1"/>
    <col min="11314" max="11315" width="18.109375" style="1474" bestFit="1" customWidth="1"/>
    <col min="11316" max="11316" width="17.5546875" style="1474" bestFit="1" customWidth="1"/>
    <col min="11317" max="11319" width="18.6640625" style="1474" bestFit="1" customWidth="1"/>
    <col min="11320" max="11320" width="18.109375" style="1474" bestFit="1" customWidth="1"/>
    <col min="11321" max="11321" width="18.6640625" style="1474" bestFit="1" customWidth="1"/>
    <col min="11322" max="11531" width="11.5546875" style="1474"/>
    <col min="11532" max="11532" width="8.44140625" style="1474" customWidth="1"/>
    <col min="11533" max="11533" width="56.6640625" style="1474" customWidth="1"/>
    <col min="11534" max="11535" width="0" style="1474" hidden="1" customWidth="1"/>
    <col min="11536" max="11546" width="16.109375" style="1474" customWidth="1"/>
    <col min="11547" max="11547" width="11.5546875" style="1474"/>
    <col min="11548" max="11548" width="8.44140625" style="1474" customWidth="1"/>
    <col min="11549" max="11549" width="24.44140625" style="1474" customWidth="1"/>
    <col min="11550" max="11550" width="18.109375" style="1474" bestFit="1" customWidth="1"/>
    <col min="11551" max="11551" width="15" style="1474" bestFit="1" customWidth="1"/>
    <col min="11552" max="11552" width="16.109375" style="1474" bestFit="1" customWidth="1"/>
    <col min="11553" max="11553" width="15.5546875" style="1474" bestFit="1" customWidth="1"/>
    <col min="11554" max="11554" width="17" style="1474" bestFit="1" customWidth="1"/>
    <col min="11555" max="11556" width="18.109375" style="1474" bestFit="1" customWidth="1"/>
    <col min="11557" max="11557" width="17.5546875" style="1474" bestFit="1" customWidth="1"/>
    <col min="11558" max="11560" width="18.6640625" style="1474" bestFit="1" customWidth="1"/>
    <col min="11561" max="11561" width="18.109375" style="1474" bestFit="1" customWidth="1"/>
    <col min="11562" max="11562" width="18.6640625" style="1474" bestFit="1" customWidth="1"/>
    <col min="11563" max="11563" width="17" style="1474" customWidth="1"/>
    <col min="11564" max="11564" width="24.44140625" style="1474" customWidth="1"/>
    <col min="11565" max="11565" width="18.109375" style="1474" bestFit="1" customWidth="1"/>
    <col min="11566" max="11566" width="15" style="1474" bestFit="1" customWidth="1"/>
    <col min="11567" max="11567" width="16.109375" style="1474" bestFit="1" customWidth="1"/>
    <col min="11568" max="11568" width="15.5546875" style="1474" bestFit="1" customWidth="1"/>
    <col min="11569" max="11569" width="17" style="1474" bestFit="1" customWidth="1"/>
    <col min="11570" max="11571" width="18.109375" style="1474" bestFit="1" customWidth="1"/>
    <col min="11572" max="11572" width="17.5546875" style="1474" bestFit="1" customWidth="1"/>
    <col min="11573" max="11575" width="18.6640625" style="1474" bestFit="1" customWidth="1"/>
    <col min="11576" max="11576" width="18.109375" style="1474" bestFit="1" customWidth="1"/>
    <col min="11577" max="11577" width="18.6640625" style="1474" bestFit="1" customWidth="1"/>
    <col min="11578" max="11787" width="11.5546875" style="1474"/>
    <col min="11788" max="11788" width="8.44140625" style="1474" customWidth="1"/>
    <col min="11789" max="11789" width="56.6640625" style="1474" customWidth="1"/>
    <col min="11790" max="11791" width="0" style="1474" hidden="1" customWidth="1"/>
    <col min="11792" max="11802" width="16.109375" style="1474" customWidth="1"/>
    <col min="11803" max="11803" width="11.5546875" style="1474"/>
    <col min="11804" max="11804" width="8.44140625" style="1474" customWidth="1"/>
    <col min="11805" max="11805" width="24.44140625" style="1474" customWidth="1"/>
    <col min="11806" max="11806" width="18.109375" style="1474" bestFit="1" customWidth="1"/>
    <col min="11807" max="11807" width="15" style="1474" bestFit="1" customWidth="1"/>
    <col min="11808" max="11808" width="16.109375" style="1474" bestFit="1" customWidth="1"/>
    <col min="11809" max="11809" width="15.5546875" style="1474" bestFit="1" customWidth="1"/>
    <col min="11810" max="11810" width="17" style="1474" bestFit="1" customWidth="1"/>
    <col min="11811" max="11812" width="18.109375" style="1474" bestFit="1" customWidth="1"/>
    <col min="11813" max="11813" width="17.5546875" style="1474" bestFit="1" customWidth="1"/>
    <col min="11814" max="11816" width="18.6640625" style="1474" bestFit="1" customWidth="1"/>
    <col min="11817" max="11817" width="18.109375" style="1474" bestFit="1" customWidth="1"/>
    <col min="11818" max="11818" width="18.6640625" style="1474" bestFit="1" customWidth="1"/>
    <col min="11819" max="11819" width="17" style="1474" customWidth="1"/>
    <col min="11820" max="11820" width="24.44140625" style="1474" customWidth="1"/>
    <col min="11821" max="11821" width="18.109375" style="1474" bestFit="1" customWidth="1"/>
    <col min="11822" max="11822" width="15" style="1474" bestFit="1" customWidth="1"/>
    <col min="11823" max="11823" width="16.109375" style="1474" bestFit="1" customWidth="1"/>
    <col min="11824" max="11824" width="15.5546875" style="1474" bestFit="1" customWidth="1"/>
    <col min="11825" max="11825" width="17" style="1474" bestFit="1" customWidth="1"/>
    <col min="11826" max="11827" width="18.109375" style="1474" bestFit="1" customWidth="1"/>
    <col min="11828" max="11828" width="17.5546875" style="1474" bestFit="1" customWidth="1"/>
    <col min="11829" max="11831" width="18.6640625" style="1474" bestFit="1" customWidth="1"/>
    <col min="11832" max="11832" width="18.109375" style="1474" bestFit="1" customWidth="1"/>
    <col min="11833" max="11833" width="18.6640625" style="1474" bestFit="1" customWidth="1"/>
    <col min="11834" max="12043" width="11.5546875" style="1474"/>
    <col min="12044" max="12044" width="8.44140625" style="1474" customWidth="1"/>
    <col min="12045" max="12045" width="56.6640625" style="1474" customWidth="1"/>
    <col min="12046" max="12047" width="0" style="1474" hidden="1" customWidth="1"/>
    <col min="12048" max="12058" width="16.109375" style="1474" customWidth="1"/>
    <col min="12059" max="12059" width="11.5546875" style="1474"/>
    <col min="12060" max="12060" width="8.44140625" style="1474" customWidth="1"/>
    <col min="12061" max="12061" width="24.44140625" style="1474" customWidth="1"/>
    <col min="12062" max="12062" width="18.109375" style="1474" bestFit="1" customWidth="1"/>
    <col min="12063" max="12063" width="15" style="1474" bestFit="1" customWidth="1"/>
    <col min="12064" max="12064" width="16.109375" style="1474" bestFit="1" customWidth="1"/>
    <col min="12065" max="12065" width="15.5546875" style="1474" bestFit="1" customWidth="1"/>
    <col min="12066" max="12066" width="17" style="1474" bestFit="1" customWidth="1"/>
    <col min="12067" max="12068" width="18.109375" style="1474" bestFit="1" customWidth="1"/>
    <col min="12069" max="12069" width="17.5546875" style="1474" bestFit="1" customWidth="1"/>
    <col min="12070" max="12072" width="18.6640625" style="1474" bestFit="1" customWidth="1"/>
    <col min="12073" max="12073" width="18.109375" style="1474" bestFit="1" customWidth="1"/>
    <col min="12074" max="12074" width="18.6640625" style="1474" bestFit="1" customWidth="1"/>
    <col min="12075" max="12075" width="17" style="1474" customWidth="1"/>
    <col min="12076" max="12076" width="24.44140625" style="1474" customWidth="1"/>
    <col min="12077" max="12077" width="18.109375" style="1474" bestFit="1" customWidth="1"/>
    <col min="12078" max="12078" width="15" style="1474" bestFit="1" customWidth="1"/>
    <col min="12079" max="12079" width="16.109375" style="1474" bestFit="1" customWidth="1"/>
    <col min="12080" max="12080" width="15.5546875" style="1474" bestFit="1" customWidth="1"/>
    <col min="12081" max="12081" width="17" style="1474" bestFit="1" customWidth="1"/>
    <col min="12082" max="12083" width="18.109375" style="1474" bestFit="1" customWidth="1"/>
    <col min="12084" max="12084" width="17.5546875" style="1474" bestFit="1" customWidth="1"/>
    <col min="12085" max="12087" width="18.6640625" style="1474" bestFit="1" customWidth="1"/>
    <col min="12088" max="12088" width="18.109375" style="1474" bestFit="1" customWidth="1"/>
    <col min="12089" max="12089" width="18.6640625" style="1474" bestFit="1" customWidth="1"/>
    <col min="12090" max="12299" width="11.5546875" style="1474"/>
    <col min="12300" max="12300" width="8.44140625" style="1474" customWidth="1"/>
    <col min="12301" max="12301" width="56.6640625" style="1474" customWidth="1"/>
    <col min="12302" max="12303" width="0" style="1474" hidden="1" customWidth="1"/>
    <col min="12304" max="12314" width="16.109375" style="1474" customWidth="1"/>
    <col min="12315" max="12315" width="11.5546875" style="1474"/>
    <col min="12316" max="12316" width="8.44140625" style="1474" customWidth="1"/>
    <col min="12317" max="12317" width="24.44140625" style="1474" customWidth="1"/>
    <col min="12318" max="12318" width="18.109375" style="1474" bestFit="1" customWidth="1"/>
    <col min="12319" max="12319" width="15" style="1474" bestFit="1" customWidth="1"/>
    <col min="12320" max="12320" width="16.109375" style="1474" bestFit="1" customWidth="1"/>
    <col min="12321" max="12321" width="15.5546875" style="1474" bestFit="1" customWidth="1"/>
    <col min="12322" max="12322" width="17" style="1474" bestFit="1" customWidth="1"/>
    <col min="12323" max="12324" width="18.109375" style="1474" bestFit="1" customWidth="1"/>
    <col min="12325" max="12325" width="17.5546875" style="1474" bestFit="1" customWidth="1"/>
    <col min="12326" max="12328" width="18.6640625" style="1474" bestFit="1" customWidth="1"/>
    <col min="12329" max="12329" width="18.109375" style="1474" bestFit="1" customWidth="1"/>
    <col min="12330" max="12330" width="18.6640625" style="1474" bestFit="1" customWidth="1"/>
    <col min="12331" max="12331" width="17" style="1474" customWidth="1"/>
    <col min="12332" max="12332" width="24.44140625" style="1474" customWidth="1"/>
    <col min="12333" max="12333" width="18.109375" style="1474" bestFit="1" customWidth="1"/>
    <col min="12334" max="12334" width="15" style="1474" bestFit="1" customWidth="1"/>
    <col min="12335" max="12335" width="16.109375" style="1474" bestFit="1" customWidth="1"/>
    <col min="12336" max="12336" width="15.5546875" style="1474" bestFit="1" customWidth="1"/>
    <col min="12337" max="12337" width="17" style="1474" bestFit="1" customWidth="1"/>
    <col min="12338" max="12339" width="18.109375" style="1474" bestFit="1" customWidth="1"/>
    <col min="12340" max="12340" width="17.5546875" style="1474" bestFit="1" customWidth="1"/>
    <col min="12341" max="12343" width="18.6640625" style="1474" bestFit="1" customWidth="1"/>
    <col min="12344" max="12344" width="18.109375" style="1474" bestFit="1" customWidth="1"/>
    <col min="12345" max="12345" width="18.6640625" style="1474" bestFit="1" customWidth="1"/>
    <col min="12346" max="12555" width="11.5546875" style="1474"/>
    <col min="12556" max="12556" width="8.44140625" style="1474" customWidth="1"/>
    <col min="12557" max="12557" width="56.6640625" style="1474" customWidth="1"/>
    <col min="12558" max="12559" width="0" style="1474" hidden="1" customWidth="1"/>
    <col min="12560" max="12570" width="16.109375" style="1474" customWidth="1"/>
    <col min="12571" max="12571" width="11.5546875" style="1474"/>
    <col min="12572" max="12572" width="8.44140625" style="1474" customWidth="1"/>
    <col min="12573" max="12573" width="24.44140625" style="1474" customWidth="1"/>
    <col min="12574" max="12574" width="18.109375" style="1474" bestFit="1" customWidth="1"/>
    <col min="12575" max="12575" width="15" style="1474" bestFit="1" customWidth="1"/>
    <col min="12576" max="12576" width="16.109375" style="1474" bestFit="1" customWidth="1"/>
    <col min="12577" max="12577" width="15.5546875" style="1474" bestFit="1" customWidth="1"/>
    <col min="12578" max="12578" width="17" style="1474" bestFit="1" customWidth="1"/>
    <col min="12579" max="12580" width="18.109375" style="1474" bestFit="1" customWidth="1"/>
    <col min="12581" max="12581" width="17.5546875" style="1474" bestFit="1" customWidth="1"/>
    <col min="12582" max="12584" width="18.6640625" style="1474" bestFit="1" customWidth="1"/>
    <col min="12585" max="12585" width="18.109375" style="1474" bestFit="1" customWidth="1"/>
    <col min="12586" max="12586" width="18.6640625" style="1474" bestFit="1" customWidth="1"/>
    <col min="12587" max="12587" width="17" style="1474" customWidth="1"/>
    <col min="12588" max="12588" width="24.44140625" style="1474" customWidth="1"/>
    <col min="12589" max="12589" width="18.109375" style="1474" bestFit="1" customWidth="1"/>
    <col min="12590" max="12590" width="15" style="1474" bestFit="1" customWidth="1"/>
    <col min="12591" max="12591" width="16.109375" style="1474" bestFit="1" customWidth="1"/>
    <col min="12592" max="12592" width="15.5546875" style="1474" bestFit="1" customWidth="1"/>
    <col min="12593" max="12593" width="17" style="1474" bestFit="1" customWidth="1"/>
    <col min="12594" max="12595" width="18.109375" style="1474" bestFit="1" customWidth="1"/>
    <col min="12596" max="12596" width="17.5546875" style="1474" bestFit="1" customWidth="1"/>
    <col min="12597" max="12599" width="18.6640625" style="1474" bestFit="1" customWidth="1"/>
    <col min="12600" max="12600" width="18.109375" style="1474" bestFit="1" customWidth="1"/>
    <col min="12601" max="12601" width="18.6640625" style="1474" bestFit="1" customWidth="1"/>
    <col min="12602" max="12811" width="11.5546875" style="1474"/>
    <col min="12812" max="12812" width="8.44140625" style="1474" customWidth="1"/>
    <col min="12813" max="12813" width="56.6640625" style="1474" customWidth="1"/>
    <col min="12814" max="12815" width="0" style="1474" hidden="1" customWidth="1"/>
    <col min="12816" max="12826" width="16.109375" style="1474" customWidth="1"/>
    <col min="12827" max="12827" width="11.5546875" style="1474"/>
    <col min="12828" max="12828" width="8.44140625" style="1474" customWidth="1"/>
    <col min="12829" max="12829" width="24.44140625" style="1474" customWidth="1"/>
    <col min="12830" max="12830" width="18.109375" style="1474" bestFit="1" customWidth="1"/>
    <col min="12831" max="12831" width="15" style="1474" bestFit="1" customWidth="1"/>
    <col min="12832" max="12832" width="16.109375" style="1474" bestFit="1" customWidth="1"/>
    <col min="12833" max="12833" width="15.5546875" style="1474" bestFit="1" customWidth="1"/>
    <col min="12834" max="12834" width="17" style="1474" bestFit="1" customWidth="1"/>
    <col min="12835" max="12836" width="18.109375" style="1474" bestFit="1" customWidth="1"/>
    <col min="12837" max="12837" width="17.5546875" style="1474" bestFit="1" customWidth="1"/>
    <col min="12838" max="12840" width="18.6640625" style="1474" bestFit="1" customWidth="1"/>
    <col min="12841" max="12841" width="18.109375" style="1474" bestFit="1" customWidth="1"/>
    <col min="12842" max="12842" width="18.6640625" style="1474" bestFit="1" customWidth="1"/>
    <col min="12843" max="12843" width="17" style="1474" customWidth="1"/>
    <col min="12844" max="12844" width="24.44140625" style="1474" customWidth="1"/>
    <col min="12845" max="12845" width="18.109375" style="1474" bestFit="1" customWidth="1"/>
    <col min="12846" max="12846" width="15" style="1474" bestFit="1" customWidth="1"/>
    <col min="12847" max="12847" width="16.109375" style="1474" bestFit="1" customWidth="1"/>
    <col min="12848" max="12848" width="15.5546875" style="1474" bestFit="1" customWidth="1"/>
    <col min="12849" max="12849" width="17" style="1474" bestFit="1" customWidth="1"/>
    <col min="12850" max="12851" width="18.109375" style="1474" bestFit="1" customWidth="1"/>
    <col min="12852" max="12852" width="17.5546875" style="1474" bestFit="1" customWidth="1"/>
    <col min="12853" max="12855" width="18.6640625" style="1474" bestFit="1" customWidth="1"/>
    <col min="12856" max="12856" width="18.109375" style="1474" bestFit="1" customWidth="1"/>
    <col min="12857" max="12857" width="18.6640625" style="1474" bestFit="1" customWidth="1"/>
    <col min="12858" max="13067" width="11.5546875" style="1474"/>
    <col min="13068" max="13068" width="8.44140625" style="1474" customWidth="1"/>
    <col min="13069" max="13069" width="56.6640625" style="1474" customWidth="1"/>
    <col min="13070" max="13071" width="0" style="1474" hidden="1" customWidth="1"/>
    <col min="13072" max="13082" width="16.109375" style="1474" customWidth="1"/>
    <col min="13083" max="13083" width="11.5546875" style="1474"/>
    <col min="13084" max="13084" width="8.44140625" style="1474" customWidth="1"/>
    <col min="13085" max="13085" width="24.44140625" style="1474" customWidth="1"/>
    <col min="13086" max="13086" width="18.109375" style="1474" bestFit="1" customWidth="1"/>
    <col min="13087" max="13087" width="15" style="1474" bestFit="1" customWidth="1"/>
    <col min="13088" max="13088" width="16.109375" style="1474" bestFit="1" customWidth="1"/>
    <col min="13089" max="13089" width="15.5546875" style="1474" bestFit="1" customWidth="1"/>
    <col min="13090" max="13090" width="17" style="1474" bestFit="1" customWidth="1"/>
    <col min="13091" max="13092" width="18.109375" style="1474" bestFit="1" customWidth="1"/>
    <col min="13093" max="13093" width="17.5546875" style="1474" bestFit="1" customWidth="1"/>
    <col min="13094" max="13096" width="18.6640625" style="1474" bestFit="1" customWidth="1"/>
    <col min="13097" max="13097" width="18.109375" style="1474" bestFit="1" customWidth="1"/>
    <col min="13098" max="13098" width="18.6640625" style="1474" bestFit="1" customWidth="1"/>
    <col min="13099" max="13099" width="17" style="1474" customWidth="1"/>
    <col min="13100" max="13100" width="24.44140625" style="1474" customWidth="1"/>
    <col min="13101" max="13101" width="18.109375" style="1474" bestFit="1" customWidth="1"/>
    <col min="13102" max="13102" width="15" style="1474" bestFit="1" customWidth="1"/>
    <col min="13103" max="13103" width="16.109375" style="1474" bestFit="1" customWidth="1"/>
    <col min="13104" max="13104" width="15.5546875" style="1474" bestFit="1" customWidth="1"/>
    <col min="13105" max="13105" width="17" style="1474" bestFit="1" customWidth="1"/>
    <col min="13106" max="13107" width="18.109375" style="1474" bestFit="1" customWidth="1"/>
    <col min="13108" max="13108" width="17.5546875" style="1474" bestFit="1" customWidth="1"/>
    <col min="13109" max="13111" width="18.6640625" style="1474" bestFit="1" customWidth="1"/>
    <col min="13112" max="13112" width="18.109375" style="1474" bestFit="1" customWidth="1"/>
    <col min="13113" max="13113" width="18.6640625" style="1474" bestFit="1" customWidth="1"/>
    <col min="13114" max="13323" width="11.5546875" style="1474"/>
    <col min="13324" max="13324" width="8.44140625" style="1474" customWidth="1"/>
    <col min="13325" max="13325" width="56.6640625" style="1474" customWidth="1"/>
    <col min="13326" max="13327" width="0" style="1474" hidden="1" customWidth="1"/>
    <col min="13328" max="13338" width="16.109375" style="1474" customWidth="1"/>
    <col min="13339" max="13339" width="11.5546875" style="1474"/>
    <col min="13340" max="13340" width="8.44140625" style="1474" customWidth="1"/>
    <col min="13341" max="13341" width="24.44140625" style="1474" customWidth="1"/>
    <col min="13342" max="13342" width="18.109375" style="1474" bestFit="1" customWidth="1"/>
    <col min="13343" max="13343" width="15" style="1474" bestFit="1" customWidth="1"/>
    <col min="13344" max="13344" width="16.109375" style="1474" bestFit="1" customWidth="1"/>
    <col min="13345" max="13345" width="15.5546875" style="1474" bestFit="1" customWidth="1"/>
    <col min="13346" max="13346" width="17" style="1474" bestFit="1" customWidth="1"/>
    <col min="13347" max="13348" width="18.109375" style="1474" bestFit="1" customWidth="1"/>
    <col min="13349" max="13349" width="17.5546875" style="1474" bestFit="1" customWidth="1"/>
    <col min="13350" max="13352" width="18.6640625" style="1474" bestFit="1" customWidth="1"/>
    <col min="13353" max="13353" width="18.109375" style="1474" bestFit="1" customWidth="1"/>
    <col min="13354" max="13354" width="18.6640625" style="1474" bestFit="1" customWidth="1"/>
    <col min="13355" max="13355" width="17" style="1474" customWidth="1"/>
    <col min="13356" max="13356" width="24.44140625" style="1474" customWidth="1"/>
    <col min="13357" max="13357" width="18.109375" style="1474" bestFit="1" customWidth="1"/>
    <col min="13358" max="13358" width="15" style="1474" bestFit="1" customWidth="1"/>
    <col min="13359" max="13359" width="16.109375" style="1474" bestFit="1" customWidth="1"/>
    <col min="13360" max="13360" width="15.5546875" style="1474" bestFit="1" customWidth="1"/>
    <col min="13361" max="13361" width="17" style="1474" bestFit="1" customWidth="1"/>
    <col min="13362" max="13363" width="18.109375" style="1474" bestFit="1" customWidth="1"/>
    <col min="13364" max="13364" width="17.5546875" style="1474" bestFit="1" customWidth="1"/>
    <col min="13365" max="13367" width="18.6640625" style="1474" bestFit="1" customWidth="1"/>
    <col min="13368" max="13368" width="18.109375" style="1474" bestFit="1" customWidth="1"/>
    <col min="13369" max="13369" width="18.6640625" style="1474" bestFit="1" customWidth="1"/>
    <col min="13370" max="13579" width="11.5546875" style="1474"/>
    <col min="13580" max="13580" width="8.44140625" style="1474" customWidth="1"/>
    <col min="13581" max="13581" width="56.6640625" style="1474" customWidth="1"/>
    <col min="13582" max="13583" width="0" style="1474" hidden="1" customWidth="1"/>
    <col min="13584" max="13594" width="16.109375" style="1474" customWidth="1"/>
    <col min="13595" max="13595" width="11.5546875" style="1474"/>
    <col min="13596" max="13596" width="8.44140625" style="1474" customWidth="1"/>
    <col min="13597" max="13597" width="24.44140625" style="1474" customWidth="1"/>
    <col min="13598" max="13598" width="18.109375" style="1474" bestFit="1" customWidth="1"/>
    <col min="13599" max="13599" width="15" style="1474" bestFit="1" customWidth="1"/>
    <col min="13600" max="13600" width="16.109375" style="1474" bestFit="1" customWidth="1"/>
    <col min="13601" max="13601" width="15.5546875" style="1474" bestFit="1" customWidth="1"/>
    <col min="13602" max="13602" width="17" style="1474" bestFit="1" customWidth="1"/>
    <col min="13603" max="13604" width="18.109375" style="1474" bestFit="1" customWidth="1"/>
    <col min="13605" max="13605" width="17.5546875" style="1474" bestFit="1" customWidth="1"/>
    <col min="13606" max="13608" width="18.6640625" style="1474" bestFit="1" customWidth="1"/>
    <col min="13609" max="13609" width="18.109375" style="1474" bestFit="1" customWidth="1"/>
    <col min="13610" max="13610" width="18.6640625" style="1474" bestFit="1" customWidth="1"/>
    <col min="13611" max="13611" width="17" style="1474" customWidth="1"/>
    <col min="13612" max="13612" width="24.44140625" style="1474" customWidth="1"/>
    <col min="13613" max="13613" width="18.109375" style="1474" bestFit="1" customWidth="1"/>
    <col min="13614" max="13614" width="15" style="1474" bestFit="1" customWidth="1"/>
    <col min="13615" max="13615" width="16.109375" style="1474" bestFit="1" customWidth="1"/>
    <col min="13616" max="13616" width="15.5546875" style="1474" bestFit="1" customWidth="1"/>
    <col min="13617" max="13617" width="17" style="1474" bestFit="1" customWidth="1"/>
    <col min="13618" max="13619" width="18.109375" style="1474" bestFit="1" customWidth="1"/>
    <col min="13620" max="13620" width="17.5546875" style="1474" bestFit="1" customWidth="1"/>
    <col min="13621" max="13623" width="18.6640625" style="1474" bestFit="1" customWidth="1"/>
    <col min="13624" max="13624" width="18.109375" style="1474" bestFit="1" customWidth="1"/>
    <col min="13625" max="13625" width="18.6640625" style="1474" bestFit="1" customWidth="1"/>
    <col min="13626" max="13835" width="11.5546875" style="1474"/>
    <col min="13836" max="13836" width="8.44140625" style="1474" customWidth="1"/>
    <col min="13837" max="13837" width="56.6640625" style="1474" customWidth="1"/>
    <col min="13838" max="13839" width="0" style="1474" hidden="1" customWidth="1"/>
    <col min="13840" max="13850" width="16.109375" style="1474" customWidth="1"/>
    <col min="13851" max="13851" width="11.5546875" style="1474"/>
    <col min="13852" max="13852" width="8.44140625" style="1474" customWidth="1"/>
    <col min="13853" max="13853" width="24.44140625" style="1474" customWidth="1"/>
    <col min="13854" max="13854" width="18.109375" style="1474" bestFit="1" customWidth="1"/>
    <col min="13855" max="13855" width="15" style="1474" bestFit="1" customWidth="1"/>
    <col min="13856" max="13856" width="16.109375" style="1474" bestFit="1" customWidth="1"/>
    <col min="13857" max="13857" width="15.5546875" style="1474" bestFit="1" customWidth="1"/>
    <col min="13858" max="13858" width="17" style="1474" bestFit="1" customWidth="1"/>
    <col min="13859" max="13860" width="18.109375" style="1474" bestFit="1" customWidth="1"/>
    <col min="13861" max="13861" width="17.5546875" style="1474" bestFit="1" customWidth="1"/>
    <col min="13862" max="13864" width="18.6640625" style="1474" bestFit="1" customWidth="1"/>
    <col min="13865" max="13865" width="18.109375" style="1474" bestFit="1" customWidth="1"/>
    <col min="13866" max="13866" width="18.6640625" style="1474" bestFit="1" customWidth="1"/>
    <col min="13867" max="13867" width="17" style="1474" customWidth="1"/>
    <col min="13868" max="13868" width="24.44140625" style="1474" customWidth="1"/>
    <col min="13869" max="13869" width="18.109375" style="1474" bestFit="1" customWidth="1"/>
    <col min="13870" max="13870" width="15" style="1474" bestFit="1" customWidth="1"/>
    <col min="13871" max="13871" width="16.109375" style="1474" bestFit="1" customWidth="1"/>
    <col min="13872" max="13872" width="15.5546875" style="1474" bestFit="1" customWidth="1"/>
    <col min="13873" max="13873" width="17" style="1474" bestFit="1" customWidth="1"/>
    <col min="13874" max="13875" width="18.109375" style="1474" bestFit="1" customWidth="1"/>
    <col min="13876" max="13876" width="17.5546875" style="1474" bestFit="1" customWidth="1"/>
    <col min="13877" max="13879" width="18.6640625" style="1474" bestFit="1" customWidth="1"/>
    <col min="13880" max="13880" width="18.109375" style="1474" bestFit="1" customWidth="1"/>
    <col min="13881" max="13881" width="18.6640625" style="1474" bestFit="1" customWidth="1"/>
    <col min="13882" max="14091" width="11.5546875" style="1474"/>
    <col min="14092" max="14092" width="8.44140625" style="1474" customWidth="1"/>
    <col min="14093" max="14093" width="56.6640625" style="1474" customWidth="1"/>
    <col min="14094" max="14095" width="0" style="1474" hidden="1" customWidth="1"/>
    <col min="14096" max="14106" width="16.109375" style="1474" customWidth="1"/>
    <col min="14107" max="14107" width="11.5546875" style="1474"/>
    <col min="14108" max="14108" width="8.44140625" style="1474" customWidth="1"/>
    <col min="14109" max="14109" width="24.44140625" style="1474" customWidth="1"/>
    <col min="14110" max="14110" width="18.109375" style="1474" bestFit="1" customWidth="1"/>
    <col min="14111" max="14111" width="15" style="1474" bestFit="1" customWidth="1"/>
    <col min="14112" max="14112" width="16.109375" style="1474" bestFit="1" customWidth="1"/>
    <col min="14113" max="14113" width="15.5546875" style="1474" bestFit="1" customWidth="1"/>
    <col min="14114" max="14114" width="17" style="1474" bestFit="1" customWidth="1"/>
    <col min="14115" max="14116" width="18.109375" style="1474" bestFit="1" customWidth="1"/>
    <col min="14117" max="14117" width="17.5546875" style="1474" bestFit="1" customWidth="1"/>
    <col min="14118" max="14120" width="18.6640625" style="1474" bestFit="1" customWidth="1"/>
    <col min="14121" max="14121" width="18.109375" style="1474" bestFit="1" customWidth="1"/>
    <col min="14122" max="14122" width="18.6640625" style="1474" bestFit="1" customWidth="1"/>
    <col min="14123" max="14123" width="17" style="1474" customWidth="1"/>
    <col min="14124" max="14124" width="24.44140625" style="1474" customWidth="1"/>
    <col min="14125" max="14125" width="18.109375" style="1474" bestFit="1" customWidth="1"/>
    <col min="14126" max="14126" width="15" style="1474" bestFit="1" customWidth="1"/>
    <col min="14127" max="14127" width="16.109375" style="1474" bestFit="1" customWidth="1"/>
    <col min="14128" max="14128" width="15.5546875" style="1474" bestFit="1" customWidth="1"/>
    <col min="14129" max="14129" width="17" style="1474" bestFit="1" customWidth="1"/>
    <col min="14130" max="14131" width="18.109375" style="1474" bestFit="1" customWidth="1"/>
    <col min="14132" max="14132" width="17.5546875" style="1474" bestFit="1" customWidth="1"/>
    <col min="14133" max="14135" width="18.6640625" style="1474" bestFit="1" customWidth="1"/>
    <col min="14136" max="14136" width="18.109375" style="1474" bestFit="1" customWidth="1"/>
    <col min="14137" max="14137" width="18.6640625" style="1474" bestFit="1" customWidth="1"/>
    <col min="14138" max="14347" width="11.5546875" style="1474"/>
    <col min="14348" max="14348" width="8.44140625" style="1474" customWidth="1"/>
    <col min="14349" max="14349" width="56.6640625" style="1474" customWidth="1"/>
    <col min="14350" max="14351" width="0" style="1474" hidden="1" customWidth="1"/>
    <col min="14352" max="14362" width="16.109375" style="1474" customWidth="1"/>
    <col min="14363" max="14363" width="11.5546875" style="1474"/>
    <col min="14364" max="14364" width="8.44140625" style="1474" customWidth="1"/>
    <col min="14365" max="14365" width="24.44140625" style="1474" customWidth="1"/>
    <col min="14366" max="14366" width="18.109375" style="1474" bestFit="1" customWidth="1"/>
    <col min="14367" max="14367" width="15" style="1474" bestFit="1" customWidth="1"/>
    <col min="14368" max="14368" width="16.109375" style="1474" bestFit="1" customWidth="1"/>
    <col min="14369" max="14369" width="15.5546875" style="1474" bestFit="1" customWidth="1"/>
    <col min="14370" max="14370" width="17" style="1474" bestFit="1" customWidth="1"/>
    <col min="14371" max="14372" width="18.109375" style="1474" bestFit="1" customWidth="1"/>
    <col min="14373" max="14373" width="17.5546875" style="1474" bestFit="1" customWidth="1"/>
    <col min="14374" max="14376" width="18.6640625" style="1474" bestFit="1" customWidth="1"/>
    <col min="14377" max="14377" width="18.109375" style="1474" bestFit="1" customWidth="1"/>
    <col min="14378" max="14378" width="18.6640625" style="1474" bestFit="1" customWidth="1"/>
    <col min="14379" max="14379" width="17" style="1474" customWidth="1"/>
    <col min="14380" max="14380" width="24.44140625" style="1474" customWidth="1"/>
    <col min="14381" max="14381" width="18.109375" style="1474" bestFit="1" customWidth="1"/>
    <col min="14382" max="14382" width="15" style="1474" bestFit="1" customWidth="1"/>
    <col min="14383" max="14383" width="16.109375" style="1474" bestFit="1" customWidth="1"/>
    <col min="14384" max="14384" width="15.5546875" style="1474" bestFit="1" customWidth="1"/>
    <col min="14385" max="14385" width="17" style="1474" bestFit="1" customWidth="1"/>
    <col min="14386" max="14387" width="18.109375" style="1474" bestFit="1" customWidth="1"/>
    <col min="14388" max="14388" width="17.5546875" style="1474" bestFit="1" customWidth="1"/>
    <col min="14389" max="14391" width="18.6640625" style="1474" bestFit="1" customWidth="1"/>
    <col min="14392" max="14392" width="18.109375" style="1474" bestFit="1" customWidth="1"/>
    <col min="14393" max="14393" width="18.6640625" style="1474" bestFit="1" customWidth="1"/>
    <col min="14394" max="14603" width="11.5546875" style="1474"/>
    <col min="14604" max="14604" width="8.44140625" style="1474" customWidth="1"/>
    <col min="14605" max="14605" width="56.6640625" style="1474" customWidth="1"/>
    <col min="14606" max="14607" width="0" style="1474" hidden="1" customWidth="1"/>
    <col min="14608" max="14618" width="16.109375" style="1474" customWidth="1"/>
    <col min="14619" max="14619" width="11.5546875" style="1474"/>
    <col min="14620" max="14620" width="8.44140625" style="1474" customWidth="1"/>
    <col min="14621" max="14621" width="24.44140625" style="1474" customWidth="1"/>
    <col min="14622" max="14622" width="18.109375" style="1474" bestFit="1" customWidth="1"/>
    <col min="14623" max="14623" width="15" style="1474" bestFit="1" customWidth="1"/>
    <col min="14624" max="14624" width="16.109375" style="1474" bestFit="1" customWidth="1"/>
    <col min="14625" max="14625" width="15.5546875" style="1474" bestFit="1" customWidth="1"/>
    <col min="14626" max="14626" width="17" style="1474" bestFit="1" customWidth="1"/>
    <col min="14627" max="14628" width="18.109375" style="1474" bestFit="1" customWidth="1"/>
    <col min="14629" max="14629" width="17.5546875" style="1474" bestFit="1" customWidth="1"/>
    <col min="14630" max="14632" width="18.6640625" style="1474" bestFit="1" customWidth="1"/>
    <col min="14633" max="14633" width="18.109375" style="1474" bestFit="1" customWidth="1"/>
    <col min="14634" max="14634" width="18.6640625" style="1474" bestFit="1" customWidth="1"/>
    <col min="14635" max="14635" width="17" style="1474" customWidth="1"/>
    <col min="14636" max="14636" width="24.44140625" style="1474" customWidth="1"/>
    <col min="14637" max="14637" width="18.109375" style="1474" bestFit="1" customWidth="1"/>
    <col min="14638" max="14638" width="15" style="1474" bestFit="1" customWidth="1"/>
    <col min="14639" max="14639" width="16.109375" style="1474" bestFit="1" customWidth="1"/>
    <col min="14640" max="14640" width="15.5546875" style="1474" bestFit="1" customWidth="1"/>
    <col min="14641" max="14641" width="17" style="1474" bestFit="1" customWidth="1"/>
    <col min="14642" max="14643" width="18.109375" style="1474" bestFit="1" customWidth="1"/>
    <col min="14644" max="14644" width="17.5546875" style="1474" bestFit="1" customWidth="1"/>
    <col min="14645" max="14647" width="18.6640625" style="1474" bestFit="1" customWidth="1"/>
    <col min="14648" max="14648" width="18.109375" style="1474" bestFit="1" customWidth="1"/>
    <col min="14649" max="14649" width="18.6640625" style="1474" bestFit="1" customWidth="1"/>
    <col min="14650" max="14859" width="11.5546875" style="1474"/>
    <col min="14860" max="14860" width="8.44140625" style="1474" customWidth="1"/>
    <col min="14861" max="14861" width="56.6640625" style="1474" customWidth="1"/>
    <col min="14862" max="14863" width="0" style="1474" hidden="1" customWidth="1"/>
    <col min="14864" max="14874" width="16.109375" style="1474" customWidth="1"/>
    <col min="14875" max="14875" width="11.5546875" style="1474"/>
    <col min="14876" max="14876" width="8.44140625" style="1474" customWidth="1"/>
    <col min="14877" max="14877" width="24.44140625" style="1474" customWidth="1"/>
    <col min="14878" max="14878" width="18.109375" style="1474" bestFit="1" customWidth="1"/>
    <col min="14879" max="14879" width="15" style="1474" bestFit="1" customWidth="1"/>
    <col min="14880" max="14880" width="16.109375" style="1474" bestFit="1" customWidth="1"/>
    <col min="14881" max="14881" width="15.5546875" style="1474" bestFit="1" customWidth="1"/>
    <col min="14882" max="14882" width="17" style="1474" bestFit="1" customWidth="1"/>
    <col min="14883" max="14884" width="18.109375" style="1474" bestFit="1" customWidth="1"/>
    <col min="14885" max="14885" width="17.5546875" style="1474" bestFit="1" customWidth="1"/>
    <col min="14886" max="14888" width="18.6640625" style="1474" bestFit="1" customWidth="1"/>
    <col min="14889" max="14889" width="18.109375" style="1474" bestFit="1" customWidth="1"/>
    <col min="14890" max="14890" width="18.6640625" style="1474" bestFit="1" customWidth="1"/>
    <col min="14891" max="14891" width="17" style="1474" customWidth="1"/>
    <col min="14892" max="14892" width="24.44140625" style="1474" customWidth="1"/>
    <col min="14893" max="14893" width="18.109375" style="1474" bestFit="1" customWidth="1"/>
    <col min="14894" max="14894" width="15" style="1474" bestFit="1" customWidth="1"/>
    <col min="14895" max="14895" width="16.109375" style="1474" bestFit="1" customWidth="1"/>
    <col min="14896" max="14896" width="15.5546875" style="1474" bestFit="1" customWidth="1"/>
    <col min="14897" max="14897" width="17" style="1474" bestFit="1" customWidth="1"/>
    <col min="14898" max="14899" width="18.109375" style="1474" bestFit="1" customWidth="1"/>
    <col min="14900" max="14900" width="17.5546875" style="1474" bestFit="1" customWidth="1"/>
    <col min="14901" max="14903" width="18.6640625" style="1474" bestFit="1" customWidth="1"/>
    <col min="14904" max="14904" width="18.109375" style="1474" bestFit="1" customWidth="1"/>
    <col min="14905" max="14905" width="18.6640625" style="1474" bestFit="1" customWidth="1"/>
    <col min="14906" max="15115" width="11.5546875" style="1474"/>
    <col min="15116" max="15116" width="8.44140625" style="1474" customWidth="1"/>
    <col min="15117" max="15117" width="56.6640625" style="1474" customWidth="1"/>
    <col min="15118" max="15119" width="0" style="1474" hidden="1" customWidth="1"/>
    <col min="15120" max="15130" width="16.109375" style="1474" customWidth="1"/>
    <col min="15131" max="15131" width="11.5546875" style="1474"/>
    <col min="15132" max="15132" width="8.44140625" style="1474" customWidth="1"/>
    <col min="15133" max="15133" width="24.44140625" style="1474" customWidth="1"/>
    <col min="15134" max="15134" width="18.109375" style="1474" bestFit="1" customWidth="1"/>
    <col min="15135" max="15135" width="15" style="1474" bestFit="1" customWidth="1"/>
    <col min="15136" max="15136" width="16.109375" style="1474" bestFit="1" customWidth="1"/>
    <col min="15137" max="15137" width="15.5546875" style="1474" bestFit="1" customWidth="1"/>
    <col min="15138" max="15138" width="17" style="1474" bestFit="1" customWidth="1"/>
    <col min="15139" max="15140" width="18.109375" style="1474" bestFit="1" customWidth="1"/>
    <col min="15141" max="15141" width="17.5546875" style="1474" bestFit="1" customWidth="1"/>
    <col min="15142" max="15144" width="18.6640625" style="1474" bestFit="1" customWidth="1"/>
    <col min="15145" max="15145" width="18.109375" style="1474" bestFit="1" customWidth="1"/>
    <col min="15146" max="15146" width="18.6640625" style="1474" bestFit="1" customWidth="1"/>
    <col min="15147" max="15147" width="17" style="1474" customWidth="1"/>
    <col min="15148" max="15148" width="24.44140625" style="1474" customWidth="1"/>
    <col min="15149" max="15149" width="18.109375" style="1474" bestFit="1" customWidth="1"/>
    <col min="15150" max="15150" width="15" style="1474" bestFit="1" customWidth="1"/>
    <col min="15151" max="15151" width="16.109375" style="1474" bestFit="1" customWidth="1"/>
    <col min="15152" max="15152" width="15.5546875" style="1474" bestFit="1" customWidth="1"/>
    <col min="15153" max="15153" width="17" style="1474" bestFit="1" customWidth="1"/>
    <col min="15154" max="15155" width="18.109375" style="1474" bestFit="1" customWidth="1"/>
    <col min="15156" max="15156" width="17.5546875" style="1474" bestFit="1" customWidth="1"/>
    <col min="15157" max="15159" width="18.6640625" style="1474" bestFit="1" customWidth="1"/>
    <col min="15160" max="15160" width="18.109375" style="1474" bestFit="1" customWidth="1"/>
    <col min="15161" max="15161" width="18.6640625" style="1474" bestFit="1" customWidth="1"/>
    <col min="15162" max="15371" width="11.5546875" style="1474"/>
    <col min="15372" max="15372" width="8.44140625" style="1474" customWidth="1"/>
    <col min="15373" max="15373" width="56.6640625" style="1474" customWidth="1"/>
    <col min="15374" max="15375" width="0" style="1474" hidden="1" customWidth="1"/>
    <col min="15376" max="15386" width="16.109375" style="1474" customWidth="1"/>
    <col min="15387" max="15387" width="11.5546875" style="1474"/>
    <col min="15388" max="15388" width="8.44140625" style="1474" customWidth="1"/>
    <col min="15389" max="15389" width="24.44140625" style="1474" customWidth="1"/>
    <col min="15390" max="15390" width="18.109375" style="1474" bestFit="1" customWidth="1"/>
    <col min="15391" max="15391" width="15" style="1474" bestFit="1" customWidth="1"/>
    <col min="15392" max="15392" width="16.109375" style="1474" bestFit="1" customWidth="1"/>
    <col min="15393" max="15393" width="15.5546875" style="1474" bestFit="1" customWidth="1"/>
    <col min="15394" max="15394" width="17" style="1474" bestFit="1" customWidth="1"/>
    <col min="15395" max="15396" width="18.109375" style="1474" bestFit="1" customWidth="1"/>
    <col min="15397" max="15397" width="17.5546875" style="1474" bestFit="1" customWidth="1"/>
    <col min="15398" max="15400" width="18.6640625" style="1474" bestFit="1" customWidth="1"/>
    <col min="15401" max="15401" width="18.109375" style="1474" bestFit="1" customWidth="1"/>
    <col min="15402" max="15402" width="18.6640625" style="1474" bestFit="1" customWidth="1"/>
    <col min="15403" max="15403" width="17" style="1474" customWidth="1"/>
    <col min="15404" max="15404" width="24.44140625" style="1474" customWidth="1"/>
    <col min="15405" max="15405" width="18.109375" style="1474" bestFit="1" customWidth="1"/>
    <col min="15406" max="15406" width="15" style="1474" bestFit="1" customWidth="1"/>
    <col min="15407" max="15407" width="16.109375" style="1474" bestFit="1" customWidth="1"/>
    <col min="15408" max="15408" width="15.5546875" style="1474" bestFit="1" customWidth="1"/>
    <col min="15409" max="15409" width="17" style="1474" bestFit="1" customWidth="1"/>
    <col min="15410" max="15411" width="18.109375" style="1474" bestFit="1" customWidth="1"/>
    <col min="15412" max="15412" width="17.5546875" style="1474" bestFit="1" customWidth="1"/>
    <col min="15413" max="15415" width="18.6640625" style="1474" bestFit="1" customWidth="1"/>
    <col min="15416" max="15416" width="18.109375" style="1474" bestFit="1" customWidth="1"/>
    <col min="15417" max="15417" width="18.6640625" style="1474" bestFit="1" customWidth="1"/>
    <col min="15418" max="15627" width="11.5546875" style="1474"/>
    <col min="15628" max="15628" width="8.44140625" style="1474" customWidth="1"/>
    <col min="15629" max="15629" width="56.6640625" style="1474" customWidth="1"/>
    <col min="15630" max="15631" width="0" style="1474" hidden="1" customWidth="1"/>
    <col min="15632" max="15642" width="16.109375" style="1474" customWidth="1"/>
    <col min="15643" max="15643" width="11.5546875" style="1474"/>
    <col min="15644" max="15644" width="8.44140625" style="1474" customWidth="1"/>
    <col min="15645" max="15645" width="24.44140625" style="1474" customWidth="1"/>
    <col min="15646" max="15646" width="18.109375" style="1474" bestFit="1" customWidth="1"/>
    <col min="15647" max="15647" width="15" style="1474" bestFit="1" customWidth="1"/>
    <col min="15648" max="15648" width="16.109375" style="1474" bestFit="1" customWidth="1"/>
    <col min="15649" max="15649" width="15.5546875" style="1474" bestFit="1" customWidth="1"/>
    <col min="15650" max="15650" width="17" style="1474" bestFit="1" customWidth="1"/>
    <col min="15651" max="15652" width="18.109375" style="1474" bestFit="1" customWidth="1"/>
    <col min="15653" max="15653" width="17.5546875" style="1474" bestFit="1" customWidth="1"/>
    <col min="15654" max="15656" width="18.6640625" style="1474" bestFit="1" customWidth="1"/>
    <col min="15657" max="15657" width="18.109375" style="1474" bestFit="1" customWidth="1"/>
    <col min="15658" max="15658" width="18.6640625" style="1474" bestFit="1" customWidth="1"/>
    <col min="15659" max="15659" width="17" style="1474" customWidth="1"/>
    <col min="15660" max="15660" width="24.44140625" style="1474" customWidth="1"/>
    <col min="15661" max="15661" width="18.109375" style="1474" bestFit="1" customWidth="1"/>
    <col min="15662" max="15662" width="15" style="1474" bestFit="1" customWidth="1"/>
    <col min="15663" max="15663" width="16.109375" style="1474" bestFit="1" customWidth="1"/>
    <col min="15664" max="15664" width="15.5546875" style="1474" bestFit="1" customWidth="1"/>
    <col min="15665" max="15665" width="17" style="1474" bestFit="1" customWidth="1"/>
    <col min="15666" max="15667" width="18.109375" style="1474" bestFit="1" customWidth="1"/>
    <col min="15668" max="15668" width="17.5546875" style="1474" bestFit="1" customWidth="1"/>
    <col min="15669" max="15671" width="18.6640625" style="1474" bestFit="1" customWidth="1"/>
    <col min="15672" max="15672" width="18.109375" style="1474" bestFit="1" customWidth="1"/>
    <col min="15673" max="15673" width="18.6640625" style="1474" bestFit="1" customWidth="1"/>
    <col min="15674" max="15883" width="11.5546875" style="1474"/>
    <col min="15884" max="15884" width="8.44140625" style="1474" customWidth="1"/>
    <col min="15885" max="15885" width="56.6640625" style="1474" customWidth="1"/>
    <col min="15886" max="15887" width="0" style="1474" hidden="1" customWidth="1"/>
    <col min="15888" max="15898" width="16.109375" style="1474" customWidth="1"/>
    <col min="15899" max="15899" width="11.5546875" style="1474"/>
    <col min="15900" max="15900" width="8.44140625" style="1474" customWidth="1"/>
    <col min="15901" max="15901" width="24.44140625" style="1474" customWidth="1"/>
    <col min="15902" max="15902" width="18.109375" style="1474" bestFit="1" customWidth="1"/>
    <col min="15903" max="15903" width="15" style="1474" bestFit="1" customWidth="1"/>
    <col min="15904" max="15904" width="16.109375" style="1474" bestFit="1" customWidth="1"/>
    <col min="15905" max="15905" width="15.5546875" style="1474" bestFit="1" customWidth="1"/>
    <col min="15906" max="15906" width="17" style="1474" bestFit="1" customWidth="1"/>
    <col min="15907" max="15908" width="18.109375" style="1474" bestFit="1" customWidth="1"/>
    <col min="15909" max="15909" width="17.5546875" style="1474" bestFit="1" customWidth="1"/>
    <col min="15910" max="15912" width="18.6640625" style="1474" bestFit="1" customWidth="1"/>
    <col min="15913" max="15913" width="18.109375" style="1474" bestFit="1" customWidth="1"/>
    <col min="15914" max="15914" width="18.6640625" style="1474" bestFit="1" customWidth="1"/>
    <col min="15915" max="15915" width="17" style="1474" customWidth="1"/>
    <col min="15916" max="15916" width="24.44140625" style="1474" customWidth="1"/>
    <col min="15917" max="15917" width="18.109375" style="1474" bestFit="1" customWidth="1"/>
    <col min="15918" max="15918" width="15" style="1474" bestFit="1" customWidth="1"/>
    <col min="15919" max="15919" width="16.109375" style="1474" bestFit="1" customWidth="1"/>
    <col min="15920" max="15920" width="15.5546875" style="1474" bestFit="1" customWidth="1"/>
    <col min="15921" max="15921" width="17" style="1474" bestFit="1" customWidth="1"/>
    <col min="15922" max="15923" width="18.109375" style="1474" bestFit="1" customWidth="1"/>
    <col min="15924" max="15924" width="17.5546875" style="1474" bestFit="1" customWidth="1"/>
    <col min="15925" max="15927" width="18.6640625" style="1474" bestFit="1" customWidth="1"/>
    <col min="15928" max="15928" width="18.109375" style="1474" bestFit="1" customWidth="1"/>
    <col min="15929" max="15929" width="18.6640625" style="1474" bestFit="1" customWidth="1"/>
    <col min="15930" max="16384" width="11.5546875" style="1474"/>
  </cols>
  <sheetData>
    <row r="1" spans="1:12" s="1472" customFormat="1" ht="18" customHeight="1" x14ac:dyDescent="0.3">
      <c r="A1" s="2217" t="s">
        <v>665</v>
      </c>
      <c r="B1" s="2217"/>
      <c r="C1" s="2217"/>
      <c r="D1" s="2217"/>
      <c r="E1" s="2217"/>
      <c r="F1" s="2217"/>
      <c r="G1" s="2217"/>
      <c r="H1" s="2217"/>
      <c r="I1" s="2217"/>
      <c r="J1" s="2217"/>
      <c r="L1" s="1596" t="s">
        <v>1</v>
      </c>
    </row>
    <row r="2" spans="1:12" s="1473" customFormat="1" ht="18" customHeight="1" x14ac:dyDescent="0.3">
      <c r="A2" s="2218" t="s">
        <v>1671</v>
      </c>
      <c r="B2" s="2218"/>
      <c r="C2" s="2218"/>
      <c r="D2" s="2218"/>
      <c r="E2" s="2218"/>
      <c r="F2" s="2218"/>
      <c r="G2" s="2218"/>
      <c r="H2" s="2218"/>
      <c r="I2" s="2218"/>
      <c r="J2" s="2218"/>
    </row>
    <row r="3" spans="1:12" ht="9.9" customHeight="1" x14ac:dyDescent="0.3"/>
    <row r="4" spans="1:12" s="1472" customFormat="1" ht="18" customHeight="1" x14ac:dyDescent="0.3">
      <c r="A4" s="2217" t="s">
        <v>1672</v>
      </c>
      <c r="B4" s="2217"/>
      <c r="C4" s="2217"/>
      <c r="D4" s="2217"/>
      <c r="E4" s="2217"/>
      <c r="F4" s="2217"/>
      <c r="G4" s="2217"/>
      <c r="H4" s="2217"/>
      <c r="I4" s="2217"/>
      <c r="J4" s="2217"/>
    </row>
    <row r="5" spans="1:12" ht="9.9" customHeight="1" x14ac:dyDescent="0.3"/>
    <row r="6" spans="1:12" ht="18" customHeight="1" x14ac:dyDescent="0.3">
      <c r="A6" s="2219" t="s">
        <v>629</v>
      </c>
      <c r="B6" s="2219"/>
      <c r="C6" s="2219"/>
      <c r="D6" s="2219"/>
      <c r="E6" s="2219"/>
      <c r="F6" s="2219"/>
      <c r="G6" s="2219"/>
      <c r="H6" s="2219"/>
      <c r="I6" s="2219"/>
      <c r="J6" s="2219"/>
    </row>
    <row r="7" spans="1:12" ht="9.9" customHeight="1" x14ac:dyDescent="0.3"/>
    <row r="8" spans="1:12" ht="18" customHeight="1" x14ac:dyDescent="0.3">
      <c r="A8" s="1475"/>
      <c r="B8" s="1476">
        <v>2005</v>
      </c>
      <c r="C8" s="1476">
        <v>2006</v>
      </c>
      <c r="D8" s="1476">
        <v>2007</v>
      </c>
      <c r="E8" s="1476">
        <v>2008</v>
      </c>
      <c r="F8" s="1476">
        <v>2009</v>
      </c>
      <c r="G8" s="1476">
        <v>2010</v>
      </c>
      <c r="H8" s="1476">
        <v>2011</v>
      </c>
      <c r="I8" s="1476">
        <v>2012</v>
      </c>
      <c r="J8" s="1476">
        <v>2013</v>
      </c>
      <c r="K8" s="1477">
        <v>2014</v>
      </c>
    </row>
    <row r="9" spans="1:12" ht="18" customHeight="1" x14ac:dyDescent="0.3">
      <c r="A9" s="1478" t="s">
        <v>628</v>
      </c>
      <c r="B9" s="146"/>
      <c r="C9" s="146"/>
      <c r="D9" s="146"/>
      <c r="E9" s="146"/>
      <c r="F9" s="146"/>
      <c r="G9" s="146"/>
      <c r="H9" s="146"/>
      <c r="I9" s="146"/>
      <c r="J9" s="146"/>
      <c r="K9" s="1479"/>
    </row>
    <row r="10" spans="1:12" ht="9.9" customHeight="1" x14ac:dyDescent="0.3">
      <c r="A10" s="1480"/>
      <c r="B10" s="146"/>
      <c r="C10" s="146"/>
      <c r="D10" s="146"/>
      <c r="E10" s="146"/>
      <c r="F10" s="146"/>
      <c r="G10" s="146"/>
      <c r="H10" s="146"/>
      <c r="I10" s="146"/>
      <c r="J10" s="146"/>
      <c r="K10" s="1479"/>
    </row>
    <row r="11" spans="1:12" ht="18" customHeight="1" x14ac:dyDescent="0.3">
      <c r="A11" s="1478" t="s">
        <v>627</v>
      </c>
      <c r="B11" s="146"/>
      <c r="C11" s="146"/>
      <c r="D11" s="146"/>
      <c r="E11" s="146"/>
      <c r="F11" s="146"/>
      <c r="G11" s="146"/>
      <c r="H11" s="146"/>
      <c r="I11" s="146"/>
      <c r="J11" s="146"/>
      <c r="K11" s="1479"/>
    </row>
    <row r="12" spans="1:12" ht="18" customHeight="1" x14ac:dyDescent="0.3">
      <c r="A12" s="1480" t="s">
        <v>1759</v>
      </c>
      <c r="B12" s="1481">
        <v>69.3</v>
      </c>
      <c r="C12" s="1481">
        <v>56.5</v>
      </c>
      <c r="D12" s="1481">
        <v>181</v>
      </c>
      <c r="E12" s="1481">
        <v>427.03500000000003</v>
      </c>
      <c r="F12" s="1481">
        <v>509.17</v>
      </c>
      <c r="G12" s="1481">
        <v>584.072</v>
      </c>
      <c r="H12" s="1481">
        <v>788.06899999999996</v>
      </c>
      <c r="I12" s="1481">
        <v>661.89400000000001</v>
      </c>
      <c r="J12" s="1481">
        <v>478.59199999999998</v>
      </c>
      <c r="K12" s="1482">
        <v>260.81</v>
      </c>
    </row>
    <row r="13" spans="1:12" ht="18" customHeight="1" x14ac:dyDescent="0.3">
      <c r="A13" s="1480" t="s">
        <v>1760</v>
      </c>
      <c r="B13" s="1481">
        <v>735.65099999999995</v>
      </c>
      <c r="C13" s="1481">
        <v>497.88600000000002</v>
      </c>
      <c r="D13" s="1481">
        <v>539.58000000000004</v>
      </c>
      <c r="E13" s="1481">
        <v>416.91399999999999</v>
      </c>
      <c r="F13" s="1481">
        <v>494.58100000000002</v>
      </c>
      <c r="G13" s="1481">
        <v>512.20100000000002</v>
      </c>
      <c r="H13" s="1481">
        <v>959.45100000000002</v>
      </c>
      <c r="I13" s="1481">
        <v>1889.5830000000001</v>
      </c>
      <c r="J13" s="1481">
        <v>3211.1410000000001</v>
      </c>
      <c r="K13" s="1482">
        <v>3297.808</v>
      </c>
    </row>
    <row r="14" spans="1:12" ht="18" customHeight="1" x14ac:dyDescent="0.3">
      <c r="A14" s="1480" t="s">
        <v>1761</v>
      </c>
      <c r="B14" s="1481">
        <v>102.828</v>
      </c>
      <c r="C14" s="1481">
        <v>158.58000000000001</v>
      </c>
      <c r="D14" s="1481">
        <v>141.00399999999999</v>
      </c>
      <c r="E14" s="1481">
        <v>460.92599999999999</v>
      </c>
      <c r="F14" s="1481">
        <v>668.97400000000005</v>
      </c>
      <c r="G14" s="1481">
        <v>1123.2149999999999</v>
      </c>
      <c r="H14" s="1481">
        <v>1027.308</v>
      </c>
      <c r="I14" s="1481">
        <v>465.161</v>
      </c>
      <c r="J14" s="1481">
        <v>302.33100000000002</v>
      </c>
      <c r="K14" s="1482">
        <v>317.78399999999999</v>
      </c>
    </row>
    <row r="15" spans="1:12" ht="18" customHeight="1" x14ac:dyDescent="0.3">
      <c r="A15" s="1480" t="s">
        <v>1762</v>
      </c>
      <c r="B15" s="1481">
        <v>32.935400000000001</v>
      </c>
      <c r="C15" s="1481">
        <v>12.901899999999999</v>
      </c>
      <c r="D15" s="1481">
        <v>31.868824</v>
      </c>
      <c r="E15" s="1481">
        <v>123.006</v>
      </c>
      <c r="F15" s="1481">
        <v>12.298</v>
      </c>
      <c r="G15" s="1481">
        <v>295.74</v>
      </c>
      <c r="H15" s="1481">
        <v>142.483</v>
      </c>
      <c r="I15" s="1481">
        <v>105.375</v>
      </c>
      <c r="J15" s="1481">
        <v>73.894999999999996</v>
      </c>
      <c r="K15" s="1482">
        <v>51.281999999999996</v>
      </c>
    </row>
    <row r="16" spans="1:12" ht="18" customHeight="1" x14ac:dyDescent="0.3">
      <c r="A16" s="1480" t="s">
        <v>1763</v>
      </c>
      <c r="B16" s="1481">
        <v>13.111000000000001</v>
      </c>
      <c r="C16" s="1481">
        <v>17.040800000000001</v>
      </c>
      <c r="D16" s="1481">
        <v>50.292000000000002</v>
      </c>
      <c r="E16" s="1481">
        <v>71.739999999999995</v>
      </c>
      <c r="F16" s="1481">
        <v>38.271999999999998</v>
      </c>
      <c r="G16" s="1481">
        <v>105.371</v>
      </c>
      <c r="H16" s="1481">
        <v>172.27600000000001</v>
      </c>
      <c r="I16" s="1481">
        <v>377.99599999999998</v>
      </c>
      <c r="J16" s="1481">
        <v>285.173</v>
      </c>
      <c r="K16" s="1482">
        <v>206.08600000000001</v>
      </c>
    </row>
    <row r="17" spans="1:11" ht="18" customHeight="1" x14ac:dyDescent="0.3">
      <c r="A17" s="1480" t="s">
        <v>1787</v>
      </c>
      <c r="B17" s="1481">
        <v>7.2</v>
      </c>
      <c r="C17" s="1481">
        <v>18.1874</v>
      </c>
      <c r="D17" s="1481">
        <v>27.322946999999999</v>
      </c>
      <c r="E17" s="1481">
        <v>85.515000000000001</v>
      </c>
      <c r="F17" s="1481">
        <v>37.999000000000002</v>
      </c>
      <c r="G17" s="1481">
        <v>57.110999999999997</v>
      </c>
      <c r="H17" s="1481">
        <v>51.622999999999998</v>
      </c>
      <c r="I17" s="1481">
        <v>57.561</v>
      </c>
      <c r="J17" s="1481">
        <v>56.344999999999999</v>
      </c>
      <c r="K17" s="1482">
        <v>70.540999999999997</v>
      </c>
    </row>
    <row r="18" spans="1:11" ht="18" customHeight="1" x14ac:dyDescent="0.3">
      <c r="A18" s="1480" t="s">
        <v>1764</v>
      </c>
      <c r="B18" s="1481">
        <v>7.0261000000000005</v>
      </c>
      <c r="C18" s="1481">
        <v>20.075800000000001</v>
      </c>
      <c r="D18" s="1481">
        <v>25.529229000000001</v>
      </c>
      <c r="E18" s="1481">
        <v>44.618000000000002</v>
      </c>
      <c r="F18" s="1481">
        <v>25.140999999999998</v>
      </c>
      <c r="G18" s="1481">
        <v>30.33</v>
      </c>
      <c r="H18" s="1481">
        <v>78.427000000000007</v>
      </c>
      <c r="I18" s="1481">
        <v>169.93299999999999</v>
      </c>
      <c r="J18" s="1481">
        <v>151.31200000000001</v>
      </c>
      <c r="K18" s="1482">
        <v>47.298999999999999</v>
      </c>
    </row>
    <row r="19" spans="1:11" ht="18" customHeight="1" x14ac:dyDescent="0.3">
      <c r="A19" s="1480" t="s">
        <v>1765</v>
      </c>
      <c r="B19" s="1481">
        <v>17.2559</v>
      </c>
      <c r="C19" s="1481">
        <v>16.687099999999997</v>
      </c>
      <c r="D19" s="1481">
        <v>64.992762999999997</v>
      </c>
      <c r="E19" s="1481">
        <v>41.877000000000002</v>
      </c>
      <c r="F19" s="1481">
        <v>33.408999999999999</v>
      </c>
      <c r="G19" s="1481">
        <v>39.378999999999998</v>
      </c>
      <c r="H19" s="1481">
        <v>65.8</v>
      </c>
      <c r="I19" s="1481">
        <v>57.686999999999998</v>
      </c>
      <c r="J19" s="1481">
        <v>47.948999999999998</v>
      </c>
      <c r="K19" s="1482">
        <v>115.65600000000001</v>
      </c>
    </row>
    <row r="20" spans="1:11" s="146" customFormat="1" ht="18" customHeight="1" x14ac:dyDescent="0.3">
      <c r="A20" s="1483" t="s">
        <v>1766</v>
      </c>
      <c r="B20" s="1481">
        <v>1.5865</v>
      </c>
      <c r="C20" s="1481">
        <v>6.8452999999999999</v>
      </c>
      <c r="D20" s="1481">
        <v>34.525211000000006</v>
      </c>
      <c r="E20" s="1481">
        <v>34.006999999999998</v>
      </c>
      <c r="F20" s="1481">
        <v>8.8049999999999997</v>
      </c>
      <c r="G20" s="1481">
        <v>33.091000000000001</v>
      </c>
      <c r="H20" s="1481">
        <v>121.70099999999999</v>
      </c>
      <c r="I20" s="1481">
        <v>245.62899999999999</v>
      </c>
      <c r="J20" s="1481">
        <v>341.298</v>
      </c>
      <c r="K20" s="1482">
        <v>145.90199999999999</v>
      </c>
    </row>
    <row r="21" spans="1:11" ht="18" customHeight="1" x14ac:dyDescent="0.3">
      <c r="A21" s="1480" t="s">
        <v>1767</v>
      </c>
      <c r="B21" s="1481">
        <v>134.5</v>
      </c>
      <c r="C21" s="1481">
        <v>442.25</v>
      </c>
      <c r="D21" s="1481">
        <v>303.37900000000002</v>
      </c>
      <c r="E21" s="1481">
        <v>445.459</v>
      </c>
      <c r="F21" s="1481">
        <v>465.04</v>
      </c>
      <c r="G21" s="1481">
        <v>213.048</v>
      </c>
      <c r="H21" s="1481">
        <v>143.46799999999999</v>
      </c>
      <c r="I21" s="1481">
        <v>177.33099999999999</v>
      </c>
      <c r="J21" s="1481">
        <v>208.88</v>
      </c>
      <c r="K21" s="1482">
        <v>228.923</v>
      </c>
    </row>
    <row r="22" spans="1:11" s="1472" customFormat="1" ht="18" customHeight="1" x14ac:dyDescent="0.3">
      <c r="A22" s="1671" t="s">
        <v>626</v>
      </c>
      <c r="B22" s="1660">
        <v>1121.3939</v>
      </c>
      <c r="C22" s="1660">
        <v>1246.9542999999999</v>
      </c>
      <c r="D22" s="1660">
        <v>1399.493974</v>
      </c>
      <c r="E22" s="1660">
        <v>2151.0970000000002</v>
      </c>
      <c r="F22" s="1660">
        <v>2293.6890000000003</v>
      </c>
      <c r="G22" s="1660">
        <v>2993.558</v>
      </c>
      <c r="H22" s="1660">
        <v>3550.6060000000002</v>
      </c>
      <c r="I22" s="1660">
        <v>4208.1499999999996</v>
      </c>
      <c r="J22" s="1660">
        <v>5156.9160000000002</v>
      </c>
      <c r="K22" s="1484">
        <v>4742.0910000000003</v>
      </c>
    </row>
    <row r="23" spans="1:11" ht="9.9" customHeight="1" x14ac:dyDescent="0.3">
      <c r="A23" s="1480"/>
      <c r="B23" s="1481"/>
      <c r="C23" s="1481"/>
      <c r="D23" s="1481"/>
      <c r="E23" s="1481"/>
      <c r="F23" s="1481"/>
      <c r="G23" s="1481"/>
      <c r="H23" s="1481"/>
      <c r="I23" s="1481"/>
      <c r="J23" s="1481"/>
      <c r="K23" s="1482"/>
    </row>
    <row r="24" spans="1:11" ht="18" customHeight="1" x14ac:dyDescent="0.3">
      <c r="A24" s="1480" t="s">
        <v>1835</v>
      </c>
      <c r="B24" s="1481">
        <v>49.7</v>
      </c>
      <c r="C24" s="1481">
        <v>15.744</v>
      </c>
      <c r="D24" s="1481">
        <v>30.192</v>
      </c>
      <c r="E24" s="1481">
        <v>52.500999999999998</v>
      </c>
      <c r="F24" s="1481">
        <v>28.536999999999999</v>
      </c>
      <c r="G24" s="1481">
        <v>29.324000000000002</v>
      </c>
      <c r="H24" s="1481">
        <v>119.785</v>
      </c>
      <c r="I24" s="1481">
        <v>130.72999999999999</v>
      </c>
      <c r="J24" s="1481">
        <v>155.643</v>
      </c>
      <c r="K24" s="1482" t="s">
        <v>525</v>
      </c>
    </row>
    <row r="25" spans="1:11" ht="18" customHeight="1" x14ac:dyDescent="0.3">
      <c r="A25" s="1480" t="s">
        <v>1768</v>
      </c>
      <c r="B25" s="1481">
        <v>27.7</v>
      </c>
      <c r="C25" s="1481">
        <v>7.798</v>
      </c>
      <c r="D25" s="1481">
        <v>11.356</v>
      </c>
      <c r="E25" s="1481">
        <v>19.355</v>
      </c>
      <c r="F25" s="1481">
        <v>12.247</v>
      </c>
      <c r="G25" s="1481">
        <v>18.683</v>
      </c>
      <c r="H25" s="1481">
        <v>52.683</v>
      </c>
      <c r="I25" s="1481">
        <v>58.348999999999997</v>
      </c>
      <c r="J25" s="1481">
        <v>17.169</v>
      </c>
      <c r="K25" s="1482">
        <v>10.788</v>
      </c>
    </row>
    <row r="26" spans="1:11" ht="18" customHeight="1" x14ac:dyDescent="0.3">
      <c r="A26" s="1480" t="s">
        <v>1769</v>
      </c>
      <c r="B26" s="1481">
        <v>27.1</v>
      </c>
      <c r="C26" s="1481">
        <v>34.496000000000002</v>
      </c>
      <c r="D26" s="1481">
        <v>85.727999999999994</v>
      </c>
      <c r="E26" s="1481">
        <v>132.54499999999999</v>
      </c>
      <c r="F26" s="1481">
        <v>54.38</v>
      </c>
      <c r="G26" s="1481">
        <v>153.792</v>
      </c>
      <c r="H26" s="1481">
        <v>177.13399999999999</v>
      </c>
      <c r="I26" s="1481">
        <v>241.65600000000001</v>
      </c>
      <c r="J26" s="1481">
        <v>80.685000000000002</v>
      </c>
      <c r="K26" s="1482">
        <v>84.837999999999994</v>
      </c>
    </row>
    <row r="27" spans="1:11" ht="18" customHeight="1" x14ac:dyDescent="0.3">
      <c r="A27" s="1480" t="s">
        <v>1836</v>
      </c>
      <c r="B27" s="1481">
        <v>0</v>
      </c>
      <c r="C27" s="1481">
        <v>0</v>
      </c>
      <c r="D27" s="1481">
        <v>2.4550000000000001</v>
      </c>
      <c r="E27" s="1481">
        <v>277.61099999999999</v>
      </c>
      <c r="F27" s="1481">
        <v>567.03300000000002</v>
      </c>
      <c r="G27" s="1481">
        <v>942.41899999999998</v>
      </c>
      <c r="H27" s="1481">
        <v>258.53699999999998</v>
      </c>
      <c r="I27" s="1481">
        <v>133.02799999999999</v>
      </c>
      <c r="J27" s="1481">
        <v>326.85000000000002</v>
      </c>
      <c r="K27" s="1482">
        <v>533.18399999999997</v>
      </c>
    </row>
    <row r="28" spans="1:11" ht="18" customHeight="1" x14ac:dyDescent="0.3">
      <c r="A28" s="1480" t="s">
        <v>1770</v>
      </c>
      <c r="B28" s="1481">
        <v>98.9</v>
      </c>
      <c r="C28" s="1481">
        <v>435.3</v>
      </c>
      <c r="D28" s="1481">
        <v>94.5</v>
      </c>
      <c r="E28" s="1481">
        <v>207</v>
      </c>
      <c r="F28" s="1481" t="s">
        <v>253</v>
      </c>
      <c r="G28" s="1481">
        <v>62.542000000000002</v>
      </c>
      <c r="H28" s="1481">
        <v>147.38999999999999</v>
      </c>
      <c r="I28" s="1481">
        <v>127.318</v>
      </c>
      <c r="J28" s="1481">
        <v>70.864999999999995</v>
      </c>
      <c r="K28" s="1482">
        <v>115.309</v>
      </c>
    </row>
    <row r="29" spans="1:11" ht="18" customHeight="1" x14ac:dyDescent="0.3">
      <c r="A29" s="1480" t="s">
        <v>1771</v>
      </c>
      <c r="B29" s="1481">
        <v>0</v>
      </c>
      <c r="C29" s="1481">
        <v>0</v>
      </c>
      <c r="D29" s="1481">
        <v>0</v>
      </c>
      <c r="E29" s="1481">
        <v>0</v>
      </c>
      <c r="F29" s="1481">
        <v>4.274</v>
      </c>
      <c r="G29" s="1481">
        <v>179.27</v>
      </c>
      <c r="H29" s="1481">
        <v>709.75300000000004</v>
      </c>
      <c r="I29" s="1481">
        <v>1520.768</v>
      </c>
      <c r="J29" s="1481">
        <v>1586.5550000000001</v>
      </c>
      <c r="K29" s="1482">
        <v>686.24800000000005</v>
      </c>
    </row>
    <row r="30" spans="1:11" ht="18" customHeight="1" x14ac:dyDescent="0.3">
      <c r="A30" s="1480" t="s">
        <v>1772</v>
      </c>
      <c r="B30" s="1481">
        <v>0</v>
      </c>
      <c r="C30" s="1481">
        <v>17.928999999999998</v>
      </c>
      <c r="D30" s="1481">
        <v>57.912999999999997</v>
      </c>
      <c r="E30" s="1481">
        <v>168.93700000000001</v>
      </c>
      <c r="F30" s="1481">
        <v>185.11500000000001</v>
      </c>
      <c r="G30" s="1481">
        <v>155.76599999999999</v>
      </c>
      <c r="H30" s="1481">
        <v>39.6</v>
      </c>
      <c r="I30" s="1481">
        <v>56.329000000000001</v>
      </c>
      <c r="J30" s="1481">
        <v>48.737000000000002</v>
      </c>
      <c r="K30" s="1482">
        <v>24.085000000000001</v>
      </c>
    </row>
    <row r="31" spans="1:11" ht="18" customHeight="1" x14ac:dyDescent="0.3">
      <c r="A31" s="1480" t="s">
        <v>1773</v>
      </c>
      <c r="B31" s="1481">
        <v>0</v>
      </c>
      <c r="C31" s="1481">
        <v>0</v>
      </c>
      <c r="D31" s="1481">
        <v>0</v>
      </c>
      <c r="E31" s="1481">
        <v>0</v>
      </c>
      <c r="F31" s="1481">
        <v>0</v>
      </c>
      <c r="G31" s="1481">
        <v>0</v>
      </c>
      <c r="H31" s="1481">
        <v>360.78899999999999</v>
      </c>
      <c r="I31" s="1481">
        <v>1249.9590000000001</v>
      </c>
      <c r="J31" s="1481">
        <v>1536.981</v>
      </c>
      <c r="K31" s="1482">
        <v>1365.9</v>
      </c>
    </row>
    <row r="32" spans="1:11" ht="18" customHeight="1" x14ac:dyDescent="0.3">
      <c r="A32" s="1480" t="s">
        <v>1774</v>
      </c>
      <c r="B32" s="1481">
        <v>0</v>
      </c>
      <c r="C32" s="1481">
        <v>0</v>
      </c>
      <c r="D32" s="1481">
        <v>0</v>
      </c>
      <c r="E32" s="1481">
        <v>0</v>
      </c>
      <c r="F32" s="1481">
        <v>0</v>
      </c>
      <c r="G32" s="1481">
        <v>0</v>
      </c>
      <c r="H32" s="1481">
        <v>18.695</v>
      </c>
      <c r="I32" s="1481">
        <v>293.36700000000002</v>
      </c>
      <c r="J32" s="1481">
        <v>625.99300000000005</v>
      </c>
      <c r="K32" s="1482">
        <v>670.08799999999997</v>
      </c>
    </row>
    <row r="33" spans="1:11" ht="18" customHeight="1" x14ac:dyDescent="0.3">
      <c r="A33" s="1480" t="s">
        <v>1775</v>
      </c>
      <c r="B33" s="1481">
        <v>0</v>
      </c>
      <c r="C33" s="1481">
        <v>0</v>
      </c>
      <c r="D33" s="1481">
        <v>0</v>
      </c>
      <c r="E33" s="1481">
        <v>0</v>
      </c>
      <c r="F33" s="1481">
        <v>0</v>
      </c>
      <c r="G33" s="1481">
        <v>0</v>
      </c>
      <c r="H33" s="1481">
        <v>0</v>
      </c>
      <c r="I33" s="1481">
        <v>0</v>
      </c>
      <c r="J33" s="1481">
        <v>22.116</v>
      </c>
      <c r="K33" s="1482">
        <v>14.448</v>
      </c>
    </row>
    <row r="34" spans="1:11" s="1472" customFormat="1" ht="18" customHeight="1" x14ac:dyDescent="0.3">
      <c r="A34" s="1671" t="s">
        <v>1837</v>
      </c>
      <c r="B34" s="1660">
        <v>1324.7939000000001</v>
      </c>
      <c r="C34" s="1660">
        <v>1758.2212999999999</v>
      </c>
      <c r="D34" s="1660">
        <v>1681.637974</v>
      </c>
      <c r="E34" s="1660">
        <v>3009.0460000000003</v>
      </c>
      <c r="F34" s="1660">
        <v>3145.2749999999996</v>
      </c>
      <c r="G34" s="1660">
        <v>4535.3540000000003</v>
      </c>
      <c r="H34" s="1660">
        <v>5434.9719999999998</v>
      </c>
      <c r="I34" s="1660">
        <v>8019.6539999999995</v>
      </c>
      <c r="J34" s="1660">
        <v>9628.510000000002</v>
      </c>
      <c r="K34" s="1484">
        <v>8246.9790000000012</v>
      </c>
    </row>
    <row r="35" spans="1:11" ht="9.9" customHeight="1" x14ac:dyDescent="0.3">
      <c r="A35" s="1480"/>
      <c r="B35" s="1481"/>
      <c r="C35" s="1481"/>
      <c r="D35" s="1481"/>
      <c r="E35" s="1481"/>
      <c r="F35" s="1481"/>
      <c r="G35" s="1481"/>
      <c r="H35" s="1481"/>
      <c r="I35" s="1481"/>
      <c r="J35" s="1481"/>
      <c r="K35" s="1482"/>
    </row>
    <row r="36" spans="1:11" s="1472" customFormat="1" ht="18" customHeight="1" x14ac:dyDescent="0.3">
      <c r="A36" s="1478" t="s">
        <v>625</v>
      </c>
      <c r="B36" s="1661"/>
      <c r="C36" s="1661"/>
      <c r="D36" s="1661"/>
      <c r="E36" s="1661"/>
      <c r="F36" s="1661"/>
      <c r="G36" s="1661"/>
      <c r="H36" s="1661"/>
      <c r="I36" s="1661"/>
      <c r="J36" s="1661"/>
      <c r="K36" s="1485"/>
    </row>
    <row r="37" spans="1:11" ht="18" customHeight="1" x14ac:dyDescent="0.3">
      <c r="A37" s="1480" t="s">
        <v>1776</v>
      </c>
      <c r="B37" s="1481">
        <v>21.536000000000001</v>
      </c>
      <c r="C37" s="1481">
        <v>33.893999999999998</v>
      </c>
      <c r="D37" s="1481">
        <v>45.216000000000001</v>
      </c>
      <c r="E37" s="1481">
        <v>74.647999999999996</v>
      </c>
      <c r="F37" s="1481">
        <v>105.429</v>
      </c>
      <c r="G37" s="1481">
        <v>88.81</v>
      </c>
      <c r="H37" s="1481">
        <v>126.004</v>
      </c>
      <c r="I37" s="1481">
        <v>113.664</v>
      </c>
      <c r="J37" s="1481">
        <v>131.108</v>
      </c>
      <c r="K37" s="1482">
        <v>105.339</v>
      </c>
    </row>
    <row r="38" spans="1:11" ht="18" customHeight="1" x14ac:dyDescent="0.3">
      <c r="A38" s="1480" t="s">
        <v>1777</v>
      </c>
      <c r="B38" s="1481">
        <v>4.7877999999999998</v>
      </c>
      <c r="C38" s="1481">
        <v>6.8216000000000001</v>
      </c>
      <c r="D38" s="1481">
        <v>10.3088</v>
      </c>
      <c r="E38" s="1481">
        <v>17.0838</v>
      </c>
      <c r="F38" s="1481">
        <v>17.6572</v>
      </c>
      <c r="G38" s="1481">
        <v>15.937100000000001</v>
      </c>
      <c r="H38" s="1481">
        <v>8.7569999999999997</v>
      </c>
      <c r="I38" s="1481">
        <v>68.278999999999996</v>
      </c>
      <c r="J38" s="1481">
        <v>9.7970000000000006</v>
      </c>
      <c r="K38" s="1482">
        <v>0</v>
      </c>
    </row>
    <row r="39" spans="1:11" ht="18" customHeight="1" x14ac:dyDescent="0.3">
      <c r="A39" s="1480" t="s">
        <v>1778</v>
      </c>
      <c r="B39" s="1481">
        <v>0</v>
      </c>
      <c r="C39" s="1481">
        <v>91.754999999999995</v>
      </c>
      <c r="D39" s="1481">
        <v>18.600999999999999</v>
      </c>
      <c r="E39" s="1481">
        <v>43.72</v>
      </c>
      <c r="F39" s="1481">
        <v>40.220999999999997</v>
      </c>
      <c r="G39" s="1481">
        <v>59.856999999999999</v>
      </c>
      <c r="H39" s="1481">
        <v>101.57299999999999</v>
      </c>
      <c r="I39" s="1481">
        <v>158.91399999999999</v>
      </c>
      <c r="J39" s="1481">
        <v>87.911000000000001</v>
      </c>
      <c r="K39" s="1482">
        <v>69.617000000000004</v>
      </c>
    </row>
    <row r="40" spans="1:11" ht="18" customHeight="1" x14ac:dyDescent="0.3">
      <c r="A40" s="1480" t="s">
        <v>1839</v>
      </c>
      <c r="B40" s="1481">
        <v>0</v>
      </c>
      <c r="C40" s="1481">
        <v>0</v>
      </c>
      <c r="D40" s="1481">
        <v>0</v>
      </c>
      <c r="E40" s="1481">
        <v>0</v>
      </c>
      <c r="F40" s="1481">
        <v>0</v>
      </c>
      <c r="G40" s="1481">
        <v>72.376000000000005</v>
      </c>
      <c r="H40" s="1481">
        <v>147.46799999999999</v>
      </c>
      <c r="I40" s="1481">
        <v>117.398</v>
      </c>
      <c r="J40" s="1481">
        <v>53.348999999999997</v>
      </c>
      <c r="K40" s="1482" t="s">
        <v>630</v>
      </c>
    </row>
    <row r="41" spans="1:11" ht="18" customHeight="1" x14ac:dyDescent="0.3">
      <c r="A41" s="1480" t="s">
        <v>1779</v>
      </c>
      <c r="B41" s="1481">
        <v>0</v>
      </c>
      <c r="C41" s="1481">
        <v>0</v>
      </c>
      <c r="D41" s="1481">
        <v>0</v>
      </c>
      <c r="E41" s="1481">
        <v>0</v>
      </c>
      <c r="F41" s="1481">
        <v>0</v>
      </c>
      <c r="G41" s="1481">
        <v>311.62099999999998</v>
      </c>
      <c r="H41" s="1481">
        <v>523.48</v>
      </c>
      <c r="I41" s="1481">
        <v>759.07299999999998</v>
      </c>
      <c r="J41" s="1481">
        <v>594.22799999999995</v>
      </c>
      <c r="K41" s="1482">
        <v>116.23399999999999</v>
      </c>
    </row>
    <row r="42" spans="1:11" ht="18" customHeight="1" x14ac:dyDescent="0.3">
      <c r="A42" s="1480" t="s">
        <v>1780</v>
      </c>
      <c r="B42" s="1481">
        <v>0</v>
      </c>
      <c r="C42" s="1481">
        <v>0</v>
      </c>
      <c r="D42" s="1481">
        <v>0</v>
      </c>
      <c r="E42" s="1481">
        <v>0</v>
      </c>
      <c r="F42" s="1481">
        <v>0</v>
      </c>
      <c r="G42" s="1481">
        <v>12.032999999999999</v>
      </c>
      <c r="H42" s="1481">
        <v>68.305000000000007</v>
      </c>
      <c r="I42" s="1481">
        <v>108.47799999999999</v>
      </c>
      <c r="J42" s="1481">
        <v>46.173000000000002</v>
      </c>
      <c r="K42" s="1482">
        <v>17.677</v>
      </c>
    </row>
    <row r="43" spans="1:11" ht="18" customHeight="1" x14ac:dyDescent="0.3">
      <c r="A43" s="1480" t="s">
        <v>1781</v>
      </c>
      <c r="B43" s="1481">
        <v>0</v>
      </c>
      <c r="C43" s="1481">
        <v>0</v>
      </c>
      <c r="D43" s="1481">
        <v>0</v>
      </c>
      <c r="E43" s="1481">
        <v>0</v>
      </c>
      <c r="F43" s="1481">
        <v>0</v>
      </c>
      <c r="G43" s="1481">
        <v>0</v>
      </c>
      <c r="H43" s="1481">
        <v>111.221</v>
      </c>
      <c r="I43" s="1481">
        <v>26.353999999999999</v>
      </c>
      <c r="J43" s="1481">
        <v>15.662000000000001</v>
      </c>
      <c r="K43" s="1482">
        <v>0</v>
      </c>
    </row>
    <row r="44" spans="1:11" ht="18" customHeight="1" x14ac:dyDescent="0.3">
      <c r="A44" s="1480" t="s">
        <v>1838</v>
      </c>
      <c r="B44" s="1481">
        <v>0</v>
      </c>
      <c r="C44" s="1481">
        <v>0</v>
      </c>
      <c r="D44" s="1481">
        <v>0</v>
      </c>
      <c r="E44" s="1481">
        <v>0</v>
      </c>
      <c r="F44" s="1481">
        <v>0</v>
      </c>
      <c r="G44" s="1481">
        <v>0</v>
      </c>
      <c r="H44" s="1481">
        <v>0</v>
      </c>
      <c r="I44" s="1481">
        <v>44.551000000000002</v>
      </c>
      <c r="J44" s="1481">
        <v>11.007</v>
      </c>
      <c r="K44" s="1482">
        <v>8.1829999999999998</v>
      </c>
    </row>
    <row r="45" spans="1:11" s="1472" customFormat="1" ht="18" customHeight="1" x14ac:dyDescent="0.3">
      <c r="A45" s="1478" t="s">
        <v>624</v>
      </c>
      <c r="B45" s="1660">
        <v>26.323800000000002</v>
      </c>
      <c r="C45" s="1660">
        <v>132.47059999999999</v>
      </c>
      <c r="D45" s="1660">
        <v>74.125799999999998</v>
      </c>
      <c r="E45" s="1660">
        <v>135.45179999999999</v>
      </c>
      <c r="F45" s="1660">
        <v>163.30719999999999</v>
      </c>
      <c r="G45" s="1660">
        <v>560.63409999999999</v>
      </c>
      <c r="H45" s="1660">
        <v>1086.808</v>
      </c>
      <c r="I45" s="1660">
        <v>1396.711</v>
      </c>
      <c r="J45" s="1660">
        <v>949.23500000000001</v>
      </c>
      <c r="K45" s="1484">
        <v>317.05</v>
      </c>
    </row>
    <row r="46" spans="1:11" ht="9.9" customHeight="1" x14ac:dyDescent="0.3">
      <c r="A46" s="1480"/>
      <c r="B46" s="1481"/>
      <c r="C46" s="1481"/>
      <c r="D46" s="1481"/>
      <c r="E46" s="1481"/>
      <c r="F46" s="1481"/>
      <c r="G46" s="1481"/>
      <c r="H46" s="1481"/>
      <c r="I46" s="1481"/>
      <c r="J46" s="1481"/>
      <c r="K46" s="1482"/>
    </row>
    <row r="47" spans="1:11" s="1472" customFormat="1" ht="18" customHeight="1" x14ac:dyDescent="0.3">
      <c r="A47" s="1478" t="s">
        <v>623</v>
      </c>
      <c r="B47" s="1660">
        <v>1351.1177</v>
      </c>
      <c r="C47" s="1660">
        <v>1890.6918999999998</v>
      </c>
      <c r="D47" s="1660">
        <v>1755.763774</v>
      </c>
      <c r="E47" s="1660">
        <v>3144.4978000000001</v>
      </c>
      <c r="F47" s="1660">
        <v>3308.5821999999998</v>
      </c>
      <c r="G47" s="1660">
        <v>5095.9881000000005</v>
      </c>
      <c r="H47" s="1660">
        <v>6521.78</v>
      </c>
      <c r="I47" s="1660">
        <v>9416.3649999999998</v>
      </c>
      <c r="J47" s="1660">
        <v>10577.745000000003</v>
      </c>
      <c r="K47" s="1484">
        <v>8564.0290000000005</v>
      </c>
    </row>
    <row r="48" spans="1:11" ht="9.9" customHeight="1" x14ac:dyDescent="0.3">
      <c r="A48" s="1480"/>
      <c r="B48" s="1481"/>
      <c r="C48" s="1481"/>
      <c r="D48" s="1481"/>
      <c r="E48" s="1481"/>
      <c r="F48" s="1481"/>
      <c r="G48" s="1481"/>
      <c r="H48" s="1481"/>
      <c r="I48" s="1481"/>
      <c r="J48" s="1481"/>
      <c r="K48" s="1482"/>
    </row>
    <row r="49" spans="1:11" ht="18" customHeight="1" x14ac:dyDescent="0.3">
      <c r="A49" s="1478" t="s">
        <v>622</v>
      </c>
      <c r="B49" s="1481"/>
      <c r="C49" s="1481"/>
      <c r="D49" s="1481"/>
      <c r="E49" s="1481"/>
      <c r="F49" s="1481"/>
      <c r="G49" s="1481"/>
      <c r="H49" s="1481"/>
      <c r="I49" s="1481"/>
      <c r="J49" s="1481"/>
      <c r="K49" s="1482"/>
    </row>
    <row r="50" spans="1:11" ht="18" customHeight="1" x14ac:dyDescent="0.3">
      <c r="A50" s="1480" t="s">
        <v>1840</v>
      </c>
      <c r="B50" s="1481">
        <v>1844.7</v>
      </c>
      <c r="C50" s="1481">
        <v>1218.7</v>
      </c>
      <c r="D50" s="1481">
        <v>1605</v>
      </c>
      <c r="E50" s="1481">
        <v>1975</v>
      </c>
      <c r="F50" s="1481">
        <v>1681</v>
      </c>
      <c r="G50" s="1481">
        <v>2309</v>
      </c>
      <c r="H50" s="1481">
        <v>2252</v>
      </c>
      <c r="I50" s="1481">
        <v>3687</v>
      </c>
      <c r="J50" s="1481">
        <v>4437</v>
      </c>
      <c r="K50" s="1482">
        <v>3800</v>
      </c>
    </row>
    <row r="51" spans="1:11" ht="18" customHeight="1" x14ac:dyDescent="0.3">
      <c r="A51" s="1480" t="s">
        <v>1782</v>
      </c>
      <c r="B51" s="1481">
        <v>7.3</v>
      </c>
      <c r="C51" s="1481">
        <v>14.4</v>
      </c>
      <c r="D51" s="1481">
        <v>25.2</v>
      </c>
      <c r="E51" s="1481">
        <v>46.2</v>
      </c>
      <c r="F51" s="1481">
        <v>59.2</v>
      </c>
      <c r="G51" s="1481">
        <v>38.700000000000003</v>
      </c>
      <c r="H51" s="1481">
        <v>9</v>
      </c>
      <c r="I51" s="1481">
        <v>26.6</v>
      </c>
      <c r="J51" s="1481">
        <v>12.7</v>
      </c>
      <c r="K51" s="1482">
        <v>22.6</v>
      </c>
    </row>
    <row r="52" spans="1:11" ht="9.9" customHeight="1" x14ac:dyDescent="0.3">
      <c r="A52" s="1480"/>
      <c r="B52" s="1481"/>
      <c r="C52" s="1481"/>
      <c r="D52" s="1481"/>
      <c r="E52" s="1481"/>
      <c r="F52" s="1481"/>
      <c r="G52" s="1481"/>
      <c r="H52" s="1481"/>
      <c r="I52" s="1481"/>
      <c r="J52" s="1481"/>
      <c r="K52" s="1482"/>
    </row>
    <row r="53" spans="1:11" s="1472" customFormat="1" ht="18" customHeight="1" x14ac:dyDescent="0.3">
      <c r="A53" s="1478" t="s">
        <v>621</v>
      </c>
      <c r="B53" s="1660">
        <v>1852</v>
      </c>
      <c r="C53" s="1660">
        <v>1233.1000000000001</v>
      </c>
      <c r="D53" s="1660">
        <v>1630.2</v>
      </c>
      <c r="E53" s="1660">
        <v>2021.2</v>
      </c>
      <c r="F53" s="1660">
        <v>1740.2</v>
      </c>
      <c r="G53" s="1660">
        <v>2347.6999999999998</v>
      </c>
      <c r="H53" s="1660">
        <v>2261</v>
      </c>
      <c r="I53" s="1660">
        <v>3713.6</v>
      </c>
      <c r="J53" s="1660">
        <v>4449.7</v>
      </c>
      <c r="K53" s="1484">
        <v>3822.6</v>
      </c>
    </row>
    <row r="54" spans="1:11" ht="9.9" customHeight="1" x14ac:dyDescent="0.3">
      <c r="A54" s="1480"/>
      <c r="B54" s="1481"/>
      <c r="C54" s="1481"/>
      <c r="D54" s="1481"/>
      <c r="E54" s="1481"/>
      <c r="F54" s="1481"/>
      <c r="G54" s="1481"/>
      <c r="H54" s="1481"/>
      <c r="I54" s="1481"/>
      <c r="J54" s="1481"/>
      <c r="K54" s="1482"/>
    </row>
    <row r="55" spans="1:11" s="1472" customFormat="1" ht="18" customHeight="1" x14ac:dyDescent="0.3">
      <c r="A55" s="1478" t="s">
        <v>620</v>
      </c>
      <c r="B55" s="1660">
        <v>3203.1176999999998</v>
      </c>
      <c r="C55" s="1660">
        <v>3123.7919000000002</v>
      </c>
      <c r="D55" s="1660">
        <v>3385.9637739999998</v>
      </c>
      <c r="E55" s="1660">
        <v>5165.6977999999999</v>
      </c>
      <c r="F55" s="1660">
        <v>5048.7821999999996</v>
      </c>
      <c r="G55" s="1660">
        <v>7443.6881000000003</v>
      </c>
      <c r="H55" s="1660">
        <v>8782.7799999999988</v>
      </c>
      <c r="I55" s="1660">
        <v>13129.965</v>
      </c>
      <c r="J55" s="1660">
        <v>15027.445000000003</v>
      </c>
      <c r="K55" s="1484">
        <v>12386.629000000001</v>
      </c>
    </row>
    <row r="56" spans="1:11" ht="9.9" customHeight="1" x14ac:dyDescent="0.3">
      <c r="A56" s="1480"/>
      <c r="B56" s="146"/>
      <c r="C56" s="146"/>
      <c r="D56" s="146"/>
      <c r="E56" s="146"/>
      <c r="F56" s="146"/>
      <c r="G56" s="146"/>
      <c r="H56" s="146"/>
      <c r="I56" s="146"/>
      <c r="J56" s="1661"/>
      <c r="K56" s="1489"/>
    </row>
    <row r="57" spans="1:11" ht="18" customHeight="1" x14ac:dyDescent="0.3">
      <c r="A57" s="2220" t="s">
        <v>1783</v>
      </c>
      <c r="B57" s="2221"/>
      <c r="C57" s="2221"/>
      <c r="D57" s="2221"/>
      <c r="E57" s="2221"/>
      <c r="F57" s="2221"/>
      <c r="G57" s="2221"/>
      <c r="H57" s="2221"/>
      <c r="I57" s="2221"/>
      <c r="J57" s="2221"/>
      <c r="K57" s="2222"/>
    </row>
    <row r="58" spans="1:11" ht="54" customHeight="1" x14ac:dyDescent="0.3">
      <c r="A58" s="2223" t="s">
        <v>501</v>
      </c>
      <c r="B58" s="2224"/>
      <c r="C58" s="2224"/>
      <c r="D58" s="2224"/>
      <c r="E58" s="2224"/>
      <c r="F58" s="2224"/>
      <c r="G58" s="2224"/>
      <c r="H58" s="2224"/>
      <c r="I58" s="2224"/>
      <c r="J58" s="2224"/>
      <c r="K58" s="2225"/>
    </row>
    <row r="59" spans="1:11" ht="36" customHeight="1" x14ac:dyDescent="0.3">
      <c r="A59" s="2226" t="s">
        <v>1841</v>
      </c>
      <c r="B59" s="2227"/>
      <c r="C59" s="2227"/>
      <c r="D59" s="2227"/>
      <c r="E59" s="2227"/>
      <c r="F59" s="2227"/>
      <c r="G59" s="2227"/>
      <c r="H59" s="2227"/>
      <c r="I59" s="2227"/>
      <c r="J59" s="2227"/>
      <c r="K59" s="2228"/>
    </row>
    <row r="60" spans="1:11" ht="90" customHeight="1" x14ac:dyDescent="0.3">
      <c r="A60" s="2223" t="s">
        <v>1844</v>
      </c>
      <c r="B60" s="2224"/>
      <c r="C60" s="2224"/>
      <c r="D60" s="2224"/>
      <c r="E60" s="2224"/>
      <c r="F60" s="2224"/>
      <c r="G60" s="2224"/>
      <c r="H60" s="2224"/>
      <c r="I60" s="2224"/>
      <c r="J60" s="2224"/>
      <c r="K60" s="2225"/>
    </row>
    <row r="61" spans="1:11" ht="54" customHeight="1" x14ac:dyDescent="0.3">
      <c r="A61" s="2226" t="s">
        <v>1843</v>
      </c>
      <c r="B61" s="2227"/>
      <c r="C61" s="2227"/>
      <c r="D61" s="2227"/>
      <c r="E61" s="2227"/>
      <c r="F61" s="2227"/>
      <c r="G61" s="2227"/>
      <c r="H61" s="2227"/>
      <c r="I61" s="2227"/>
      <c r="J61" s="2227"/>
      <c r="K61" s="2228"/>
    </row>
    <row r="62" spans="1:11" ht="36" customHeight="1" x14ac:dyDescent="0.3">
      <c r="A62" s="2223" t="s">
        <v>1842</v>
      </c>
      <c r="B62" s="2224"/>
      <c r="C62" s="2224"/>
      <c r="D62" s="2224"/>
      <c r="E62" s="2224"/>
      <c r="F62" s="2224"/>
      <c r="G62" s="2224"/>
      <c r="H62" s="2224"/>
      <c r="I62" s="2224"/>
      <c r="J62" s="2224"/>
      <c r="K62" s="2225"/>
    </row>
    <row r="63" spans="1:11" ht="18" customHeight="1" x14ac:dyDescent="0.3">
      <c r="A63" s="2223" t="s">
        <v>619</v>
      </c>
      <c r="B63" s="2224"/>
      <c r="C63" s="2224"/>
      <c r="D63" s="2224"/>
      <c r="E63" s="2224"/>
      <c r="F63" s="2224"/>
      <c r="G63" s="2224"/>
      <c r="H63" s="2224"/>
      <c r="I63" s="2224"/>
      <c r="J63" s="2224"/>
      <c r="K63" s="2225"/>
    </row>
    <row r="64" spans="1:11" ht="9.9" customHeight="1" x14ac:dyDescent="0.3">
      <c r="A64" s="1668"/>
      <c r="B64" s="1669"/>
      <c r="C64" s="1669"/>
      <c r="D64" s="1669"/>
      <c r="E64" s="1669"/>
      <c r="F64" s="1669"/>
      <c r="G64" s="1669"/>
      <c r="H64" s="1669"/>
      <c r="I64" s="1669"/>
      <c r="J64" s="1669"/>
      <c r="K64" s="1670"/>
    </row>
    <row r="65" spans="1:11" ht="25.2" customHeight="1" x14ac:dyDescent="0.3">
      <c r="A65" s="1672" t="s">
        <v>618</v>
      </c>
      <c r="B65" s="1673"/>
      <c r="C65" s="1673"/>
      <c r="D65" s="1673"/>
      <c r="E65" s="1673"/>
      <c r="F65" s="1673"/>
      <c r="G65" s="1673"/>
      <c r="H65" s="1673"/>
      <c r="I65" s="1673"/>
      <c r="J65" s="1673"/>
      <c r="K65" s="1674"/>
    </row>
    <row r="66" spans="1:11" ht="36" customHeight="1" x14ac:dyDescent="0.3">
      <c r="A66" s="2223" t="s">
        <v>1786</v>
      </c>
      <c r="B66" s="2224"/>
      <c r="C66" s="2224"/>
      <c r="D66" s="2224"/>
      <c r="E66" s="2224"/>
      <c r="F66" s="2224"/>
      <c r="G66" s="2224"/>
      <c r="H66" s="2224"/>
      <c r="I66" s="2224"/>
      <c r="J66" s="2224"/>
      <c r="K66" s="2225"/>
    </row>
    <row r="67" spans="1:11" ht="18" customHeight="1" x14ac:dyDescent="0.3">
      <c r="A67" s="2214" t="s">
        <v>617</v>
      </c>
      <c r="B67" s="2215"/>
      <c r="C67" s="2215"/>
      <c r="D67" s="2215"/>
      <c r="E67" s="2215"/>
      <c r="F67" s="2215"/>
      <c r="G67" s="2215"/>
      <c r="H67" s="2215"/>
      <c r="I67" s="2215"/>
      <c r="J67" s="2215"/>
      <c r="K67" s="2216"/>
    </row>
  </sheetData>
  <mergeCells count="13">
    <mergeCell ref="A67:K67"/>
    <mergeCell ref="A1:J1"/>
    <mergeCell ref="A2:J2"/>
    <mergeCell ref="A4:J4"/>
    <mergeCell ref="A6:J6"/>
    <mergeCell ref="A57:K57"/>
    <mergeCell ref="A58:K58"/>
    <mergeCell ref="A60:K60"/>
    <mergeCell ref="A62:K62"/>
    <mergeCell ref="A63:K63"/>
    <mergeCell ref="A66:K66"/>
    <mergeCell ref="A59:K59"/>
    <mergeCell ref="A61:K61"/>
  </mergeCells>
  <hyperlinks>
    <hyperlink ref="L1" location="Índice!A1" display="Volver al índice" xr:uid="{DD5DAFA1-E89C-4C9B-ABE1-692A3789ED5B}"/>
  </hyperlinks>
  <printOptions horizontalCentered="1" verticalCentered="1"/>
  <pageMargins left="0.39370078740157483" right="0.39370078740157483" top="0.59055118110236227" bottom="0.98425196850393704" header="0" footer="0"/>
  <pageSetup scale="38"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pageSetUpPr fitToPage="1"/>
  </sheetPr>
  <dimension ref="A1:O64"/>
  <sheetViews>
    <sheetView showGridLines="0" zoomScale="70" zoomScaleNormal="70" workbookViewId="0">
      <selection activeCell="A58" sqref="A58:K58"/>
    </sheetView>
  </sheetViews>
  <sheetFormatPr baseColWidth="10" defaultColWidth="11.5546875" defaultRowHeight="17.399999999999999" x14ac:dyDescent="0.3"/>
  <cols>
    <col min="1" max="1" width="90.6640625" style="1474" customWidth="1"/>
    <col min="2" max="11" width="15.6640625" style="1474" customWidth="1"/>
    <col min="12" max="12" width="11.5546875" style="1474"/>
    <col min="13" max="13" width="7.5546875" style="1474" customWidth="1"/>
    <col min="14" max="14" width="12.109375" style="1474" bestFit="1" customWidth="1"/>
    <col min="15" max="24" width="11.5546875" style="1474"/>
    <col min="25" max="25" width="8.44140625" style="1474" customWidth="1"/>
    <col min="26" max="26" width="56.6640625" style="1474" customWidth="1"/>
    <col min="27" max="28" width="0" style="1474" hidden="1" customWidth="1"/>
    <col min="29" max="39" width="16.109375" style="1474" customWidth="1"/>
    <col min="40" max="40" width="11.5546875" style="1474"/>
    <col min="41" max="41" width="8.44140625" style="1474" customWidth="1"/>
    <col min="42" max="42" width="24.44140625" style="1474" customWidth="1"/>
    <col min="43" max="43" width="18.109375" style="1474" bestFit="1" customWidth="1"/>
    <col min="44" max="44" width="15" style="1474" bestFit="1" customWidth="1"/>
    <col min="45" max="45" width="16.109375" style="1474" bestFit="1" customWidth="1"/>
    <col min="46" max="46" width="15.5546875" style="1474" bestFit="1" customWidth="1"/>
    <col min="47" max="47" width="17" style="1474" bestFit="1" customWidth="1"/>
    <col min="48" max="49" width="18.109375" style="1474" bestFit="1" customWidth="1"/>
    <col min="50" max="50" width="17.5546875" style="1474" bestFit="1" customWidth="1"/>
    <col min="51" max="53" width="18.6640625" style="1474" bestFit="1" customWidth="1"/>
    <col min="54" max="54" width="18.109375" style="1474" bestFit="1" customWidth="1"/>
    <col min="55" max="55" width="18.6640625" style="1474" bestFit="1" customWidth="1"/>
    <col min="56" max="56" width="17" style="1474" customWidth="1"/>
    <col min="57" max="57" width="24.44140625" style="1474" customWidth="1"/>
    <col min="58" max="58" width="18.109375" style="1474" bestFit="1" customWidth="1"/>
    <col min="59" max="59" width="15" style="1474" bestFit="1" customWidth="1"/>
    <col min="60" max="60" width="16.109375" style="1474" bestFit="1" customWidth="1"/>
    <col min="61" max="61" width="15.5546875" style="1474" bestFit="1" customWidth="1"/>
    <col min="62" max="62" width="17" style="1474" bestFit="1" customWidth="1"/>
    <col min="63" max="64" width="18.109375" style="1474" bestFit="1" customWidth="1"/>
    <col min="65" max="65" width="17.5546875" style="1474" bestFit="1" customWidth="1"/>
    <col min="66" max="68" width="18.6640625" style="1474" bestFit="1" customWidth="1"/>
    <col min="69" max="69" width="18.109375" style="1474" bestFit="1" customWidth="1"/>
    <col min="70" max="70" width="18.6640625" style="1474" bestFit="1" customWidth="1"/>
    <col min="71" max="280" width="11.5546875" style="1474"/>
    <col min="281" max="281" width="8.44140625" style="1474" customWidth="1"/>
    <col min="282" max="282" width="56.6640625" style="1474" customWidth="1"/>
    <col min="283" max="284" width="0" style="1474" hidden="1" customWidth="1"/>
    <col min="285" max="295" width="16.109375" style="1474" customWidth="1"/>
    <col min="296" max="296" width="11.5546875" style="1474"/>
    <col min="297" max="297" width="8.44140625" style="1474" customWidth="1"/>
    <col min="298" max="298" width="24.44140625" style="1474" customWidth="1"/>
    <col min="299" max="299" width="18.109375" style="1474" bestFit="1" customWidth="1"/>
    <col min="300" max="300" width="15" style="1474" bestFit="1" customWidth="1"/>
    <col min="301" max="301" width="16.109375" style="1474" bestFit="1" customWidth="1"/>
    <col min="302" max="302" width="15.5546875" style="1474" bestFit="1" customWidth="1"/>
    <col min="303" max="303" width="17" style="1474" bestFit="1" customWidth="1"/>
    <col min="304" max="305" width="18.109375" style="1474" bestFit="1" customWidth="1"/>
    <col min="306" max="306" width="17.5546875" style="1474" bestFit="1" customWidth="1"/>
    <col min="307" max="309" width="18.6640625" style="1474" bestFit="1" customWidth="1"/>
    <col min="310" max="310" width="18.109375" style="1474" bestFit="1" customWidth="1"/>
    <col min="311" max="311" width="18.6640625" style="1474" bestFit="1" customWidth="1"/>
    <col min="312" max="312" width="17" style="1474" customWidth="1"/>
    <col min="313" max="313" width="24.44140625" style="1474" customWidth="1"/>
    <col min="314" max="314" width="18.109375" style="1474" bestFit="1" customWidth="1"/>
    <col min="315" max="315" width="15" style="1474" bestFit="1" customWidth="1"/>
    <col min="316" max="316" width="16.109375" style="1474" bestFit="1" customWidth="1"/>
    <col min="317" max="317" width="15.5546875" style="1474" bestFit="1" customWidth="1"/>
    <col min="318" max="318" width="17" style="1474" bestFit="1" customWidth="1"/>
    <col min="319" max="320" width="18.109375" style="1474" bestFit="1" customWidth="1"/>
    <col min="321" max="321" width="17.5546875" style="1474" bestFit="1" customWidth="1"/>
    <col min="322" max="324" width="18.6640625" style="1474" bestFit="1" customWidth="1"/>
    <col min="325" max="325" width="18.109375" style="1474" bestFit="1" customWidth="1"/>
    <col min="326" max="326" width="18.6640625" style="1474" bestFit="1" customWidth="1"/>
    <col min="327" max="536" width="11.5546875" style="1474"/>
    <col min="537" max="537" width="8.44140625" style="1474" customWidth="1"/>
    <col min="538" max="538" width="56.6640625" style="1474" customWidth="1"/>
    <col min="539" max="540" width="0" style="1474" hidden="1" customWidth="1"/>
    <col min="541" max="551" width="16.109375" style="1474" customWidth="1"/>
    <col min="552" max="552" width="11.5546875" style="1474"/>
    <col min="553" max="553" width="8.44140625" style="1474" customWidth="1"/>
    <col min="554" max="554" width="24.44140625" style="1474" customWidth="1"/>
    <col min="555" max="555" width="18.109375" style="1474" bestFit="1" customWidth="1"/>
    <col min="556" max="556" width="15" style="1474" bestFit="1" customWidth="1"/>
    <col min="557" max="557" width="16.109375" style="1474" bestFit="1" customWidth="1"/>
    <col min="558" max="558" width="15.5546875" style="1474" bestFit="1" customWidth="1"/>
    <col min="559" max="559" width="17" style="1474" bestFit="1" customWidth="1"/>
    <col min="560" max="561" width="18.109375" style="1474" bestFit="1" customWidth="1"/>
    <col min="562" max="562" width="17.5546875" style="1474" bestFit="1" customWidth="1"/>
    <col min="563" max="565" width="18.6640625" style="1474" bestFit="1" customWidth="1"/>
    <col min="566" max="566" width="18.109375" style="1474" bestFit="1" customWidth="1"/>
    <col min="567" max="567" width="18.6640625" style="1474" bestFit="1" customWidth="1"/>
    <col min="568" max="568" width="17" style="1474" customWidth="1"/>
    <col min="569" max="569" width="24.44140625" style="1474" customWidth="1"/>
    <col min="570" max="570" width="18.109375" style="1474" bestFit="1" customWidth="1"/>
    <col min="571" max="571" width="15" style="1474" bestFit="1" customWidth="1"/>
    <col min="572" max="572" width="16.109375" style="1474" bestFit="1" customWidth="1"/>
    <col min="573" max="573" width="15.5546875" style="1474" bestFit="1" customWidth="1"/>
    <col min="574" max="574" width="17" style="1474" bestFit="1" customWidth="1"/>
    <col min="575" max="576" width="18.109375" style="1474" bestFit="1" customWidth="1"/>
    <col min="577" max="577" width="17.5546875" style="1474" bestFit="1" customWidth="1"/>
    <col min="578" max="580" width="18.6640625" style="1474" bestFit="1" customWidth="1"/>
    <col min="581" max="581" width="18.109375" style="1474" bestFit="1" customWidth="1"/>
    <col min="582" max="582" width="18.6640625" style="1474" bestFit="1" customWidth="1"/>
    <col min="583" max="792" width="11.5546875" style="1474"/>
    <col min="793" max="793" width="8.44140625" style="1474" customWidth="1"/>
    <col min="794" max="794" width="56.6640625" style="1474" customWidth="1"/>
    <col min="795" max="796" width="0" style="1474" hidden="1" customWidth="1"/>
    <col min="797" max="807" width="16.109375" style="1474" customWidth="1"/>
    <col min="808" max="808" width="11.5546875" style="1474"/>
    <col min="809" max="809" width="8.44140625" style="1474" customWidth="1"/>
    <col min="810" max="810" width="24.44140625" style="1474" customWidth="1"/>
    <col min="811" max="811" width="18.109375" style="1474" bestFit="1" customWidth="1"/>
    <col min="812" max="812" width="15" style="1474" bestFit="1" customWidth="1"/>
    <col min="813" max="813" width="16.109375" style="1474" bestFit="1" customWidth="1"/>
    <col min="814" max="814" width="15.5546875" style="1474" bestFit="1" customWidth="1"/>
    <col min="815" max="815" width="17" style="1474" bestFit="1" customWidth="1"/>
    <col min="816" max="817" width="18.109375" style="1474" bestFit="1" customWidth="1"/>
    <col min="818" max="818" width="17.5546875" style="1474" bestFit="1" customWidth="1"/>
    <col min="819" max="821" width="18.6640625" style="1474" bestFit="1" customWidth="1"/>
    <col min="822" max="822" width="18.109375" style="1474" bestFit="1" customWidth="1"/>
    <col min="823" max="823" width="18.6640625" style="1474" bestFit="1" customWidth="1"/>
    <col min="824" max="824" width="17" style="1474" customWidth="1"/>
    <col min="825" max="825" width="24.44140625" style="1474" customWidth="1"/>
    <col min="826" max="826" width="18.109375" style="1474" bestFit="1" customWidth="1"/>
    <col min="827" max="827" width="15" style="1474" bestFit="1" customWidth="1"/>
    <col min="828" max="828" width="16.109375" style="1474" bestFit="1" customWidth="1"/>
    <col min="829" max="829" width="15.5546875" style="1474" bestFit="1" customWidth="1"/>
    <col min="830" max="830" width="17" style="1474" bestFit="1" customWidth="1"/>
    <col min="831" max="832" width="18.109375" style="1474" bestFit="1" customWidth="1"/>
    <col min="833" max="833" width="17.5546875" style="1474" bestFit="1" customWidth="1"/>
    <col min="834" max="836" width="18.6640625" style="1474" bestFit="1" customWidth="1"/>
    <col min="837" max="837" width="18.109375" style="1474" bestFit="1" customWidth="1"/>
    <col min="838" max="838" width="18.6640625" style="1474" bestFit="1" customWidth="1"/>
    <col min="839" max="1048" width="11.5546875" style="1474"/>
    <col min="1049" max="1049" width="8.44140625" style="1474" customWidth="1"/>
    <col min="1050" max="1050" width="56.6640625" style="1474" customWidth="1"/>
    <col min="1051" max="1052" width="0" style="1474" hidden="1" customWidth="1"/>
    <col min="1053" max="1063" width="16.109375" style="1474" customWidth="1"/>
    <col min="1064" max="1064" width="11.5546875" style="1474"/>
    <col min="1065" max="1065" width="8.44140625" style="1474" customWidth="1"/>
    <col min="1066" max="1066" width="24.44140625" style="1474" customWidth="1"/>
    <col min="1067" max="1067" width="18.109375" style="1474" bestFit="1" customWidth="1"/>
    <col min="1068" max="1068" width="15" style="1474" bestFit="1" customWidth="1"/>
    <col min="1069" max="1069" width="16.109375" style="1474" bestFit="1" customWidth="1"/>
    <col min="1070" max="1070" width="15.5546875" style="1474" bestFit="1" customWidth="1"/>
    <col min="1071" max="1071" width="17" style="1474" bestFit="1" customWidth="1"/>
    <col min="1072" max="1073" width="18.109375" style="1474" bestFit="1" customWidth="1"/>
    <col min="1074" max="1074" width="17.5546875" style="1474" bestFit="1" customWidth="1"/>
    <col min="1075" max="1077" width="18.6640625" style="1474" bestFit="1" customWidth="1"/>
    <col min="1078" max="1078" width="18.109375" style="1474" bestFit="1" customWidth="1"/>
    <col min="1079" max="1079" width="18.6640625" style="1474" bestFit="1" customWidth="1"/>
    <col min="1080" max="1080" width="17" style="1474" customWidth="1"/>
    <col min="1081" max="1081" width="24.44140625" style="1474" customWidth="1"/>
    <col min="1082" max="1082" width="18.109375" style="1474" bestFit="1" customWidth="1"/>
    <col min="1083" max="1083" width="15" style="1474" bestFit="1" customWidth="1"/>
    <col min="1084" max="1084" width="16.109375" style="1474" bestFit="1" customWidth="1"/>
    <col min="1085" max="1085" width="15.5546875" style="1474" bestFit="1" customWidth="1"/>
    <col min="1086" max="1086" width="17" style="1474" bestFit="1" customWidth="1"/>
    <col min="1087" max="1088" width="18.109375" style="1474" bestFit="1" customWidth="1"/>
    <col min="1089" max="1089" width="17.5546875" style="1474" bestFit="1" customWidth="1"/>
    <col min="1090" max="1092" width="18.6640625" style="1474" bestFit="1" customWidth="1"/>
    <col min="1093" max="1093" width="18.109375" style="1474" bestFit="1" customWidth="1"/>
    <col min="1094" max="1094" width="18.6640625" style="1474" bestFit="1" customWidth="1"/>
    <col min="1095" max="1304" width="11.5546875" style="1474"/>
    <col min="1305" max="1305" width="8.44140625" style="1474" customWidth="1"/>
    <col min="1306" max="1306" width="56.6640625" style="1474" customWidth="1"/>
    <col min="1307" max="1308" width="0" style="1474" hidden="1" customWidth="1"/>
    <col min="1309" max="1319" width="16.109375" style="1474" customWidth="1"/>
    <col min="1320" max="1320" width="11.5546875" style="1474"/>
    <col min="1321" max="1321" width="8.44140625" style="1474" customWidth="1"/>
    <col min="1322" max="1322" width="24.44140625" style="1474" customWidth="1"/>
    <col min="1323" max="1323" width="18.109375" style="1474" bestFit="1" customWidth="1"/>
    <col min="1324" max="1324" width="15" style="1474" bestFit="1" customWidth="1"/>
    <col min="1325" max="1325" width="16.109375" style="1474" bestFit="1" customWidth="1"/>
    <col min="1326" max="1326" width="15.5546875" style="1474" bestFit="1" customWidth="1"/>
    <col min="1327" max="1327" width="17" style="1474" bestFit="1" customWidth="1"/>
    <col min="1328" max="1329" width="18.109375" style="1474" bestFit="1" customWidth="1"/>
    <col min="1330" max="1330" width="17.5546875" style="1474" bestFit="1" customWidth="1"/>
    <col min="1331" max="1333" width="18.6640625" style="1474" bestFit="1" customWidth="1"/>
    <col min="1334" max="1334" width="18.109375" style="1474" bestFit="1" customWidth="1"/>
    <col min="1335" max="1335" width="18.6640625" style="1474" bestFit="1" customWidth="1"/>
    <col min="1336" max="1336" width="17" style="1474" customWidth="1"/>
    <col min="1337" max="1337" width="24.44140625" style="1474" customWidth="1"/>
    <col min="1338" max="1338" width="18.109375" style="1474" bestFit="1" customWidth="1"/>
    <col min="1339" max="1339" width="15" style="1474" bestFit="1" customWidth="1"/>
    <col min="1340" max="1340" width="16.109375" style="1474" bestFit="1" customWidth="1"/>
    <col min="1341" max="1341" width="15.5546875" style="1474" bestFit="1" customWidth="1"/>
    <col min="1342" max="1342" width="17" style="1474" bestFit="1" customWidth="1"/>
    <col min="1343" max="1344" width="18.109375" style="1474" bestFit="1" customWidth="1"/>
    <col min="1345" max="1345" width="17.5546875" style="1474" bestFit="1" customWidth="1"/>
    <col min="1346" max="1348" width="18.6640625" style="1474" bestFit="1" customWidth="1"/>
    <col min="1349" max="1349" width="18.109375" style="1474" bestFit="1" customWidth="1"/>
    <col min="1350" max="1350" width="18.6640625" style="1474" bestFit="1" customWidth="1"/>
    <col min="1351" max="1560" width="11.5546875" style="1474"/>
    <col min="1561" max="1561" width="8.44140625" style="1474" customWidth="1"/>
    <col min="1562" max="1562" width="56.6640625" style="1474" customWidth="1"/>
    <col min="1563" max="1564" width="0" style="1474" hidden="1" customWidth="1"/>
    <col min="1565" max="1575" width="16.109375" style="1474" customWidth="1"/>
    <col min="1576" max="1576" width="11.5546875" style="1474"/>
    <col min="1577" max="1577" width="8.44140625" style="1474" customWidth="1"/>
    <col min="1578" max="1578" width="24.44140625" style="1474" customWidth="1"/>
    <col min="1579" max="1579" width="18.109375" style="1474" bestFit="1" customWidth="1"/>
    <col min="1580" max="1580" width="15" style="1474" bestFit="1" customWidth="1"/>
    <col min="1581" max="1581" width="16.109375" style="1474" bestFit="1" customWidth="1"/>
    <col min="1582" max="1582" width="15.5546875" style="1474" bestFit="1" customWidth="1"/>
    <col min="1583" max="1583" width="17" style="1474" bestFit="1" customWidth="1"/>
    <col min="1584" max="1585" width="18.109375" style="1474" bestFit="1" customWidth="1"/>
    <col min="1586" max="1586" width="17.5546875" style="1474" bestFit="1" customWidth="1"/>
    <col min="1587" max="1589" width="18.6640625" style="1474" bestFit="1" customWidth="1"/>
    <col min="1590" max="1590" width="18.109375" style="1474" bestFit="1" customWidth="1"/>
    <col min="1591" max="1591" width="18.6640625" style="1474" bestFit="1" customWidth="1"/>
    <col min="1592" max="1592" width="17" style="1474" customWidth="1"/>
    <col min="1593" max="1593" width="24.44140625" style="1474" customWidth="1"/>
    <col min="1594" max="1594" width="18.109375" style="1474" bestFit="1" customWidth="1"/>
    <col min="1595" max="1595" width="15" style="1474" bestFit="1" customWidth="1"/>
    <col min="1596" max="1596" width="16.109375" style="1474" bestFit="1" customWidth="1"/>
    <col min="1597" max="1597" width="15.5546875" style="1474" bestFit="1" customWidth="1"/>
    <col min="1598" max="1598" width="17" style="1474" bestFit="1" customWidth="1"/>
    <col min="1599" max="1600" width="18.109375" style="1474" bestFit="1" customWidth="1"/>
    <col min="1601" max="1601" width="17.5546875" style="1474" bestFit="1" customWidth="1"/>
    <col min="1602" max="1604" width="18.6640625" style="1474" bestFit="1" customWidth="1"/>
    <col min="1605" max="1605" width="18.109375" style="1474" bestFit="1" customWidth="1"/>
    <col min="1606" max="1606" width="18.6640625" style="1474" bestFit="1" customWidth="1"/>
    <col min="1607" max="1816" width="11.5546875" style="1474"/>
    <col min="1817" max="1817" width="8.44140625" style="1474" customWidth="1"/>
    <col min="1818" max="1818" width="56.6640625" style="1474" customWidth="1"/>
    <col min="1819" max="1820" width="0" style="1474" hidden="1" customWidth="1"/>
    <col min="1821" max="1831" width="16.109375" style="1474" customWidth="1"/>
    <col min="1832" max="1832" width="11.5546875" style="1474"/>
    <col min="1833" max="1833" width="8.44140625" style="1474" customWidth="1"/>
    <col min="1834" max="1834" width="24.44140625" style="1474" customWidth="1"/>
    <col min="1835" max="1835" width="18.109375" style="1474" bestFit="1" customWidth="1"/>
    <col min="1836" max="1836" width="15" style="1474" bestFit="1" customWidth="1"/>
    <col min="1837" max="1837" width="16.109375" style="1474" bestFit="1" customWidth="1"/>
    <col min="1838" max="1838" width="15.5546875" style="1474" bestFit="1" customWidth="1"/>
    <col min="1839" max="1839" width="17" style="1474" bestFit="1" customWidth="1"/>
    <col min="1840" max="1841" width="18.109375" style="1474" bestFit="1" customWidth="1"/>
    <col min="1842" max="1842" width="17.5546875" style="1474" bestFit="1" customWidth="1"/>
    <col min="1843" max="1845" width="18.6640625" style="1474" bestFit="1" customWidth="1"/>
    <col min="1846" max="1846" width="18.109375" style="1474" bestFit="1" customWidth="1"/>
    <col min="1847" max="1847" width="18.6640625" style="1474" bestFit="1" customWidth="1"/>
    <col min="1848" max="1848" width="17" style="1474" customWidth="1"/>
    <col min="1849" max="1849" width="24.44140625" style="1474" customWidth="1"/>
    <col min="1850" max="1850" width="18.109375" style="1474" bestFit="1" customWidth="1"/>
    <col min="1851" max="1851" width="15" style="1474" bestFit="1" customWidth="1"/>
    <col min="1852" max="1852" width="16.109375" style="1474" bestFit="1" customWidth="1"/>
    <col min="1853" max="1853" width="15.5546875" style="1474" bestFit="1" customWidth="1"/>
    <col min="1854" max="1854" width="17" style="1474" bestFit="1" customWidth="1"/>
    <col min="1855" max="1856" width="18.109375" style="1474" bestFit="1" customWidth="1"/>
    <col min="1857" max="1857" width="17.5546875" style="1474" bestFit="1" customWidth="1"/>
    <col min="1858" max="1860" width="18.6640625" style="1474" bestFit="1" customWidth="1"/>
    <col min="1861" max="1861" width="18.109375" style="1474" bestFit="1" customWidth="1"/>
    <col min="1862" max="1862" width="18.6640625" style="1474" bestFit="1" customWidth="1"/>
    <col min="1863" max="2072" width="11.5546875" style="1474"/>
    <col min="2073" max="2073" width="8.44140625" style="1474" customWidth="1"/>
    <col min="2074" max="2074" width="56.6640625" style="1474" customWidth="1"/>
    <col min="2075" max="2076" width="0" style="1474" hidden="1" customWidth="1"/>
    <col min="2077" max="2087" width="16.109375" style="1474" customWidth="1"/>
    <col min="2088" max="2088" width="11.5546875" style="1474"/>
    <col min="2089" max="2089" width="8.44140625" style="1474" customWidth="1"/>
    <col min="2090" max="2090" width="24.44140625" style="1474" customWidth="1"/>
    <col min="2091" max="2091" width="18.109375" style="1474" bestFit="1" customWidth="1"/>
    <col min="2092" max="2092" width="15" style="1474" bestFit="1" customWidth="1"/>
    <col min="2093" max="2093" width="16.109375" style="1474" bestFit="1" customWidth="1"/>
    <col min="2094" max="2094" width="15.5546875" style="1474" bestFit="1" customWidth="1"/>
    <col min="2095" max="2095" width="17" style="1474" bestFit="1" customWidth="1"/>
    <col min="2096" max="2097" width="18.109375" style="1474" bestFit="1" customWidth="1"/>
    <col min="2098" max="2098" width="17.5546875" style="1474" bestFit="1" customWidth="1"/>
    <col min="2099" max="2101" width="18.6640625" style="1474" bestFit="1" customWidth="1"/>
    <col min="2102" max="2102" width="18.109375" style="1474" bestFit="1" customWidth="1"/>
    <col min="2103" max="2103" width="18.6640625" style="1474" bestFit="1" customWidth="1"/>
    <col min="2104" max="2104" width="17" style="1474" customWidth="1"/>
    <col min="2105" max="2105" width="24.44140625" style="1474" customWidth="1"/>
    <col min="2106" max="2106" width="18.109375" style="1474" bestFit="1" customWidth="1"/>
    <col min="2107" max="2107" width="15" style="1474" bestFit="1" customWidth="1"/>
    <col min="2108" max="2108" width="16.109375" style="1474" bestFit="1" customWidth="1"/>
    <col min="2109" max="2109" width="15.5546875" style="1474" bestFit="1" customWidth="1"/>
    <col min="2110" max="2110" width="17" style="1474" bestFit="1" customWidth="1"/>
    <col min="2111" max="2112" width="18.109375" style="1474" bestFit="1" customWidth="1"/>
    <col min="2113" max="2113" width="17.5546875" style="1474" bestFit="1" customWidth="1"/>
    <col min="2114" max="2116" width="18.6640625" style="1474" bestFit="1" customWidth="1"/>
    <col min="2117" max="2117" width="18.109375" style="1474" bestFit="1" customWidth="1"/>
    <col min="2118" max="2118" width="18.6640625" style="1474" bestFit="1" customWidth="1"/>
    <col min="2119" max="2328" width="11.5546875" style="1474"/>
    <col min="2329" max="2329" width="8.44140625" style="1474" customWidth="1"/>
    <col min="2330" max="2330" width="56.6640625" style="1474" customWidth="1"/>
    <col min="2331" max="2332" width="0" style="1474" hidden="1" customWidth="1"/>
    <col min="2333" max="2343" width="16.109375" style="1474" customWidth="1"/>
    <col min="2344" max="2344" width="11.5546875" style="1474"/>
    <col min="2345" max="2345" width="8.44140625" style="1474" customWidth="1"/>
    <col min="2346" max="2346" width="24.44140625" style="1474" customWidth="1"/>
    <col min="2347" max="2347" width="18.109375" style="1474" bestFit="1" customWidth="1"/>
    <col min="2348" max="2348" width="15" style="1474" bestFit="1" customWidth="1"/>
    <col min="2349" max="2349" width="16.109375" style="1474" bestFit="1" customWidth="1"/>
    <col min="2350" max="2350" width="15.5546875" style="1474" bestFit="1" customWidth="1"/>
    <col min="2351" max="2351" width="17" style="1474" bestFit="1" customWidth="1"/>
    <col min="2352" max="2353" width="18.109375" style="1474" bestFit="1" customWidth="1"/>
    <col min="2354" max="2354" width="17.5546875" style="1474" bestFit="1" customWidth="1"/>
    <col min="2355" max="2357" width="18.6640625" style="1474" bestFit="1" customWidth="1"/>
    <col min="2358" max="2358" width="18.109375" style="1474" bestFit="1" customWidth="1"/>
    <col min="2359" max="2359" width="18.6640625" style="1474" bestFit="1" customWidth="1"/>
    <col min="2360" max="2360" width="17" style="1474" customWidth="1"/>
    <col min="2361" max="2361" width="24.44140625" style="1474" customWidth="1"/>
    <col min="2362" max="2362" width="18.109375" style="1474" bestFit="1" customWidth="1"/>
    <col min="2363" max="2363" width="15" style="1474" bestFit="1" customWidth="1"/>
    <col min="2364" max="2364" width="16.109375" style="1474" bestFit="1" customWidth="1"/>
    <col min="2365" max="2365" width="15.5546875" style="1474" bestFit="1" customWidth="1"/>
    <col min="2366" max="2366" width="17" style="1474" bestFit="1" customWidth="1"/>
    <col min="2367" max="2368" width="18.109375" style="1474" bestFit="1" customWidth="1"/>
    <col min="2369" max="2369" width="17.5546875" style="1474" bestFit="1" customWidth="1"/>
    <col min="2370" max="2372" width="18.6640625" style="1474" bestFit="1" customWidth="1"/>
    <col min="2373" max="2373" width="18.109375" style="1474" bestFit="1" customWidth="1"/>
    <col min="2374" max="2374" width="18.6640625" style="1474" bestFit="1" customWidth="1"/>
    <col min="2375" max="2584" width="11.5546875" style="1474"/>
    <col min="2585" max="2585" width="8.44140625" style="1474" customWidth="1"/>
    <col min="2586" max="2586" width="56.6640625" style="1474" customWidth="1"/>
    <col min="2587" max="2588" width="0" style="1474" hidden="1" customWidth="1"/>
    <col min="2589" max="2599" width="16.109375" style="1474" customWidth="1"/>
    <col min="2600" max="2600" width="11.5546875" style="1474"/>
    <col min="2601" max="2601" width="8.44140625" style="1474" customWidth="1"/>
    <col min="2602" max="2602" width="24.44140625" style="1474" customWidth="1"/>
    <col min="2603" max="2603" width="18.109375" style="1474" bestFit="1" customWidth="1"/>
    <col min="2604" max="2604" width="15" style="1474" bestFit="1" customWidth="1"/>
    <col min="2605" max="2605" width="16.109375" style="1474" bestFit="1" customWidth="1"/>
    <col min="2606" max="2606" width="15.5546875" style="1474" bestFit="1" customWidth="1"/>
    <col min="2607" max="2607" width="17" style="1474" bestFit="1" customWidth="1"/>
    <col min="2608" max="2609" width="18.109375" style="1474" bestFit="1" customWidth="1"/>
    <col min="2610" max="2610" width="17.5546875" style="1474" bestFit="1" customWidth="1"/>
    <col min="2611" max="2613" width="18.6640625" style="1474" bestFit="1" customWidth="1"/>
    <col min="2614" max="2614" width="18.109375" style="1474" bestFit="1" customWidth="1"/>
    <col min="2615" max="2615" width="18.6640625" style="1474" bestFit="1" customWidth="1"/>
    <col min="2616" max="2616" width="17" style="1474" customWidth="1"/>
    <col min="2617" max="2617" width="24.44140625" style="1474" customWidth="1"/>
    <col min="2618" max="2618" width="18.109375" style="1474" bestFit="1" customWidth="1"/>
    <col min="2619" max="2619" width="15" style="1474" bestFit="1" customWidth="1"/>
    <col min="2620" max="2620" width="16.109375" style="1474" bestFit="1" customWidth="1"/>
    <col min="2621" max="2621" width="15.5546875" style="1474" bestFit="1" customWidth="1"/>
    <col min="2622" max="2622" width="17" style="1474" bestFit="1" customWidth="1"/>
    <col min="2623" max="2624" width="18.109375" style="1474" bestFit="1" customWidth="1"/>
    <col min="2625" max="2625" width="17.5546875" style="1474" bestFit="1" customWidth="1"/>
    <col min="2626" max="2628" width="18.6640625" style="1474" bestFit="1" customWidth="1"/>
    <col min="2629" max="2629" width="18.109375" style="1474" bestFit="1" customWidth="1"/>
    <col min="2630" max="2630" width="18.6640625" style="1474" bestFit="1" customWidth="1"/>
    <col min="2631" max="2840" width="11.5546875" style="1474"/>
    <col min="2841" max="2841" width="8.44140625" style="1474" customWidth="1"/>
    <col min="2842" max="2842" width="56.6640625" style="1474" customWidth="1"/>
    <col min="2843" max="2844" width="0" style="1474" hidden="1" customWidth="1"/>
    <col min="2845" max="2855" width="16.109375" style="1474" customWidth="1"/>
    <col min="2856" max="2856" width="11.5546875" style="1474"/>
    <col min="2857" max="2857" width="8.44140625" style="1474" customWidth="1"/>
    <col min="2858" max="2858" width="24.44140625" style="1474" customWidth="1"/>
    <col min="2859" max="2859" width="18.109375" style="1474" bestFit="1" customWidth="1"/>
    <col min="2860" max="2860" width="15" style="1474" bestFit="1" customWidth="1"/>
    <col min="2861" max="2861" width="16.109375" style="1474" bestFit="1" customWidth="1"/>
    <col min="2862" max="2862" width="15.5546875" style="1474" bestFit="1" customWidth="1"/>
    <col min="2863" max="2863" width="17" style="1474" bestFit="1" customWidth="1"/>
    <col min="2864" max="2865" width="18.109375" style="1474" bestFit="1" customWidth="1"/>
    <col min="2866" max="2866" width="17.5546875" style="1474" bestFit="1" customWidth="1"/>
    <col min="2867" max="2869" width="18.6640625" style="1474" bestFit="1" customWidth="1"/>
    <col min="2870" max="2870" width="18.109375" style="1474" bestFit="1" customWidth="1"/>
    <col min="2871" max="2871" width="18.6640625" style="1474" bestFit="1" customWidth="1"/>
    <col min="2872" max="2872" width="17" style="1474" customWidth="1"/>
    <col min="2873" max="2873" width="24.44140625" style="1474" customWidth="1"/>
    <col min="2874" max="2874" width="18.109375" style="1474" bestFit="1" customWidth="1"/>
    <col min="2875" max="2875" width="15" style="1474" bestFit="1" customWidth="1"/>
    <col min="2876" max="2876" width="16.109375" style="1474" bestFit="1" customWidth="1"/>
    <col min="2877" max="2877" width="15.5546875" style="1474" bestFit="1" customWidth="1"/>
    <col min="2878" max="2878" width="17" style="1474" bestFit="1" customWidth="1"/>
    <col min="2879" max="2880" width="18.109375" style="1474" bestFit="1" customWidth="1"/>
    <col min="2881" max="2881" width="17.5546875" style="1474" bestFit="1" customWidth="1"/>
    <col min="2882" max="2884" width="18.6640625" style="1474" bestFit="1" customWidth="1"/>
    <col min="2885" max="2885" width="18.109375" style="1474" bestFit="1" customWidth="1"/>
    <col min="2886" max="2886" width="18.6640625" style="1474" bestFit="1" customWidth="1"/>
    <col min="2887" max="3096" width="11.5546875" style="1474"/>
    <col min="3097" max="3097" width="8.44140625" style="1474" customWidth="1"/>
    <col min="3098" max="3098" width="56.6640625" style="1474" customWidth="1"/>
    <col min="3099" max="3100" width="0" style="1474" hidden="1" customWidth="1"/>
    <col min="3101" max="3111" width="16.109375" style="1474" customWidth="1"/>
    <col min="3112" max="3112" width="11.5546875" style="1474"/>
    <col min="3113" max="3113" width="8.44140625" style="1474" customWidth="1"/>
    <col min="3114" max="3114" width="24.44140625" style="1474" customWidth="1"/>
    <col min="3115" max="3115" width="18.109375" style="1474" bestFit="1" customWidth="1"/>
    <col min="3116" max="3116" width="15" style="1474" bestFit="1" customWidth="1"/>
    <col min="3117" max="3117" width="16.109375" style="1474" bestFit="1" customWidth="1"/>
    <col min="3118" max="3118" width="15.5546875" style="1474" bestFit="1" customWidth="1"/>
    <col min="3119" max="3119" width="17" style="1474" bestFit="1" customWidth="1"/>
    <col min="3120" max="3121" width="18.109375" style="1474" bestFit="1" customWidth="1"/>
    <col min="3122" max="3122" width="17.5546875" style="1474" bestFit="1" customWidth="1"/>
    <col min="3123" max="3125" width="18.6640625" style="1474" bestFit="1" customWidth="1"/>
    <col min="3126" max="3126" width="18.109375" style="1474" bestFit="1" customWidth="1"/>
    <col min="3127" max="3127" width="18.6640625" style="1474" bestFit="1" customWidth="1"/>
    <col min="3128" max="3128" width="17" style="1474" customWidth="1"/>
    <col min="3129" max="3129" width="24.44140625" style="1474" customWidth="1"/>
    <col min="3130" max="3130" width="18.109375" style="1474" bestFit="1" customWidth="1"/>
    <col min="3131" max="3131" width="15" style="1474" bestFit="1" customWidth="1"/>
    <col min="3132" max="3132" width="16.109375" style="1474" bestFit="1" customWidth="1"/>
    <col min="3133" max="3133" width="15.5546875" style="1474" bestFit="1" customWidth="1"/>
    <col min="3134" max="3134" width="17" style="1474" bestFit="1" customWidth="1"/>
    <col min="3135" max="3136" width="18.109375" style="1474" bestFit="1" customWidth="1"/>
    <col min="3137" max="3137" width="17.5546875" style="1474" bestFit="1" customWidth="1"/>
    <col min="3138" max="3140" width="18.6640625" style="1474" bestFit="1" customWidth="1"/>
    <col min="3141" max="3141" width="18.109375" style="1474" bestFit="1" customWidth="1"/>
    <col min="3142" max="3142" width="18.6640625" style="1474" bestFit="1" customWidth="1"/>
    <col min="3143" max="3352" width="11.5546875" style="1474"/>
    <col min="3353" max="3353" width="8.44140625" style="1474" customWidth="1"/>
    <col min="3354" max="3354" width="56.6640625" style="1474" customWidth="1"/>
    <col min="3355" max="3356" width="0" style="1474" hidden="1" customWidth="1"/>
    <col min="3357" max="3367" width="16.109375" style="1474" customWidth="1"/>
    <col min="3368" max="3368" width="11.5546875" style="1474"/>
    <col min="3369" max="3369" width="8.44140625" style="1474" customWidth="1"/>
    <col min="3370" max="3370" width="24.44140625" style="1474" customWidth="1"/>
    <col min="3371" max="3371" width="18.109375" style="1474" bestFit="1" customWidth="1"/>
    <col min="3372" max="3372" width="15" style="1474" bestFit="1" customWidth="1"/>
    <col min="3373" max="3373" width="16.109375" style="1474" bestFit="1" customWidth="1"/>
    <col min="3374" max="3374" width="15.5546875" style="1474" bestFit="1" customWidth="1"/>
    <col min="3375" max="3375" width="17" style="1474" bestFit="1" customWidth="1"/>
    <col min="3376" max="3377" width="18.109375" style="1474" bestFit="1" customWidth="1"/>
    <col min="3378" max="3378" width="17.5546875" style="1474" bestFit="1" customWidth="1"/>
    <col min="3379" max="3381" width="18.6640625" style="1474" bestFit="1" customWidth="1"/>
    <col min="3382" max="3382" width="18.109375" style="1474" bestFit="1" customWidth="1"/>
    <col min="3383" max="3383" width="18.6640625" style="1474" bestFit="1" customWidth="1"/>
    <col min="3384" max="3384" width="17" style="1474" customWidth="1"/>
    <col min="3385" max="3385" width="24.44140625" style="1474" customWidth="1"/>
    <col min="3386" max="3386" width="18.109375" style="1474" bestFit="1" customWidth="1"/>
    <col min="3387" max="3387" width="15" style="1474" bestFit="1" customWidth="1"/>
    <col min="3388" max="3388" width="16.109375" style="1474" bestFit="1" customWidth="1"/>
    <col min="3389" max="3389" width="15.5546875" style="1474" bestFit="1" customWidth="1"/>
    <col min="3390" max="3390" width="17" style="1474" bestFit="1" customWidth="1"/>
    <col min="3391" max="3392" width="18.109375" style="1474" bestFit="1" customWidth="1"/>
    <col min="3393" max="3393" width="17.5546875" style="1474" bestFit="1" customWidth="1"/>
    <col min="3394" max="3396" width="18.6640625" style="1474" bestFit="1" customWidth="1"/>
    <col min="3397" max="3397" width="18.109375" style="1474" bestFit="1" customWidth="1"/>
    <col min="3398" max="3398" width="18.6640625" style="1474" bestFit="1" customWidth="1"/>
    <col min="3399" max="3608" width="11.5546875" style="1474"/>
    <col min="3609" max="3609" width="8.44140625" style="1474" customWidth="1"/>
    <col min="3610" max="3610" width="56.6640625" style="1474" customWidth="1"/>
    <col min="3611" max="3612" width="0" style="1474" hidden="1" customWidth="1"/>
    <col min="3613" max="3623" width="16.109375" style="1474" customWidth="1"/>
    <col min="3624" max="3624" width="11.5546875" style="1474"/>
    <col min="3625" max="3625" width="8.44140625" style="1474" customWidth="1"/>
    <col min="3626" max="3626" width="24.44140625" style="1474" customWidth="1"/>
    <col min="3627" max="3627" width="18.109375" style="1474" bestFit="1" customWidth="1"/>
    <col min="3628" max="3628" width="15" style="1474" bestFit="1" customWidth="1"/>
    <col min="3629" max="3629" width="16.109375" style="1474" bestFit="1" customWidth="1"/>
    <col min="3630" max="3630" width="15.5546875" style="1474" bestFit="1" customWidth="1"/>
    <col min="3631" max="3631" width="17" style="1474" bestFit="1" customWidth="1"/>
    <col min="3632" max="3633" width="18.109375" style="1474" bestFit="1" customWidth="1"/>
    <col min="3634" max="3634" width="17.5546875" style="1474" bestFit="1" customWidth="1"/>
    <col min="3635" max="3637" width="18.6640625" style="1474" bestFit="1" customWidth="1"/>
    <col min="3638" max="3638" width="18.109375" style="1474" bestFit="1" customWidth="1"/>
    <col min="3639" max="3639" width="18.6640625" style="1474" bestFit="1" customWidth="1"/>
    <col min="3640" max="3640" width="17" style="1474" customWidth="1"/>
    <col min="3641" max="3641" width="24.44140625" style="1474" customWidth="1"/>
    <col min="3642" max="3642" width="18.109375" style="1474" bestFit="1" customWidth="1"/>
    <col min="3643" max="3643" width="15" style="1474" bestFit="1" customWidth="1"/>
    <col min="3644" max="3644" width="16.109375" style="1474" bestFit="1" customWidth="1"/>
    <col min="3645" max="3645" width="15.5546875" style="1474" bestFit="1" customWidth="1"/>
    <col min="3646" max="3646" width="17" style="1474" bestFit="1" customWidth="1"/>
    <col min="3647" max="3648" width="18.109375" style="1474" bestFit="1" customWidth="1"/>
    <col min="3649" max="3649" width="17.5546875" style="1474" bestFit="1" customWidth="1"/>
    <col min="3650" max="3652" width="18.6640625" style="1474" bestFit="1" customWidth="1"/>
    <col min="3653" max="3653" width="18.109375" style="1474" bestFit="1" customWidth="1"/>
    <col min="3654" max="3654" width="18.6640625" style="1474" bestFit="1" customWidth="1"/>
    <col min="3655" max="3864" width="11.5546875" style="1474"/>
    <col min="3865" max="3865" width="8.44140625" style="1474" customWidth="1"/>
    <col min="3866" max="3866" width="56.6640625" style="1474" customWidth="1"/>
    <col min="3867" max="3868" width="0" style="1474" hidden="1" customWidth="1"/>
    <col min="3869" max="3879" width="16.109375" style="1474" customWidth="1"/>
    <col min="3880" max="3880" width="11.5546875" style="1474"/>
    <col min="3881" max="3881" width="8.44140625" style="1474" customWidth="1"/>
    <col min="3882" max="3882" width="24.44140625" style="1474" customWidth="1"/>
    <col min="3883" max="3883" width="18.109375" style="1474" bestFit="1" customWidth="1"/>
    <col min="3884" max="3884" width="15" style="1474" bestFit="1" customWidth="1"/>
    <col min="3885" max="3885" width="16.109375" style="1474" bestFit="1" customWidth="1"/>
    <col min="3886" max="3886" width="15.5546875" style="1474" bestFit="1" customWidth="1"/>
    <col min="3887" max="3887" width="17" style="1474" bestFit="1" customWidth="1"/>
    <col min="3888" max="3889" width="18.109375" style="1474" bestFit="1" customWidth="1"/>
    <col min="3890" max="3890" width="17.5546875" style="1474" bestFit="1" customWidth="1"/>
    <col min="3891" max="3893" width="18.6640625" style="1474" bestFit="1" customWidth="1"/>
    <col min="3894" max="3894" width="18.109375" style="1474" bestFit="1" customWidth="1"/>
    <col min="3895" max="3895" width="18.6640625" style="1474" bestFit="1" customWidth="1"/>
    <col min="3896" max="3896" width="17" style="1474" customWidth="1"/>
    <col min="3897" max="3897" width="24.44140625" style="1474" customWidth="1"/>
    <col min="3898" max="3898" width="18.109375" style="1474" bestFit="1" customWidth="1"/>
    <col min="3899" max="3899" width="15" style="1474" bestFit="1" customWidth="1"/>
    <col min="3900" max="3900" width="16.109375" style="1474" bestFit="1" customWidth="1"/>
    <col min="3901" max="3901" width="15.5546875" style="1474" bestFit="1" customWidth="1"/>
    <col min="3902" max="3902" width="17" style="1474" bestFit="1" customWidth="1"/>
    <col min="3903" max="3904" width="18.109375" style="1474" bestFit="1" customWidth="1"/>
    <col min="3905" max="3905" width="17.5546875" style="1474" bestFit="1" customWidth="1"/>
    <col min="3906" max="3908" width="18.6640625" style="1474" bestFit="1" customWidth="1"/>
    <col min="3909" max="3909" width="18.109375" style="1474" bestFit="1" customWidth="1"/>
    <col min="3910" max="3910" width="18.6640625" style="1474" bestFit="1" customWidth="1"/>
    <col min="3911" max="4120" width="11.5546875" style="1474"/>
    <col min="4121" max="4121" width="8.44140625" style="1474" customWidth="1"/>
    <col min="4122" max="4122" width="56.6640625" style="1474" customWidth="1"/>
    <col min="4123" max="4124" width="0" style="1474" hidden="1" customWidth="1"/>
    <col min="4125" max="4135" width="16.109375" style="1474" customWidth="1"/>
    <col min="4136" max="4136" width="11.5546875" style="1474"/>
    <col min="4137" max="4137" width="8.44140625" style="1474" customWidth="1"/>
    <col min="4138" max="4138" width="24.44140625" style="1474" customWidth="1"/>
    <col min="4139" max="4139" width="18.109375" style="1474" bestFit="1" customWidth="1"/>
    <col min="4140" max="4140" width="15" style="1474" bestFit="1" customWidth="1"/>
    <col min="4141" max="4141" width="16.109375" style="1474" bestFit="1" customWidth="1"/>
    <col min="4142" max="4142" width="15.5546875" style="1474" bestFit="1" customWidth="1"/>
    <col min="4143" max="4143" width="17" style="1474" bestFit="1" customWidth="1"/>
    <col min="4144" max="4145" width="18.109375" style="1474" bestFit="1" customWidth="1"/>
    <col min="4146" max="4146" width="17.5546875" style="1474" bestFit="1" customWidth="1"/>
    <col min="4147" max="4149" width="18.6640625" style="1474" bestFit="1" customWidth="1"/>
    <col min="4150" max="4150" width="18.109375" style="1474" bestFit="1" customWidth="1"/>
    <col min="4151" max="4151" width="18.6640625" style="1474" bestFit="1" customWidth="1"/>
    <col min="4152" max="4152" width="17" style="1474" customWidth="1"/>
    <col min="4153" max="4153" width="24.44140625" style="1474" customWidth="1"/>
    <col min="4154" max="4154" width="18.109375" style="1474" bestFit="1" customWidth="1"/>
    <col min="4155" max="4155" width="15" style="1474" bestFit="1" customWidth="1"/>
    <col min="4156" max="4156" width="16.109375" style="1474" bestFit="1" customWidth="1"/>
    <col min="4157" max="4157" width="15.5546875" style="1474" bestFit="1" customWidth="1"/>
    <col min="4158" max="4158" width="17" style="1474" bestFit="1" customWidth="1"/>
    <col min="4159" max="4160" width="18.109375" style="1474" bestFit="1" customWidth="1"/>
    <col min="4161" max="4161" width="17.5546875" style="1474" bestFit="1" customWidth="1"/>
    <col min="4162" max="4164" width="18.6640625" style="1474" bestFit="1" customWidth="1"/>
    <col min="4165" max="4165" width="18.109375" style="1474" bestFit="1" customWidth="1"/>
    <col min="4166" max="4166" width="18.6640625" style="1474" bestFit="1" customWidth="1"/>
    <col min="4167" max="4376" width="11.5546875" style="1474"/>
    <col min="4377" max="4377" width="8.44140625" style="1474" customWidth="1"/>
    <col min="4378" max="4378" width="56.6640625" style="1474" customWidth="1"/>
    <col min="4379" max="4380" width="0" style="1474" hidden="1" customWidth="1"/>
    <col min="4381" max="4391" width="16.109375" style="1474" customWidth="1"/>
    <col min="4392" max="4392" width="11.5546875" style="1474"/>
    <col min="4393" max="4393" width="8.44140625" style="1474" customWidth="1"/>
    <col min="4394" max="4394" width="24.44140625" style="1474" customWidth="1"/>
    <col min="4395" max="4395" width="18.109375" style="1474" bestFit="1" customWidth="1"/>
    <col min="4396" max="4396" width="15" style="1474" bestFit="1" customWidth="1"/>
    <col min="4397" max="4397" width="16.109375" style="1474" bestFit="1" customWidth="1"/>
    <col min="4398" max="4398" width="15.5546875" style="1474" bestFit="1" customWidth="1"/>
    <col min="4399" max="4399" width="17" style="1474" bestFit="1" customWidth="1"/>
    <col min="4400" max="4401" width="18.109375" style="1474" bestFit="1" customWidth="1"/>
    <col min="4402" max="4402" width="17.5546875" style="1474" bestFit="1" customWidth="1"/>
    <col min="4403" max="4405" width="18.6640625" style="1474" bestFit="1" customWidth="1"/>
    <col min="4406" max="4406" width="18.109375" style="1474" bestFit="1" customWidth="1"/>
    <col min="4407" max="4407" width="18.6640625" style="1474" bestFit="1" customWidth="1"/>
    <col min="4408" max="4408" width="17" style="1474" customWidth="1"/>
    <col min="4409" max="4409" width="24.44140625" style="1474" customWidth="1"/>
    <col min="4410" max="4410" width="18.109375" style="1474" bestFit="1" customWidth="1"/>
    <col min="4411" max="4411" width="15" style="1474" bestFit="1" customWidth="1"/>
    <col min="4412" max="4412" width="16.109375" style="1474" bestFit="1" customWidth="1"/>
    <col min="4413" max="4413" width="15.5546875" style="1474" bestFit="1" customWidth="1"/>
    <col min="4414" max="4414" width="17" style="1474" bestFit="1" customWidth="1"/>
    <col min="4415" max="4416" width="18.109375" style="1474" bestFit="1" customWidth="1"/>
    <col min="4417" max="4417" width="17.5546875" style="1474" bestFit="1" customWidth="1"/>
    <col min="4418" max="4420" width="18.6640625" style="1474" bestFit="1" customWidth="1"/>
    <col min="4421" max="4421" width="18.109375" style="1474" bestFit="1" customWidth="1"/>
    <col min="4422" max="4422" width="18.6640625" style="1474" bestFit="1" customWidth="1"/>
    <col min="4423" max="4632" width="11.5546875" style="1474"/>
    <col min="4633" max="4633" width="8.44140625" style="1474" customWidth="1"/>
    <col min="4634" max="4634" width="56.6640625" style="1474" customWidth="1"/>
    <col min="4635" max="4636" width="0" style="1474" hidden="1" customWidth="1"/>
    <col min="4637" max="4647" width="16.109375" style="1474" customWidth="1"/>
    <col min="4648" max="4648" width="11.5546875" style="1474"/>
    <col min="4649" max="4649" width="8.44140625" style="1474" customWidth="1"/>
    <col min="4650" max="4650" width="24.44140625" style="1474" customWidth="1"/>
    <col min="4651" max="4651" width="18.109375" style="1474" bestFit="1" customWidth="1"/>
    <col min="4652" max="4652" width="15" style="1474" bestFit="1" customWidth="1"/>
    <col min="4653" max="4653" width="16.109375" style="1474" bestFit="1" customWidth="1"/>
    <col min="4654" max="4654" width="15.5546875" style="1474" bestFit="1" customWidth="1"/>
    <col min="4655" max="4655" width="17" style="1474" bestFit="1" customWidth="1"/>
    <col min="4656" max="4657" width="18.109375" style="1474" bestFit="1" customWidth="1"/>
    <col min="4658" max="4658" width="17.5546875" style="1474" bestFit="1" customWidth="1"/>
    <col min="4659" max="4661" width="18.6640625" style="1474" bestFit="1" customWidth="1"/>
    <col min="4662" max="4662" width="18.109375" style="1474" bestFit="1" customWidth="1"/>
    <col min="4663" max="4663" width="18.6640625" style="1474" bestFit="1" customWidth="1"/>
    <col min="4664" max="4664" width="17" style="1474" customWidth="1"/>
    <col min="4665" max="4665" width="24.44140625" style="1474" customWidth="1"/>
    <col min="4666" max="4666" width="18.109375" style="1474" bestFit="1" customWidth="1"/>
    <col min="4667" max="4667" width="15" style="1474" bestFit="1" customWidth="1"/>
    <col min="4668" max="4668" width="16.109375" style="1474" bestFit="1" customWidth="1"/>
    <col min="4669" max="4669" width="15.5546875" style="1474" bestFit="1" customWidth="1"/>
    <col min="4670" max="4670" width="17" style="1474" bestFit="1" customWidth="1"/>
    <col min="4671" max="4672" width="18.109375" style="1474" bestFit="1" customWidth="1"/>
    <col min="4673" max="4673" width="17.5546875" style="1474" bestFit="1" customWidth="1"/>
    <col min="4674" max="4676" width="18.6640625" style="1474" bestFit="1" customWidth="1"/>
    <col min="4677" max="4677" width="18.109375" style="1474" bestFit="1" customWidth="1"/>
    <col min="4678" max="4678" width="18.6640625" style="1474" bestFit="1" customWidth="1"/>
    <col min="4679" max="4888" width="11.5546875" style="1474"/>
    <col min="4889" max="4889" width="8.44140625" style="1474" customWidth="1"/>
    <col min="4890" max="4890" width="56.6640625" style="1474" customWidth="1"/>
    <col min="4891" max="4892" width="0" style="1474" hidden="1" customWidth="1"/>
    <col min="4893" max="4903" width="16.109375" style="1474" customWidth="1"/>
    <col min="4904" max="4904" width="11.5546875" style="1474"/>
    <col min="4905" max="4905" width="8.44140625" style="1474" customWidth="1"/>
    <col min="4906" max="4906" width="24.44140625" style="1474" customWidth="1"/>
    <col min="4907" max="4907" width="18.109375" style="1474" bestFit="1" customWidth="1"/>
    <col min="4908" max="4908" width="15" style="1474" bestFit="1" customWidth="1"/>
    <col min="4909" max="4909" width="16.109375" style="1474" bestFit="1" customWidth="1"/>
    <col min="4910" max="4910" width="15.5546875" style="1474" bestFit="1" customWidth="1"/>
    <col min="4911" max="4911" width="17" style="1474" bestFit="1" customWidth="1"/>
    <col min="4912" max="4913" width="18.109375" style="1474" bestFit="1" customWidth="1"/>
    <col min="4914" max="4914" width="17.5546875" style="1474" bestFit="1" customWidth="1"/>
    <col min="4915" max="4917" width="18.6640625" style="1474" bestFit="1" customWidth="1"/>
    <col min="4918" max="4918" width="18.109375" style="1474" bestFit="1" customWidth="1"/>
    <col min="4919" max="4919" width="18.6640625" style="1474" bestFit="1" customWidth="1"/>
    <col min="4920" max="4920" width="17" style="1474" customWidth="1"/>
    <col min="4921" max="4921" width="24.44140625" style="1474" customWidth="1"/>
    <col min="4922" max="4922" width="18.109375" style="1474" bestFit="1" customWidth="1"/>
    <col min="4923" max="4923" width="15" style="1474" bestFit="1" customWidth="1"/>
    <col min="4924" max="4924" width="16.109375" style="1474" bestFit="1" customWidth="1"/>
    <col min="4925" max="4925" width="15.5546875" style="1474" bestFit="1" customWidth="1"/>
    <col min="4926" max="4926" width="17" style="1474" bestFit="1" customWidth="1"/>
    <col min="4927" max="4928" width="18.109375" style="1474" bestFit="1" customWidth="1"/>
    <col min="4929" max="4929" width="17.5546875" style="1474" bestFit="1" customWidth="1"/>
    <col min="4930" max="4932" width="18.6640625" style="1474" bestFit="1" customWidth="1"/>
    <col min="4933" max="4933" width="18.109375" style="1474" bestFit="1" customWidth="1"/>
    <col min="4934" max="4934" width="18.6640625" style="1474" bestFit="1" customWidth="1"/>
    <col min="4935" max="5144" width="11.5546875" style="1474"/>
    <col min="5145" max="5145" width="8.44140625" style="1474" customWidth="1"/>
    <col min="5146" max="5146" width="56.6640625" style="1474" customWidth="1"/>
    <col min="5147" max="5148" width="0" style="1474" hidden="1" customWidth="1"/>
    <col min="5149" max="5159" width="16.109375" style="1474" customWidth="1"/>
    <col min="5160" max="5160" width="11.5546875" style="1474"/>
    <col min="5161" max="5161" width="8.44140625" style="1474" customWidth="1"/>
    <col min="5162" max="5162" width="24.44140625" style="1474" customWidth="1"/>
    <col min="5163" max="5163" width="18.109375" style="1474" bestFit="1" customWidth="1"/>
    <col min="5164" max="5164" width="15" style="1474" bestFit="1" customWidth="1"/>
    <col min="5165" max="5165" width="16.109375" style="1474" bestFit="1" customWidth="1"/>
    <col min="5166" max="5166" width="15.5546875" style="1474" bestFit="1" customWidth="1"/>
    <col min="5167" max="5167" width="17" style="1474" bestFit="1" customWidth="1"/>
    <col min="5168" max="5169" width="18.109375" style="1474" bestFit="1" customWidth="1"/>
    <col min="5170" max="5170" width="17.5546875" style="1474" bestFit="1" customWidth="1"/>
    <col min="5171" max="5173" width="18.6640625" style="1474" bestFit="1" customWidth="1"/>
    <col min="5174" max="5174" width="18.109375" style="1474" bestFit="1" customWidth="1"/>
    <col min="5175" max="5175" width="18.6640625" style="1474" bestFit="1" customWidth="1"/>
    <col min="5176" max="5176" width="17" style="1474" customWidth="1"/>
    <col min="5177" max="5177" width="24.44140625" style="1474" customWidth="1"/>
    <col min="5178" max="5178" width="18.109375" style="1474" bestFit="1" customWidth="1"/>
    <col min="5179" max="5179" width="15" style="1474" bestFit="1" customWidth="1"/>
    <col min="5180" max="5180" width="16.109375" style="1474" bestFit="1" customWidth="1"/>
    <col min="5181" max="5181" width="15.5546875" style="1474" bestFit="1" customWidth="1"/>
    <col min="5182" max="5182" width="17" style="1474" bestFit="1" customWidth="1"/>
    <col min="5183" max="5184" width="18.109375" style="1474" bestFit="1" customWidth="1"/>
    <col min="5185" max="5185" width="17.5546875" style="1474" bestFit="1" customWidth="1"/>
    <col min="5186" max="5188" width="18.6640625" style="1474" bestFit="1" customWidth="1"/>
    <col min="5189" max="5189" width="18.109375" style="1474" bestFit="1" customWidth="1"/>
    <col min="5190" max="5190" width="18.6640625" style="1474" bestFit="1" customWidth="1"/>
    <col min="5191" max="5400" width="11.5546875" style="1474"/>
    <col min="5401" max="5401" width="8.44140625" style="1474" customWidth="1"/>
    <col min="5402" max="5402" width="56.6640625" style="1474" customWidth="1"/>
    <col min="5403" max="5404" width="0" style="1474" hidden="1" customWidth="1"/>
    <col min="5405" max="5415" width="16.109375" style="1474" customWidth="1"/>
    <col min="5416" max="5416" width="11.5546875" style="1474"/>
    <col min="5417" max="5417" width="8.44140625" style="1474" customWidth="1"/>
    <col min="5418" max="5418" width="24.44140625" style="1474" customWidth="1"/>
    <col min="5419" max="5419" width="18.109375" style="1474" bestFit="1" customWidth="1"/>
    <col min="5420" max="5420" width="15" style="1474" bestFit="1" customWidth="1"/>
    <col min="5421" max="5421" width="16.109375" style="1474" bestFit="1" customWidth="1"/>
    <col min="5422" max="5422" width="15.5546875" style="1474" bestFit="1" customWidth="1"/>
    <col min="5423" max="5423" width="17" style="1474" bestFit="1" customWidth="1"/>
    <col min="5424" max="5425" width="18.109375" style="1474" bestFit="1" customWidth="1"/>
    <col min="5426" max="5426" width="17.5546875" style="1474" bestFit="1" customWidth="1"/>
    <col min="5427" max="5429" width="18.6640625" style="1474" bestFit="1" customWidth="1"/>
    <col min="5430" max="5430" width="18.109375" style="1474" bestFit="1" customWidth="1"/>
    <col min="5431" max="5431" width="18.6640625" style="1474" bestFit="1" customWidth="1"/>
    <col min="5432" max="5432" width="17" style="1474" customWidth="1"/>
    <col min="5433" max="5433" width="24.44140625" style="1474" customWidth="1"/>
    <col min="5434" max="5434" width="18.109375" style="1474" bestFit="1" customWidth="1"/>
    <col min="5435" max="5435" width="15" style="1474" bestFit="1" customWidth="1"/>
    <col min="5436" max="5436" width="16.109375" style="1474" bestFit="1" customWidth="1"/>
    <col min="5437" max="5437" width="15.5546875" style="1474" bestFit="1" customWidth="1"/>
    <col min="5438" max="5438" width="17" style="1474" bestFit="1" customWidth="1"/>
    <col min="5439" max="5440" width="18.109375" style="1474" bestFit="1" customWidth="1"/>
    <col min="5441" max="5441" width="17.5546875" style="1474" bestFit="1" customWidth="1"/>
    <col min="5442" max="5444" width="18.6640625" style="1474" bestFit="1" customWidth="1"/>
    <col min="5445" max="5445" width="18.109375" style="1474" bestFit="1" customWidth="1"/>
    <col min="5446" max="5446" width="18.6640625" style="1474" bestFit="1" customWidth="1"/>
    <col min="5447" max="5656" width="11.5546875" style="1474"/>
    <col min="5657" max="5657" width="8.44140625" style="1474" customWidth="1"/>
    <col min="5658" max="5658" width="56.6640625" style="1474" customWidth="1"/>
    <col min="5659" max="5660" width="0" style="1474" hidden="1" customWidth="1"/>
    <col min="5661" max="5671" width="16.109375" style="1474" customWidth="1"/>
    <col min="5672" max="5672" width="11.5546875" style="1474"/>
    <col min="5673" max="5673" width="8.44140625" style="1474" customWidth="1"/>
    <col min="5674" max="5674" width="24.44140625" style="1474" customWidth="1"/>
    <col min="5675" max="5675" width="18.109375" style="1474" bestFit="1" customWidth="1"/>
    <col min="5676" max="5676" width="15" style="1474" bestFit="1" customWidth="1"/>
    <col min="5677" max="5677" width="16.109375" style="1474" bestFit="1" customWidth="1"/>
    <col min="5678" max="5678" width="15.5546875" style="1474" bestFit="1" customWidth="1"/>
    <col min="5679" max="5679" width="17" style="1474" bestFit="1" customWidth="1"/>
    <col min="5680" max="5681" width="18.109375" style="1474" bestFit="1" customWidth="1"/>
    <col min="5682" max="5682" width="17.5546875" style="1474" bestFit="1" customWidth="1"/>
    <col min="5683" max="5685" width="18.6640625" style="1474" bestFit="1" customWidth="1"/>
    <col min="5686" max="5686" width="18.109375" style="1474" bestFit="1" customWidth="1"/>
    <col min="5687" max="5687" width="18.6640625" style="1474" bestFit="1" customWidth="1"/>
    <col min="5688" max="5688" width="17" style="1474" customWidth="1"/>
    <col min="5689" max="5689" width="24.44140625" style="1474" customWidth="1"/>
    <col min="5690" max="5690" width="18.109375" style="1474" bestFit="1" customWidth="1"/>
    <col min="5691" max="5691" width="15" style="1474" bestFit="1" customWidth="1"/>
    <col min="5692" max="5692" width="16.109375" style="1474" bestFit="1" customWidth="1"/>
    <col min="5693" max="5693" width="15.5546875" style="1474" bestFit="1" customWidth="1"/>
    <col min="5694" max="5694" width="17" style="1474" bestFit="1" customWidth="1"/>
    <col min="5695" max="5696" width="18.109375" style="1474" bestFit="1" customWidth="1"/>
    <col min="5697" max="5697" width="17.5546875" style="1474" bestFit="1" customWidth="1"/>
    <col min="5698" max="5700" width="18.6640625" style="1474" bestFit="1" customWidth="1"/>
    <col min="5701" max="5701" width="18.109375" style="1474" bestFit="1" customWidth="1"/>
    <col min="5702" max="5702" width="18.6640625" style="1474" bestFit="1" customWidth="1"/>
    <col min="5703" max="5912" width="11.5546875" style="1474"/>
    <col min="5913" max="5913" width="8.44140625" style="1474" customWidth="1"/>
    <col min="5914" max="5914" width="56.6640625" style="1474" customWidth="1"/>
    <col min="5915" max="5916" width="0" style="1474" hidden="1" customWidth="1"/>
    <col min="5917" max="5927" width="16.109375" style="1474" customWidth="1"/>
    <col min="5928" max="5928" width="11.5546875" style="1474"/>
    <col min="5929" max="5929" width="8.44140625" style="1474" customWidth="1"/>
    <col min="5930" max="5930" width="24.44140625" style="1474" customWidth="1"/>
    <col min="5931" max="5931" width="18.109375" style="1474" bestFit="1" customWidth="1"/>
    <col min="5932" max="5932" width="15" style="1474" bestFit="1" customWidth="1"/>
    <col min="5933" max="5933" width="16.109375" style="1474" bestFit="1" customWidth="1"/>
    <col min="5934" max="5934" width="15.5546875" style="1474" bestFit="1" customWidth="1"/>
    <col min="5935" max="5935" width="17" style="1474" bestFit="1" customWidth="1"/>
    <col min="5936" max="5937" width="18.109375" style="1474" bestFit="1" customWidth="1"/>
    <col min="5938" max="5938" width="17.5546875" style="1474" bestFit="1" customWidth="1"/>
    <col min="5939" max="5941" width="18.6640625" style="1474" bestFit="1" customWidth="1"/>
    <col min="5942" max="5942" width="18.109375" style="1474" bestFit="1" customWidth="1"/>
    <col min="5943" max="5943" width="18.6640625" style="1474" bestFit="1" customWidth="1"/>
    <col min="5944" max="5944" width="17" style="1474" customWidth="1"/>
    <col min="5945" max="5945" width="24.44140625" style="1474" customWidth="1"/>
    <col min="5946" max="5946" width="18.109375" style="1474" bestFit="1" customWidth="1"/>
    <col min="5947" max="5947" width="15" style="1474" bestFit="1" customWidth="1"/>
    <col min="5948" max="5948" width="16.109375" style="1474" bestFit="1" customWidth="1"/>
    <col min="5949" max="5949" width="15.5546875" style="1474" bestFit="1" customWidth="1"/>
    <col min="5950" max="5950" width="17" style="1474" bestFit="1" customWidth="1"/>
    <col min="5951" max="5952" width="18.109375" style="1474" bestFit="1" customWidth="1"/>
    <col min="5953" max="5953" width="17.5546875" style="1474" bestFit="1" customWidth="1"/>
    <col min="5954" max="5956" width="18.6640625" style="1474" bestFit="1" customWidth="1"/>
    <col min="5957" max="5957" width="18.109375" style="1474" bestFit="1" customWidth="1"/>
    <col min="5958" max="5958" width="18.6640625" style="1474" bestFit="1" customWidth="1"/>
    <col min="5959" max="6168" width="11.5546875" style="1474"/>
    <col min="6169" max="6169" width="8.44140625" style="1474" customWidth="1"/>
    <col min="6170" max="6170" width="56.6640625" style="1474" customWidth="1"/>
    <col min="6171" max="6172" width="0" style="1474" hidden="1" customWidth="1"/>
    <col min="6173" max="6183" width="16.109375" style="1474" customWidth="1"/>
    <col min="6184" max="6184" width="11.5546875" style="1474"/>
    <col min="6185" max="6185" width="8.44140625" style="1474" customWidth="1"/>
    <col min="6186" max="6186" width="24.44140625" style="1474" customWidth="1"/>
    <col min="6187" max="6187" width="18.109375" style="1474" bestFit="1" customWidth="1"/>
    <col min="6188" max="6188" width="15" style="1474" bestFit="1" customWidth="1"/>
    <col min="6189" max="6189" width="16.109375" style="1474" bestFit="1" customWidth="1"/>
    <col min="6190" max="6190" width="15.5546875" style="1474" bestFit="1" customWidth="1"/>
    <col min="6191" max="6191" width="17" style="1474" bestFit="1" customWidth="1"/>
    <col min="6192" max="6193" width="18.109375" style="1474" bestFit="1" customWidth="1"/>
    <col min="6194" max="6194" width="17.5546875" style="1474" bestFit="1" customWidth="1"/>
    <col min="6195" max="6197" width="18.6640625" style="1474" bestFit="1" customWidth="1"/>
    <col min="6198" max="6198" width="18.109375" style="1474" bestFit="1" customWidth="1"/>
    <col min="6199" max="6199" width="18.6640625" style="1474" bestFit="1" customWidth="1"/>
    <col min="6200" max="6200" width="17" style="1474" customWidth="1"/>
    <col min="6201" max="6201" width="24.44140625" style="1474" customWidth="1"/>
    <col min="6202" max="6202" width="18.109375" style="1474" bestFit="1" customWidth="1"/>
    <col min="6203" max="6203" width="15" style="1474" bestFit="1" customWidth="1"/>
    <col min="6204" max="6204" width="16.109375" style="1474" bestFit="1" customWidth="1"/>
    <col min="6205" max="6205" width="15.5546875" style="1474" bestFit="1" customWidth="1"/>
    <col min="6206" max="6206" width="17" style="1474" bestFit="1" customWidth="1"/>
    <col min="6207" max="6208" width="18.109375" style="1474" bestFit="1" customWidth="1"/>
    <col min="6209" max="6209" width="17.5546875" style="1474" bestFit="1" customWidth="1"/>
    <col min="6210" max="6212" width="18.6640625" style="1474" bestFit="1" customWidth="1"/>
    <col min="6213" max="6213" width="18.109375" style="1474" bestFit="1" customWidth="1"/>
    <col min="6214" max="6214" width="18.6640625" style="1474" bestFit="1" customWidth="1"/>
    <col min="6215" max="6424" width="11.5546875" style="1474"/>
    <col min="6425" max="6425" width="8.44140625" style="1474" customWidth="1"/>
    <col min="6426" max="6426" width="56.6640625" style="1474" customWidth="1"/>
    <col min="6427" max="6428" width="0" style="1474" hidden="1" customWidth="1"/>
    <col min="6429" max="6439" width="16.109375" style="1474" customWidth="1"/>
    <col min="6440" max="6440" width="11.5546875" style="1474"/>
    <col min="6441" max="6441" width="8.44140625" style="1474" customWidth="1"/>
    <col min="6442" max="6442" width="24.44140625" style="1474" customWidth="1"/>
    <col min="6443" max="6443" width="18.109375" style="1474" bestFit="1" customWidth="1"/>
    <col min="6444" max="6444" width="15" style="1474" bestFit="1" customWidth="1"/>
    <col min="6445" max="6445" width="16.109375" style="1474" bestFit="1" customWidth="1"/>
    <col min="6446" max="6446" width="15.5546875" style="1474" bestFit="1" customWidth="1"/>
    <col min="6447" max="6447" width="17" style="1474" bestFit="1" customWidth="1"/>
    <col min="6448" max="6449" width="18.109375" style="1474" bestFit="1" customWidth="1"/>
    <col min="6450" max="6450" width="17.5546875" style="1474" bestFit="1" customWidth="1"/>
    <col min="6451" max="6453" width="18.6640625" style="1474" bestFit="1" customWidth="1"/>
    <col min="6454" max="6454" width="18.109375" style="1474" bestFit="1" customWidth="1"/>
    <col min="6455" max="6455" width="18.6640625" style="1474" bestFit="1" customWidth="1"/>
    <col min="6456" max="6456" width="17" style="1474" customWidth="1"/>
    <col min="6457" max="6457" width="24.44140625" style="1474" customWidth="1"/>
    <col min="6458" max="6458" width="18.109375" style="1474" bestFit="1" customWidth="1"/>
    <col min="6459" max="6459" width="15" style="1474" bestFit="1" customWidth="1"/>
    <col min="6460" max="6460" width="16.109375" style="1474" bestFit="1" customWidth="1"/>
    <col min="6461" max="6461" width="15.5546875" style="1474" bestFit="1" customWidth="1"/>
    <col min="6462" max="6462" width="17" style="1474" bestFit="1" customWidth="1"/>
    <col min="6463" max="6464" width="18.109375" style="1474" bestFit="1" customWidth="1"/>
    <col min="6465" max="6465" width="17.5546875" style="1474" bestFit="1" customWidth="1"/>
    <col min="6466" max="6468" width="18.6640625" style="1474" bestFit="1" customWidth="1"/>
    <col min="6469" max="6469" width="18.109375" style="1474" bestFit="1" customWidth="1"/>
    <col min="6470" max="6470" width="18.6640625" style="1474" bestFit="1" customWidth="1"/>
    <col min="6471" max="6680" width="11.5546875" style="1474"/>
    <col min="6681" max="6681" width="8.44140625" style="1474" customWidth="1"/>
    <col min="6682" max="6682" width="56.6640625" style="1474" customWidth="1"/>
    <col min="6683" max="6684" width="0" style="1474" hidden="1" customWidth="1"/>
    <col min="6685" max="6695" width="16.109375" style="1474" customWidth="1"/>
    <col min="6696" max="6696" width="11.5546875" style="1474"/>
    <col min="6697" max="6697" width="8.44140625" style="1474" customWidth="1"/>
    <col min="6698" max="6698" width="24.44140625" style="1474" customWidth="1"/>
    <col min="6699" max="6699" width="18.109375" style="1474" bestFit="1" customWidth="1"/>
    <col min="6700" max="6700" width="15" style="1474" bestFit="1" customWidth="1"/>
    <col min="6701" max="6701" width="16.109375" style="1474" bestFit="1" customWidth="1"/>
    <col min="6702" max="6702" width="15.5546875" style="1474" bestFit="1" customWidth="1"/>
    <col min="6703" max="6703" width="17" style="1474" bestFit="1" customWidth="1"/>
    <col min="6704" max="6705" width="18.109375" style="1474" bestFit="1" customWidth="1"/>
    <col min="6706" max="6706" width="17.5546875" style="1474" bestFit="1" customWidth="1"/>
    <col min="6707" max="6709" width="18.6640625" style="1474" bestFit="1" customWidth="1"/>
    <col min="6710" max="6710" width="18.109375" style="1474" bestFit="1" customWidth="1"/>
    <col min="6711" max="6711" width="18.6640625" style="1474" bestFit="1" customWidth="1"/>
    <col min="6712" max="6712" width="17" style="1474" customWidth="1"/>
    <col min="6713" max="6713" width="24.44140625" style="1474" customWidth="1"/>
    <col min="6714" max="6714" width="18.109375" style="1474" bestFit="1" customWidth="1"/>
    <col min="6715" max="6715" width="15" style="1474" bestFit="1" customWidth="1"/>
    <col min="6716" max="6716" width="16.109375" style="1474" bestFit="1" customWidth="1"/>
    <col min="6717" max="6717" width="15.5546875" style="1474" bestFit="1" customWidth="1"/>
    <col min="6718" max="6718" width="17" style="1474" bestFit="1" customWidth="1"/>
    <col min="6719" max="6720" width="18.109375" style="1474" bestFit="1" customWidth="1"/>
    <col min="6721" max="6721" width="17.5546875" style="1474" bestFit="1" customWidth="1"/>
    <col min="6722" max="6724" width="18.6640625" style="1474" bestFit="1" customWidth="1"/>
    <col min="6725" max="6725" width="18.109375" style="1474" bestFit="1" customWidth="1"/>
    <col min="6726" max="6726" width="18.6640625" style="1474" bestFit="1" customWidth="1"/>
    <col min="6727" max="6936" width="11.5546875" style="1474"/>
    <col min="6937" max="6937" width="8.44140625" style="1474" customWidth="1"/>
    <col min="6938" max="6938" width="56.6640625" style="1474" customWidth="1"/>
    <col min="6939" max="6940" width="0" style="1474" hidden="1" customWidth="1"/>
    <col min="6941" max="6951" width="16.109375" style="1474" customWidth="1"/>
    <col min="6952" max="6952" width="11.5546875" style="1474"/>
    <col min="6953" max="6953" width="8.44140625" style="1474" customWidth="1"/>
    <col min="6954" max="6954" width="24.44140625" style="1474" customWidth="1"/>
    <col min="6955" max="6955" width="18.109375" style="1474" bestFit="1" customWidth="1"/>
    <col min="6956" max="6956" width="15" style="1474" bestFit="1" customWidth="1"/>
    <col min="6957" max="6957" width="16.109375" style="1474" bestFit="1" customWidth="1"/>
    <col min="6958" max="6958" width="15.5546875" style="1474" bestFit="1" customWidth="1"/>
    <col min="6959" max="6959" width="17" style="1474" bestFit="1" customWidth="1"/>
    <col min="6960" max="6961" width="18.109375" style="1474" bestFit="1" customWidth="1"/>
    <col min="6962" max="6962" width="17.5546875" style="1474" bestFit="1" customWidth="1"/>
    <col min="6963" max="6965" width="18.6640625" style="1474" bestFit="1" customWidth="1"/>
    <col min="6966" max="6966" width="18.109375" style="1474" bestFit="1" customWidth="1"/>
    <col min="6967" max="6967" width="18.6640625" style="1474" bestFit="1" customWidth="1"/>
    <col min="6968" max="6968" width="17" style="1474" customWidth="1"/>
    <col min="6969" max="6969" width="24.44140625" style="1474" customWidth="1"/>
    <col min="6970" max="6970" width="18.109375" style="1474" bestFit="1" customWidth="1"/>
    <col min="6971" max="6971" width="15" style="1474" bestFit="1" customWidth="1"/>
    <col min="6972" max="6972" width="16.109375" style="1474" bestFit="1" customWidth="1"/>
    <col min="6973" max="6973" width="15.5546875" style="1474" bestFit="1" customWidth="1"/>
    <col min="6974" max="6974" width="17" style="1474" bestFit="1" customWidth="1"/>
    <col min="6975" max="6976" width="18.109375" style="1474" bestFit="1" customWidth="1"/>
    <col min="6977" max="6977" width="17.5546875" style="1474" bestFit="1" customWidth="1"/>
    <col min="6978" max="6980" width="18.6640625" style="1474" bestFit="1" customWidth="1"/>
    <col min="6981" max="6981" width="18.109375" style="1474" bestFit="1" customWidth="1"/>
    <col min="6982" max="6982" width="18.6640625" style="1474" bestFit="1" customWidth="1"/>
    <col min="6983" max="7192" width="11.5546875" style="1474"/>
    <col min="7193" max="7193" width="8.44140625" style="1474" customWidth="1"/>
    <col min="7194" max="7194" width="56.6640625" style="1474" customWidth="1"/>
    <col min="7195" max="7196" width="0" style="1474" hidden="1" customWidth="1"/>
    <col min="7197" max="7207" width="16.109375" style="1474" customWidth="1"/>
    <col min="7208" max="7208" width="11.5546875" style="1474"/>
    <col min="7209" max="7209" width="8.44140625" style="1474" customWidth="1"/>
    <col min="7210" max="7210" width="24.44140625" style="1474" customWidth="1"/>
    <col min="7211" max="7211" width="18.109375" style="1474" bestFit="1" customWidth="1"/>
    <col min="7212" max="7212" width="15" style="1474" bestFit="1" customWidth="1"/>
    <col min="7213" max="7213" width="16.109375" style="1474" bestFit="1" customWidth="1"/>
    <col min="7214" max="7214" width="15.5546875" style="1474" bestFit="1" customWidth="1"/>
    <col min="7215" max="7215" width="17" style="1474" bestFit="1" customWidth="1"/>
    <col min="7216" max="7217" width="18.109375" style="1474" bestFit="1" customWidth="1"/>
    <col min="7218" max="7218" width="17.5546875" style="1474" bestFit="1" customWidth="1"/>
    <col min="7219" max="7221" width="18.6640625" style="1474" bestFit="1" customWidth="1"/>
    <col min="7222" max="7222" width="18.109375" style="1474" bestFit="1" customWidth="1"/>
    <col min="7223" max="7223" width="18.6640625" style="1474" bestFit="1" customWidth="1"/>
    <col min="7224" max="7224" width="17" style="1474" customWidth="1"/>
    <col min="7225" max="7225" width="24.44140625" style="1474" customWidth="1"/>
    <col min="7226" max="7226" width="18.109375" style="1474" bestFit="1" customWidth="1"/>
    <col min="7227" max="7227" width="15" style="1474" bestFit="1" customWidth="1"/>
    <col min="7228" max="7228" width="16.109375" style="1474" bestFit="1" customWidth="1"/>
    <col min="7229" max="7229" width="15.5546875" style="1474" bestFit="1" customWidth="1"/>
    <col min="7230" max="7230" width="17" style="1474" bestFit="1" customWidth="1"/>
    <col min="7231" max="7232" width="18.109375" style="1474" bestFit="1" customWidth="1"/>
    <col min="7233" max="7233" width="17.5546875" style="1474" bestFit="1" customWidth="1"/>
    <col min="7234" max="7236" width="18.6640625" style="1474" bestFit="1" customWidth="1"/>
    <col min="7237" max="7237" width="18.109375" style="1474" bestFit="1" customWidth="1"/>
    <col min="7238" max="7238" width="18.6640625" style="1474" bestFit="1" customWidth="1"/>
    <col min="7239" max="7448" width="11.5546875" style="1474"/>
    <col min="7449" max="7449" width="8.44140625" style="1474" customWidth="1"/>
    <col min="7450" max="7450" width="56.6640625" style="1474" customWidth="1"/>
    <col min="7451" max="7452" width="0" style="1474" hidden="1" customWidth="1"/>
    <col min="7453" max="7463" width="16.109375" style="1474" customWidth="1"/>
    <col min="7464" max="7464" width="11.5546875" style="1474"/>
    <col min="7465" max="7465" width="8.44140625" style="1474" customWidth="1"/>
    <col min="7466" max="7466" width="24.44140625" style="1474" customWidth="1"/>
    <col min="7467" max="7467" width="18.109375" style="1474" bestFit="1" customWidth="1"/>
    <col min="7468" max="7468" width="15" style="1474" bestFit="1" customWidth="1"/>
    <col min="7469" max="7469" width="16.109375" style="1474" bestFit="1" customWidth="1"/>
    <col min="7470" max="7470" width="15.5546875" style="1474" bestFit="1" customWidth="1"/>
    <col min="7471" max="7471" width="17" style="1474" bestFit="1" customWidth="1"/>
    <col min="7472" max="7473" width="18.109375" style="1474" bestFit="1" customWidth="1"/>
    <col min="7474" max="7474" width="17.5546875" style="1474" bestFit="1" customWidth="1"/>
    <col min="7475" max="7477" width="18.6640625" style="1474" bestFit="1" customWidth="1"/>
    <col min="7478" max="7478" width="18.109375" style="1474" bestFit="1" customWidth="1"/>
    <col min="7479" max="7479" width="18.6640625" style="1474" bestFit="1" customWidth="1"/>
    <col min="7480" max="7480" width="17" style="1474" customWidth="1"/>
    <col min="7481" max="7481" width="24.44140625" style="1474" customWidth="1"/>
    <col min="7482" max="7482" width="18.109375" style="1474" bestFit="1" customWidth="1"/>
    <col min="7483" max="7483" width="15" style="1474" bestFit="1" customWidth="1"/>
    <col min="7484" max="7484" width="16.109375" style="1474" bestFit="1" customWidth="1"/>
    <col min="7485" max="7485" width="15.5546875" style="1474" bestFit="1" customWidth="1"/>
    <col min="7486" max="7486" width="17" style="1474" bestFit="1" customWidth="1"/>
    <col min="7487" max="7488" width="18.109375" style="1474" bestFit="1" customWidth="1"/>
    <col min="7489" max="7489" width="17.5546875" style="1474" bestFit="1" customWidth="1"/>
    <col min="7490" max="7492" width="18.6640625" style="1474" bestFit="1" customWidth="1"/>
    <col min="7493" max="7493" width="18.109375" style="1474" bestFit="1" customWidth="1"/>
    <col min="7494" max="7494" width="18.6640625" style="1474" bestFit="1" customWidth="1"/>
    <col min="7495" max="7704" width="11.5546875" style="1474"/>
    <col min="7705" max="7705" width="8.44140625" style="1474" customWidth="1"/>
    <col min="7706" max="7706" width="56.6640625" style="1474" customWidth="1"/>
    <col min="7707" max="7708" width="0" style="1474" hidden="1" customWidth="1"/>
    <col min="7709" max="7719" width="16.109375" style="1474" customWidth="1"/>
    <col min="7720" max="7720" width="11.5546875" style="1474"/>
    <col min="7721" max="7721" width="8.44140625" style="1474" customWidth="1"/>
    <col min="7722" max="7722" width="24.44140625" style="1474" customWidth="1"/>
    <col min="7723" max="7723" width="18.109375" style="1474" bestFit="1" customWidth="1"/>
    <col min="7724" max="7724" width="15" style="1474" bestFit="1" customWidth="1"/>
    <col min="7725" max="7725" width="16.109375" style="1474" bestFit="1" customWidth="1"/>
    <col min="7726" max="7726" width="15.5546875" style="1474" bestFit="1" customWidth="1"/>
    <col min="7727" max="7727" width="17" style="1474" bestFit="1" customWidth="1"/>
    <col min="7728" max="7729" width="18.109375" style="1474" bestFit="1" customWidth="1"/>
    <col min="7730" max="7730" width="17.5546875" style="1474" bestFit="1" customWidth="1"/>
    <col min="7731" max="7733" width="18.6640625" style="1474" bestFit="1" customWidth="1"/>
    <col min="7734" max="7734" width="18.109375" style="1474" bestFit="1" customWidth="1"/>
    <col min="7735" max="7735" width="18.6640625" style="1474" bestFit="1" customWidth="1"/>
    <col min="7736" max="7736" width="17" style="1474" customWidth="1"/>
    <col min="7737" max="7737" width="24.44140625" style="1474" customWidth="1"/>
    <col min="7738" max="7738" width="18.109375" style="1474" bestFit="1" customWidth="1"/>
    <col min="7739" max="7739" width="15" style="1474" bestFit="1" customWidth="1"/>
    <col min="7740" max="7740" width="16.109375" style="1474" bestFit="1" customWidth="1"/>
    <col min="7741" max="7741" width="15.5546875" style="1474" bestFit="1" customWidth="1"/>
    <col min="7742" max="7742" width="17" style="1474" bestFit="1" customWidth="1"/>
    <col min="7743" max="7744" width="18.109375" style="1474" bestFit="1" customWidth="1"/>
    <col min="7745" max="7745" width="17.5546875" style="1474" bestFit="1" customWidth="1"/>
    <col min="7746" max="7748" width="18.6640625" style="1474" bestFit="1" customWidth="1"/>
    <col min="7749" max="7749" width="18.109375" style="1474" bestFit="1" customWidth="1"/>
    <col min="7750" max="7750" width="18.6640625" style="1474" bestFit="1" customWidth="1"/>
    <col min="7751" max="7960" width="11.5546875" style="1474"/>
    <col min="7961" max="7961" width="8.44140625" style="1474" customWidth="1"/>
    <col min="7962" max="7962" width="56.6640625" style="1474" customWidth="1"/>
    <col min="7963" max="7964" width="0" style="1474" hidden="1" customWidth="1"/>
    <col min="7965" max="7975" width="16.109375" style="1474" customWidth="1"/>
    <col min="7976" max="7976" width="11.5546875" style="1474"/>
    <col min="7977" max="7977" width="8.44140625" style="1474" customWidth="1"/>
    <col min="7978" max="7978" width="24.44140625" style="1474" customWidth="1"/>
    <col min="7979" max="7979" width="18.109375" style="1474" bestFit="1" customWidth="1"/>
    <col min="7980" max="7980" width="15" style="1474" bestFit="1" customWidth="1"/>
    <col min="7981" max="7981" width="16.109375" style="1474" bestFit="1" customWidth="1"/>
    <col min="7982" max="7982" width="15.5546875" style="1474" bestFit="1" customWidth="1"/>
    <col min="7983" max="7983" width="17" style="1474" bestFit="1" customWidth="1"/>
    <col min="7984" max="7985" width="18.109375" style="1474" bestFit="1" customWidth="1"/>
    <col min="7986" max="7986" width="17.5546875" style="1474" bestFit="1" customWidth="1"/>
    <col min="7987" max="7989" width="18.6640625" style="1474" bestFit="1" customWidth="1"/>
    <col min="7990" max="7990" width="18.109375" style="1474" bestFit="1" customWidth="1"/>
    <col min="7991" max="7991" width="18.6640625" style="1474" bestFit="1" customWidth="1"/>
    <col min="7992" max="7992" width="17" style="1474" customWidth="1"/>
    <col min="7993" max="7993" width="24.44140625" style="1474" customWidth="1"/>
    <col min="7994" max="7994" width="18.109375" style="1474" bestFit="1" customWidth="1"/>
    <col min="7995" max="7995" width="15" style="1474" bestFit="1" customWidth="1"/>
    <col min="7996" max="7996" width="16.109375" style="1474" bestFit="1" customWidth="1"/>
    <col min="7997" max="7997" width="15.5546875" style="1474" bestFit="1" customWidth="1"/>
    <col min="7998" max="7998" width="17" style="1474" bestFit="1" customWidth="1"/>
    <col min="7999" max="8000" width="18.109375" style="1474" bestFit="1" customWidth="1"/>
    <col min="8001" max="8001" width="17.5546875" style="1474" bestFit="1" customWidth="1"/>
    <col min="8002" max="8004" width="18.6640625" style="1474" bestFit="1" customWidth="1"/>
    <col min="8005" max="8005" width="18.109375" style="1474" bestFit="1" customWidth="1"/>
    <col min="8006" max="8006" width="18.6640625" style="1474" bestFit="1" customWidth="1"/>
    <col min="8007" max="8216" width="11.5546875" style="1474"/>
    <col min="8217" max="8217" width="8.44140625" style="1474" customWidth="1"/>
    <col min="8218" max="8218" width="56.6640625" style="1474" customWidth="1"/>
    <col min="8219" max="8220" width="0" style="1474" hidden="1" customWidth="1"/>
    <col min="8221" max="8231" width="16.109375" style="1474" customWidth="1"/>
    <col min="8232" max="8232" width="11.5546875" style="1474"/>
    <col min="8233" max="8233" width="8.44140625" style="1474" customWidth="1"/>
    <col min="8234" max="8234" width="24.44140625" style="1474" customWidth="1"/>
    <col min="8235" max="8235" width="18.109375" style="1474" bestFit="1" customWidth="1"/>
    <col min="8236" max="8236" width="15" style="1474" bestFit="1" customWidth="1"/>
    <col min="8237" max="8237" width="16.109375" style="1474" bestFit="1" customWidth="1"/>
    <col min="8238" max="8238" width="15.5546875" style="1474" bestFit="1" customWidth="1"/>
    <col min="8239" max="8239" width="17" style="1474" bestFit="1" customWidth="1"/>
    <col min="8240" max="8241" width="18.109375" style="1474" bestFit="1" customWidth="1"/>
    <col min="8242" max="8242" width="17.5546875" style="1474" bestFit="1" customWidth="1"/>
    <col min="8243" max="8245" width="18.6640625" style="1474" bestFit="1" customWidth="1"/>
    <col min="8246" max="8246" width="18.109375" style="1474" bestFit="1" customWidth="1"/>
    <col min="8247" max="8247" width="18.6640625" style="1474" bestFit="1" customWidth="1"/>
    <col min="8248" max="8248" width="17" style="1474" customWidth="1"/>
    <col min="8249" max="8249" width="24.44140625" style="1474" customWidth="1"/>
    <col min="8250" max="8250" width="18.109375" style="1474" bestFit="1" customWidth="1"/>
    <col min="8251" max="8251" width="15" style="1474" bestFit="1" customWidth="1"/>
    <col min="8252" max="8252" width="16.109375" style="1474" bestFit="1" customWidth="1"/>
    <col min="8253" max="8253" width="15.5546875" style="1474" bestFit="1" customWidth="1"/>
    <col min="8254" max="8254" width="17" style="1474" bestFit="1" customWidth="1"/>
    <col min="8255" max="8256" width="18.109375" style="1474" bestFit="1" customWidth="1"/>
    <col min="8257" max="8257" width="17.5546875" style="1474" bestFit="1" customWidth="1"/>
    <col min="8258" max="8260" width="18.6640625" style="1474" bestFit="1" customWidth="1"/>
    <col min="8261" max="8261" width="18.109375" style="1474" bestFit="1" customWidth="1"/>
    <col min="8262" max="8262" width="18.6640625" style="1474" bestFit="1" customWidth="1"/>
    <col min="8263" max="8472" width="11.5546875" style="1474"/>
    <col min="8473" max="8473" width="8.44140625" style="1474" customWidth="1"/>
    <col min="8474" max="8474" width="56.6640625" style="1474" customWidth="1"/>
    <col min="8475" max="8476" width="0" style="1474" hidden="1" customWidth="1"/>
    <col min="8477" max="8487" width="16.109375" style="1474" customWidth="1"/>
    <col min="8488" max="8488" width="11.5546875" style="1474"/>
    <col min="8489" max="8489" width="8.44140625" style="1474" customWidth="1"/>
    <col min="8490" max="8490" width="24.44140625" style="1474" customWidth="1"/>
    <col min="8491" max="8491" width="18.109375" style="1474" bestFit="1" customWidth="1"/>
    <col min="8492" max="8492" width="15" style="1474" bestFit="1" customWidth="1"/>
    <col min="8493" max="8493" width="16.109375" style="1474" bestFit="1" customWidth="1"/>
    <col min="8494" max="8494" width="15.5546875" style="1474" bestFit="1" customWidth="1"/>
    <col min="8495" max="8495" width="17" style="1474" bestFit="1" customWidth="1"/>
    <col min="8496" max="8497" width="18.109375" style="1474" bestFit="1" customWidth="1"/>
    <col min="8498" max="8498" width="17.5546875" style="1474" bestFit="1" customWidth="1"/>
    <col min="8499" max="8501" width="18.6640625" style="1474" bestFit="1" customWidth="1"/>
    <col min="8502" max="8502" width="18.109375" style="1474" bestFit="1" customWidth="1"/>
    <col min="8503" max="8503" width="18.6640625" style="1474" bestFit="1" customWidth="1"/>
    <col min="8504" max="8504" width="17" style="1474" customWidth="1"/>
    <col min="8505" max="8505" width="24.44140625" style="1474" customWidth="1"/>
    <col min="8506" max="8506" width="18.109375" style="1474" bestFit="1" customWidth="1"/>
    <col min="8507" max="8507" width="15" style="1474" bestFit="1" customWidth="1"/>
    <col min="8508" max="8508" width="16.109375" style="1474" bestFit="1" customWidth="1"/>
    <col min="8509" max="8509" width="15.5546875" style="1474" bestFit="1" customWidth="1"/>
    <col min="8510" max="8510" width="17" style="1474" bestFit="1" customWidth="1"/>
    <col min="8511" max="8512" width="18.109375" style="1474" bestFit="1" customWidth="1"/>
    <col min="8513" max="8513" width="17.5546875" style="1474" bestFit="1" customWidth="1"/>
    <col min="8514" max="8516" width="18.6640625" style="1474" bestFit="1" customWidth="1"/>
    <col min="8517" max="8517" width="18.109375" style="1474" bestFit="1" customWidth="1"/>
    <col min="8518" max="8518" width="18.6640625" style="1474" bestFit="1" customWidth="1"/>
    <col min="8519" max="8728" width="11.5546875" style="1474"/>
    <col min="8729" max="8729" width="8.44140625" style="1474" customWidth="1"/>
    <col min="8730" max="8730" width="56.6640625" style="1474" customWidth="1"/>
    <col min="8731" max="8732" width="0" style="1474" hidden="1" customWidth="1"/>
    <col min="8733" max="8743" width="16.109375" style="1474" customWidth="1"/>
    <col min="8744" max="8744" width="11.5546875" style="1474"/>
    <col min="8745" max="8745" width="8.44140625" style="1474" customWidth="1"/>
    <col min="8746" max="8746" width="24.44140625" style="1474" customWidth="1"/>
    <col min="8747" max="8747" width="18.109375" style="1474" bestFit="1" customWidth="1"/>
    <col min="8748" max="8748" width="15" style="1474" bestFit="1" customWidth="1"/>
    <col min="8749" max="8749" width="16.109375" style="1474" bestFit="1" customWidth="1"/>
    <col min="8750" max="8750" width="15.5546875" style="1474" bestFit="1" customWidth="1"/>
    <col min="8751" max="8751" width="17" style="1474" bestFit="1" customWidth="1"/>
    <col min="8752" max="8753" width="18.109375" style="1474" bestFit="1" customWidth="1"/>
    <col min="8754" max="8754" width="17.5546875" style="1474" bestFit="1" customWidth="1"/>
    <col min="8755" max="8757" width="18.6640625" style="1474" bestFit="1" customWidth="1"/>
    <col min="8758" max="8758" width="18.109375" style="1474" bestFit="1" customWidth="1"/>
    <col min="8759" max="8759" width="18.6640625" style="1474" bestFit="1" customWidth="1"/>
    <col min="8760" max="8760" width="17" style="1474" customWidth="1"/>
    <col min="8761" max="8761" width="24.44140625" style="1474" customWidth="1"/>
    <col min="8762" max="8762" width="18.109375" style="1474" bestFit="1" customWidth="1"/>
    <col min="8763" max="8763" width="15" style="1474" bestFit="1" customWidth="1"/>
    <col min="8764" max="8764" width="16.109375" style="1474" bestFit="1" customWidth="1"/>
    <col min="8765" max="8765" width="15.5546875" style="1474" bestFit="1" customWidth="1"/>
    <col min="8766" max="8766" width="17" style="1474" bestFit="1" customWidth="1"/>
    <col min="8767" max="8768" width="18.109375" style="1474" bestFit="1" customWidth="1"/>
    <col min="8769" max="8769" width="17.5546875" style="1474" bestFit="1" customWidth="1"/>
    <col min="8770" max="8772" width="18.6640625" style="1474" bestFit="1" customWidth="1"/>
    <col min="8773" max="8773" width="18.109375" style="1474" bestFit="1" customWidth="1"/>
    <col min="8774" max="8774" width="18.6640625" style="1474" bestFit="1" customWidth="1"/>
    <col min="8775" max="8984" width="11.5546875" style="1474"/>
    <col min="8985" max="8985" width="8.44140625" style="1474" customWidth="1"/>
    <col min="8986" max="8986" width="56.6640625" style="1474" customWidth="1"/>
    <col min="8987" max="8988" width="0" style="1474" hidden="1" customWidth="1"/>
    <col min="8989" max="8999" width="16.109375" style="1474" customWidth="1"/>
    <col min="9000" max="9000" width="11.5546875" style="1474"/>
    <col min="9001" max="9001" width="8.44140625" style="1474" customWidth="1"/>
    <col min="9002" max="9002" width="24.44140625" style="1474" customWidth="1"/>
    <col min="9003" max="9003" width="18.109375" style="1474" bestFit="1" customWidth="1"/>
    <col min="9004" max="9004" width="15" style="1474" bestFit="1" customWidth="1"/>
    <col min="9005" max="9005" width="16.109375" style="1474" bestFit="1" customWidth="1"/>
    <col min="9006" max="9006" width="15.5546875" style="1474" bestFit="1" customWidth="1"/>
    <col min="9007" max="9007" width="17" style="1474" bestFit="1" customWidth="1"/>
    <col min="9008" max="9009" width="18.109375" style="1474" bestFit="1" customWidth="1"/>
    <col min="9010" max="9010" width="17.5546875" style="1474" bestFit="1" customWidth="1"/>
    <col min="9011" max="9013" width="18.6640625" style="1474" bestFit="1" customWidth="1"/>
    <col min="9014" max="9014" width="18.109375" style="1474" bestFit="1" customWidth="1"/>
    <col min="9015" max="9015" width="18.6640625" style="1474" bestFit="1" customWidth="1"/>
    <col min="9016" max="9016" width="17" style="1474" customWidth="1"/>
    <col min="9017" max="9017" width="24.44140625" style="1474" customWidth="1"/>
    <col min="9018" max="9018" width="18.109375" style="1474" bestFit="1" customWidth="1"/>
    <col min="9019" max="9019" width="15" style="1474" bestFit="1" customWidth="1"/>
    <col min="9020" max="9020" width="16.109375" style="1474" bestFit="1" customWidth="1"/>
    <col min="9021" max="9021" width="15.5546875" style="1474" bestFit="1" customWidth="1"/>
    <col min="9022" max="9022" width="17" style="1474" bestFit="1" customWidth="1"/>
    <col min="9023" max="9024" width="18.109375" style="1474" bestFit="1" customWidth="1"/>
    <col min="9025" max="9025" width="17.5546875" style="1474" bestFit="1" customWidth="1"/>
    <col min="9026" max="9028" width="18.6640625" style="1474" bestFit="1" customWidth="1"/>
    <col min="9029" max="9029" width="18.109375" style="1474" bestFit="1" customWidth="1"/>
    <col min="9030" max="9030" width="18.6640625" style="1474" bestFit="1" customWidth="1"/>
    <col min="9031" max="9240" width="11.5546875" style="1474"/>
    <col min="9241" max="9241" width="8.44140625" style="1474" customWidth="1"/>
    <col min="9242" max="9242" width="56.6640625" style="1474" customWidth="1"/>
    <col min="9243" max="9244" width="0" style="1474" hidden="1" customWidth="1"/>
    <col min="9245" max="9255" width="16.109375" style="1474" customWidth="1"/>
    <col min="9256" max="9256" width="11.5546875" style="1474"/>
    <col min="9257" max="9257" width="8.44140625" style="1474" customWidth="1"/>
    <col min="9258" max="9258" width="24.44140625" style="1474" customWidth="1"/>
    <col min="9259" max="9259" width="18.109375" style="1474" bestFit="1" customWidth="1"/>
    <col min="9260" max="9260" width="15" style="1474" bestFit="1" customWidth="1"/>
    <col min="9261" max="9261" width="16.109375" style="1474" bestFit="1" customWidth="1"/>
    <col min="9262" max="9262" width="15.5546875" style="1474" bestFit="1" customWidth="1"/>
    <col min="9263" max="9263" width="17" style="1474" bestFit="1" customWidth="1"/>
    <col min="9264" max="9265" width="18.109375" style="1474" bestFit="1" customWidth="1"/>
    <col min="9266" max="9266" width="17.5546875" style="1474" bestFit="1" customWidth="1"/>
    <col min="9267" max="9269" width="18.6640625" style="1474" bestFit="1" customWidth="1"/>
    <col min="9270" max="9270" width="18.109375" style="1474" bestFit="1" customWidth="1"/>
    <col min="9271" max="9271" width="18.6640625" style="1474" bestFit="1" customWidth="1"/>
    <col min="9272" max="9272" width="17" style="1474" customWidth="1"/>
    <col min="9273" max="9273" width="24.44140625" style="1474" customWidth="1"/>
    <col min="9274" max="9274" width="18.109375" style="1474" bestFit="1" customWidth="1"/>
    <col min="9275" max="9275" width="15" style="1474" bestFit="1" customWidth="1"/>
    <col min="9276" max="9276" width="16.109375" style="1474" bestFit="1" customWidth="1"/>
    <col min="9277" max="9277" width="15.5546875" style="1474" bestFit="1" customWidth="1"/>
    <col min="9278" max="9278" width="17" style="1474" bestFit="1" customWidth="1"/>
    <col min="9279" max="9280" width="18.109375" style="1474" bestFit="1" customWidth="1"/>
    <col min="9281" max="9281" width="17.5546875" style="1474" bestFit="1" customWidth="1"/>
    <col min="9282" max="9284" width="18.6640625" style="1474" bestFit="1" customWidth="1"/>
    <col min="9285" max="9285" width="18.109375" style="1474" bestFit="1" customWidth="1"/>
    <col min="9286" max="9286" width="18.6640625" style="1474" bestFit="1" customWidth="1"/>
    <col min="9287" max="9496" width="11.5546875" style="1474"/>
    <col min="9497" max="9497" width="8.44140625" style="1474" customWidth="1"/>
    <col min="9498" max="9498" width="56.6640625" style="1474" customWidth="1"/>
    <col min="9499" max="9500" width="0" style="1474" hidden="1" customWidth="1"/>
    <col min="9501" max="9511" width="16.109375" style="1474" customWidth="1"/>
    <col min="9512" max="9512" width="11.5546875" style="1474"/>
    <col min="9513" max="9513" width="8.44140625" style="1474" customWidth="1"/>
    <col min="9514" max="9514" width="24.44140625" style="1474" customWidth="1"/>
    <col min="9515" max="9515" width="18.109375" style="1474" bestFit="1" customWidth="1"/>
    <col min="9516" max="9516" width="15" style="1474" bestFit="1" customWidth="1"/>
    <col min="9517" max="9517" width="16.109375" style="1474" bestFit="1" customWidth="1"/>
    <col min="9518" max="9518" width="15.5546875" style="1474" bestFit="1" customWidth="1"/>
    <col min="9519" max="9519" width="17" style="1474" bestFit="1" customWidth="1"/>
    <col min="9520" max="9521" width="18.109375" style="1474" bestFit="1" customWidth="1"/>
    <col min="9522" max="9522" width="17.5546875" style="1474" bestFit="1" customWidth="1"/>
    <col min="9523" max="9525" width="18.6640625" style="1474" bestFit="1" customWidth="1"/>
    <col min="9526" max="9526" width="18.109375" style="1474" bestFit="1" customWidth="1"/>
    <col min="9527" max="9527" width="18.6640625" style="1474" bestFit="1" customWidth="1"/>
    <col min="9528" max="9528" width="17" style="1474" customWidth="1"/>
    <col min="9529" max="9529" width="24.44140625" style="1474" customWidth="1"/>
    <col min="9530" max="9530" width="18.109375" style="1474" bestFit="1" customWidth="1"/>
    <col min="9531" max="9531" width="15" style="1474" bestFit="1" customWidth="1"/>
    <col min="9532" max="9532" width="16.109375" style="1474" bestFit="1" customWidth="1"/>
    <col min="9533" max="9533" width="15.5546875" style="1474" bestFit="1" customWidth="1"/>
    <col min="9534" max="9534" width="17" style="1474" bestFit="1" customWidth="1"/>
    <col min="9535" max="9536" width="18.109375" style="1474" bestFit="1" customWidth="1"/>
    <col min="9537" max="9537" width="17.5546875" style="1474" bestFit="1" customWidth="1"/>
    <col min="9538" max="9540" width="18.6640625" style="1474" bestFit="1" customWidth="1"/>
    <col min="9541" max="9541" width="18.109375" style="1474" bestFit="1" customWidth="1"/>
    <col min="9542" max="9542" width="18.6640625" style="1474" bestFit="1" customWidth="1"/>
    <col min="9543" max="9752" width="11.5546875" style="1474"/>
    <col min="9753" max="9753" width="8.44140625" style="1474" customWidth="1"/>
    <col min="9754" max="9754" width="56.6640625" style="1474" customWidth="1"/>
    <col min="9755" max="9756" width="0" style="1474" hidden="1" customWidth="1"/>
    <col min="9757" max="9767" width="16.109375" style="1474" customWidth="1"/>
    <col min="9768" max="9768" width="11.5546875" style="1474"/>
    <col min="9769" max="9769" width="8.44140625" style="1474" customWidth="1"/>
    <col min="9770" max="9770" width="24.44140625" style="1474" customWidth="1"/>
    <col min="9771" max="9771" width="18.109375" style="1474" bestFit="1" customWidth="1"/>
    <col min="9772" max="9772" width="15" style="1474" bestFit="1" customWidth="1"/>
    <col min="9773" max="9773" width="16.109375" style="1474" bestFit="1" customWidth="1"/>
    <col min="9774" max="9774" width="15.5546875" style="1474" bestFit="1" customWidth="1"/>
    <col min="9775" max="9775" width="17" style="1474" bestFit="1" customWidth="1"/>
    <col min="9776" max="9777" width="18.109375" style="1474" bestFit="1" customWidth="1"/>
    <col min="9778" max="9778" width="17.5546875" style="1474" bestFit="1" customWidth="1"/>
    <col min="9779" max="9781" width="18.6640625" style="1474" bestFit="1" customWidth="1"/>
    <col min="9782" max="9782" width="18.109375" style="1474" bestFit="1" customWidth="1"/>
    <col min="9783" max="9783" width="18.6640625" style="1474" bestFit="1" customWidth="1"/>
    <col min="9784" max="9784" width="17" style="1474" customWidth="1"/>
    <col min="9785" max="9785" width="24.44140625" style="1474" customWidth="1"/>
    <col min="9786" max="9786" width="18.109375" style="1474" bestFit="1" customWidth="1"/>
    <col min="9787" max="9787" width="15" style="1474" bestFit="1" customWidth="1"/>
    <col min="9788" max="9788" width="16.109375" style="1474" bestFit="1" customWidth="1"/>
    <col min="9789" max="9789" width="15.5546875" style="1474" bestFit="1" customWidth="1"/>
    <col min="9790" max="9790" width="17" style="1474" bestFit="1" customWidth="1"/>
    <col min="9791" max="9792" width="18.109375" style="1474" bestFit="1" customWidth="1"/>
    <col min="9793" max="9793" width="17.5546875" style="1474" bestFit="1" customWidth="1"/>
    <col min="9794" max="9796" width="18.6640625" style="1474" bestFit="1" customWidth="1"/>
    <col min="9797" max="9797" width="18.109375" style="1474" bestFit="1" customWidth="1"/>
    <col min="9798" max="9798" width="18.6640625" style="1474" bestFit="1" customWidth="1"/>
    <col min="9799" max="10008" width="11.5546875" style="1474"/>
    <col min="10009" max="10009" width="8.44140625" style="1474" customWidth="1"/>
    <col min="10010" max="10010" width="56.6640625" style="1474" customWidth="1"/>
    <col min="10011" max="10012" width="0" style="1474" hidden="1" customWidth="1"/>
    <col min="10013" max="10023" width="16.109375" style="1474" customWidth="1"/>
    <col min="10024" max="10024" width="11.5546875" style="1474"/>
    <col min="10025" max="10025" width="8.44140625" style="1474" customWidth="1"/>
    <col min="10026" max="10026" width="24.44140625" style="1474" customWidth="1"/>
    <col min="10027" max="10027" width="18.109375" style="1474" bestFit="1" customWidth="1"/>
    <col min="10028" max="10028" width="15" style="1474" bestFit="1" customWidth="1"/>
    <col min="10029" max="10029" width="16.109375" style="1474" bestFit="1" customWidth="1"/>
    <col min="10030" max="10030" width="15.5546875" style="1474" bestFit="1" customWidth="1"/>
    <col min="10031" max="10031" width="17" style="1474" bestFit="1" customWidth="1"/>
    <col min="10032" max="10033" width="18.109375" style="1474" bestFit="1" customWidth="1"/>
    <col min="10034" max="10034" width="17.5546875" style="1474" bestFit="1" customWidth="1"/>
    <col min="10035" max="10037" width="18.6640625" style="1474" bestFit="1" customWidth="1"/>
    <col min="10038" max="10038" width="18.109375" style="1474" bestFit="1" customWidth="1"/>
    <col min="10039" max="10039" width="18.6640625" style="1474" bestFit="1" customWidth="1"/>
    <col min="10040" max="10040" width="17" style="1474" customWidth="1"/>
    <col min="10041" max="10041" width="24.44140625" style="1474" customWidth="1"/>
    <col min="10042" max="10042" width="18.109375" style="1474" bestFit="1" customWidth="1"/>
    <col min="10043" max="10043" width="15" style="1474" bestFit="1" customWidth="1"/>
    <col min="10044" max="10044" width="16.109375" style="1474" bestFit="1" customWidth="1"/>
    <col min="10045" max="10045" width="15.5546875" style="1474" bestFit="1" customWidth="1"/>
    <col min="10046" max="10046" width="17" style="1474" bestFit="1" customWidth="1"/>
    <col min="10047" max="10048" width="18.109375" style="1474" bestFit="1" customWidth="1"/>
    <col min="10049" max="10049" width="17.5546875" style="1474" bestFit="1" customWidth="1"/>
    <col min="10050" max="10052" width="18.6640625" style="1474" bestFit="1" customWidth="1"/>
    <col min="10053" max="10053" width="18.109375" style="1474" bestFit="1" customWidth="1"/>
    <col min="10054" max="10054" width="18.6640625" style="1474" bestFit="1" customWidth="1"/>
    <col min="10055" max="10264" width="11.5546875" style="1474"/>
    <col min="10265" max="10265" width="8.44140625" style="1474" customWidth="1"/>
    <col min="10266" max="10266" width="56.6640625" style="1474" customWidth="1"/>
    <col min="10267" max="10268" width="0" style="1474" hidden="1" customWidth="1"/>
    <col min="10269" max="10279" width="16.109375" style="1474" customWidth="1"/>
    <col min="10280" max="10280" width="11.5546875" style="1474"/>
    <col min="10281" max="10281" width="8.44140625" style="1474" customWidth="1"/>
    <col min="10282" max="10282" width="24.44140625" style="1474" customWidth="1"/>
    <col min="10283" max="10283" width="18.109375" style="1474" bestFit="1" customWidth="1"/>
    <col min="10284" max="10284" width="15" style="1474" bestFit="1" customWidth="1"/>
    <col min="10285" max="10285" width="16.109375" style="1474" bestFit="1" customWidth="1"/>
    <col min="10286" max="10286" width="15.5546875" style="1474" bestFit="1" customWidth="1"/>
    <col min="10287" max="10287" width="17" style="1474" bestFit="1" customWidth="1"/>
    <col min="10288" max="10289" width="18.109375" style="1474" bestFit="1" customWidth="1"/>
    <col min="10290" max="10290" width="17.5546875" style="1474" bestFit="1" customWidth="1"/>
    <col min="10291" max="10293" width="18.6640625" style="1474" bestFit="1" customWidth="1"/>
    <col min="10294" max="10294" width="18.109375" style="1474" bestFit="1" customWidth="1"/>
    <col min="10295" max="10295" width="18.6640625" style="1474" bestFit="1" customWidth="1"/>
    <col min="10296" max="10296" width="17" style="1474" customWidth="1"/>
    <col min="10297" max="10297" width="24.44140625" style="1474" customWidth="1"/>
    <col min="10298" max="10298" width="18.109375" style="1474" bestFit="1" customWidth="1"/>
    <col min="10299" max="10299" width="15" style="1474" bestFit="1" customWidth="1"/>
    <col min="10300" max="10300" width="16.109375" style="1474" bestFit="1" customWidth="1"/>
    <col min="10301" max="10301" width="15.5546875" style="1474" bestFit="1" customWidth="1"/>
    <col min="10302" max="10302" width="17" style="1474" bestFit="1" customWidth="1"/>
    <col min="10303" max="10304" width="18.109375" style="1474" bestFit="1" customWidth="1"/>
    <col min="10305" max="10305" width="17.5546875" style="1474" bestFit="1" customWidth="1"/>
    <col min="10306" max="10308" width="18.6640625" style="1474" bestFit="1" customWidth="1"/>
    <col min="10309" max="10309" width="18.109375" style="1474" bestFit="1" customWidth="1"/>
    <col min="10310" max="10310" width="18.6640625" style="1474" bestFit="1" customWidth="1"/>
    <col min="10311" max="10520" width="11.5546875" style="1474"/>
    <col min="10521" max="10521" width="8.44140625" style="1474" customWidth="1"/>
    <col min="10522" max="10522" width="56.6640625" style="1474" customWidth="1"/>
    <col min="10523" max="10524" width="0" style="1474" hidden="1" customWidth="1"/>
    <col min="10525" max="10535" width="16.109375" style="1474" customWidth="1"/>
    <col min="10536" max="10536" width="11.5546875" style="1474"/>
    <col min="10537" max="10537" width="8.44140625" style="1474" customWidth="1"/>
    <col min="10538" max="10538" width="24.44140625" style="1474" customWidth="1"/>
    <col min="10539" max="10539" width="18.109375" style="1474" bestFit="1" customWidth="1"/>
    <col min="10540" max="10540" width="15" style="1474" bestFit="1" customWidth="1"/>
    <col min="10541" max="10541" width="16.109375" style="1474" bestFit="1" customWidth="1"/>
    <col min="10542" max="10542" width="15.5546875" style="1474" bestFit="1" customWidth="1"/>
    <col min="10543" max="10543" width="17" style="1474" bestFit="1" customWidth="1"/>
    <col min="10544" max="10545" width="18.109375" style="1474" bestFit="1" customWidth="1"/>
    <col min="10546" max="10546" width="17.5546875" style="1474" bestFit="1" customWidth="1"/>
    <col min="10547" max="10549" width="18.6640625" style="1474" bestFit="1" customWidth="1"/>
    <col min="10550" max="10550" width="18.109375" style="1474" bestFit="1" customWidth="1"/>
    <col min="10551" max="10551" width="18.6640625" style="1474" bestFit="1" customWidth="1"/>
    <col min="10552" max="10552" width="17" style="1474" customWidth="1"/>
    <col min="10553" max="10553" width="24.44140625" style="1474" customWidth="1"/>
    <col min="10554" max="10554" width="18.109375" style="1474" bestFit="1" customWidth="1"/>
    <col min="10555" max="10555" width="15" style="1474" bestFit="1" customWidth="1"/>
    <col min="10556" max="10556" width="16.109375" style="1474" bestFit="1" customWidth="1"/>
    <col min="10557" max="10557" width="15.5546875" style="1474" bestFit="1" customWidth="1"/>
    <col min="10558" max="10558" width="17" style="1474" bestFit="1" customWidth="1"/>
    <col min="10559" max="10560" width="18.109375" style="1474" bestFit="1" customWidth="1"/>
    <col min="10561" max="10561" width="17.5546875" style="1474" bestFit="1" customWidth="1"/>
    <col min="10562" max="10564" width="18.6640625" style="1474" bestFit="1" customWidth="1"/>
    <col min="10565" max="10565" width="18.109375" style="1474" bestFit="1" customWidth="1"/>
    <col min="10566" max="10566" width="18.6640625" style="1474" bestFit="1" customWidth="1"/>
    <col min="10567" max="10776" width="11.5546875" style="1474"/>
    <col min="10777" max="10777" width="8.44140625" style="1474" customWidth="1"/>
    <col min="10778" max="10778" width="56.6640625" style="1474" customWidth="1"/>
    <col min="10779" max="10780" width="0" style="1474" hidden="1" customWidth="1"/>
    <col min="10781" max="10791" width="16.109375" style="1474" customWidth="1"/>
    <col min="10792" max="10792" width="11.5546875" style="1474"/>
    <col min="10793" max="10793" width="8.44140625" style="1474" customWidth="1"/>
    <col min="10794" max="10794" width="24.44140625" style="1474" customWidth="1"/>
    <col min="10795" max="10795" width="18.109375" style="1474" bestFit="1" customWidth="1"/>
    <col min="10796" max="10796" width="15" style="1474" bestFit="1" customWidth="1"/>
    <col min="10797" max="10797" width="16.109375" style="1474" bestFit="1" customWidth="1"/>
    <col min="10798" max="10798" width="15.5546875" style="1474" bestFit="1" customWidth="1"/>
    <col min="10799" max="10799" width="17" style="1474" bestFit="1" customWidth="1"/>
    <col min="10800" max="10801" width="18.109375" style="1474" bestFit="1" customWidth="1"/>
    <col min="10802" max="10802" width="17.5546875" style="1474" bestFit="1" customWidth="1"/>
    <col min="10803" max="10805" width="18.6640625" style="1474" bestFit="1" customWidth="1"/>
    <col min="10806" max="10806" width="18.109375" style="1474" bestFit="1" customWidth="1"/>
    <col min="10807" max="10807" width="18.6640625" style="1474" bestFit="1" customWidth="1"/>
    <col min="10808" max="10808" width="17" style="1474" customWidth="1"/>
    <col min="10809" max="10809" width="24.44140625" style="1474" customWidth="1"/>
    <col min="10810" max="10810" width="18.109375" style="1474" bestFit="1" customWidth="1"/>
    <col min="10811" max="10811" width="15" style="1474" bestFit="1" customWidth="1"/>
    <col min="10812" max="10812" width="16.109375" style="1474" bestFit="1" customWidth="1"/>
    <col min="10813" max="10813" width="15.5546875" style="1474" bestFit="1" customWidth="1"/>
    <col min="10814" max="10814" width="17" style="1474" bestFit="1" customWidth="1"/>
    <col min="10815" max="10816" width="18.109375" style="1474" bestFit="1" customWidth="1"/>
    <col min="10817" max="10817" width="17.5546875" style="1474" bestFit="1" customWidth="1"/>
    <col min="10818" max="10820" width="18.6640625" style="1474" bestFit="1" customWidth="1"/>
    <col min="10821" max="10821" width="18.109375" style="1474" bestFit="1" customWidth="1"/>
    <col min="10822" max="10822" width="18.6640625" style="1474" bestFit="1" customWidth="1"/>
    <col min="10823" max="11032" width="11.5546875" style="1474"/>
    <col min="11033" max="11033" width="8.44140625" style="1474" customWidth="1"/>
    <col min="11034" max="11034" width="56.6640625" style="1474" customWidth="1"/>
    <col min="11035" max="11036" width="0" style="1474" hidden="1" customWidth="1"/>
    <col min="11037" max="11047" width="16.109375" style="1474" customWidth="1"/>
    <col min="11048" max="11048" width="11.5546875" style="1474"/>
    <col min="11049" max="11049" width="8.44140625" style="1474" customWidth="1"/>
    <col min="11050" max="11050" width="24.44140625" style="1474" customWidth="1"/>
    <col min="11051" max="11051" width="18.109375" style="1474" bestFit="1" customWidth="1"/>
    <col min="11052" max="11052" width="15" style="1474" bestFit="1" customWidth="1"/>
    <col min="11053" max="11053" width="16.109375" style="1474" bestFit="1" customWidth="1"/>
    <col min="11054" max="11054" width="15.5546875" style="1474" bestFit="1" customWidth="1"/>
    <col min="11055" max="11055" width="17" style="1474" bestFit="1" customWidth="1"/>
    <col min="11056" max="11057" width="18.109375" style="1474" bestFit="1" customWidth="1"/>
    <col min="11058" max="11058" width="17.5546875" style="1474" bestFit="1" customWidth="1"/>
    <col min="11059" max="11061" width="18.6640625" style="1474" bestFit="1" customWidth="1"/>
    <col min="11062" max="11062" width="18.109375" style="1474" bestFit="1" customWidth="1"/>
    <col min="11063" max="11063" width="18.6640625" style="1474" bestFit="1" customWidth="1"/>
    <col min="11064" max="11064" width="17" style="1474" customWidth="1"/>
    <col min="11065" max="11065" width="24.44140625" style="1474" customWidth="1"/>
    <col min="11066" max="11066" width="18.109375" style="1474" bestFit="1" customWidth="1"/>
    <col min="11067" max="11067" width="15" style="1474" bestFit="1" customWidth="1"/>
    <col min="11068" max="11068" width="16.109375" style="1474" bestFit="1" customWidth="1"/>
    <col min="11069" max="11069" width="15.5546875" style="1474" bestFit="1" customWidth="1"/>
    <col min="11070" max="11070" width="17" style="1474" bestFit="1" customWidth="1"/>
    <col min="11071" max="11072" width="18.109375" style="1474" bestFit="1" customWidth="1"/>
    <col min="11073" max="11073" width="17.5546875" style="1474" bestFit="1" customWidth="1"/>
    <col min="11074" max="11076" width="18.6640625" style="1474" bestFit="1" customWidth="1"/>
    <col min="11077" max="11077" width="18.109375" style="1474" bestFit="1" customWidth="1"/>
    <col min="11078" max="11078" width="18.6640625" style="1474" bestFit="1" customWidth="1"/>
    <col min="11079" max="11288" width="11.5546875" style="1474"/>
    <col min="11289" max="11289" width="8.44140625" style="1474" customWidth="1"/>
    <col min="11290" max="11290" width="56.6640625" style="1474" customWidth="1"/>
    <col min="11291" max="11292" width="0" style="1474" hidden="1" customWidth="1"/>
    <col min="11293" max="11303" width="16.109375" style="1474" customWidth="1"/>
    <col min="11304" max="11304" width="11.5546875" style="1474"/>
    <col min="11305" max="11305" width="8.44140625" style="1474" customWidth="1"/>
    <col min="11306" max="11306" width="24.44140625" style="1474" customWidth="1"/>
    <col min="11307" max="11307" width="18.109375" style="1474" bestFit="1" customWidth="1"/>
    <col min="11308" max="11308" width="15" style="1474" bestFit="1" customWidth="1"/>
    <col min="11309" max="11309" width="16.109375" style="1474" bestFit="1" customWidth="1"/>
    <col min="11310" max="11310" width="15.5546875" style="1474" bestFit="1" customWidth="1"/>
    <col min="11311" max="11311" width="17" style="1474" bestFit="1" customWidth="1"/>
    <col min="11312" max="11313" width="18.109375" style="1474" bestFit="1" customWidth="1"/>
    <col min="11314" max="11314" width="17.5546875" style="1474" bestFit="1" customWidth="1"/>
    <col min="11315" max="11317" width="18.6640625" style="1474" bestFit="1" customWidth="1"/>
    <col min="11318" max="11318" width="18.109375" style="1474" bestFit="1" customWidth="1"/>
    <col min="11319" max="11319" width="18.6640625" style="1474" bestFit="1" customWidth="1"/>
    <col min="11320" max="11320" width="17" style="1474" customWidth="1"/>
    <col min="11321" max="11321" width="24.44140625" style="1474" customWidth="1"/>
    <col min="11322" max="11322" width="18.109375" style="1474" bestFit="1" customWidth="1"/>
    <col min="11323" max="11323" width="15" style="1474" bestFit="1" customWidth="1"/>
    <col min="11324" max="11324" width="16.109375" style="1474" bestFit="1" customWidth="1"/>
    <col min="11325" max="11325" width="15.5546875" style="1474" bestFit="1" customWidth="1"/>
    <col min="11326" max="11326" width="17" style="1474" bestFit="1" customWidth="1"/>
    <col min="11327" max="11328" width="18.109375" style="1474" bestFit="1" customWidth="1"/>
    <col min="11329" max="11329" width="17.5546875" style="1474" bestFit="1" customWidth="1"/>
    <col min="11330" max="11332" width="18.6640625" style="1474" bestFit="1" customWidth="1"/>
    <col min="11333" max="11333" width="18.109375" style="1474" bestFit="1" customWidth="1"/>
    <col min="11334" max="11334" width="18.6640625" style="1474" bestFit="1" customWidth="1"/>
    <col min="11335" max="11544" width="11.5546875" style="1474"/>
    <col min="11545" max="11545" width="8.44140625" style="1474" customWidth="1"/>
    <col min="11546" max="11546" width="56.6640625" style="1474" customWidth="1"/>
    <col min="11547" max="11548" width="0" style="1474" hidden="1" customWidth="1"/>
    <col min="11549" max="11559" width="16.109375" style="1474" customWidth="1"/>
    <col min="11560" max="11560" width="11.5546875" style="1474"/>
    <col min="11561" max="11561" width="8.44140625" style="1474" customWidth="1"/>
    <col min="11562" max="11562" width="24.44140625" style="1474" customWidth="1"/>
    <col min="11563" max="11563" width="18.109375" style="1474" bestFit="1" customWidth="1"/>
    <col min="11564" max="11564" width="15" style="1474" bestFit="1" customWidth="1"/>
    <col min="11565" max="11565" width="16.109375" style="1474" bestFit="1" customWidth="1"/>
    <col min="11566" max="11566" width="15.5546875" style="1474" bestFit="1" customWidth="1"/>
    <col min="11567" max="11567" width="17" style="1474" bestFit="1" customWidth="1"/>
    <col min="11568" max="11569" width="18.109375" style="1474" bestFit="1" customWidth="1"/>
    <col min="11570" max="11570" width="17.5546875" style="1474" bestFit="1" customWidth="1"/>
    <col min="11571" max="11573" width="18.6640625" style="1474" bestFit="1" customWidth="1"/>
    <col min="11574" max="11574" width="18.109375" style="1474" bestFit="1" customWidth="1"/>
    <col min="11575" max="11575" width="18.6640625" style="1474" bestFit="1" customWidth="1"/>
    <col min="11576" max="11576" width="17" style="1474" customWidth="1"/>
    <col min="11577" max="11577" width="24.44140625" style="1474" customWidth="1"/>
    <col min="11578" max="11578" width="18.109375" style="1474" bestFit="1" customWidth="1"/>
    <col min="11579" max="11579" width="15" style="1474" bestFit="1" customWidth="1"/>
    <col min="11580" max="11580" width="16.109375" style="1474" bestFit="1" customWidth="1"/>
    <col min="11581" max="11581" width="15.5546875" style="1474" bestFit="1" customWidth="1"/>
    <col min="11582" max="11582" width="17" style="1474" bestFit="1" customWidth="1"/>
    <col min="11583" max="11584" width="18.109375" style="1474" bestFit="1" customWidth="1"/>
    <col min="11585" max="11585" width="17.5546875" style="1474" bestFit="1" customWidth="1"/>
    <col min="11586" max="11588" width="18.6640625" style="1474" bestFit="1" customWidth="1"/>
    <col min="11589" max="11589" width="18.109375" style="1474" bestFit="1" customWidth="1"/>
    <col min="11590" max="11590" width="18.6640625" style="1474" bestFit="1" customWidth="1"/>
    <col min="11591" max="11800" width="11.5546875" style="1474"/>
    <col min="11801" max="11801" width="8.44140625" style="1474" customWidth="1"/>
    <col min="11802" max="11802" width="56.6640625" style="1474" customWidth="1"/>
    <col min="11803" max="11804" width="0" style="1474" hidden="1" customWidth="1"/>
    <col min="11805" max="11815" width="16.109375" style="1474" customWidth="1"/>
    <col min="11816" max="11816" width="11.5546875" style="1474"/>
    <col min="11817" max="11817" width="8.44140625" style="1474" customWidth="1"/>
    <col min="11818" max="11818" width="24.44140625" style="1474" customWidth="1"/>
    <col min="11819" max="11819" width="18.109375" style="1474" bestFit="1" customWidth="1"/>
    <col min="11820" max="11820" width="15" style="1474" bestFit="1" customWidth="1"/>
    <col min="11821" max="11821" width="16.109375" style="1474" bestFit="1" customWidth="1"/>
    <col min="11822" max="11822" width="15.5546875" style="1474" bestFit="1" customWidth="1"/>
    <col min="11823" max="11823" width="17" style="1474" bestFit="1" customWidth="1"/>
    <col min="11824" max="11825" width="18.109375" style="1474" bestFit="1" customWidth="1"/>
    <col min="11826" max="11826" width="17.5546875" style="1474" bestFit="1" customWidth="1"/>
    <col min="11827" max="11829" width="18.6640625" style="1474" bestFit="1" customWidth="1"/>
    <col min="11830" max="11830" width="18.109375" style="1474" bestFit="1" customWidth="1"/>
    <col min="11831" max="11831" width="18.6640625" style="1474" bestFit="1" customWidth="1"/>
    <col min="11832" max="11832" width="17" style="1474" customWidth="1"/>
    <col min="11833" max="11833" width="24.44140625" style="1474" customWidth="1"/>
    <col min="11834" max="11834" width="18.109375" style="1474" bestFit="1" customWidth="1"/>
    <col min="11835" max="11835" width="15" style="1474" bestFit="1" customWidth="1"/>
    <col min="11836" max="11836" width="16.109375" style="1474" bestFit="1" customWidth="1"/>
    <col min="11837" max="11837" width="15.5546875" style="1474" bestFit="1" customWidth="1"/>
    <col min="11838" max="11838" width="17" style="1474" bestFit="1" customWidth="1"/>
    <col min="11839" max="11840" width="18.109375" style="1474" bestFit="1" customWidth="1"/>
    <col min="11841" max="11841" width="17.5546875" style="1474" bestFit="1" customWidth="1"/>
    <col min="11842" max="11844" width="18.6640625" style="1474" bestFit="1" customWidth="1"/>
    <col min="11845" max="11845" width="18.109375" style="1474" bestFit="1" customWidth="1"/>
    <col min="11846" max="11846" width="18.6640625" style="1474" bestFit="1" customWidth="1"/>
    <col min="11847" max="12056" width="11.5546875" style="1474"/>
    <col min="12057" max="12057" width="8.44140625" style="1474" customWidth="1"/>
    <col min="12058" max="12058" width="56.6640625" style="1474" customWidth="1"/>
    <col min="12059" max="12060" width="0" style="1474" hidden="1" customWidth="1"/>
    <col min="12061" max="12071" width="16.109375" style="1474" customWidth="1"/>
    <col min="12072" max="12072" width="11.5546875" style="1474"/>
    <col min="12073" max="12073" width="8.44140625" style="1474" customWidth="1"/>
    <col min="12074" max="12074" width="24.44140625" style="1474" customWidth="1"/>
    <col min="12075" max="12075" width="18.109375" style="1474" bestFit="1" customWidth="1"/>
    <col min="12076" max="12076" width="15" style="1474" bestFit="1" customWidth="1"/>
    <col min="12077" max="12077" width="16.109375" style="1474" bestFit="1" customWidth="1"/>
    <col min="12078" max="12078" width="15.5546875" style="1474" bestFit="1" customWidth="1"/>
    <col min="12079" max="12079" width="17" style="1474" bestFit="1" customWidth="1"/>
    <col min="12080" max="12081" width="18.109375" style="1474" bestFit="1" customWidth="1"/>
    <col min="12082" max="12082" width="17.5546875" style="1474" bestFit="1" customWidth="1"/>
    <col min="12083" max="12085" width="18.6640625" style="1474" bestFit="1" customWidth="1"/>
    <col min="12086" max="12086" width="18.109375" style="1474" bestFit="1" customWidth="1"/>
    <col min="12087" max="12087" width="18.6640625" style="1474" bestFit="1" customWidth="1"/>
    <col min="12088" max="12088" width="17" style="1474" customWidth="1"/>
    <col min="12089" max="12089" width="24.44140625" style="1474" customWidth="1"/>
    <col min="12090" max="12090" width="18.109375" style="1474" bestFit="1" customWidth="1"/>
    <col min="12091" max="12091" width="15" style="1474" bestFit="1" customWidth="1"/>
    <col min="12092" max="12092" width="16.109375" style="1474" bestFit="1" customWidth="1"/>
    <col min="12093" max="12093" width="15.5546875" style="1474" bestFit="1" customWidth="1"/>
    <col min="12094" max="12094" width="17" style="1474" bestFit="1" customWidth="1"/>
    <col min="12095" max="12096" width="18.109375" style="1474" bestFit="1" customWidth="1"/>
    <col min="12097" max="12097" width="17.5546875" style="1474" bestFit="1" customWidth="1"/>
    <col min="12098" max="12100" width="18.6640625" style="1474" bestFit="1" customWidth="1"/>
    <col min="12101" max="12101" width="18.109375" style="1474" bestFit="1" customWidth="1"/>
    <col min="12102" max="12102" width="18.6640625" style="1474" bestFit="1" customWidth="1"/>
    <col min="12103" max="12312" width="11.5546875" style="1474"/>
    <col min="12313" max="12313" width="8.44140625" style="1474" customWidth="1"/>
    <col min="12314" max="12314" width="56.6640625" style="1474" customWidth="1"/>
    <col min="12315" max="12316" width="0" style="1474" hidden="1" customWidth="1"/>
    <col min="12317" max="12327" width="16.109375" style="1474" customWidth="1"/>
    <col min="12328" max="12328" width="11.5546875" style="1474"/>
    <col min="12329" max="12329" width="8.44140625" style="1474" customWidth="1"/>
    <col min="12330" max="12330" width="24.44140625" style="1474" customWidth="1"/>
    <col min="12331" max="12331" width="18.109375" style="1474" bestFit="1" customWidth="1"/>
    <col min="12332" max="12332" width="15" style="1474" bestFit="1" customWidth="1"/>
    <col min="12333" max="12333" width="16.109375" style="1474" bestFit="1" customWidth="1"/>
    <col min="12334" max="12334" width="15.5546875" style="1474" bestFit="1" customWidth="1"/>
    <col min="12335" max="12335" width="17" style="1474" bestFit="1" customWidth="1"/>
    <col min="12336" max="12337" width="18.109375" style="1474" bestFit="1" customWidth="1"/>
    <col min="12338" max="12338" width="17.5546875" style="1474" bestFit="1" customWidth="1"/>
    <col min="12339" max="12341" width="18.6640625" style="1474" bestFit="1" customWidth="1"/>
    <col min="12342" max="12342" width="18.109375" style="1474" bestFit="1" customWidth="1"/>
    <col min="12343" max="12343" width="18.6640625" style="1474" bestFit="1" customWidth="1"/>
    <col min="12344" max="12344" width="17" style="1474" customWidth="1"/>
    <col min="12345" max="12345" width="24.44140625" style="1474" customWidth="1"/>
    <col min="12346" max="12346" width="18.109375" style="1474" bestFit="1" customWidth="1"/>
    <col min="12347" max="12347" width="15" style="1474" bestFit="1" customWidth="1"/>
    <col min="12348" max="12348" width="16.109375" style="1474" bestFit="1" customWidth="1"/>
    <col min="12349" max="12349" width="15.5546875" style="1474" bestFit="1" customWidth="1"/>
    <col min="12350" max="12350" width="17" style="1474" bestFit="1" customWidth="1"/>
    <col min="12351" max="12352" width="18.109375" style="1474" bestFit="1" customWidth="1"/>
    <col min="12353" max="12353" width="17.5546875" style="1474" bestFit="1" customWidth="1"/>
    <col min="12354" max="12356" width="18.6640625" style="1474" bestFit="1" customWidth="1"/>
    <col min="12357" max="12357" width="18.109375" style="1474" bestFit="1" customWidth="1"/>
    <col min="12358" max="12358" width="18.6640625" style="1474" bestFit="1" customWidth="1"/>
    <col min="12359" max="12568" width="11.5546875" style="1474"/>
    <col min="12569" max="12569" width="8.44140625" style="1474" customWidth="1"/>
    <col min="12570" max="12570" width="56.6640625" style="1474" customWidth="1"/>
    <col min="12571" max="12572" width="0" style="1474" hidden="1" customWidth="1"/>
    <col min="12573" max="12583" width="16.109375" style="1474" customWidth="1"/>
    <col min="12584" max="12584" width="11.5546875" style="1474"/>
    <col min="12585" max="12585" width="8.44140625" style="1474" customWidth="1"/>
    <col min="12586" max="12586" width="24.44140625" style="1474" customWidth="1"/>
    <col min="12587" max="12587" width="18.109375" style="1474" bestFit="1" customWidth="1"/>
    <col min="12588" max="12588" width="15" style="1474" bestFit="1" customWidth="1"/>
    <col min="12589" max="12589" width="16.109375" style="1474" bestFit="1" customWidth="1"/>
    <col min="12590" max="12590" width="15.5546875" style="1474" bestFit="1" customWidth="1"/>
    <col min="12591" max="12591" width="17" style="1474" bestFit="1" customWidth="1"/>
    <col min="12592" max="12593" width="18.109375" style="1474" bestFit="1" customWidth="1"/>
    <col min="12594" max="12594" width="17.5546875" style="1474" bestFit="1" customWidth="1"/>
    <col min="12595" max="12597" width="18.6640625" style="1474" bestFit="1" customWidth="1"/>
    <col min="12598" max="12598" width="18.109375" style="1474" bestFit="1" customWidth="1"/>
    <col min="12599" max="12599" width="18.6640625" style="1474" bestFit="1" customWidth="1"/>
    <col min="12600" max="12600" width="17" style="1474" customWidth="1"/>
    <col min="12601" max="12601" width="24.44140625" style="1474" customWidth="1"/>
    <col min="12602" max="12602" width="18.109375" style="1474" bestFit="1" customWidth="1"/>
    <col min="12603" max="12603" width="15" style="1474" bestFit="1" customWidth="1"/>
    <col min="12604" max="12604" width="16.109375" style="1474" bestFit="1" customWidth="1"/>
    <col min="12605" max="12605" width="15.5546875" style="1474" bestFit="1" customWidth="1"/>
    <col min="12606" max="12606" width="17" style="1474" bestFit="1" customWidth="1"/>
    <col min="12607" max="12608" width="18.109375" style="1474" bestFit="1" customWidth="1"/>
    <col min="12609" max="12609" width="17.5546875" style="1474" bestFit="1" customWidth="1"/>
    <col min="12610" max="12612" width="18.6640625" style="1474" bestFit="1" customWidth="1"/>
    <col min="12613" max="12613" width="18.109375" style="1474" bestFit="1" customWidth="1"/>
    <col min="12614" max="12614" width="18.6640625" style="1474" bestFit="1" customWidth="1"/>
    <col min="12615" max="12824" width="11.5546875" style="1474"/>
    <col min="12825" max="12825" width="8.44140625" style="1474" customWidth="1"/>
    <col min="12826" max="12826" width="56.6640625" style="1474" customWidth="1"/>
    <col min="12827" max="12828" width="0" style="1474" hidden="1" customWidth="1"/>
    <col min="12829" max="12839" width="16.109375" style="1474" customWidth="1"/>
    <col min="12840" max="12840" width="11.5546875" style="1474"/>
    <col min="12841" max="12841" width="8.44140625" style="1474" customWidth="1"/>
    <col min="12842" max="12842" width="24.44140625" style="1474" customWidth="1"/>
    <col min="12843" max="12843" width="18.109375" style="1474" bestFit="1" customWidth="1"/>
    <col min="12844" max="12844" width="15" style="1474" bestFit="1" customWidth="1"/>
    <col min="12845" max="12845" width="16.109375" style="1474" bestFit="1" customWidth="1"/>
    <col min="12846" max="12846" width="15.5546875" style="1474" bestFit="1" customWidth="1"/>
    <col min="12847" max="12847" width="17" style="1474" bestFit="1" customWidth="1"/>
    <col min="12848" max="12849" width="18.109375" style="1474" bestFit="1" customWidth="1"/>
    <col min="12850" max="12850" width="17.5546875" style="1474" bestFit="1" customWidth="1"/>
    <col min="12851" max="12853" width="18.6640625" style="1474" bestFit="1" customWidth="1"/>
    <col min="12854" max="12854" width="18.109375" style="1474" bestFit="1" customWidth="1"/>
    <col min="12855" max="12855" width="18.6640625" style="1474" bestFit="1" customWidth="1"/>
    <col min="12856" max="12856" width="17" style="1474" customWidth="1"/>
    <col min="12857" max="12857" width="24.44140625" style="1474" customWidth="1"/>
    <col min="12858" max="12858" width="18.109375" style="1474" bestFit="1" customWidth="1"/>
    <col min="12859" max="12859" width="15" style="1474" bestFit="1" customWidth="1"/>
    <col min="12860" max="12860" width="16.109375" style="1474" bestFit="1" customWidth="1"/>
    <col min="12861" max="12861" width="15.5546875" style="1474" bestFit="1" customWidth="1"/>
    <col min="12862" max="12862" width="17" style="1474" bestFit="1" customWidth="1"/>
    <col min="12863" max="12864" width="18.109375" style="1474" bestFit="1" customWidth="1"/>
    <col min="12865" max="12865" width="17.5546875" style="1474" bestFit="1" customWidth="1"/>
    <col min="12866" max="12868" width="18.6640625" style="1474" bestFit="1" customWidth="1"/>
    <col min="12869" max="12869" width="18.109375" style="1474" bestFit="1" customWidth="1"/>
    <col min="12870" max="12870" width="18.6640625" style="1474" bestFit="1" customWidth="1"/>
    <col min="12871" max="13080" width="11.5546875" style="1474"/>
    <col min="13081" max="13081" width="8.44140625" style="1474" customWidth="1"/>
    <col min="13082" max="13082" width="56.6640625" style="1474" customWidth="1"/>
    <col min="13083" max="13084" width="0" style="1474" hidden="1" customWidth="1"/>
    <col min="13085" max="13095" width="16.109375" style="1474" customWidth="1"/>
    <col min="13096" max="13096" width="11.5546875" style="1474"/>
    <col min="13097" max="13097" width="8.44140625" style="1474" customWidth="1"/>
    <col min="13098" max="13098" width="24.44140625" style="1474" customWidth="1"/>
    <col min="13099" max="13099" width="18.109375" style="1474" bestFit="1" customWidth="1"/>
    <col min="13100" max="13100" width="15" style="1474" bestFit="1" customWidth="1"/>
    <col min="13101" max="13101" width="16.109375" style="1474" bestFit="1" customWidth="1"/>
    <col min="13102" max="13102" width="15.5546875" style="1474" bestFit="1" customWidth="1"/>
    <col min="13103" max="13103" width="17" style="1474" bestFit="1" customWidth="1"/>
    <col min="13104" max="13105" width="18.109375" style="1474" bestFit="1" customWidth="1"/>
    <col min="13106" max="13106" width="17.5546875" style="1474" bestFit="1" customWidth="1"/>
    <col min="13107" max="13109" width="18.6640625" style="1474" bestFit="1" customWidth="1"/>
    <col min="13110" max="13110" width="18.109375" style="1474" bestFit="1" customWidth="1"/>
    <col min="13111" max="13111" width="18.6640625" style="1474" bestFit="1" customWidth="1"/>
    <col min="13112" max="13112" width="17" style="1474" customWidth="1"/>
    <col min="13113" max="13113" width="24.44140625" style="1474" customWidth="1"/>
    <col min="13114" max="13114" width="18.109375" style="1474" bestFit="1" customWidth="1"/>
    <col min="13115" max="13115" width="15" style="1474" bestFit="1" customWidth="1"/>
    <col min="13116" max="13116" width="16.109375" style="1474" bestFit="1" customWidth="1"/>
    <col min="13117" max="13117" width="15.5546875" style="1474" bestFit="1" customWidth="1"/>
    <col min="13118" max="13118" width="17" style="1474" bestFit="1" customWidth="1"/>
    <col min="13119" max="13120" width="18.109375" style="1474" bestFit="1" customWidth="1"/>
    <col min="13121" max="13121" width="17.5546875" style="1474" bestFit="1" customWidth="1"/>
    <col min="13122" max="13124" width="18.6640625" style="1474" bestFit="1" customWidth="1"/>
    <col min="13125" max="13125" width="18.109375" style="1474" bestFit="1" customWidth="1"/>
    <col min="13126" max="13126" width="18.6640625" style="1474" bestFit="1" customWidth="1"/>
    <col min="13127" max="13336" width="11.5546875" style="1474"/>
    <col min="13337" max="13337" width="8.44140625" style="1474" customWidth="1"/>
    <col min="13338" max="13338" width="56.6640625" style="1474" customWidth="1"/>
    <col min="13339" max="13340" width="0" style="1474" hidden="1" customWidth="1"/>
    <col min="13341" max="13351" width="16.109375" style="1474" customWidth="1"/>
    <col min="13352" max="13352" width="11.5546875" style="1474"/>
    <col min="13353" max="13353" width="8.44140625" style="1474" customWidth="1"/>
    <col min="13354" max="13354" width="24.44140625" style="1474" customWidth="1"/>
    <col min="13355" max="13355" width="18.109375" style="1474" bestFit="1" customWidth="1"/>
    <col min="13356" max="13356" width="15" style="1474" bestFit="1" customWidth="1"/>
    <col min="13357" max="13357" width="16.109375" style="1474" bestFit="1" customWidth="1"/>
    <col min="13358" max="13358" width="15.5546875" style="1474" bestFit="1" customWidth="1"/>
    <col min="13359" max="13359" width="17" style="1474" bestFit="1" customWidth="1"/>
    <col min="13360" max="13361" width="18.109375" style="1474" bestFit="1" customWidth="1"/>
    <col min="13362" max="13362" width="17.5546875" style="1474" bestFit="1" customWidth="1"/>
    <col min="13363" max="13365" width="18.6640625" style="1474" bestFit="1" customWidth="1"/>
    <col min="13366" max="13366" width="18.109375" style="1474" bestFit="1" customWidth="1"/>
    <col min="13367" max="13367" width="18.6640625" style="1474" bestFit="1" customWidth="1"/>
    <col min="13368" max="13368" width="17" style="1474" customWidth="1"/>
    <col min="13369" max="13369" width="24.44140625" style="1474" customWidth="1"/>
    <col min="13370" max="13370" width="18.109375" style="1474" bestFit="1" customWidth="1"/>
    <col min="13371" max="13371" width="15" style="1474" bestFit="1" customWidth="1"/>
    <col min="13372" max="13372" width="16.109375" style="1474" bestFit="1" customWidth="1"/>
    <col min="13373" max="13373" width="15.5546875" style="1474" bestFit="1" customWidth="1"/>
    <col min="13374" max="13374" width="17" style="1474" bestFit="1" customWidth="1"/>
    <col min="13375" max="13376" width="18.109375" style="1474" bestFit="1" customWidth="1"/>
    <col min="13377" max="13377" width="17.5546875" style="1474" bestFit="1" customWidth="1"/>
    <col min="13378" max="13380" width="18.6640625" style="1474" bestFit="1" customWidth="1"/>
    <col min="13381" max="13381" width="18.109375" style="1474" bestFit="1" customWidth="1"/>
    <col min="13382" max="13382" width="18.6640625" style="1474" bestFit="1" customWidth="1"/>
    <col min="13383" max="13592" width="11.5546875" style="1474"/>
    <col min="13593" max="13593" width="8.44140625" style="1474" customWidth="1"/>
    <col min="13594" max="13594" width="56.6640625" style="1474" customWidth="1"/>
    <col min="13595" max="13596" width="0" style="1474" hidden="1" customWidth="1"/>
    <col min="13597" max="13607" width="16.109375" style="1474" customWidth="1"/>
    <col min="13608" max="13608" width="11.5546875" style="1474"/>
    <col min="13609" max="13609" width="8.44140625" style="1474" customWidth="1"/>
    <col min="13610" max="13610" width="24.44140625" style="1474" customWidth="1"/>
    <col min="13611" max="13611" width="18.109375" style="1474" bestFit="1" customWidth="1"/>
    <col min="13612" max="13612" width="15" style="1474" bestFit="1" customWidth="1"/>
    <col min="13613" max="13613" width="16.109375" style="1474" bestFit="1" customWidth="1"/>
    <col min="13614" max="13614" width="15.5546875" style="1474" bestFit="1" customWidth="1"/>
    <col min="13615" max="13615" width="17" style="1474" bestFit="1" customWidth="1"/>
    <col min="13616" max="13617" width="18.109375" style="1474" bestFit="1" customWidth="1"/>
    <col min="13618" max="13618" width="17.5546875" style="1474" bestFit="1" customWidth="1"/>
    <col min="13619" max="13621" width="18.6640625" style="1474" bestFit="1" customWidth="1"/>
    <col min="13622" max="13622" width="18.109375" style="1474" bestFit="1" customWidth="1"/>
    <col min="13623" max="13623" width="18.6640625" style="1474" bestFit="1" customWidth="1"/>
    <col min="13624" max="13624" width="17" style="1474" customWidth="1"/>
    <col min="13625" max="13625" width="24.44140625" style="1474" customWidth="1"/>
    <col min="13626" max="13626" width="18.109375" style="1474" bestFit="1" customWidth="1"/>
    <col min="13627" max="13627" width="15" style="1474" bestFit="1" customWidth="1"/>
    <col min="13628" max="13628" width="16.109375" style="1474" bestFit="1" customWidth="1"/>
    <col min="13629" max="13629" width="15.5546875" style="1474" bestFit="1" customWidth="1"/>
    <col min="13630" max="13630" width="17" style="1474" bestFit="1" customWidth="1"/>
    <col min="13631" max="13632" width="18.109375" style="1474" bestFit="1" customWidth="1"/>
    <col min="13633" max="13633" width="17.5546875" style="1474" bestFit="1" customWidth="1"/>
    <col min="13634" max="13636" width="18.6640625" style="1474" bestFit="1" customWidth="1"/>
    <col min="13637" max="13637" width="18.109375" style="1474" bestFit="1" customWidth="1"/>
    <col min="13638" max="13638" width="18.6640625" style="1474" bestFit="1" customWidth="1"/>
    <col min="13639" max="13848" width="11.5546875" style="1474"/>
    <col min="13849" max="13849" width="8.44140625" style="1474" customWidth="1"/>
    <col min="13850" max="13850" width="56.6640625" style="1474" customWidth="1"/>
    <col min="13851" max="13852" width="0" style="1474" hidden="1" customWidth="1"/>
    <col min="13853" max="13863" width="16.109375" style="1474" customWidth="1"/>
    <col min="13864" max="13864" width="11.5546875" style="1474"/>
    <col min="13865" max="13865" width="8.44140625" style="1474" customWidth="1"/>
    <col min="13866" max="13866" width="24.44140625" style="1474" customWidth="1"/>
    <col min="13867" max="13867" width="18.109375" style="1474" bestFit="1" customWidth="1"/>
    <col min="13868" max="13868" width="15" style="1474" bestFit="1" customWidth="1"/>
    <col min="13869" max="13869" width="16.109375" style="1474" bestFit="1" customWidth="1"/>
    <col min="13870" max="13870" width="15.5546875" style="1474" bestFit="1" customWidth="1"/>
    <col min="13871" max="13871" width="17" style="1474" bestFit="1" customWidth="1"/>
    <col min="13872" max="13873" width="18.109375" style="1474" bestFit="1" customWidth="1"/>
    <col min="13874" max="13874" width="17.5546875" style="1474" bestFit="1" customWidth="1"/>
    <col min="13875" max="13877" width="18.6640625" style="1474" bestFit="1" customWidth="1"/>
    <col min="13878" max="13878" width="18.109375" style="1474" bestFit="1" customWidth="1"/>
    <col min="13879" max="13879" width="18.6640625" style="1474" bestFit="1" customWidth="1"/>
    <col min="13880" max="13880" width="17" style="1474" customWidth="1"/>
    <col min="13881" max="13881" width="24.44140625" style="1474" customWidth="1"/>
    <col min="13882" max="13882" width="18.109375" style="1474" bestFit="1" customWidth="1"/>
    <col min="13883" max="13883" width="15" style="1474" bestFit="1" customWidth="1"/>
    <col min="13884" max="13884" width="16.109375" style="1474" bestFit="1" customWidth="1"/>
    <col min="13885" max="13885" width="15.5546875" style="1474" bestFit="1" customWidth="1"/>
    <col min="13886" max="13886" width="17" style="1474" bestFit="1" customWidth="1"/>
    <col min="13887" max="13888" width="18.109375" style="1474" bestFit="1" customWidth="1"/>
    <col min="13889" max="13889" width="17.5546875" style="1474" bestFit="1" customWidth="1"/>
    <col min="13890" max="13892" width="18.6640625" style="1474" bestFit="1" customWidth="1"/>
    <col min="13893" max="13893" width="18.109375" style="1474" bestFit="1" customWidth="1"/>
    <col min="13894" max="13894" width="18.6640625" style="1474" bestFit="1" customWidth="1"/>
    <col min="13895" max="14104" width="11.5546875" style="1474"/>
    <col min="14105" max="14105" width="8.44140625" style="1474" customWidth="1"/>
    <col min="14106" max="14106" width="56.6640625" style="1474" customWidth="1"/>
    <col min="14107" max="14108" width="0" style="1474" hidden="1" customWidth="1"/>
    <col min="14109" max="14119" width="16.109375" style="1474" customWidth="1"/>
    <col min="14120" max="14120" width="11.5546875" style="1474"/>
    <col min="14121" max="14121" width="8.44140625" style="1474" customWidth="1"/>
    <col min="14122" max="14122" width="24.44140625" style="1474" customWidth="1"/>
    <col min="14123" max="14123" width="18.109375" style="1474" bestFit="1" customWidth="1"/>
    <col min="14124" max="14124" width="15" style="1474" bestFit="1" customWidth="1"/>
    <col min="14125" max="14125" width="16.109375" style="1474" bestFit="1" customWidth="1"/>
    <col min="14126" max="14126" width="15.5546875" style="1474" bestFit="1" customWidth="1"/>
    <col min="14127" max="14127" width="17" style="1474" bestFit="1" customWidth="1"/>
    <col min="14128" max="14129" width="18.109375" style="1474" bestFit="1" customWidth="1"/>
    <col min="14130" max="14130" width="17.5546875" style="1474" bestFit="1" customWidth="1"/>
    <col min="14131" max="14133" width="18.6640625" style="1474" bestFit="1" customWidth="1"/>
    <col min="14134" max="14134" width="18.109375" style="1474" bestFit="1" customWidth="1"/>
    <col min="14135" max="14135" width="18.6640625" style="1474" bestFit="1" customWidth="1"/>
    <col min="14136" max="14136" width="17" style="1474" customWidth="1"/>
    <col min="14137" max="14137" width="24.44140625" style="1474" customWidth="1"/>
    <col min="14138" max="14138" width="18.109375" style="1474" bestFit="1" customWidth="1"/>
    <col min="14139" max="14139" width="15" style="1474" bestFit="1" customWidth="1"/>
    <col min="14140" max="14140" width="16.109375" style="1474" bestFit="1" customWidth="1"/>
    <col min="14141" max="14141" width="15.5546875" style="1474" bestFit="1" customWidth="1"/>
    <col min="14142" max="14142" width="17" style="1474" bestFit="1" customWidth="1"/>
    <col min="14143" max="14144" width="18.109375" style="1474" bestFit="1" customWidth="1"/>
    <col min="14145" max="14145" width="17.5546875" style="1474" bestFit="1" customWidth="1"/>
    <col min="14146" max="14148" width="18.6640625" style="1474" bestFit="1" customWidth="1"/>
    <col min="14149" max="14149" width="18.109375" style="1474" bestFit="1" customWidth="1"/>
    <col min="14150" max="14150" width="18.6640625" style="1474" bestFit="1" customWidth="1"/>
    <col min="14151" max="14360" width="11.5546875" style="1474"/>
    <col min="14361" max="14361" width="8.44140625" style="1474" customWidth="1"/>
    <col min="14362" max="14362" width="56.6640625" style="1474" customWidth="1"/>
    <col min="14363" max="14364" width="0" style="1474" hidden="1" customWidth="1"/>
    <col min="14365" max="14375" width="16.109375" style="1474" customWidth="1"/>
    <col min="14376" max="14376" width="11.5546875" style="1474"/>
    <col min="14377" max="14377" width="8.44140625" style="1474" customWidth="1"/>
    <col min="14378" max="14378" width="24.44140625" style="1474" customWidth="1"/>
    <col min="14379" max="14379" width="18.109375" style="1474" bestFit="1" customWidth="1"/>
    <col min="14380" max="14380" width="15" style="1474" bestFit="1" customWidth="1"/>
    <col min="14381" max="14381" width="16.109375" style="1474" bestFit="1" customWidth="1"/>
    <col min="14382" max="14382" width="15.5546875" style="1474" bestFit="1" customWidth="1"/>
    <col min="14383" max="14383" width="17" style="1474" bestFit="1" customWidth="1"/>
    <col min="14384" max="14385" width="18.109375" style="1474" bestFit="1" customWidth="1"/>
    <col min="14386" max="14386" width="17.5546875" style="1474" bestFit="1" customWidth="1"/>
    <col min="14387" max="14389" width="18.6640625" style="1474" bestFit="1" customWidth="1"/>
    <col min="14390" max="14390" width="18.109375" style="1474" bestFit="1" customWidth="1"/>
    <col min="14391" max="14391" width="18.6640625" style="1474" bestFit="1" customWidth="1"/>
    <col min="14392" max="14392" width="17" style="1474" customWidth="1"/>
    <col min="14393" max="14393" width="24.44140625" style="1474" customWidth="1"/>
    <col min="14394" max="14394" width="18.109375" style="1474" bestFit="1" customWidth="1"/>
    <col min="14395" max="14395" width="15" style="1474" bestFit="1" customWidth="1"/>
    <col min="14396" max="14396" width="16.109375" style="1474" bestFit="1" customWidth="1"/>
    <col min="14397" max="14397" width="15.5546875" style="1474" bestFit="1" customWidth="1"/>
    <col min="14398" max="14398" width="17" style="1474" bestFit="1" customWidth="1"/>
    <col min="14399" max="14400" width="18.109375" style="1474" bestFit="1" customWidth="1"/>
    <col min="14401" max="14401" width="17.5546875" style="1474" bestFit="1" customWidth="1"/>
    <col min="14402" max="14404" width="18.6640625" style="1474" bestFit="1" customWidth="1"/>
    <col min="14405" max="14405" width="18.109375" style="1474" bestFit="1" customWidth="1"/>
    <col min="14406" max="14406" width="18.6640625" style="1474" bestFit="1" customWidth="1"/>
    <col min="14407" max="14616" width="11.5546875" style="1474"/>
    <col min="14617" max="14617" width="8.44140625" style="1474" customWidth="1"/>
    <col min="14618" max="14618" width="56.6640625" style="1474" customWidth="1"/>
    <col min="14619" max="14620" width="0" style="1474" hidden="1" customWidth="1"/>
    <col min="14621" max="14631" width="16.109375" style="1474" customWidth="1"/>
    <col min="14632" max="14632" width="11.5546875" style="1474"/>
    <col min="14633" max="14633" width="8.44140625" style="1474" customWidth="1"/>
    <col min="14634" max="14634" width="24.44140625" style="1474" customWidth="1"/>
    <col min="14635" max="14635" width="18.109375" style="1474" bestFit="1" customWidth="1"/>
    <col min="14636" max="14636" width="15" style="1474" bestFit="1" customWidth="1"/>
    <col min="14637" max="14637" width="16.109375" style="1474" bestFit="1" customWidth="1"/>
    <col min="14638" max="14638" width="15.5546875" style="1474" bestFit="1" customWidth="1"/>
    <col min="14639" max="14639" width="17" style="1474" bestFit="1" customWidth="1"/>
    <col min="14640" max="14641" width="18.109375" style="1474" bestFit="1" customWidth="1"/>
    <col min="14642" max="14642" width="17.5546875" style="1474" bestFit="1" customWidth="1"/>
    <col min="14643" max="14645" width="18.6640625" style="1474" bestFit="1" customWidth="1"/>
    <col min="14646" max="14646" width="18.109375" style="1474" bestFit="1" customWidth="1"/>
    <col min="14647" max="14647" width="18.6640625" style="1474" bestFit="1" customWidth="1"/>
    <col min="14648" max="14648" width="17" style="1474" customWidth="1"/>
    <col min="14649" max="14649" width="24.44140625" style="1474" customWidth="1"/>
    <col min="14650" max="14650" width="18.109375" style="1474" bestFit="1" customWidth="1"/>
    <col min="14651" max="14651" width="15" style="1474" bestFit="1" customWidth="1"/>
    <col min="14652" max="14652" width="16.109375" style="1474" bestFit="1" customWidth="1"/>
    <col min="14653" max="14653" width="15.5546875" style="1474" bestFit="1" customWidth="1"/>
    <col min="14654" max="14654" width="17" style="1474" bestFit="1" customWidth="1"/>
    <col min="14655" max="14656" width="18.109375" style="1474" bestFit="1" customWidth="1"/>
    <col min="14657" max="14657" width="17.5546875" style="1474" bestFit="1" customWidth="1"/>
    <col min="14658" max="14660" width="18.6640625" style="1474" bestFit="1" customWidth="1"/>
    <col min="14661" max="14661" width="18.109375" style="1474" bestFit="1" customWidth="1"/>
    <col min="14662" max="14662" width="18.6640625" style="1474" bestFit="1" customWidth="1"/>
    <col min="14663" max="14872" width="11.5546875" style="1474"/>
    <col min="14873" max="14873" width="8.44140625" style="1474" customWidth="1"/>
    <col min="14874" max="14874" width="56.6640625" style="1474" customWidth="1"/>
    <col min="14875" max="14876" width="0" style="1474" hidden="1" customWidth="1"/>
    <col min="14877" max="14887" width="16.109375" style="1474" customWidth="1"/>
    <col min="14888" max="14888" width="11.5546875" style="1474"/>
    <col min="14889" max="14889" width="8.44140625" style="1474" customWidth="1"/>
    <col min="14890" max="14890" width="24.44140625" style="1474" customWidth="1"/>
    <col min="14891" max="14891" width="18.109375" style="1474" bestFit="1" customWidth="1"/>
    <col min="14892" max="14892" width="15" style="1474" bestFit="1" customWidth="1"/>
    <col min="14893" max="14893" width="16.109375" style="1474" bestFit="1" customWidth="1"/>
    <col min="14894" max="14894" width="15.5546875" style="1474" bestFit="1" customWidth="1"/>
    <col min="14895" max="14895" width="17" style="1474" bestFit="1" customWidth="1"/>
    <col min="14896" max="14897" width="18.109375" style="1474" bestFit="1" customWidth="1"/>
    <col min="14898" max="14898" width="17.5546875" style="1474" bestFit="1" customWidth="1"/>
    <col min="14899" max="14901" width="18.6640625" style="1474" bestFit="1" customWidth="1"/>
    <col min="14902" max="14902" width="18.109375" style="1474" bestFit="1" customWidth="1"/>
    <col min="14903" max="14903" width="18.6640625" style="1474" bestFit="1" customWidth="1"/>
    <col min="14904" max="14904" width="17" style="1474" customWidth="1"/>
    <col min="14905" max="14905" width="24.44140625" style="1474" customWidth="1"/>
    <col min="14906" max="14906" width="18.109375" style="1474" bestFit="1" customWidth="1"/>
    <col min="14907" max="14907" width="15" style="1474" bestFit="1" customWidth="1"/>
    <col min="14908" max="14908" width="16.109375" style="1474" bestFit="1" customWidth="1"/>
    <col min="14909" max="14909" width="15.5546875" style="1474" bestFit="1" customWidth="1"/>
    <col min="14910" max="14910" width="17" style="1474" bestFit="1" customWidth="1"/>
    <col min="14911" max="14912" width="18.109375" style="1474" bestFit="1" customWidth="1"/>
    <col min="14913" max="14913" width="17.5546875" style="1474" bestFit="1" customWidth="1"/>
    <col min="14914" max="14916" width="18.6640625" style="1474" bestFit="1" customWidth="1"/>
    <col min="14917" max="14917" width="18.109375" style="1474" bestFit="1" customWidth="1"/>
    <col min="14918" max="14918" width="18.6640625" style="1474" bestFit="1" customWidth="1"/>
    <col min="14919" max="15128" width="11.5546875" style="1474"/>
    <col min="15129" max="15129" width="8.44140625" style="1474" customWidth="1"/>
    <col min="15130" max="15130" width="56.6640625" style="1474" customWidth="1"/>
    <col min="15131" max="15132" width="0" style="1474" hidden="1" customWidth="1"/>
    <col min="15133" max="15143" width="16.109375" style="1474" customWidth="1"/>
    <col min="15144" max="15144" width="11.5546875" style="1474"/>
    <col min="15145" max="15145" width="8.44140625" style="1474" customWidth="1"/>
    <col min="15146" max="15146" width="24.44140625" style="1474" customWidth="1"/>
    <col min="15147" max="15147" width="18.109375" style="1474" bestFit="1" customWidth="1"/>
    <col min="15148" max="15148" width="15" style="1474" bestFit="1" customWidth="1"/>
    <col min="15149" max="15149" width="16.109375" style="1474" bestFit="1" customWidth="1"/>
    <col min="15150" max="15150" width="15.5546875" style="1474" bestFit="1" customWidth="1"/>
    <col min="15151" max="15151" width="17" style="1474" bestFit="1" customWidth="1"/>
    <col min="15152" max="15153" width="18.109375" style="1474" bestFit="1" customWidth="1"/>
    <col min="15154" max="15154" width="17.5546875" style="1474" bestFit="1" customWidth="1"/>
    <col min="15155" max="15157" width="18.6640625" style="1474" bestFit="1" customWidth="1"/>
    <col min="15158" max="15158" width="18.109375" style="1474" bestFit="1" customWidth="1"/>
    <col min="15159" max="15159" width="18.6640625" style="1474" bestFit="1" customWidth="1"/>
    <col min="15160" max="15160" width="17" style="1474" customWidth="1"/>
    <col min="15161" max="15161" width="24.44140625" style="1474" customWidth="1"/>
    <col min="15162" max="15162" width="18.109375" style="1474" bestFit="1" customWidth="1"/>
    <col min="15163" max="15163" width="15" style="1474" bestFit="1" customWidth="1"/>
    <col min="15164" max="15164" width="16.109375" style="1474" bestFit="1" customWidth="1"/>
    <col min="15165" max="15165" width="15.5546875" style="1474" bestFit="1" customWidth="1"/>
    <col min="15166" max="15166" width="17" style="1474" bestFit="1" customWidth="1"/>
    <col min="15167" max="15168" width="18.109375" style="1474" bestFit="1" customWidth="1"/>
    <col min="15169" max="15169" width="17.5546875" style="1474" bestFit="1" customWidth="1"/>
    <col min="15170" max="15172" width="18.6640625" style="1474" bestFit="1" customWidth="1"/>
    <col min="15173" max="15173" width="18.109375" style="1474" bestFit="1" customWidth="1"/>
    <col min="15174" max="15174" width="18.6640625" style="1474" bestFit="1" customWidth="1"/>
    <col min="15175" max="15384" width="11.5546875" style="1474"/>
    <col min="15385" max="15385" width="8.44140625" style="1474" customWidth="1"/>
    <col min="15386" max="15386" width="56.6640625" style="1474" customWidth="1"/>
    <col min="15387" max="15388" width="0" style="1474" hidden="1" customWidth="1"/>
    <col min="15389" max="15399" width="16.109375" style="1474" customWidth="1"/>
    <col min="15400" max="15400" width="11.5546875" style="1474"/>
    <col min="15401" max="15401" width="8.44140625" style="1474" customWidth="1"/>
    <col min="15402" max="15402" width="24.44140625" style="1474" customWidth="1"/>
    <col min="15403" max="15403" width="18.109375" style="1474" bestFit="1" customWidth="1"/>
    <col min="15404" max="15404" width="15" style="1474" bestFit="1" customWidth="1"/>
    <col min="15405" max="15405" width="16.109375" style="1474" bestFit="1" customWidth="1"/>
    <col min="15406" max="15406" width="15.5546875" style="1474" bestFit="1" customWidth="1"/>
    <col min="15407" max="15407" width="17" style="1474" bestFit="1" customWidth="1"/>
    <col min="15408" max="15409" width="18.109375" style="1474" bestFit="1" customWidth="1"/>
    <col min="15410" max="15410" width="17.5546875" style="1474" bestFit="1" customWidth="1"/>
    <col min="15411" max="15413" width="18.6640625" style="1474" bestFit="1" customWidth="1"/>
    <col min="15414" max="15414" width="18.109375" style="1474" bestFit="1" customWidth="1"/>
    <col min="15415" max="15415" width="18.6640625" style="1474" bestFit="1" customWidth="1"/>
    <col min="15416" max="15416" width="17" style="1474" customWidth="1"/>
    <col min="15417" max="15417" width="24.44140625" style="1474" customWidth="1"/>
    <col min="15418" max="15418" width="18.109375" style="1474" bestFit="1" customWidth="1"/>
    <col min="15419" max="15419" width="15" style="1474" bestFit="1" customWidth="1"/>
    <col min="15420" max="15420" width="16.109375" style="1474" bestFit="1" customWidth="1"/>
    <col min="15421" max="15421" width="15.5546875" style="1474" bestFit="1" customWidth="1"/>
    <col min="15422" max="15422" width="17" style="1474" bestFit="1" customWidth="1"/>
    <col min="15423" max="15424" width="18.109375" style="1474" bestFit="1" customWidth="1"/>
    <col min="15425" max="15425" width="17.5546875" style="1474" bestFit="1" customWidth="1"/>
    <col min="15426" max="15428" width="18.6640625" style="1474" bestFit="1" customWidth="1"/>
    <col min="15429" max="15429" width="18.109375" style="1474" bestFit="1" customWidth="1"/>
    <col min="15430" max="15430" width="18.6640625" style="1474" bestFit="1" customWidth="1"/>
    <col min="15431" max="15640" width="11.5546875" style="1474"/>
    <col min="15641" max="15641" width="8.44140625" style="1474" customWidth="1"/>
    <col min="15642" max="15642" width="56.6640625" style="1474" customWidth="1"/>
    <col min="15643" max="15644" width="0" style="1474" hidden="1" customWidth="1"/>
    <col min="15645" max="15655" width="16.109375" style="1474" customWidth="1"/>
    <col min="15656" max="15656" width="11.5546875" style="1474"/>
    <col min="15657" max="15657" width="8.44140625" style="1474" customWidth="1"/>
    <col min="15658" max="15658" width="24.44140625" style="1474" customWidth="1"/>
    <col min="15659" max="15659" width="18.109375" style="1474" bestFit="1" customWidth="1"/>
    <col min="15660" max="15660" width="15" style="1474" bestFit="1" customWidth="1"/>
    <col min="15661" max="15661" width="16.109375" style="1474" bestFit="1" customWidth="1"/>
    <col min="15662" max="15662" width="15.5546875" style="1474" bestFit="1" customWidth="1"/>
    <col min="15663" max="15663" width="17" style="1474" bestFit="1" customWidth="1"/>
    <col min="15664" max="15665" width="18.109375" style="1474" bestFit="1" customWidth="1"/>
    <col min="15666" max="15666" width="17.5546875" style="1474" bestFit="1" customWidth="1"/>
    <col min="15667" max="15669" width="18.6640625" style="1474" bestFit="1" customWidth="1"/>
    <col min="15670" max="15670" width="18.109375" style="1474" bestFit="1" customWidth="1"/>
    <col min="15671" max="15671" width="18.6640625" style="1474" bestFit="1" customWidth="1"/>
    <col min="15672" max="15672" width="17" style="1474" customWidth="1"/>
    <col min="15673" max="15673" width="24.44140625" style="1474" customWidth="1"/>
    <col min="15674" max="15674" width="18.109375" style="1474" bestFit="1" customWidth="1"/>
    <col min="15675" max="15675" width="15" style="1474" bestFit="1" customWidth="1"/>
    <col min="15676" max="15676" width="16.109375" style="1474" bestFit="1" customWidth="1"/>
    <col min="15677" max="15677" width="15.5546875" style="1474" bestFit="1" customWidth="1"/>
    <col min="15678" max="15678" width="17" style="1474" bestFit="1" customWidth="1"/>
    <col min="15679" max="15680" width="18.109375" style="1474" bestFit="1" customWidth="1"/>
    <col min="15681" max="15681" width="17.5546875" style="1474" bestFit="1" customWidth="1"/>
    <col min="15682" max="15684" width="18.6640625" style="1474" bestFit="1" customWidth="1"/>
    <col min="15685" max="15685" width="18.109375" style="1474" bestFit="1" customWidth="1"/>
    <col min="15686" max="15686" width="18.6640625" style="1474" bestFit="1" customWidth="1"/>
    <col min="15687" max="15896" width="11.5546875" style="1474"/>
    <col min="15897" max="15897" width="8.44140625" style="1474" customWidth="1"/>
    <col min="15898" max="15898" width="56.6640625" style="1474" customWidth="1"/>
    <col min="15899" max="15900" width="0" style="1474" hidden="1" customWidth="1"/>
    <col min="15901" max="15911" width="16.109375" style="1474" customWidth="1"/>
    <col min="15912" max="15912" width="11.5546875" style="1474"/>
    <col min="15913" max="15913" width="8.44140625" style="1474" customWidth="1"/>
    <col min="15914" max="15914" width="24.44140625" style="1474" customWidth="1"/>
    <col min="15915" max="15915" width="18.109375" style="1474" bestFit="1" customWidth="1"/>
    <col min="15916" max="15916" width="15" style="1474" bestFit="1" customWidth="1"/>
    <col min="15917" max="15917" width="16.109375" style="1474" bestFit="1" customWidth="1"/>
    <col min="15918" max="15918" width="15.5546875" style="1474" bestFit="1" customWidth="1"/>
    <col min="15919" max="15919" width="17" style="1474" bestFit="1" customWidth="1"/>
    <col min="15920" max="15921" width="18.109375" style="1474" bestFit="1" customWidth="1"/>
    <col min="15922" max="15922" width="17.5546875" style="1474" bestFit="1" customWidth="1"/>
    <col min="15923" max="15925" width="18.6640625" style="1474" bestFit="1" customWidth="1"/>
    <col min="15926" max="15926" width="18.109375" style="1474" bestFit="1" customWidth="1"/>
    <col min="15927" max="15927" width="18.6640625" style="1474" bestFit="1" customWidth="1"/>
    <col min="15928" max="15928" width="17" style="1474" customWidth="1"/>
    <col min="15929" max="15929" width="24.44140625" style="1474" customWidth="1"/>
    <col min="15930" max="15930" width="18.109375" style="1474" bestFit="1" customWidth="1"/>
    <col min="15931" max="15931" width="15" style="1474" bestFit="1" customWidth="1"/>
    <col min="15932" max="15932" width="16.109375" style="1474" bestFit="1" customWidth="1"/>
    <col min="15933" max="15933" width="15.5546875" style="1474" bestFit="1" customWidth="1"/>
    <col min="15934" max="15934" width="17" style="1474" bestFit="1" customWidth="1"/>
    <col min="15935" max="15936" width="18.109375" style="1474" bestFit="1" customWidth="1"/>
    <col min="15937" max="15937" width="17.5546875" style="1474" bestFit="1" customWidth="1"/>
    <col min="15938" max="15940" width="18.6640625" style="1474" bestFit="1" customWidth="1"/>
    <col min="15941" max="15941" width="18.109375" style="1474" bestFit="1" customWidth="1"/>
    <col min="15942" max="15942" width="18.6640625" style="1474" bestFit="1" customWidth="1"/>
    <col min="15943" max="16384" width="11.5546875" style="1474"/>
  </cols>
  <sheetData>
    <row r="1" spans="1:14" s="1472" customFormat="1" ht="18" customHeight="1" x14ac:dyDescent="0.3">
      <c r="A1" s="2217" t="s">
        <v>666</v>
      </c>
      <c r="B1" s="2217"/>
      <c r="C1" s="2217"/>
      <c r="D1" s="2217"/>
      <c r="E1" s="2217"/>
      <c r="F1" s="2217"/>
      <c r="G1" s="2217"/>
      <c r="H1" s="2217"/>
      <c r="I1" s="2217"/>
      <c r="J1" s="2217"/>
      <c r="K1" s="2217"/>
      <c r="L1" s="1596" t="s">
        <v>1</v>
      </c>
    </row>
    <row r="2" spans="1:14" s="1473" customFormat="1" ht="18" customHeight="1" x14ac:dyDescent="0.3">
      <c r="A2" s="2218" t="s">
        <v>1671</v>
      </c>
      <c r="B2" s="2218"/>
      <c r="C2" s="2218"/>
      <c r="D2" s="2218"/>
      <c r="E2" s="2218"/>
      <c r="F2" s="2218"/>
      <c r="G2" s="2218"/>
      <c r="H2" s="2218"/>
      <c r="I2" s="2218"/>
      <c r="J2" s="2218"/>
      <c r="K2" s="2218"/>
    </row>
    <row r="3" spans="1:14" ht="9.9" customHeight="1" x14ac:dyDescent="0.3">
      <c r="A3" s="2219"/>
      <c r="B3" s="2219"/>
      <c r="C3" s="2219"/>
      <c r="D3" s="2219"/>
      <c r="E3" s="2219"/>
      <c r="F3" s="2219"/>
      <c r="G3" s="2219"/>
      <c r="H3" s="2219"/>
      <c r="I3" s="2219"/>
      <c r="J3" s="2219"/>
      <c r="K3" s="2219"/>
    </row>
    <row r="4" spans="1:14" s="1472" customFormat="1" ht="18" customHeight="1" x14ac:dyDescent="0.3">
      <c r="A4" s="2217" t="s">
        <v>1672</v>
      </c>
      <c r="B4" s="2217"/>
      <c r="C4" s="2217"/>
      <c r="D4" s="2217"/>
      <c r="E4" s="2217"/>
      <c r="F4" s="2217"/>
      <c r="G4" s="2217"/>
      <c r="H4" s="2217"/>
      <c r="I4" s="2217"/>
      <c r="J4" s="2217"/>
      <c r="K4" s="2217"/>
    </row>
    <row r="5" spans="1:14" ht="9.9" customHeight="1" x14ac:dyDescent="0.3">
      <c r="A5" s="2219"/>
      <c r="B5" s="2219"/>
      <c r="C5" s="2219"/>
      <c r="D5" s="2219"/>
      <c r="E5" s="2219"/>
      <c r="F5" s="2219"/>
      <c r="G5" s="2219"/>
      <c r="H5" s="2219"/>
      <c r="I5" s="2219"/>
      <c r="J5" s="2219"/>
      <c r="K5" s="2219"/>
    </row>
    <row r="6" spans="1:14" ht="18" customHeight="1" x14ac:dyDescent="0.3">
      <c r="A6" s="2219" t="s">
        <v>629</v>
      </c>
      <c r="B6" s="2219"/>
      <c r="C6" s="2219"/>
      <c r="D6" s="2219"/>
      <c r="E6" s="2219"/>
      <c r="F6" s="2219"/>
      <c r="G6" s="2219"/>
      <c r="H6" s="2219"/>
      <c r="I6" s="2219"/>
      <c r="J6" s="2219"/>
      <c r="K6" s="2219"/>
    </row>
    <row r="7" spans="1:14" ht="9.9" customHeight="1" x14ac:dyDescent="0.3">
      <c r="A7" s="2219"/>
      <c r="B7" s="2219"/>
      <c r="C7" s="2219"/>
      <c r="D7" s="2219"/>
      <c r="E7" s="2219"/>
      <c r="F7" s="2219"/>
      <c r="G7" s="2219"/>
      <c r="H7" s="2219"/>
      <c r="I7" s="2219"/>
      <c r="J7" s="2219"/>
      <c r="K7" s="2219"/>
    </row>
    <row r="8" spans="1:14" ht="18" customHeight="1" x14ac:dyDescent="0.3">
      <c r="A8" s="1475"/>
      <c r="B8" s="1476">
        <v>2015</v>
      </c>
      <c r="C8" s="1476">
        <v>2016</v>
      </c>
      <c r="D8" s="1476">
        <v>2017</v>
      </c>
      <c r="E8" s="1476">
        <v>2018</v>
      </c>
      <c r="F8" s="1476">
        <v>2019</v>
      </c>
      <c r="G8" s="1476">
        <v>2020</v>
      </c>
      <c r="H8" s="1476">
        <v>2021</v>
      </c>
      <c r="I8" s="1476">
        <v>2022</v>
      </c>
      <c r="J8" s="1476">
        <v>2023</v>
      </c>
      <c r="K8" s="1477">
        <v>2024</v>
      </c>
    </row>
    <row r="9" spans="1:14" ht="18" customHeight="1" x14ac:dyDescent="0.3">
      <c r="A9" s="1478" t="s">
        <v>628</v>
      </c>
      <c r="B9" s="146"/>
      <c r="C9" s="146"/>
      <c r="D9" s="146"/>
      <c r="E9" s="146"/>
      <c r="F9" s="146"/>
      <c r="G9" s="146"/>
      <c r="H9" s="146"/>
      <c r="I9" s="146"/>
      <c r="J9" s="146"/>
      <c r="K9" s="1479"/>
    </row>
    <row r="10" spans="1:14" ht="9.9" customHeight="1" x14ac:dyDescent="0.3">
      <c r="A10" s="1480"/>
      <c r="B10" s="146"/>
      <c r="C10" s="146"/>
      <c r="D10" s="146"/>
      <c r="E10" s="146"/>
      <c r="F10" s="146"/>
      <c r="G10" s="146"/>
      <c r="H10" s="146"/>
      <c r="I10" s="146"/>
      <c r="J10" s="146"/>
      <c r="K10" s="1479"/>
    </row>
    <row r="11" spans="1:14" ht="18" customHeight="1" x14ac:dyDescent="0.3">
      <c r="A11" s="1663" t="s">
        <v>627</v>
      </c>
      <c r="B11" s="146"/>
      <c r="C11" s="146"/>
      <c r="D11" s="146"/>
      <c r="E11" s="146"/>
      <c r="F11" s="146"/>
      <c r="G11" s="146"/>
      <c r="H11" s="146"/>
      <c r="I11" s="146"/>
      <c r="J11" s="146"/>
      <c r="K11" s="1479"/>
    </row>
    <row r="12" spans="1:14" ht="18" customHeight="1" x14ac:dyDescent="0.3">
      <c r="A12" s="1474" t="s">
        <v>1759</v>
      </c>
      <c r="B12" s="1481">
        <v>196.465</v>
      </c>
      <c r="C12" s="1481">
        <v>266.392</v>
      </c>
      <c r="D12" s="1481">
        <v>438.71100000000001</v>
      </c>
      <c r="E12" s="1481">
        <v>513.02200000000005</v>
      </c>
      <c r="F12" s="1481">
        <v>419.14100000000002</v>
      </c>
      <c r="G12" s="1481">
        <v>446.57400000000001</v>
      </c>
      <c r="H12" s="1481">
        <v>503.31099999999998</v>
      </c>
      <c r="I12" s="1481">
        <v>924.04899999999998</v>
      </c>
      <c r="J12" s="1481">
        <v>1432.6669999999999</v>
      </c>
      <c r="K12" s="1482">
        <v>1827.9</v>
      </c>
      <c r="N12" s="1481"/>
    </row>
    <row r="13" spans="1:14" ht="18" customHeight="1" x14ac:dyDescent="0.3">
      <c r="A13" s="1474" t="s">
        <v>1760</v>
      </c>
      <c r="B13" s="1481">
        <v>2935.6610000000001</v>
      </c>
      <c r="C13" s="1481">
        <v>1525.623</v>
      </c>
      <c r="D13" s="1481">
        <v>874.01499999999999</v>
      </c>
      <c r="E13" s="1481">
        <v>1006.4930000000001</v>
      </c>
      <c r="F13" s="1481">
        <v>1081.499</v>
      </c>
      <c r="G13" s="1481">
        <v>726.64099999999996</v>
      </c>
      <c r="H13" s="1481">
        <v>757.22400000000005</v>
      </c>
      <c r="I13" s="1481">
        <v>1045.6089999999999</v>
      </c>
      <c r="J13" s="1481">
        <v>1599.2739999999999</v>
      </c>
      <c r="K13" s="1482">
        <v>2120.4</v>
      </c>
      <c r="N13" s="1481"/>
    </row>
    <row r="14" spans="1:14" ht="18" customHeight="1" x14ac:dyDescent="0.3">
      <c r="A14" s="1474" t="s">
        <v>1761</v>
      </c>
      <c r="B14" s="1481">
        <v>334.95100000000002</v>
      </c>
      <c r="C14" s="1481">
        <v>306.81200000000001</v>
      </c>
      <c r="D14" s="1481">
        <v>301.79599999999999</v>
      </c>
      <c r="E14" s="1481">
        <v>246.28100000000001</v>
      </c>
      <c r="F14" s="1481">
        <v>295.23099999999999</v>
      </c>
      <c r="G14" s="1481">
        <v>325.61599999999999</v>
      </c>
      <c r="H14" s="1481">
        <v>594.37599999999998</v>
      </c>
      <c r="I14" s="1481">
        <v>790.51300000000003</v>
      </c>
      <c r="J14" s="1481">
        <v>590.476</v>
      </c>
      <c r="K14" s="1482">
        <v>321.39999999999998</v>
      </c>
      <c r="N14" s="1481"/>
    </row>
    <row r="15" spans="1:14" ht="18" customHeight="1" x14ac:dyDescent="0.3">
      <c r="A15" s="1474" t="s">
        <v>1762</v>
      </c>
      <c r="B15" s="1481">
        <v>45.2</v>
      </c>
      <c r="C15" s="1481">
        <v>3.6459999999999999</v>
      </c>
      <c r="D15" s="1481">
        <v>20.792999999999999</v>
      </c>
      <c r="E15" s="1481">
        <v>21.948</v>
      </c>
      <c r="F15" s="1481">
        <v>38.866</v>
      </c>
      <c r="G15" s="1481">
        <v>46.527000000000001</v>
      </c>
      <c r="H15" s="1481">
        <v>34.012</v>
      </c>
      <c r="I15" s="1481">
        <v>141.60900000000001</v>
      </c>
      <c r="J15" s="1481">
        <v>100.292</v>
      </c>
      <c r="K15" s="1482">
        <v>80.3</v>
      </c>
      <c r="N15" s="1481"/>
    </row>
    <row r="16" spans="1:14" ht="18" customHeight="1" x14ac:dyDescent="0.3">
      <c r="A16" s="1474" t="s">
        <v>1763</v>
      </c>
      <c r="B16" s="1481">
        <v>163.15600000000001</v>
      </c>
      <c r="C16" s="1481">
        <v>104.26</v>
      </c>
      <c r="D16" s="1481">
        <v>321.35500000000002</v>
      </c>
      <c r="E16" s="1481">
        <v>483.065</v>
      </c>
      <c r="F16" s="1481">
        <v>386.476</v>
      </c>
      <c r="G16" s="1481">
        <v>195.161</v>
      </c>
      <c r="H16" s="1481">
        <v>294.02</v>
      </c>
      <c r="I16" s="1481">
        <v>375.62799999999999</v>
      </c>
      <c r="J16" s="1481">
        <v>361.31099999999998</v>
      </c>
      <c r="K16" s="1482">
        <v>264.10000000000002</v>
      </c>
      <c r="N16" s="1481"/>
    </row>
    <row r="17" spans="1:15" ht="18" customHeight="1" x14ac:dyDescent="0.3">
      <c r="A17" s="1474" t="s">
        <v>1833</v>
      </c>
      <c r="B17" s="1481">
        <v>38.463999999999999</v>
      </c>
      <c r="C17" s="1481">
        <v>49.427</v>
      </c>
      <c r="D17" s="1481">
        <v>113.56399999999999</v>
      </c>
      <c r="E17" s="1481">
        <v>106.24299999999999</v>
      </c>
      <c r="F17" s="1481">
        <v>89.363</v>
      </c>
      <c r="G17" s="1481">
        <v>148.15100000000001</v>
      </c>
      <c r="H17" s="1481">
        <v>172.98699999999999</v>
      </c>
      <c r="I17" s="1481">
        <v>109.01900000000001</v>
      </c>
      <c r="J17" s="1481">
        <v>87.591999999999999</v>
      </c>
      <c r="K17" s="1482">
        <v>84.3</v>
      </c>
      <c r="N17" s="1481"/>
    </row>
    <row r="18" spans="1:15" ht="18" customHeight="1" x14ac:dyDescent="0.3">
      <c r="A18" s="1474" t="s">
        <v>1764</v>
      </c>
      <c r="B18" s="1481">
        <v>31.448</v>
      </c>
      <c r="C18" s="1481">
        <v>23.538</v>
      </c>
      <c r="D18" s="1481">
        <v>46.895000000000003</v>
      </c>
      <c r="E18" s="1481">
        <v>20.577000000000002</v>
      </c>
      <c r="F18" s="1481" t="s">
        <v>253</v>
      </c>
      <c r="G18" s="1481" t="s">
        <v>253</v>
      </c>
      <c r="H18" s="1481" t="s">
        <v>253</v>
      </c>
      <c r="I18" s="1481" t="s">
        <v>253</v>
      </c>
      <c r="J18" s="1481">
        <v>92.8</v>
      </c>
      <c r="K18" s="1482">
        <v>123.9</v>
      </c>
      <c r="N18" s="1481"/>
    </row>
    <row r="19" spans="1:15" ht="18" customHeight="1" x14ac:dyDescent="0.3">
      <c r="A19" s="1474" t="s">
        <v>1765</v>
      </c>
      <c r="B19" s="1481">
        <v>85.623999999999995</v>
      </c>
      <c r="C19" s="1481">
        <v>69.805000000000007</v>
      </c>
      <c r="D19" s="1481">
        <v>92.316000000000003</v>
      </c>
      <c r="E19" s="1481">
        <v>134.364</v>
      </c>
      <c r="F19" s="1481">
        <v>167.06899999999999</v>
      </c>
      <c r="G19" s="1481">
        <v>51.168999999999997</v>
      </c>
      <c r="H19" s="1481">
        <v>23.706</v>
      </c>
      <c r="I19" s="1481">
        <v>38.430999999999997</v>
      </c>
      <c r="J19" s="1481">
        <v>9.4730000000000008</v>
      </c>
      <c r="K19" s="1482">
        <v>0</v>
      </c>
      <c r="N19" s="1481"/>
    </row>
    <row r="20" spans="1:15" s="146" customFormat="1" ht="18" customHeight="1" x14ac:dyDescent="0.3">
      <c r="A20" s="146" t="s">
        <v>1766</v>
      </c>
      <c r="B20" s="1481">
        <v>124.185</v>
      </c>
      <c r="C20" s="1481">
        <v>70.216999999999999</v>
      </c>
      <c r="D20" s="1481">
        <v>132.83199999999999</v>
      </c>
      <c r="E20" s="1481">
        <v>328.15</v>
      </c>
      <c r="F20" s="1481">
        <v>960.38499999999999</v>
      </c>
      <c r="G20" s="1481">
        <v>1242.4870000000001</v>
      </c>
      <c r="H20" s="1481">
        <v>2070.1759999999999</v>
      </c>
      <c r="I20" s="1481">
        <v>2535.529</v>
      </c>
      <c r="J20" s="1481">
        <v>2351.9189999999999</v>
      </c>
      <c r="K20" s="1482">
        <v>1020.5</v>
      </c>
      <c r="N20" s="1481"/>
      <c r="O20" s="1474"/>
    </row>
    <row r="21" spans="1:15" ht="18" customHeight="1" x14ac:dyDescent="0.3">
      <c r="A21" s="1474" t="s">
        <v>1767</v>
      </c>
      <c r="B21" s="1481">
        <v>188.30099999999999</v>
      </c>
      <c r="C21" s="1481">
        <v>215.26599999999999</v>
      </c>
      <c r="D21" s="1481">
        <v>240.07300000000001</v>
      </c>
      <c r="E21" s="1481">
        <v>358.346</v>
      </c>
      <c r="F21" s="1481">
        <v>530.48400000000004</v>
      </c>
      <c r="G21" s="1481">
        <v>818.43799999999999</v>
      </c>
      <c r="H21" s="1481">
        <v>880.01300000000003</v>
      </c>
      <c r="I21" s="1481">
        <v>940.85199999999998</v>
      </c>
      <c r="J21" s="1481">
        <v>897.346</v>
      </c>
      <c r="K21" s="1482">
        <v>833</v>
      </c>
      <c r="N21" s="1481"/>
    </row>
    <row r="22" spans="1:15" s="1472" customFormat="1" ht="18" customHeight="1" x14ac:dyDescent="0.3">
      <c r="A22" s="707" t="s">
        <v>1830</v>
      </c>
      <c r="B22" s="1660">
        <v>4143.4549999999999</v>
      </c>
      <c r="C22" s="1660">
        <v>2634.9860000000008</v>
      </c>
      <c r="D22" s="1660">
        <v>2582.3499999999995</v>
      </c>
      <c r="E22" s="1660">
        <v>3218.4890000000005</v>
      </c>
      <c r="F22" s="1660">
        <v>3968.5139999999997</v>
      </c>
      <c r="G22" s="1660">
        <v>4000.7640000000001</v>
      </c>
      <c r="H22" s="1660">
        <v>5329.8249999999998</v>
      </c>
      <c r="I22" s="1660">
        <v>6901.2389999999996</v>
      </c>
      <c r="J22" s="1660">
        <v>7523.1</v>
      </c>
      <c r="K22" s="1484">
        <v>6675.8</v>
      </c>
      <c r="N22" s="1471"/>
      <c r="O22" s="1474"/>
    </row>
    <row r="23" spans="1:15" ht="9.9" customHeight="1" x14ac:dyDescent="0.3">
      <c r="B23" s="1481"/>
      <c r="C23" s="1481"/>
      <c r="D23" s="1481"/>
      <c r="E23" s="1481"/>
      <c r="F23" s="1481"/>
      <c r="G23" s="1481"/>
      <c r="H23" s="1481"/>
      <c r="I23" s="1481"/>
      <c r="J23" s="1481"/>
      <c r="K23" s="1482"/>
    </row>
    <row r="24" spans="1:15" ht="18" customHeight="1" x14ac:dyDescent="0.3">
      <c r="A24" s="1474" t="s">
        <v>1768</v>
      </c>
      <c r="B24" s="1481">
        <v>0</v>
      </c>
      <c r="C24" s="1481" t="s">
        <v>253</v>
      </c>
      <c r="D24" s="1481" t="s">
        <v>253</v>
      </c>
      <c r="E24" s="1481" t="s">
        <v>253</v>
      </c>
      <c r="F24" s="1481" t="s">
        <v>253</v>
      </c>
      <c r="G24" s="1481" t="s">
        <v>253</v>
      </c>
      <c r="H24" s="1481" t="s">
        <v>253</v>
      </c>
      <c r="I24" s="1481" t="s">
        <v>253</v>
      </c>
      <c r="J24" s="1481" t="s">
        <v>253</v>
      </c>
      <c r="K24" s="1482" t="s">
        <v>253</v>
      </c>
    </row>
    <row r="25" spans="1:15" ht="18" customHeight="1" x14ac:dyDescent="0.3">
      <c r="A25" s="1474" t="s">
        <v>1769</v>
      </c>
      <c r="B25" s="1481">
        <v>97.003</v>
      </c>
      <c r="C25" s="1481">
        <v>44.978000000000002</v>
      </c>
      <c r="D25" s="1481">
        <v>95.549000000000007</v>
      </c>
      <c r="E25" s="1481">
        <v>89.332999999999998</v>
      </c>
      <c r="F25" s="1481" t="s">
        <v>253</v>
      </c>
      <c r="G25" s="1481" t="s">
        <v>253</v>
      </c>
      <c r="H25" s="1481" t="s">
        <v>253</v>
      </c>
      <c r="I25" s="1481" t="s">
        <v>253</v>
      </c>
      <c r="J25" s="1481">
        <v>99.2</v>
      </c>
      <c r="K25" s="1482">
        <v>194.3</v>
      </c>
    </row>
    <row r="26" spans="1:15" ht="18" customHeight="1" x14ac:dyDescent="0.3">
      <c r="A26" s="1474" t="s">
        <v>1784</v>
      </c>
      <c r="B26" s="1481">
        <v>559.07000000000005</v>
      </c>
      <c r="C26" s="1481">
        <v>645.13599999999997</v>
      </c>
      <c r="D26" s="1481">
        <v>577.47900000000004</v>
      </c>
      <c r="E26" s="1481">
        <v>551.04200000000003</v>
      </c>
      <c r="F26" s="1481">
        <v>512.02499999999998</v>
      </c>
      <c r="G26" s="1481">
        <v>441.483</v>
      </c>
      <c r="H26" s="1481">
        <v>791.8</v>
      </c>
      <c r="I26" s="1481">
        <v>861.24199999999996</v>
      </c>
      <c r="J26" s="1481">
        <v>1044.5740000000001</v>
      </c>
      <c r="K26" s="1482">
        <v>1350.9</v>
      </c>
    </row>
    <row r="27" spans="1:15" ht="18" customHeight="1" x14ac:dyDescent="0.3">
      <c r="A27" s="1474" t="s">
        <v>1770</v>
      </c>
      <c r="B27" s="1481">
        <v>214.745</v>
      </c>
      <c r="C27" s="1481">
        <v>224.12200000000001</v>
      </c>
      <c r="D27" s="1481">
        <v>211.15700000000001</v>
      </c>
      <c r="E27" s="1481">
        <v>762.42600000000004</v>
      </c>
      <c r="F27" s="1481">
        <v>1138.78</v>
      </c>
      <c r="G27" s="1481">
        <v>848.84400000000005</v>
      </c>
      <c r="H27" s="1481">
        <v>632.25</v>
      </c>
      <c r="I27" s="1481">
        <v>619.73500000000001</v>
      </c>
      <c r="J27" s="1481">
        <v>722.81299999999999</v>
      </c>
      <c r="K27" s="1482">
        <v>667.1</v>
      </c>
    </row>
    <row r="28" spans="1:15" ht="18" customHeight="1" x14ac:dyDescent="0.3">
      <c r="A28" s="1474" t="s">
        <v>1771</v>
      </c>
      <c r="B28" s="1481">
        <v>246.37100000000001</v>
      </c>
      <c r="C28" s="1481">
        <v>60.35</v>
      </c>
      <c r="D28" s="1481">
        <v>99.570999999999998</v>
      </c>
      <c r="E28" s="1481">
        <v>76.427000000000007</v>
      </c>
      <c r="F28" s="1481">
        <v>64.293999999999997</v>
      </c>
      <c r="G28" s="1481">
        <v>75.597999999999999</v>
      </c>
      <c r="H28" s="1481">
        <v>78.646000000000001</v>
      </c>
      <c r="I28" s="1481">
        <v>87.141999999999996</v>
      </c>
      <c r="J28" s="1481">
        <v>104.63200000000001</v>
      </c>
      <c r="K28" s="1482">
        <v>83.4</v>
      </c>
    </row>
    <row r="29" spans="1:15" ht="18" customHeight="1" x14ac:dyDescent="0.3">
      <c r="A29" s="1474" t="s">
        <v>1772</v>
      </c>
      <c r="B29" s="1481">
        <v>22.04</v>
      </c>
      <c r="C29" s="1481">
        <v>12.382999999999999</v>
      </c>
      <c r="D29" s="1481">
        <v>12.983000000000001</v>
      </c>
      <c r="E29" s="1481">
        <v>21.370999999999999</v>
      </c>
      <c r="F29" s="1481">
        <v>24.184999999999999</v>
      </c>
      <c r="G29" s="1481">
        <v>18.309000000000001</v>
      </c>
      <c r="H29" s="1481">
        <v>37.518999999999998</v>
      </c>
      <c r="I29" s="1481">
        <v>43.468000000000004</v>
      </c>
      <c r="J29" s="1481">
        <v>63.295999999999999</v>
      </c>
      <c r="K29" s="1482">
        <v>62.2</v>
      </c>
    </row>
    <row r="30" spans="1:15" ht="18" customHeight="1" x14ac:dyDescent="0.3">
      <c r="A30" s="1474" t="s">
        <v>1773</v>
      </c>
      <c r="B30" s="1481">
        <v>215.4</v>
      </c>
      <c r="C30" s="1481">
        <v>81.099999999999994</v>
      </c>
      <c r="D30" s="1481">
        <v>77.2</v>
      </c>
      <c r="E30" s="1481">
        <v>81.2</v>
      </c>
      <c r="F30" s="1481">
        <v>74.5</v>
      </c>
      <c r="G30" s="1481">
        <v>87.5</v>
      </c>
      <c r="H30" s="1481">
        <v>114.4</v>
      </c>
      <c r="I30" s="1481">
        <v>253.6</v>
      </c>
      <c r="J30" s="1481">
        <v>220.8</v>
      </c>
      <c r="K30" s="1482">
        <v>237.4</v>
      </c>
    </row>
    <row r="31" spans="1:15" ht="18" customHeight="1" x14ac:dyDescent="0.3">
      <c r="A31" s="1474" t="s">
        <v>1774</v>
      </c>
      <c r="B31" s="1481">
        <v>205.101</v>
      </c>
      <c r="C31" s="1481">
        <v>11.147</v>
      </c>
      <c r="D31" s="1481">
        <v>43.585999999999999</v>
      </c>
      <c r="E31" s="1481">
        <v>47.764000000000003</v>
      </c>
      <c r="F31" s="1481">
        <v>54.875</v>
      </c>
      <c r="G31" s="1481">
        <v>41.78</v>
      </c>
      <c r="H31" s="1481">
        <v>49.606999999999999</v>
      </c>
      <c r="I31" s="1481">
        <v>66.924999999999997</v>
      </c>
      <c r="J31" s="1481">
        <v>121.636</v>
      </c>
      <c r="K31" s="1482">
        <v>123.4</v>
      </c>
    </row>
    <row r="32" spans="1:15" ht="18" customHeight="1" x14ac:dyDescent="0.3">
      <c r="A32" s="1474" t="s">
        <v>1775</v>
      </c>
      <c r="B32" s="1481">
        <v>23.021000000000001</v>
      </c>
      <c r="C32" s="1481">
        <v>2.3929999999999998</v>
      </c>
      <c r="D32" s="1481">
        <v>1.4750000000000001</v>
      </c>
      <c r="E32" s="1481">
        <v>2.2360000000000002</v>
      </c>
      <c r="F32" s="1481">
        <v>12.26</v>
      </c>
      <c r="G32" s="1481">
        <v>11.59</v>
      </c>
      <c r="H32" s="1481">
        <v>27.056999999999999</v>
      </c>
      <c r="I32" s="1481">
        <v>31.824000000000002</v>
      </c>
      <c r="J32" s="1481">
        <v>18.309999999999999</v>
      </c>
      <c r="K32" s="1482">
        <v>13.8</v>
      </c>
    </row>
    <row r="33" spans="1:14" ht="18" customHeight="1" x14ac:dyDescent="0.3">
      <c r="A33" s="1474" t="s">
        <v>1788</v>
      </c>
      <c r="B33" s="1481" t="s">
        <v>253</v>
      </c>
      <c r="C33" s="1481" t="s">
        <v>253</v>
      </c>
      <c r="D33" s="1481" t="s">
        <v>253</v>
      </c>
      <c r="E33" s="1481" t="s">
        <v>253</v>
      </c>
      <c r="F33" s="1481" t="s">
        <v>253</v>
      </c>
      <c r="G33" s="1481" t="s">
        <v>253</v>
      </c>
      <c r="H33" s="1481" t="s">
        <v>253</v>
      </c>
      <c r="I33" s="1481" t="s">
        <v>253</v>
      </c>
      <c r="J33" s="1481">
        <v>444.2</v>
      </c>
      <c r="K33" s="1482">
        <v>211.9</v>
      </c>
    </row>
    <row r="34" spans="1:14" s="1472" customFormat="1" ht="18" customHeight="1" x14ac:dyDescent="0.3">
      <c r="A34" s="707" t="s">
        <v>1832</v>
      </c>
      <c r="B34" s="1660">
        <v>5726.2059999999983</v>
      </c>
      <c r="C34" s="1660">
        <v>3716.5950000000003</v>
      </c>
      <c r="D34" s="1660">
        <v>3701.3499999999995</v>
      </c>
      <c r="E34" s="1660">
        <v>4850.2880000000005</v>
      </c>
      <c r="F34" s="1660">
        <v>5849.433</v>
      </c>
      <c r="G34" s="1660">
        <v>5525.8680000000004</v>
      </c>
      <c r="H34" s="1660">
        <v>7061.1040000000003</v>
      </c>
      <c r="I34" s="1660">
        <v>8865.1749999999993</v>
      </c>
      <c r="J34" s="1660">
        <v>10362.561</v>
      </c>
      <c r="K34" s="1484">
        <v>9620.2000000000007</v>
      </c>
    </row>
    <row r="35" spans="1:14" ht="9.9" customHeight="1" x14ac:dyDescent="0.3">
      <c r="B35" s="1481"/>
      <c r="C35" s="1481"/>
      <c r="D35" s="1481"/>
      <c r="E35" s="1481"/>
      <c r="F35" s="1481"/>
      <c r="G35" s="1481"/>
      <c r="H35" s="1481"/>
      <c r="I35" s="1481"/>
      <c r="J35" s="1481"/>
      <c r="K35" s="1482"/>
      <c r="L35" s="1472"/>
    </row>
    <row r="36" spans="1:14" s="1472" customFormat="1" ht="18" customHeight="1" x14ac:dyDescent="0.3">
      <c r="A36" s="1663" t="s">
        <v>625</v>
      </c>
      <c r="B36" s="1661"/>
      <c r="C36" s="1661"/>
      <c r="D36" s="1661"/>
      <c r="E36" s="1661"/>
      <c r="F36" s="1661"/>
      <c r="G36" s="1661"/>
      <c r="H36" s="1661"/>
      <c r="I36" s="1661"/>
      <c r="J36" s="1661"/>
      <c r="K36" s="1485"/>
    </row>
    <row r="37" spans="1:14" ht="18" customHeight="1" x14ac:dyDescent="0.3">
      <c r="A37" s="1474" t="s">
        <v>1776</v>
      </c>
      <c r="B37" s="1481">
        <v>74.350999999999999</v>
      </c>
      <c r="C37" s="1481">
        <v>87.286000000000001</v>
      </c>
      <c r="D37" s="1481">
        <v>55.863</v>
      </c>
      <c r="E37" s="1481" t="s">
        <v>253</v>
      </c>
      <c r="F37" s="1481" t="s">
        <v>253</v>
      </c>
      <c r="G37" s="1481" t="s">
        <v>253</v>
      </c>
      <c r="H37" s="1481" t="s">
        <v>253</v>
      </c>
      <c r="I37" s="1481" t="s">
        <v>253</v>
      </c>
      <c r="J37" s="1481" t="s">
        <v>253</v>
      </c>
      <c r="K37" s="1482" t="s">
        <v>253</v>
      </c>
      <c r="L37" s="1472"/>
    </row>
    <row r="38" spans="1:14" ht="18" customHeight="1" x14ac:dyDescent="0.3">
      <c r="A38" s="1474" t="s">
        <v>1777</v>
      </c>
      <c r="B38" s="1481">
        <v>12.654</v>
      </c>
      <c r="C38" s="1481">
        <v>3.57</v>
      </c>
      <c r="D38" s="1481">
        <v>1.865</v>
      </c>
      <c r="E38" s="1481">
        <v>0</v>
      </c>
      <c r="F38" s="1481">
        <v>0</v>
      </c>
      <c r="G38" s="1481">
        <v>0</v>
      </c>
      <c r="H38" s="1481">
        <v>107.616</v>
      </c>
      <c r="I38" s="1481">
        <v>235.31200000000001</v>
      </c>
      <c r="J38" s="1481">
        <v>75.424999999999997</v>
      </c>
      <c r="K38" s="1482">
        <v>31.5</v>
      </c>
      <c r="L38" s="1472"/>
    </row>
    <row r="39" spans="1:14" ht="18" customHeight="1" x14ac:dyDescent="0.3">
      <c r="A39" s="1474" t="s">
        <v>1778</v>
      </c>
      <c r="B39" s="1481">
        <v>35.515000000000001</v>
      </c>
      <c r="C39" s="1481">
        <v>46.674999999999997</v>
      </c>
      <c r="D39" s="1481">
        <v>52.646999999999998</v>
      </c>
      <c r="E39" s="1481">
        <v>53.533000000000001</v>
      </c>
      <c r="F39" s="1481">
        <v>37.884999999999998</v>
      </c>
      <c r="G39" s="1481">
        <v>43.576000000000001</v>
      </c>
      <c r="H39" s="1481">
        <v>45.555999999999997</v>
      </c>
      <c r="I39" s="1481" t="s">
        <v>253</v>
      </c>
      <c r="J39" s="1481">
        <v>30.2</v>
      </c>
      <c r="K39" s="1482">
        <v>16</v>
      </c>
      <c r="L39" s="1472"/>
    </row>
    <row r="40" spans="1:14" ht="18" customHeight="1" x14ac:dyDescent="0.3">
      <c r="A40" s="1474" t="s">
        <v>1779</v>
      </c>
      <c r="B40" s="1481">
        <v>19.488</v>
      </c>
      <c r="C40" s="1481">
        <v>2.1789999999999998</v>
      </c>
      <c r="D40" s="1481">
        <v>5.3840000000000003</v>
      </c>
      <c r="E40" s="1481">
        <v>12.401999999999999</v>
      </c>
      <c r="F40" s="1481">
        <v>0.93600000000000005</v>
      </c>
      <c r="G40" s="1481">
        <v>0</v>
      </c>
      <c r="H40" s="1481">
        <v>0</v>
      </c>
      <c r="I40" s="1481">
        <v>0</v>
      </c>
      <c r="J40" s="1481">
        <v>0</v>
      </c>
      <c r="K40" s="1482">
        <v>0</v>
      </c>
      <c r="L40" s="1472"/>
    </row>
    <row r="41" spans="1:14" ht="18" customHeight="1" x14ac:dyDescent="0.3">
      <c r="A41" s="1474" t="s">
        <v>1780</v>
      </c>
      <c r="B41" s="1481">
        <v>23.187000000000001</v>
      </c>
      <c r="C41" s="1481">
        <v>7.9619999999999997</v>
      </c>
      <c r="D41" s="1481">
        <v>10.321999999999999</v>
      </c>
      <c r="E41" s="1481">
        <v>16.84</v>
      </c>
      <c r="F41" s="1481">
        <v>11.592000000000001</v>
      </c>
      <c r="G41" s="1481">
        <v>1.6950000000000001</v>
      </c>
      <c r="H41" s="1481">
        <v>1.042</v>
      </c>
      <c r="I41" s="1481">
        <v>0.92300000000000004</v>
      </c>
      <c r="J41" s="1481">
        <v>0.90500000000000003</v>
      </c>
      <c r="K41" s="1482">
        <v>1.1000000000000001</v>
      </c>
      <c r="L41" s="1472"/>
    </row>
    <row r="42" spans="1:14" ht="18" customHeight="1" x14ac:dyDescent="0.3">
      <c r="A42" s="1474" t="s">
        <v>1781</v>
      </c>
      <c r="B42" s="1481">
        <v>0</v>
      </c>
      <c r="C42" s="1481">
        <v>0</v>
      </c>
      <c r="D42" s="1481">
        <v>7.2359999999999998</v>
      </c>
      <c r="E42" s="1481">
        <v>56.301000000000002</v>
      </c>
      <c r="F42" s="1481">
        <v>33.779000000000003</v>
      </c>
      <c r="G42" s="1481">
        <v>10.555999999999999</v>
      </c>
      <c r="H42" s="1481">
        <v>18.379000000000001</v>
      </c>
      <c r="I42" s="1481">
        <v>20.055</v>
      </c>
      <c r="J42" s="1481">
        <v>16.648</v>
      </c>
      <c r="K42" s="1482">
        <v>16.5</v>
      </c>
      <c r="L42" s="1472"/>
    </row>
    <row r="43" spans="1:14" ht="18" customHeight="1" x14ac:dyDescent="0.3">
      <c r="A43" s="1474" t="s">
        <v>1785</v>
      </c>
      <c r="B43" s="1481">
        <v>31.145</v>
      </c>
      <c r="C43" s="1481">
        <v>5.04</v>
      </c>
      <c r="D43" s="1481">
        <v>1.3919999999999999</v>
      </c>
      <c r="E43" s="1481">
        <v>0</v>
      </c>
      <c r="F43" s="1481">
        <v>0</v>
      </c>
      <c r="G43" s="1481">
        <v>0</v>
      </c>
      <c r="H43" s="1481">
        <v>0</v>
      </c>
      <c r="I43" s="1481">
        <v>0</v>
      </c>
      <c r="J43" s="1481">
        <v>0</v>
      </c>
      <c r="K43" s="1482">
        <v>0</v>
      </c>
      <c r="L43" s="1472"/>
      <c r="N43" s="1486"/>
    </row>
    <row r="44" spans="1:14" s="1472" customFormat="1" ht="18" customHeight="1" x14ac:dyDescent="0.3">
      <c r="A44" s="1663" t="s">
        <v>624</v>
      </c>
      <c r="B44" s="1660">
        <v>196.34</v>
      </c>
      <c r="C44" s="1660">
        <v>152.71199999999999</v>
      </c>
      <c r="D44" s="1660">
        <v>134.709</v>
      </c>
      <c r="E44" s="1660">
        <v>139.07600000000002</v>
      </c>
      <c r="F44" s="1660">
        <v>84.192000000000007</v>
      </c>
      <c r="G44" s="1660">
        <v>55.826999999999998</v>
      </c>
      <c r="H44" s="1660">
        <v>172.59299999999999</v>
      </c>
      <c r="I44" s="1660">
        <v>256.29000000000002</v>
      </c>
      <c r="J44" s="1660">
        <v>123.2</v>
      </c>
      <c r="K44" s="1484">
        <v>65.2</v>
      </c>
    </row>
    <row r="45" spans="1:14" ht="9.9" customHeight="1" x14ac:dyDescent="0.3">
      <c r="B45" s="1481"/>
      <c r="C45" s="1481"/>
      <c r="D45" s="1481"/>
      <c r="E45" s="1481"/>
      <c r="F45" s="1481"/>
      <c r="G45" s="1481"/>
      <c r="H45" s="1481"/>
      <c r="I45" s="1481"/>
      <c r="J45" s="1481"/>
      <c r="K45" s="1482"/>
      <c r="L45" s="1472"/>
    </row>
    <row r="46" spans="1:14" s="1472" customFormat="1" ht="18" customHeight="1" x14ac:dyDescent="0.3">
      <c r="A46" s="1663" t="s">
        <v>623</v>
      </c>
      <c r="B46" s="1660">
        <v>5922.5459999999985</v>
      </c>
      <c r="C46" s="1660">
        <v>3869.3070000000002</v>
      </c>
      <c r="D46" s="1660">
        <v>3836.0589999999993</v>
      </c>
      <c r="E46" s="1660">
        <v>4989.3640000000005</v>
      </c>
      <c r="F46" s="1660">
        <v>5933.625</v>
      </c>
      <c r="G46" s="1660">
        <v>5581.6950000000006</v>
      </c>
      <c r="H46" s="1660">
        <v>7233.6970000000001</v>
      </c>
      <c r="I46" s="1660">
        <v>9121.4650000000001</v>
      </c>
      <c r="J46" s="1662">
        <v>10485.8</v>
      </c>
      <c r="K46" s="1487">
        <v>9685.4</v>
      </c>
      <c r="M46" s="1488"/>
    </row>
    <row r="47" spans="1:14" ht="9.9" customHeight="1" x14ac:dyDescent="0.3">
      <c r="A47" s="1480"/>
      <c r="B47" s="1481"/>
      <c r="C47" s="1481"/>
      <c r="D47" s="1481"/>
      <c r="E47" s="1481"/>
      <c r="F47" s="1481"/>
      <c r="G47" s="1481"/>
      <c r="H47" s="1481"/>
      <c r="I47" s="1481"/>
      <c r="J47" s="1481"/>
      <c r="K47" s="1482"/>
      <c r="L47" s="1472"/>
    </row>
    <row r="48" spans="1:14" ht="18" customHeight="1" x14ac:dyDescent="0.3">
      <c r="A48" s="1478" t="s">
        <v>622</v>
      </c>
      <c r="B48" s="1481"/>
      <c r="C48" s="1481"/>
      <c r="D48" s="1481"/>
      <c r="E48" s="1481"/>
      <c r="F48" s="1481"/>
      <c r="G48" s="1481"/>
      <c r="H48" s="1481"/>
      <c r="I48" s="1481"/>
      <c r="J48" s="1481"/>
      <c r="K48" s="1482"/>
      <c r="L48" s="1472"/>
      <c r="N48" s="1486"/>
    </row>
    <row r="49" spans="1:14" ht="18" customHeight="1" x14ac:dyDescent="0.3">
      <c r="A49" s="1474" t="s">
        <v>1828</v>
      </c>
      <c r="B49" s="1481">
        <v>4261</v>
      </c>
      <c r="C49" s="1481">
        <v>3014</v>
      </c>
      <c r="D49" s="1481">
        <v>3411</v>
      </c>
      <c r="E49" s="1481">
        <v>3894</v>
      </c>
      <c r="F49" s="1481">
        <v>4102</v>
      </c>
      <c r="G49" s="1481">
        <v>2383</v>
      </c>
      <c r="H49" s="1481">
        <v>2822</v>
      </c>
      <c r="I49" s="1481">
        <v>3480.3670000000002</v>
      </c>
      <c r="J49" s="1481">
        <v>4368.6719999999996</v>
      </c>
      <c r="K49" s="1482">
        <v>4792.2</v>
      </c>
      <c r="L49" s="1472"/>
    </row>
    <row r="50" spans="1:14" ht="18" customHeight="1" x14ac:dyDescent="0.3">
      <c r="A50" s="1474" t="s">
        <v>1782</v>
      </c>
      <c r="B50" s="1481">
        <v>18.8</v>
      </c>
      <c r="C50" s="1481">
        <v>9.8000000000000007</v>
      </c>
      <c r="D50" s="1481">
        <v>12.3</v>
      </c>
      <c r="E50" s="1481">
        <v>53</v>
      </c>
      <c r="F50" s="1481">
        <v>44.2</v>
      </c>
      <c r="G50" s="1481">
        <v>23.7</v>
      </c>
      <c r="H50" s="1481">
        <v>12.2</v>
      </c>
      <c r="I50" s="1481">
        <v>13.698</v>
      </c>
      <c r="J50" s="1481">
        <v>25.922000000000001</v>
      </c>
      <c r="K50" s="1482">
        <v>26.9</v>
      </c>
      <c r="L50" s="1472"/>
      <c r="N50" s="1486"/>
    </row>
    <row r="51" spans="1:14" ht="9.9" customHeight="1" x14ac:dyDescent="0.3">
      <c r="B51" s="1481"/>
      <c r="C51" s="1481"/>
      <c r="D51" s="1481"/>
      <c r="E51" s="1481"/>
      <c r="F51" s="1481"/>
      <c r="G51" s="1481"/>
      <c r="H51" s="1481"/>
      <c r="I51" s="1481"/>
      <c r="J51" s="1481"/>
      <c r="K51" s="1482"/>
      <c r="L51" s="1472"/>
    </row>
    <row r="52" spans="1:14" s="1472" customFormat="1" ht="18" customHeight="1" x14ac:dyDescent="0.3">
      <c r="A52" s="1663" t="s">
        <v>621</v>
      </c>
      <c r="B52" s="1660">
        <v>4279.8</v>
      </c>
      <c r="C52" s="1660">
        <v>3023.8</v>
      </c>
      <c r="D52" s="1660">
        <v>3423.3</v>
      </c>
      <c r="E52" s="1660">
        <v>3947</v>
      </c>
      <c r="F52" s="1660">
        <v>4146.2</v>
      </c>
      <c r="G52" s="1660">
        <v>2406.6999999999998</v>
      </c>
      <c r="H52" s="1660">
        <v>2834.2</v>
      </c>
      <c r="I52" s="1660">
        <v>3494.0650000000001</v>
      </c>
      <c r="J52" s="1660">
        <v>4394.5940000000001</v>
      </c>
      <c r="K52" s="1484">
        <v>4819.1000000000004</v>
      </c>
      <c r="M52" s="1488"/>
    </row>
    <row r="53" spans="1:14" ht="9.9" customHeight="1" x14ac:dyDescent="0.3">
      <c r="A53" s="1480"/>
      <c r="B53" s="1481"/>
      <c r="C53" s="1481"/>
      <c r="D53" s="1481"/>
      <c r="E53" s="1481"/>
      <c r="F53" s="1481"/>
      <c r="G53" s="1481"/>
      <c r="H53" s="1481"/>
      <c r="I53" s="1481"/>
      <c r="J53" s="1481"/>
      <c r="K53" s="1482"/>
      <c r="L53" s="1472"/>
      <c r="M53" s="1488"/>
    </row>
    <row r="54" spans="1:14" s="1472" customFormat="1" ht="18" customHeight="1" x14ac:dyDescent="0.3">
      <c r="A54" s="1664" t="s">
        <v>620</v>
      </c>
      <c r="B54" s="1665">
        <v>10202.345999999998</v>
      </c>
      <c r="C54" s="1665">
        <v>6893.107</v>
      </c>
      <c r="D54" s="1665">
        <v>7259.3589999999995</v>
      </c>
      <c r="E54" s="1665">
        <v>8936.3640000000014</v>
      </c>
      <c r="F54" s="1665">
        <v>10079.825000000001</v>
      </c>
      <c r="G54" s="1665">
        <v>7988.3950000000004</v>
      </c>
      <c r="H54" s="1665">
        <v>10067.897000000001</v>
      </c>
      <c r="I54" s="1665">
        <v>12615.53</v>
      </c>
      <c r="J54" s="1666">
        <v>14880.4</v>
      </c>
      <c r="K54" s="1667">
        <v>14504.5</v>
      </c>
      <c r="M54" s="1488"/>
    </row>
    <row r="55" spans="1:14" ht="9.9" customHeight="1" x14ac:dyDescent="0.3">
      <c r="A55" s="1480"/>
      <c r="B55" s="1661"/>
      <c r="C55" s="1661"/>
      <c r="D55" s="1661"/>
      <c r="E55" s="1661"/>
      <c r="F55" s="1661"/>
      <c r="G55" s="1661"/>
      <c r="H55" s="1661"/>
      <c r="I55" s="146"/>
      <c r="J55" s="146"/>
      <c r="K55" s="1479"/>
    </row>
    <row r="56" spans="1:14" ht="18" customHeight="1" x14ac:dyDescent="0.3">
      <c r="A56" s="2223" t="s">
        <v>1783</v>
      </c>
      <c r="B56" s="2224"/>
      <c r="C56" s="2224"/>
      <c r="D56" s="2224"/>
      <c r="E56" s="2224"/>
      <c r="F56" s="2224"/>
      <c r="G56" s="2224"/>
      <c r="H56" s="2224"/>
      <c r="I56" s="2224"/>
      <c r="J56" s="2224"/>
      <c r="K56" s="2225"/>
    </row>
    <row r="57" spans="1:14" ht="54" customHeight="1" x14ac:dyDescent="0.3">
      <c r="A57" s="2223" t="s">
        <v>1829</v>
      </c>
      <c r="B57" s="2224"/>
      <c r="C57" s="2224"/>
      <c r="D57" s="2224"/>
      <c r="E57" s="2224"/>
      <c r="F57" s="2224"/>
      <c r="G57" s="2224"/>
      <c r="H57" s="2224"/>
      <c r="I57" s="2224"/>
      <c r="J57" s="2224"/>
      <c r="K57" s="2225"/>
    </row>
    <row r="58" spans="1:14" ht="72" customHeight="1" x14ac:dyDescent="0.3">
      <c r="A58" s="2223" t="s">
        <v>1831</v>
      </c>
      <c r="B58" s="2224"/>
      <c r="C58" s="2224"/>
      <c r="D58" s="2224"/>
      <c r="E58" s="2224"/>
      <c r="F58" s="2224"/>
      <c r="G58" s="2224"/>
      <c r="H58" s="2224"/>
      <c r="I58" s="2224"/>
      <c r="J58" s="2224"/>
      <c r="K58" s="2225"/>
    </row>
    <row r="59" spans="1:14" ht="90" customHeight="1" x14ac:dyDescent="0.3">
      <c r="A59" s="2223" t="s">
        <v>1834</v>
      </c>
      <c r="B59" s="2224"/>
      <c r="C59" s="2224"/>
      <c r="D59" s="2224"/>
      <c r="E59" s="2224"/>
      <c r="F59" s="2224"/>
      <c r="G59" s="2224"/>
      <c r="H59" s="2224"/>
      <c r="I59" s="2224"/>
      <c r="J59" s="2224"/>
      <c r="K59" s="2225"/>
    </row>
    <row r="60" spans="1:14" ht="18" customHeight="1" x14ac:dyDescent="0.3">
      <c r="A60" s="2223" t="s">
        <v>619</v>
      </c>
      <c r="B60" s="2224"/>
      <c r="C60" s="2224"/>
      <c r="D60" s="2224"/>
      <c r="E60" s="2224"/>
      <c r="F60" s="2224"/>
      <c r="G60" s="2224"/>
      <c r="H60" s="2224"/>
      <c r="I60" s="2224"/>
      <c r="J60" s="2224"/>
      <c r="K60" s="2225"/>
    </row>
    <row r="61" spans="1:14" ht="9.9" customHeight="1" x14ac:dyDescent="0.3">
      <c r="A61" s="1668"/>
      <c r="B61" s="1669"/>
      <c r="C61" s="1669"/>
      <c r="D61" s="1669"/>
      <c r="E61" s="1669"/>
      <c r="F61" s="1669"/>
      <c r="G61" s="1669"/>
      <c r="H61" s="1669"/>
      <c r="I61" s="1669"/>
      <c r="J61" s="1669"/>
      <c r="K61" s="1670"/>
    </row>
    <row r="62" spans="1:14" x14ac:dyDescent="0.3">
      <c r="A62" s="2223" t="s">
        <v>618</v>
      </c>
      <c r="B62" s="2224"/>
      <c r="C62" s="2224"/>
      <c r="D62" s="2224"/>
      <c r="E62" s="2224"/>
      <c r="F62" s="2224"/>
      <c r="G62" s="2224"/>
      <c r="H62" s="2224"/>
      <c r="I62" s="2224"/>
      <c r="J62" s="2224"/>
      <c r="K62" s="1670"/>
    </row>
    <row r="63" spans="1:14" ht="36" customHeight="1" x14ac:dyDescent="0.3">
      <c r="A63" s="2223" t="s">
        <v>1786</v>
      </c>
      <c r="B63" s="2224"/>
      <c r="C63" s="2224"/>
      <c r="D63" s="2224"/>
      <c r="E63" s="2224"/>
      <c r="F63" s="2224"/>
      <c r="G63" s="2224"/>
      <c r="H63" s="2224"/>
      <c r="I63" s="2224"/>
      <c r="J63" s="2224"/>
      <c r="K63" s="2225"/>
    </row>
    <row r="64" spans="1:14" ht="18" customHeight="1" x14ac:dyDescent="0.3">
      <c r="A64" s="2214" t="s">
        <v>617</v>
      </c>
      <c r="B64" s="2215"/>
      <c r="C64" s="2215"/>
      <c r="D64" s="2215"/>
      <c r="E64" s="2215"/>
      <c r="F64" s="2215"/>
      <c r="G64" s="2215"/>
      <c r="H64" s="2215"/>
      <c r="I64" s="2215"/>
      <c r="J64" s="2215"/>
      <c r="K64" s="2216"/>
    </row>
  </sheetData>
  <mergeCells count="15">
    <mergeCell ref="A60:K60"/>
    <mergeCell ref="A63:K63"/>
    <mergeCell ref="A64:K64"/>
    <mergeCell ref="A1:K1"/>
    <mergeCell ref="A2:K2"/>
    <mergeCell ref="A3:K3"/>
    <mergeCell ref="A5:K5"/>
    <mergeCell ref="A7:K7"/>
    <mergeCell ref="A4:K4"/>
    <mergeCell ref="A6:K6"/>
    <mergeCell ref="A58:K58"/>
    <mergeCell ref="A59:K59"/>
    <mergeCell ref="A62:J62"/>
    <mergeCell ref="A56:K56"/>
    <mergeCell ref="A57:K57"/>
  </mergeCells>
  <hyperlinks>
    <hyperlink ref="L1" location="Índice!A1" display="Volver al índice" xr:uid="{F6F82FCE-DF36-4D9A-B060-5A0A3521BEA9}"/>
  </hyperlinks>
  <printOptions horizontalCentered="1" verticalCentered="1"/>
  <pageMargins left="0.39370078740157483" right="0.39370078740157483" top="0.59055118110236227" bottom="0.98425196850393704" header="0" footer="0"/>
  <pageSetup scale="36"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pageSetUpPr fitToPage="1"/>
  </sheetPr>
  <dimension ref="A1:L40"/>
  <sheetViews>
    <sheetView showGridLines="0" zoomScale="70" zoomScaleNormal="70" workbookViewId="0">
      <selection activeCell="A15" sqref="A15"/>
    </sheetView>
  </sheetViews>
  <sheetFormatPr baseColWidth="10" defaultColWidth="16" defaultRowHeight="17.399999999999999" x14ac:dyDescent="0.3"/>
  <cols>
    <col min="1" max="1" width="80.6640625" style="1393" customWidth="1"/>
    <col min="2" max="11" width="15.6640625" style="1393" customWidth="1"/>
    <col min="12" max="16384" width="16" style="1393"/>
  </cols>
  <sheetData>
    <row r="1" spans="1:12" ht="18" customHeight="1" x14ac:dyDescent="0.3">
      <c r="A1" s="2240" t="s">
        <v>684</v>
      </c>
      <c r="B1" s="2240"/>
      <c r="C1" s="2240"/>
      <c r="D1" s="2240"/>
      <c r="E1" s="2240"/>
      <c r="F1" s="2240"/>
      <c r="G1" s="2240"/>
      <c r="H1" s="2240"/>
      <c r="I1" s="2240"/>
      <c r="J1" s="2240"/>
      <c r="K1" s="2240"/>
      <c r="L1" s="1596" t="s">
        <v>1</v>
      </c>
    </row>
    <row r="2" spans="1:12" s="1394" customFormat="1" ht="18" customHeight="1" x14ac:dyDescent="0.3">
      <c r="A2" s="2241" t="s">
        <v>1664</v>
      </c>
      <c r="B2" s="2241"/>
      <c r="C2" s="2241"/>
      <c r="D2" s="2241"/>
      <c r="E2" s="2241"/>
      <c r="F2" s="2241"/>
      <c r="G2" s="2241"/>
      <c r="H2" s="2241"/>
      <c r="I2" s="2241"/>
      <c r="J2" s="2241"/>
      <c r="K2" s="2241"/>
    </row>
    <row r="3" spans="1:12" ht="9.9" customHeight="1" x14ac:dyDescent="0.3">
      <c r="A3" s="2240"/>
      <c r="B3" s="2240"/>
      <c r="C3" s="2240"/>
      <c r="D3" s="2240"/>
      <c r="E3" s="2240"/>
      <c r="F3" s="2240"/>
      <c r="G3" s="2240"/>
      <c r="H3" s="2240"/>
      <c r="I3" s="2240"/>
      <c r="J3" s="2240"/>
      <c r="K3" s="2240"/>
    </row>
    <row r="4" spans="1:12" ht="18" customHeight="1" x14ac:dyDescent="0.3">
      <c r="A4" s="2240" t="s">
        <v>1665</v>
      </c>
      <c r="B4" s="2240"/>
      <c r="C4" s="2240"/>
      <c r="D4" s="2240"/>
      <c r="E4" s="2240"/>
      <c r="F4" s="2240"/>
      <c r="G4" s="2240"/>
      <c r="H4" s="2240"/>
      <c r="I4" s="2240"/>
      <c r="J4" s="2240"/>
      <c r="K4" s="2240"/>
    </row>
    <row r="5" spans="1:12" ht="9.9" customHeight="1" x14ac:dyDescent="0.3">
      <c r="A5" s="2240"/>
      <c r="B5" s="2240"/>
      <c r="C5" s="2240"/>
      <c r="D5" s="2240"/>
      <c r="E5" s="2240"/>
      <c r="F5" s="2240"/>
      <c r="G5" s="2240"/>
      <c r="H5" s="2240"/>
      <c r="I5" s="2240"/>
      <c r="J5" s="2240"/>
      <c r="K5" s="2240"/>
    </row>
    <row r="6" spans="1:12" ht="18" customHeight="1" x14ac:dyDescent="0.3">
      <c r="A6" s="2242" t="s">
        <v>641</v>
      </c>
      <c r="B6" s="2242"/>
      <c r="C6" s="2242"/>
      <c r="D6" s="2242"/>
      <c r="E6" s="2242"/>
      <c r="F6" s="2242"/>
      <c r="G6" s="2242"/>
      <c r="H6" s="2242"/>
      <c r="I6" s="2242"/>
      <c r="J6" s="2242"/>
      <c r="K6" s="2242"/>
    </row>
    <row r="7" spans="1:12" ht="9.9" customHeight="1" x14ac:dyDescent="0.3">
      <c r="A7" s="2240"/>
      <c r="B7" s="2240"/>
      <c r="C7" s="2240"/>
      <c r="D7" s="2240"/>
      <c r="E7" s="2240"/>
      <c r="F7" s="2240"/>
      <c r="G7" s="2240"/>
      <c r="H7" s="2240"/>
      <c r="I7" s="2240"/>
      <c r="J7" s="2240"/>
      <c r="K7" s="2240"/>
    </row>
    <row r="8" spans="1:12" ht="18" customHeight="1" x14ac:dyDescent="0.3">
      <c r="A8" s="1395"/>
      <c r="B8" s="1396">
        <v>2005</v>
      </c>
      <c r="C8" s="1396">
        <v>2006</v>
      </c>
      <c r="D8" s="1396">
        <v>2007</v>
      </c>
      <c r="E8" s="1396">
        <v>2008</v>
      </c>
      <c r="F8" s="1396">
        <v>2009</v>
      </c>
      <c r="G8" s="1396">
        <v>2010</v>
      </c>
      <c r="H8" s="1396">
        <v>2011</v>
      </c>
      <c r="I8" s="1396">
        <v>2012</v>
      </c>
      <c r="J8" s="1396">
        <v>2013</v>
      </c>
      <c r="K8" s="1397">
        <v>2014</v>
      </c>
    </row>
    <row r="9" spans="1:12" s="1399" customFormat="1" ht="18" customHeight="1" x14ac:dyDescent="0.3">
      <c r="A9" s="1398" t="s">
        <v>640</v>
      </c>
      <c r="B9" s="1463"/>
      <c r="K9" s="1400"/>
    </row>
    <row r="10" spans="1:12" ht="5.0999999999999996" customHeight="1" x14ac:dyDescent="0.3">
      <c r="A10" s="260"/>
      <c r="K10" s="1401"/>
    </row>
    <row r="11" spans="1:12" s="1399" customFormat="1" ht="18" customHeight="1" x14ac:dyDescent="0.3">
      <c r="A11" s="259" t="s">
        <v>645</v>
      </c>
      <c r="B11" s="266">
        <v>5893</v>
      </c>
      <c r="C11" s="266">
        <v>6322</v>
      </c>
      <c r="D11" s="266">
        <v>7953</v>
      </c>
      <c r="E11" s="266">
        <v>9409</v>
      </c>
      <c r="F11" s="266">
        <v>10438</v>
      </c>
      <c r="G11" s="266">
        <v>11760</v>
      </c>
      <c r="H11" s="266">
        <v>12557</v>
      </c>
      <c r="I11" s="266">
        <v>17205</v>
      </c>
      <c r="J11" s="266">
        <v>17061</v>
      </c>
      <c r="K11" s="272">
        <v>18918</v>
      </c>
    </row>
    <row r="12" spans="1:12" ht="18" customHeight="1" x14ac:dyDescent="0.3">
      <c r="A12" s="260" t="s">
        <v>635</v>
      </c>
      <c r="B12" s="1465">
        <v>4.398056585890097E-2</v>
      </c>
      <c r="C12" s="1465">
        <v>4.7602912497082234E-2</v>
      </c>
      <c r="D12" s="1465">
        <v>5.1861077781835255E-2</v>
      </c>
      <c r="E12" s="1465">
        <v>5.7148236780408403E-2</v>
      </c>
      <c r="F12" s="1465">
        <v>5.9945441493180186E-2</v>
      </c>
      <c r="G12" s="1465">
        <f>G11/G17</f>
        <v>6.155682228608219E-2</v>
      </c>
      <c r="H12" s="1465">
        <v>6.3677439311957074E-2</v>
      </c>
      <c r="I12" s="1465">
        <f>I11/I17</f>
        <v>7.2665149025851986E-2</v>
      </c>
      <c r="J12" s="1465">
        <v>7.4380381471389645E-2</v>
      </c>
      <c r="K12" s="1403">
        <v>7.5728038748674023E-2</v>
      </c>
    </row>
    <row r="13" spans="1:12" ht="5.0999999999999996" customHeight="1" x14ac:dyDescent="0.3">
      <c r="A13" s="260"/>
      <c r="B13" s="1466"/>
      <c r="C13" s="1466"/>
      <c r="D13" s="1466"/>
      <c r="E13" s="1466"/>
      <c r="F13" s="1466"/>
      <c r="G13" s="1466"/>
      <c r="H13" s="1466"/>
      <c r="I13" s="1466"/>
      <c r="J13" s="1466"/>
      <c r="K13" s="1404"/>
    </row>
    <row r="14" spans="1:12" s="1399" customFormat="1" ht="18" customHeight="1" x14ac:dyDescent="0.3">
      <c r="A14" s="259" t="s">
        <v>644</v>
      </c>
      <c r="B14" s="266">
        <v>128098</v>
      </c>
      <c r="C14" s="266">
        <v>126485</v>
      </c>
      <c r="D14" s="266">
        <v>145399</v>
      </c>
      <c r="E14" s="266">
        <v>155233</v>
      </c>
      <c r="F14" s="266">
        <v>163687</v>
      </c>
      <c r="G14" s="266">
        <v>179283</v>
      </c>
      <c r="H14" s="266">
        <v>184640</v>
      </c>
      <c r="I14" s="266">
        <v>219566</v>
      </c>
      <c r="J14" s="266">
        <v>212314</v>
      </c>
      <c r="K14" s="272">
        <v>230897</v>
      </c>
    </row>
    <row r="15" spans="1:12" ht="18" customHeight="1" x14ac:dyDescent="0.3">
      <c r="A15" s="260" t="s">
        <v>635</v>
      </c>
      <c r="B15" s="1465">
        <v>0.95601943414109902</v>
      </c>
      <c r="C15" s="1465">
        <v>0.95239708750291774</v>
      </c>
      <c r="D15" s="1465">
        <v>0.94813892221816476</v>
      </c>
      <c r="E15" s="1465">
        <v>0.94285176321959163</v>
      </c>
      <c r="F15" s="1465">
        <v>0.94005455850681985</v>
      </c>
      <c r="G15" s="1465">
        <f>G14/G17</f>
        <v>0.93844317771391783</v>
      </c>
      <c r="H15" s="1465">
        <v>0.93632256068804287</v>
      </c>
      <c r="I15" s="1465">
        <f>I14/I17</f>
        <v>0.92733485097414803</v>
      </c>
      <c r="J15" s="1465">
        <v>0.9256196185286103</v>
      </c>
      <c r="K15" s="1403">
        <v>0.92427196125132594</v>
      </c>
    </row>
    <row r="16" spans="1:12" ht="5.0999999999999996" customHeight="1" x14ac:dyDescent="0.3">
      <c r="A16" s="260"/>
      <c r="B16" s="1466"/>
      <c r="C16" s="1466"/>
      <c r="D16" s="1466"/>
      <c r="E16" s="1466"/>
      <c r="F16" s="1466"/>
      <c r="G16" s="1466"/>
      <c r="H16" s="1466"/>
      <c r="I16" s="1466"/>
      <c r="J16" s="1466"/>
      <c r="K16" s="1404"/>
    </row>
    <row r="17" spans="1:11" s="1399" customFormat="1" ht="18" customHeight="1" x14ac:dyDescent="0.3">
      <c r="A17" s="259" t="s">
        <v>634</v>
      </c>
      <c r="B17" s="266">
        <v>133991</v>
      </c>
      <c r="C17" s="266">
        <v>132807</v>
      </c>
      <c r="D17" s="266">
        <v>153352</v>
      </c>
      <c r="E17" s="266">
        <v>164642</v>
      </c>
      <c r="F17" s="266">
        <v>174125</v>
      </c>
      <c r="G17" s="266">
        <v>191043</v>
      </c>
      <c r="H17" s="266">
        <v>197197</v>
      </c>
      <c r="I17" s="266">
        <f>SUM(I11+I14)</f>
        <v>236771</v>
      </c>
      <c r="J17" s="266">
        <v>229375</v>
      </c>
      <c r="K17" s="272">
        <v>249815</v>
      </c>
    </row>
    <row r="18" spans="1:11" s="1399" customFormat="1" ht="9.9" customHeight="1" x14ac:dyDescent="0.3">
      <c r="A18" s="259"/>
      <c r="B18" s="1467"/>
      <c r="C18" s="1467"/>
      <c r="D18" s="1467"/>
      <c r="E18" s="1467"/>
      <c r="F18" s="1467"/>
      <c r="G18" s="1467"/>
      <c r="H18" s="1467"/>
      <c r="I18" s="1467"/>
      <c r="J18" s="1467"/>
      <c r="K18" s="1405"/>
    </row>
    <row r="19" spans="1:11" s="1399" customFormat="1" ht="18" customHeight="1" x14ac:dyDescent="0.3">
      <c r="A19" s="1398" t="s">
        <v>639</v>
      </c>
      <c r="B19" s="1464"/>
      <c r="K19" s="1400"/>
    </row>
    <row r="20" spans="1:11" s="1399" customFormat="1" ht="5.0999999999999996" customHeight="1" x14ac:dyDescent="0.3">
      <c r="A20" s="1398"/>
      <c r="B20" s="1464"/>
      <c r="C20" s="1464"/>
      <c r="D20" s="1464"/>
      <c r="E20" s="1464"/>
      <c r="F20" s="1464"/>
      <c r="G20" s="1464"/>
      <c r="H20" s="1464"/>
      <c r="I20" s="1464"/>
      <c r="J20" s="1464"/>
      <c r="K20" s="1402"/>
    </row>
    <row r="21" spans="1:11" s="1399" customFormat="1" ht="18" customHeight="1" x14ac:dyDescent="0.3">
      <c r="A21" s="259" t="s">
        <v>638</v>
      </c>
      <c r="B21" s="266">
        <v>48097.75</v>
      </c>
      <c r="C21" s="266">
        <v>47912.58</v>
      </c>
      <c r="D21" s="266">
        <v>54434</v>
      </c>
      <c r="E21" s="266">
        <v>58469.5</v>
      </c>
      <c r="F21" s="266">
        <v>57900.5</v>
      </c>
      <c r="G21" s="266">
        <v>58699</v>
      </c>
      <c r="H21" s="266">
        <v>61848.75</v>
      </c>
      <c r="I21" s="266">
        <v>70037</v>
      </c>
      <c r="J21" s="266">
        <v>74214</v>
      </c>
      <c r="K21" s="272">
        <v>71080</v>
      </c>
    </row>
    <row r="22" spans="1:11" s="1399" customFormat="1" ht="18" customHeight="1" x14ac:dyDescent="0.3">
      <c r="A22" s="260" t="s">
        <v>635</v>
      </c>
      <c r="B22" s="1465">
        <v>0.35896254226030105</v>
      </c>
      <c r="C22" s="1465">
        <v>0.36076848358896746</v>
      </c>
      <c r="D22" s="1465">
        <v>0.35496113516615369</v>
      </c>
      <c r="E22" s="1465">
        <v>0.35513113300372928</v>
      </c>
      <c r="F22" s="1465">
        <v>0.33252261306532666</v>
      </c>
      <c r="G22" s="1465">
        <f>G21/G30</f>
        <v>0.30725543464036892</v>
      </c>
      <c r="H22" s="1465">
        <v>0.31363940627900017</v>
      </c>
      <c r="I22" s="1465">
        <f>I21/I30</f>
        <v>0.29580058368634671</v>
      </c>
      <c r="J22" s="1465">
        <v>0.32354877384196185</v>
      </c>
      <c r="K22" s="1403">
        <v>0.28453055260893062</v>
      </c>
    </row>
    <row r="23" spans="1:11" s="1399" customFormat="1" ht="5.0999999999999996" customHeight="1" x14ac:dyDescent="0.3">
      <c r="A23" s="259"/>
      <c r="B23" s="1464"/>
      <c r="C23" s="1464"/>
      <c r="D23" s="1464"/>
      <c r="E23" s="1464"/>
      <c r="F23" s="1464"/>
      <c r="G23" s="1464"/>
      <c r="H23" s="1464"/>
      <c r="I23" s="1464"/>
      <c r="J23" s="1464"/>
      <c r="K23" s="1402"/>
    </row>
    <row r="24" spans="1:11" s="1399" customFormat="1" ht="18" customHeight="1" x14ac:dyDescent="0.3">
      <c r="A24" s="259" t="s">
        <v>637</v>
      </c>
      <c r="B24" s="266">
        <v>85890.92</v>
      </c>
      <c r="C24" s="266">
        <v>86052</v>
      </c>
      <c r="D24" s="266">
        <v>98918</v>
      </c>
      <c r="E24" s="266">
        <v>106172.58</v>
      </c>
      <c r="F24" s="266">
        <v>116224.75</v>
      </c>
      <c r="G24" s="266">
        <v>132345</v>
      </c>
      <c r="H24" s="266">
        <v>135348.5</v>
      </c>
      <c r="I24" s="266">
        <v>166737</v>
      </c>
      <c r="J24" s="266">
        <v>155114</v>
      </c>
      <c r="K24" s="272">
        <v>178735</v>
      </c>
    </row>
    <row r="25" spans="1:11" s="1399" customFormat="1" ht="18" customHeight="1" x14ac:dyDescent="0.3">
      <c r="A25" s="260" t="s">
        <v>635</v>
      </c>
      <c r="B25" s="1465">
        <v>0.64102006851206428</v>
      </c>
      <c r="C25" s="1465">
        <v>0.64794777383722246</v>
      </c>
      <c r="D25" s="1465">
        <v>0.64503886483384631</v>
      </c>
      <c r="E25" s="1465">
        <v>0.64486935289901726</v>
      </c>
      <c r="F25" s="1465">
        <v>0.66747882268485281</v>
      </c>
      <c r="G25" s="1465">
        <f>G24/G30</f>
        <v>0.69274979978329487</v>
      </c>
      <c r="H25" s="1465">
        <v>0.68636186148876499</v>
      </c>
      <c r="I25" s="1465">
        <f>I24/I30</f>
        <v>0.70421208678427683</v>
      </c>
      <c r="J25" s="1465">
        <v>0.6762463215258856</v>
      </c>
      <c r="K25" s="1403">
        <v>0.71546944739106944</v>
      </c>
    </row>
    <row r="26" spans="1:11" s="1399" customFormat="1" ht="9.9" customHeight="1" x14ac:dyDescent="0.3">
      <c r="A26" s="259"/>
      <c r="B26" s="1464"/>
      <c r="C26" s="1464"/>
      <c r="D26" s="1464"/>
      <c r="E26" s="1464"/>
      <c r="F26" s="1464"/>
      <c r="G26" s="1464"/>
      <c r="H26" s="1464"/>
      <c r="I26" s="1464"/>
      <c r="J26" s="1464"/>
      <c r="K26" s="1402"/>
    </row>
    <row r="27" spans="1:11" s="1399" customFormat="1" ht="18" customHeight="1" x14ac:dyDescent="0.3">
      <c r="A27" s="259" t="s">
        <v>636</v>
      </c>
      <c r="B27" s="266">
        <v>2.3300000000162981</v>
      </c>
      <c r="C27" s="266">
        <v>-1157.5800000000163</v>
      </c>
      <c r="D27" s="266">
        <v>0</v>
      </c>
      <c r="E27" s="266">
        <v>-8.0000000016298145E-2</v>
      </c>
      <c r="F27" s="266">
        <v>-0.25</v>
      </c>
      <c r="G27" s="266">
        <v>-1</v>
      </c>
      <c r="H27" s="266">
        <v>-0.25</v>
      </c>
      <c r="I27" s="266">
        <v>-3</v>
      </c>
      <c r="J27" s="266">
        <v>47</v>
      </c>
      <c r="K27" s="272">
        <v>0</v>
      </c>
    </row>
    <row r="28" spans="1:11" s="1399" customFormat="1" ht="18" customHeight="1" x14ac:dyDescent="0.3">
      <c r="A28" s="260" t="s">
        <v>635</v>
      </c>
      <c r="B28" s="1468">
        <v>1.7389227634813518E-5</v>
      </c>
      <c r="C28" s="1468">
        <v>-8.7162574261900067E-3</v>
      </c>
      <c r="D28" s="1468">
        <v>0</v>
      </c>
      <c r="E28" s="1468">
        <v>-4.8590274666426641E-7</v>
      </c>
      <c r="F28" s="1468">
        <v>-1.4357501794687725E-6</v>
      </c>
      <c r="G28" s="1468">
        <v>-5.2344236637824994E-6</v>
      </c>
      <c r="H28" s="1468">
        <v>-1.2677677652296942E-6</v>
      </c>
      <c r="I28" s="1468">
        <v>-1.2670470623513859E-5</v>
      </c>
      <c r="J28" s="1468">
        <v>2.0490463215258855E-4</v>
      </c>
      <c r="K28" s="1406">
        <v>0</v>
      </c>
    </row>
    <row r="29" spans="1:11" s="1399" customFormat="1" ht="9.9" customHeight="1" x14ac:dyDescent="0.3">
      <c r="A29" s="259"/>
      <c r="B29" s="1464"/>
      <c r="C29" s="1464"/>
      <c r="D29" s="1464"/>
      <c r="E29" s="1464"/>
      <c r="F29" s="1464"/>
      <c r="G29" s="1464"/>
      <c r="H29" s="1464"/>
      <c r="I29" s="1464"/>
      <c r="J29" s="1464"/>
      <c r="K29" s="1402"/>
    </row>
    <row r="30" spans="1:11" s="1399" customFormat="1" ht="18" customHeight="1" x14ac:dyDescent="0.3">
      <c r="A30" s="259" t="s">
        <v>634</v>
      </c>
      <c r="B30" s="266">
        <v>133991</v>
      </c>
      <c r="C30" s="266">
        <v>132807</v>
      </c>
      <c r="D30" s="266">
        <v>153352</v>
      </c>
      <c r="E30" s="266">
        <v>164642</v>
      </c>
      <c r="F30" s="266">
        <v>174125</v>
      </c>
      <c r="G30" s="266">
        <v>191043</v>
      </c>
      <c r="H30" s="266">
        <v>197197</v>
      </c>
      <c r="I30" s="266">
        <f>I21+I24+I27</f>
        <v>236771</v>
      </c>
      <c r="J30" s="266">
        <v>229375</v>
      </c>
      <c r="K30" s="272">
        <v>249815</v>
      </c>
    </row>
    <row r="31" spans="1:11" ht="9.9" customHeight="1" x14ac:dyDescent="0.3">
      <c r="A31" s="260"/>
      <c r="K31" s="1401"/>
    </row>
    <row r="32" spans="1:11" s="1399" customFormat="1" ht="18" customHeight="1" x14ac:dyDescent="0.3">
      <c r="A32" s="259" t="s">
        <v>633</v>
      </c>
      <c r="B32" s="266">
        <v>6273620</v>
      </c>
      <c r="C32" s="266">
        <v>6410980</v>
      </c>
      <c r="D32" s="266">
        <v>6567240</v>
      </c>
      <c r="E32" s="266">
        <v>6740410</v>
      </c>
      <c r="F32" s="266">
        <v>6901920</v>
      </c>
      <c r="G32" s="266">
        <v>7572317.7515503997</v>
      </c>
      <c r="H32" s="266">
        <v>7786901.9035263797</v>
      </c>
      <c r="I32" s="266">
        <v>7952257.0881446498</v>
      </c>
      <c r="J32" s="266">
        <v>8149389.0562756797</v>
      </c>
      <c r="K32" s="272">
        <v>8153126</v>
      </c>
    </row>
    <row r="33" spans="1:11" ht="9.9" customHeight="1" x14ac:dyDescent="0.3">
      <c r="A33" s="260"/>
      <c r="K33" s="1401"/>
    </row>
    <row r="34" spans="1:11" s="1399" customFormat="1" ht="18" customHeight="1" x14ac:dyDescent="0.3">
      <c r="A34" s="1407" t="s">
        <v>632</v>
      </c>
      <c r="B34" s="1469">
        <v>2.1357844434313843E-2</v>
      </c>
      <c r="C34" s="1469">
        <v>2.0715553628306436E-2</v>
      </c>
      <c r="D34" s="1469">
        <v>2.3351057674152308E-2</v>
      </c>
      <c r="E34" s="1469">
        <v>2.4426110577843187E-2</v>
      </c>
      <c r="F34" s="1469">
        <v>2.5228487145605862E-2</v>
      </c>
      <c r="G34" s="1469">
        <v>2.5978693563112793E-2</v>
      </c>
      <c r="H34" s="1469">
        <v>2.5324192142538393E-2</v>
      </c>
      <c r="I34" s="1469">
        <f>I30/I32</f>
        <v>2.9774062555520488E-2</v>
      </c>
      <c r="J34" s="1469">
        <f>J30/J32</f>
        <v>2.8146281692535337E-2</v>
      </c>
      <c r="K34" s="1408">
        <v>3.0640394862044326E-2</v>
      </c>
    </row>
    <row r="35" spans="1:11" ht="9.9" customHeight="1" x14ac:dyDescent="0.3">
      <c r="A35" s="260"/>
      <c r="G35" s="1470"/>
      <c r="H35" s="1470"/>
      <c r="I35" s="1470"/>
      <c r="K35" s="1401"/>
    </row>
    <row r="36" spans="1:11" ht="36" customHeight="1" x14ac:dyDescent="0.3">
      <c r="A36" s="2237" t="s">
        <v>631</v>
      </c>
      <c r="B36" s="2238"/>
      <c r="C36" s="2238"/>
      <c r="D36" s="2238"/>
      <c r="E36" s="2238"/>
      <c r="F36" s="2238"/>
      <c r="G36" s="2238"/>
      <c r="H36" s="2238"/>
      <c r="I36" s="2238"/>
      <c r="J36" s="2238"/>
      <c r="K36" s="2239"/>
    </row>
    <row r="37" spans="1:11" ht="54" customHeight="1" x14ac:dyDescent="0.3">
      <c r="A37" s="2234" t="s">
        <v>643</v>
      </c>
      <c r="B37" s="2235"/>
      <c r="C37" s="2235"/>
      <c r="D37" s="2235"/>
      <c r="E37" s="2235"/>
      <c r="F37" s="2235"/>
      <c r="G37" s="2235"/>
      <c r="H37" s="2235"/>
      <c r="I37" s="2235"/>
      <c r="J37" s="2235"/>
      <c r="K37" s="2236"/>
    </row>
    <row r="38" spans="1:11" ht="25.95" customHeight="1" x14ac:dyDescent="0.3">
      <c r="A38" s="2229" t="s">
        <v>1670</v>
      </c>
      <c r="B38" s="2230"/>
      <c r="C38" s="2230"/>
      <c r="D38" s="2230"/>
      <c r="E38" s="2230"/>
      <c r="F38" s="2230"/>
      <c r="G38" s="2230"/>
      <c r="H38" s="2230"/>
      <c r="I38" s="2230"/>
      <c r="J38" s="2230"/>
      <c r="K38" s="1401"/>
    </row>
    <row r="39" spans="1:11" ht="9.9" customHeight="1" x14ac:dyDescent="0.3">
      <c r="A39" s="1409"/>
      <c r="B39" s="1462"/>
      <c r="C39" s="1462"/>
      <c r="D39" s="1462"/>
      <c r="E39" s="1462"/>
      <c r="F39" s="1462"/>
      <c r="G39" s="1462"/>
      <c r="H39" s="1462"/>
      <c r="I39" s="1462"/>
      <c r="J39" s="1462"/>
      <c r="K39" s="1401"/>
    </row>
    <row r="40" spans="1:11" ht="36" customHeight="1" x14ac:dyDescent="0.3">
      <c r="A40" s="2231" t="s">
        <v>642</v>
      </c>
      <c r="B40" s="2232"/>
      <c r="C40" s="2232"/>
      <c r="D40" s="2232"/>
      <c r="E40" s="2232"/>
      <c r="F40" s="2232"/>
      <c r="G40" s="2232"/>
      <c r="H40" s="2232"/>
      <c r="I40" s="2232"/>
      <c r="J40" s="2232"/>
      <c r="K40" s="2233"/>
    </row>
  </sheetData>
  <mergeCells count="11">
    <mergeCell ref="A38:J38"/>
    <mergeCell ref="A40:K40"/>
    <mergeCell ref="A37:K37"/>
    <mergeCell ref="A36:K36"/>
    <mergeCell ref="A1:K1"/>
    <mergeCell ref="A2:K2"/>
    <mergeCell ref="A3:K3"/>
    <mergeCell ref="A5:K5"/>
    <mergeCell ref="A7:K7"/>
    <mergeCell ref="A4:K4"/>
    <mergeCell ref="A6:K6"/>
  </mergeCells>
  <hyperlinks>
    <hyperlink ref="L1" location="Índice!A1" display="Volver al índice" xr:uid="{1977EA1E-2CAB-472C-A052-825FA6815D54}"/>
  </hyperlinks>
  <printOptions horizontalCentered="1" verticalCentered="1"/>
  <pageMargins left="0.39370078740157483" right="0.39370078740157483" top="0.59055118110236227" bottom="0.59055118110236227" header="0" footer="0"/>
  <pageSetup scale="54"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pageSetUpPr fitToPage="1"/>
  </sheetPr>
  <dimension ref="A1:L37"/>
  <sheetViews>
    <sheetView showGridLines="0" zoomScale="70" zoomScaleNormal="70" workbookViewId="0">
      <selection activeCell="G43" sqref="G43"/>
    </sheetView>
  </sheetViews>
  <sheetFormatPr baseColWidth="10" defaultColWidth="16" defaultRowHeight="18" customHeight="1" x14ac:dyDescent="0.3"/>
  <cols>
    <col min="1" max="1" width="80.6640625" style="1393" customWidth="1"/>
    <col min="2" max="10" width="15.6640625" style="1393" customWidth="1"/>
    <col min="11" max="16384" width="16" style="1393"/>
  </cols>
  <sheetData>
    <row r="1" spans="1:12" ht="18" customHeight="1" x14ac:dyDescent="0.3">
      <c r="A1" s="2240" t="s">
        <v>693</v>
      </c>
      <c r="B1" s="2240"/>
      <c r="C1" s="2240"/>
      <c r="D1" s="2240"/>
      <c r="E1" s="2240"/>
      <c r="F1" s="2240"/>
      <c r="G1" s="2240"/>
      <c r="H1" s="2240"/>
      <c r="I1" s="2240"/>
      <c r="J1" s="2240"/>
      <c r="K1" s="2240"/>
      <c r="L1" s="1690" t="s">
        <v>1</v>
      </c>
    </row>
    <row r="2" spans="1:12" s="1394" customFormat="1" ht="18" customHeight="1" x14ac:dyDescent="0.3">
      <c r="A2" s="2241" t="s">
        <v>1664</v>
      </c>
      <c r="B2" s="2241"/>
      <c r="C2" s="2241"/>
      <c r="D2" s="2241"/>
      <c r="E2" s="2241"/>
      <c r="F2" s="2241"/>
      <c r="G2" s="2241"/>
      <c r="H2" s="2241"/>
      <c r="I2" s="2241"/>
      <c r="J2" s="2241"/>
      <c r="K2" s="2241"/>
    </row>
    <row r="3" spans="1:12" ht="9.9" customHeight="1" x14ac:dyDescent="0.3">
      <c r="A3" s="2240"/>
      <c r="B3" s="2240"/>
      <c r="C3" s="2240"/>
      <c r="D3" s="2240"/>
      <c r="E3" s="2240"/>
      <c r="F3" s="2240"/>
      <c r="G3" s="2240"/>
      <c r="H3" s="2240"/>
      <c r="I3" s="2240"/>
      <c r="J3" s="2240"/>
      <c r="K3" s="2240"/>
    </row>
    <row r="4" spans="1:12" ht="18" customHeight="1" x14ac:dyDescent="0.3">
      <c r="A4" s="2240" t="s">
        <v>1665</v>
      </c>
      <c r="B4" s="2240"/>
      <c r="C4" s="2240"/>
      <c r="D4" s="2240"/>
      <c r="E4" s="2240"/>
      <c r="F4" s="2240"/>
      <c r="G4" s="2240"/>
      <c r="H4" s="2240"/>
      <c r="I4" s="2240"/>
      <c r="J4" s="2240"/>
      <c r="K4" s="2240"/>
    </row>
    <row r="5" spans="1:12" ht="9.9" customHeight="1" x14ac:dyDescent="0.3">
      <c r="A5" s="2240"/>
      <c r="B5" s="2240"/>
      <c r="C5" s="2240"/>
      <c r="D5" s="2240"/>
      <c r="E5" s="2240"/>
      <c r="F5" s="2240"/>
      <c r="G5" s="2240"/>
      <c r="H5" s="2240"/>
      <c r="I5" s="2240"/>
      <c r="J5" s="2240"/>
      <c r="K5" s="2240"/>
    </row>
    <row r="6" spans="1:12" ht="18" customHeight="1" x14ac:dyDescent="0.3">
      <c r="A6" s="2242" t="s">
        <v>641</v>
      </c>
      <c r="B6" s="2242"/>
      <c r="C6" s="2242"/>
      <c r="D6" s="2242"/>
      <c r="E6" s="2242"/>
      <c r="F6" s="2242"/>
      <c r="G6" s="2242"/>
      <c r="H6" s="2242"/>
      <c r="I6" s="2242"/>
      <c r="J6" s="2242"/>
      <c r="K6" s="2242"/>
    </row>
    <row r="7" spans="1:12" ht="9.9" customHeight="1" x14ac:dyDescent="0.3">
      <c r="A7" s="2243"/>
      <c r="B7" s="2243"/>
      <c r="C7" s="2243"/>
      <c r="D7" s="2243"/>
      <c r="E7" s="2243"/>
      <c r="F7" s="2243"/>
      <c r="G7" s="2243"/>
      <c r="H7" s="2243"/>
      <c r="I7" s="2243"/>
      <c r="J7" s="2243"/>
      <c r="K7" s="2243"/>
    </row>
    <row r="8" spans="1:12" ht="18" customHeight="1" x14ac:dyDescent="0.3">
      <c r="A8" s="1395"/>
      <c r="B8" s="1396">
        <v>2015</v>
      </c>
      <c r="C8" s="1396">
        <v>2016</v>
      </c>
      <c r="D8" s="1396">
        <v>2017</v>
      </c>
      <c r="E8" s="1396">
        <v>2018</v>
      </c>
      <c r="F8" s="1396">
        <v>2019</v>
      </c>
      <c r="G8" s="1396">
        <v>2020</v>
      </c>
      <c r="H8" s="1396">
        <v>2021</v>
      </c>
      <c r="I8" s="1396">
        <v>2022</v>
      </c>
      <c r="J8" s="1396">
        <v>2023</v>
      </c>
      <c r="K8" s="1397">
        <v>2024</v>
      </c>
    </row>
    <row r="9" spans="1:12" s="1399" customFormat="1" ht="18" customHeight="1" x14ac:dyDescent="0.3">
      <c r="A9" s="1398" t="s">
        <v>640</v>
      </c>
      <c r="K9" s="1400"/>
    </row>
    <row r="10" spans="1:12" ht="5.0999999999999996" customHeight="1" x14ac:dyDescent="0.3">
      <c r="A10" s="260"/>
      <c r="K10" s="1401"/>
    </row>
    <row r="11" spans="1:12" s="1399" customFormat="1" ht="18" customHeight="1" x14ac:dyDescent="0.3">
      <c r="A11" s="259" t="s">
        <v>645</v>
      </c>
      <c r="B11" s="266">
        <v>18839</v>
      </c>
      <c r="C11" s="266">
        <v>17482</v>
      </c>
      <c r="D11" s="266">
        <v>17615</v>
      </c>
      <c r="E11" s="266">
        <v>19284</v>
      </c>
      <c r="F11" s="266">
        <v>21454.983333333337</v>
      </c>
      <c r="G11" s="266">
        <v>22045</v>
      </c>
      <c r="H11" s="266">
        <v>27715</v>
      </c>
      <c r="I11" s="266">
        <v>32683</v>
      </c>
      <c r="J11" s="270">
        <v>36292</v>
      </c>
      <c r="K11" s="267">
        <v>38590</v>
      </c>
    </row>
    <row r="12" spans="1:12" ht="18" customHeight="1" x14ac:dyDescent="0.3">
      <c r="A12" s="260" t="s">
        <v>635</v>
      </c>
      <c r="B12" s="1465">
        <f t="shared" ref="B12:J12" si="0">B11/B17</f>
        <v>7.9004755634210375E-2</v>
      </c>
      <c r="C12" s="1465">
        <f t="shared" si="0"/>
        <v>8.0133846718005136E-2</v>
      </c>
      <c r="D12" s="1465">
        <f t="shared" si="0"/>
        <v>8.1024268182738127E-2</v>
      </c>
      <c r="E12" s="1465">
        <f t="shared" si="0"/>
        <v>8.4453008671279667E-2</v>
      </c>
      <c r="F12" s="1465">
        <f t="shared" si="0"/>
        <v>8.6232821833125139E-2</v>
      </c>
      <c r="G12" s="1465">
        <f t="shared" si="0"/>
        <v>9.3822883505558299E-2</v>
      </c>
      <c r="H12" s="1465">
        <f t="shared" si="0"/>
        <v>0.10057153225074844</v>
      </c>
      <c r="I12" s="1465">
        <f t="shared" si="0"/>
        <v>0.10499179224584071</v>
      </c>
      <c r="J12" s="1465">
        <f t="shared" si="0"/>
        <v>0.11021187817536358</v>
      </c>
      <c r="K12" s="1403">
        <f>K11/K17</f>
        <v>0.11772960934759065</v>
      </c>
    </row>
    <row r="13" spans="1:12" ht="5.0999999999999996" customHeight="1" x14ac:dyDescent="0.3">
      <c r="A13" s="260"/>
      <c r="B13" s="1466"/>
      <c r="C13" s="1466"/>
      <c r="D13" s="1466"/>
      <c r="E13" s="1466"/>
      <c r="F13" s="1466"/>
      <c r="G13" s="1466"/>
      <c r="H13" s="1466"/>
      <c r="I13" s="1466"/>
      <c r="K13" s="1401"/>
    </row>
    <row r="14" spans="1:12" s="1399" customFormat="1" ht="18" customHeight="1" x14ac:dyDescent="0.3">
      <c r="A14" s="259" t="s">
        <v>644</v>
      </c>
      <c r="B14" s="266">
        <v>219615</v>
      </c>
      <c r="C14" s="266">
        <v>200678</v>
      </c>
      <c r="D14" s="266">
        <v>199789</v>
      </c>
      <c r="E14" s="266">
        <v>209056</v>
      </c>
      <c r="F14" s="266">
        <v>227348</v>
      </c>
      <c r="G14" s="266">
        <v>212919</v>
      </c>
      <c r="H14" s="266">
        <v>247860</v>
      </c>
      <c r="I14" s="266">
        <v>278608</v>
      </c>
      <c r="J14" s="270">
        <v>293001</v>
      </c>
      <c r="K14" s="267">
        <v>289195</v>
      </c>
    </row>
    <row r="15" spans="1:12" ht="18" customHeight="1" x14ac:dyDescent="0.3">
      <c r="A15" s="260" t="s">
        <v>635</v>
      </c>
      <c r="B15" s="1465">
        <f t="shared" ref="B15:J15" si="1">B14/B17</f>
        <v>0.92099524436578961</v>
      </c>
      <c r="C15" s="1465">
        <f t="shared" si="1"/>
        <v>0.91986615328199484</v>
      </c>
      <c r="D15" s="1465">
        <f t="shared" si="1"/>
        <v>0.91897573181726189</v>
      </c>
      <c r="E15" s="1465">
        <f t="shared" si="1"/>
        <v>0.91554699132872031</v>
      </c>
      <c r="F15" s="1465">
        <f t="shared" si="1"/>
        <v>0.91376717816687481</v>
      </c>
      <c r="G15" s="1465">
        <f t="shared" si="1"/>
        <v>0.90617711649444166</v>
      </c>
      <c r="H15" s="1465">
        <f t="shared" si="1"/>
        <v>0.89942846774925156</v>
      </c>
      <c r="I15" s="1465">
        <f t="shared" si="1"/>
        <v>0.89500820775415935</v>
      </c>
      <c r="J15" s="1465">
        <f t="shared" si="1"/>
        <v>0.8897881218246364</v>
      </c>
      <c r="K15" s="1403">
        <f>K14/K17</f>
        <v>0.88227039065240931</v>
      </c>
    </row>
    <row r="16" spans="1:12" ht="5.0999999999999996" customHeight="1" x14ac:dyDescent="0.3">
      <c r="A16" s="260"/>
      <c r="B16" s="1466"/>
      <c r="C16" s="1466"/>
      <c r="D16" s="1466"/>
      <c r="E16" s="1466"/>
      <c r="F16" s="1466"/>
      <c r="G16" s="1466"/>
      <c r="H16" s="1466"/>
      <c r="I16" s="1466"/>
      <c r="K16" s="1401"/>
    </row>
    <row r="17" spans="1:11" s="1399" customFormat="1" ht="18" customHeight="1" x14ac:dyDescent="0.3">
      <c r="A17" s="259" t="s">
        <v>634</v>
      </c>
      <c r="B17" s="266">
        <v>238454</v>
      </c>
      <c r="C17" s="266">
        <v>218160</v>
      </c>
      <c r="D17" s="266">
        <v>217404</v>
      </c>
      <c r="E17" s="266">
        <v>228340</v>
      </c>
      <c r="F17" s="266">
        <v>248802.98333333334</v>
      </c>
      <c r="G17" s="266">
        <f>SUM(G11+G14)</f>
        <v>234964</v>
      </c>
      <c r="H17" s="266">
        <f>SUM(H11+H14)</f>
        <v>275575</v>
      </c>
      <c r="I17" s="266">
        <f>SUM(I11+I14)</f>
        <v>311291</v>
      </c>
      <c r="J17" s="266">
        <f>SUM(J11,J14)</f>
        <v>329293</v>
      </c>
      <c r="K17" s="272">
        <v>327785</v>
      </c>
    </row>
    <row r="18" spans="1:11" s="1399" customFormat="1" ht="9.9" customHeight="1" x14ac:dyDescent="0.3">
      <c r="A18" s="259"/>
      <c r="B18" s="1916"/>
      <c r="C18" s="1916"/>
      <c r="D18" s="1916"/>
      <c r="E18" s="1916"/>
      <c r="F18" s="1916"/>
      <c r="G18" s="1916"/>
      <c r="H18" s="1916"/>
      <c r="I18" s="1916"/>
      <c r="K18" s="1400"/>
    </row>
    <row r="19" spans="1:11" s="1399" customFormat="1" ht="18" customHeight="1" x14ac:dyDescent="0.3">
      <c r="A19" s="1398" t="s">
        <v>639</v>
      </c>
      <c r="K19" s="1400"/>
    </row>
    <row r="20" spans="1:11" s="1399" customFormat="1" ht="5.0999999999999996" customHeight="1" x14ac:dyDescent="0.3">
      <c r="A20" s="1398"/>
      <c r="K20" s="1400"/>
    </row>
    <row r="21" spans="1:11" s="1399" customFormat="1" ht="18" customHeight="1" x14ac:dyDescent="0.3">
      <c r="A21" s="259" t="s">
        <v>638</v>
      </c>
      <c r="B21" s="270">
        <v>70877</v>
      </c>
      <c r="C21" s="270">
        <v>66250</v>
      </c>
      <c r="D21" s="270">
        <v>65392</v>
      </c>
      <c r="E21" s="270">
        <v>67375</v>
      </c>
      <c r="F21" s="270">
        <v>67187.149999999994</v>
      </c>
      <c r="G21" s="270">
        <v>65812</v>
      </c>
      <c r="H21" s="270">
        <v>67534</v>
      </c>
      <c r="I21" s="270">
        <v>68717</v>
      </c>
      <c r="J21" s="266">
        <v>71636</v>
      </c>
      <c r="K21" s="272">
        <v>71272</v>
      </c>
    </row>
    <row r="22" spans="1:11" s="1399" customFormat="1" ht="18" customHeight="1" x14ac:dyDescent="0.3">
      <c r="A22" s="260" t="s">
        <v>635</v>
      </c>
      <c r="B22" s="1465">
        <f t="shared" ref="B22:J22" si="2">B21/B17</f>
        <v>0.2972355255101613</v>
      </c>
      <c r="C22" s="1465">
        <f t="shared" si="2"/>
        <v>0.30367620095342868</v>
      </c>
      <c r="D22" s="1465">
        <f t="shared" si="2"/>
        <v>0.30078563411896747</v>
      </c>
      <c r="E22" s="1465">
        <f t="shared" si="2"/>
        <v>0.29506437768240346</v>
      </c>
      <c r="F22" s="1465">
        <f t="shared" si="2"/>
        <v>0.27004157707380116</v>
      </c>
      <c r="G22" s="1465">
        <f t="shared" si="2"/>
        <v>0.28009397184249502</v>
      </c>
      <c r="H22" s="1465">
        <f t="shared" si="2"/>
        <v>0.24506577156853851</v>
      </c>
      <c r="I22" s="1465">
        <f t="shared" si="2"/>
        <v>0.22074843153191065</v>
      </c>
      <c r="J22" s="1465">
        <f t="shared" si="2"/>
        <v>0.21754486126337336</v>
      </c>
      <c r="K22" s="1403">
        <f>K21/K17</f>
        <v>0.21743520905471575</v>
      </c>
    </row>
    <row r="23" spans="1:11" s="1399" customFormat="1" ht="5.0999999999999996" customHeight="1" x14ac:dyDescent="0.3">
      <c r="A23" s="259"/>
      <c r="K23" s="1400"/>
    </row>
    <row r="24" spans="1:11" s="1399" customFormat="1" ht="18" customHeight="1" x14ac:dyDescent="0.3">
      <c r="A24" s="259" t="s">
        <v>637</v>
      </c>
      <c r="B24" s="270">
        <v>167577</v>
      </c>
      <c r="C24" s="270">
        <v>151910</v>
      </c>
      <c r="D24" s="270">
        <v>152012</v>
      </c>
      <c r="E24" s="270">
        <v>160965</v>
      </c>
      <c r="F24" s="270">
        <v>181615.83333333334</v>
      </c>
      <c r="G24" s="270">
        <v>169152</v>
      </c>
      <c r="H24" s="270">
        <v>208041</v>
      </c>
      <c r="I24" s="270">
        <v>242574</v>
      </c>
      <c r="J24" s="266">
        <v>257657</v>
      </c>
      <c r="K24" s="272">
        <v>256513</v>
      </c>
    </row>
    <row r="25" spans="1:11" s="1399" customFormat="1" ht="18" customHeight="1" x14ac:dyDescent="0.3">
      <c r="A25" s="260" t="s">
        <v>635</v>
      </c>
      <c r="B25" s="1465">
        <f t="shared" ref="B25:J25" si="3">B24/B17</f>
        <v>0.7027644744898387</v>
      </c>
      <c r="C25" s="1465">
        <f t="shared" si="3"/>
        <v>0.69632379904657138</v>
      </c>
      <c r="D25" s="1465">
        <f t="shared" si="3"/>
        <v>0.69921436588103258</v>
      </c>
      <c r="E25" s="1465">
        <f t="shared" si="3"/>
        <v>0.70493562231759654</v>
      </c>
      <c r="F25" s="1465">
        <f t="shared" si="3"/>
        <v>0.72995842292619884</v>
      </c>
      <c r="G25" s="1465">
        <f t="shared" si="3"/>
        <v>0.71990602815750493</v>
      </c>
      <c r="H25" s="1465">
        <f t="shared" si="3"/>
        <v>0.75493422843146152</v>
      </c>
      <c r="I25" s="1465">
        <f t="shared" si="3"/>
        <v>0.7792515684680893</v>
      </c>
      <c r="J25" s="1465">
        <f t="shared" si="3"/>
        <v>0.78245513873662664</v>
      </c>
      <c r="K25" s="1403">
        <f>K24/K17</f>
        <v>0.78256479094528431</v>
      </c>
    </row>
    <row r="26" spans="1:11" s="1399" customFormat="1" ht="9.9" customHeight="1" x14ac:dyDescent="0.3">
      <c r="A26" s="259"/>
      <c r="K26" s="1400"/>
    </row>
    <row r="27" spans="1:11" s="1399" customFormat="1" ht="18" customHeight="1" x14ac:dyDescent="0.3">
      <c r="A27" s="259" t="s">
        <v>634</v>
      </c>
      <c r="B27" s="266">
        <f t="shared" ref="B27:H27" si="4">B24+B21</f>
        <v>238454</v>
      </c>
      <c r="C27" s="266">
        <f t="shared" si="4"/>
        <v>218160</v>
      </c>
      <c r="D27" s="266">
        <f t="shared" si="4"/>
        <v>217404</v>
      </c>
      <c r="E27" s="266">
        <f t="shared" si="4"/>
        <v>228340</v>
      </c>
      <c r="F27" s="266">
        <f t="shared" si="4"/>
        <v>248802.98333333334</v>
      </c>
      <c r="G27" s="266">
        <f t="shared" si="4"/>
        <v>234964</v>
      </c>
      <c r="H27" s="266">
        <f t="shared" si="4"/>
        <v>275575</v>
      </c>
      <c r="I27" s="266">
        <f>I24+I21</f>
        <v>311291</v>
      </c>
      <c r="J27" s="266">
        <f t="shared" ref="J27:K27" si="5">J24+J21</f>
        <v>329293</v>
      </c>
      <c r="K27" s="272">
        <f t="shared" si="5"/>
        <v>327785</v>
      </c>
    </row>
    <row r="28" spans="1:11" ht="9.9" customHeight="1" x14ac:dyDescent="0.3">
      <c r="A28" s="260"/>
      <c r="K28" s="1401"/>
    </row>
    <row r="29" spans="1:11" s="1399" customFormat="1" ht="18" customHeight="1" x14ac:dyDescent="0.3">
      <c r="A29" s="259" t="s">
        <v>1951</v>
      </c>
      <c r="B29" s="270">
        <v>8293054</v>
      </c>
      <c r="C29" s="270">
        <v>8389930</v>
      </c>
      <c r="D29" s="270">
        <v>8592194</v>
      </c>
      <c r="E29" s="270">
        <v>8783603</v>
      </c>
      <c r="F29" s="270">
        <v>8975910</v>
      </c>
      <c r="G29" s="270">
        <v>7922464</v>
      </c>
      <c r="H29" s="270">
        <v>8313958</v>
      </c>
      <c r="I29" s="270">
        <v>8862696</v>
      </c>
      <c r="J29" s="270">
        <v>9074389</v>
      </c>
      <c r="K29" s="267">
        <v>9298541</v>
      </c>
    </row>
    <row r="30" spans="1:11" ht="9.9" customHeight="1" x14ac:dyDescent="0.3">
      <c r="A30" s="260"/>
      <c r="K30" s="1401"/>
    </row>
    <row r="31" spans="1:11" s="1399" customFormat="1" ht="18" customHeight="1" x14ac:dyDescent="0.3">
      <c r="A31" s="1407" t="s">
        <v>632</v>
      </c>
      <c r="B31" s="1468">
        <f t="shared" ref="B31:K31" si="6">B27/B29</f>
        <v>2.8753460426038466E-2</v>
      </c>
      <c r="C31" s="1468">
        <f t="shared" si="6"/>
        <v>2.6002600736835708E-2</v>
      </c>
      <c r="D31" s="1468">
        <f t="shared" si="6"/>
        <v>2.5302501316892986E-2</v>
      </c>
      <c r="E31" s="1468">
        <f t="shared" si="6"/>
        <v>2.5996165810317245E-2</v>
      </c>
      <c r="F31" s="1468">
        <f t="shared" si="6"/>
        <v>2.771897036994949E-2</v>
      </c>
      <c r="G31" s="1468">
        <f t="shared" si="6"/>
        <v>2.9657944801011402E-2</v>
      </c>
      <c r="H31" s="1468">
        <f t="shared" si="6"/>
        <v>3.314606592912786E-2</v>
      </c>
      <c r="I31" s="1468">
        <f t="shared" si="6"/>
        <v>3.5123736614682488E-2</v>
      </c>
      <c r="J31" s="1468">
        <f t="shared" si="6"/>
        <v>3.6288173231277608E-2</v>
      </c>
      <c r="K31" s="1406">
        <f t="shared" si="6"/>
        <v>3.5251229198215078E-2</v>
      </c>
    </row>
    <row r="32" spans="1:11" ht="9.9" customHeight="1" x14ac:dyDescent="0.3">
      <c r="A32" s="1917"/>
      <c r="B32" s="1918"/>
      <c r="C32" s="1918"/>
      <c r="D32" s="1918"/>
      <c r="E32" s="1918"/>
      <c r="F32" s="1918"/>
      <c r="G32" s="1918"/>
      <c r="H32" s="1918"/>
      <c r="I32" s="1918"/>
      <c r="J32" s="1918"/>
      <c r="K32" s="1919"/>
    </row>
    <row r="33" spans="1:11" ht="36" customHeight="1" x14ac:dyDescent="0.3">
      <c r="A33" s="2234" t="s">
        <v>631</v>
      </c>
      <c r="B33" s="2235"/>
      <c r="C33" s="2235"/>
      <c r="D33" s="2235"/>
      <c r="E33" s="2235"/>
      <c r="F33" s="2235"/>
      <c r="G33" s="2235"/>
      <c r="H33" s="2235"/>
      <c r="I33" s="2235"/>
      <c r="J33" s="2235"/>
      <c r="K33" s="2236"/>
    </row>
    <row r="34" spans="1:11" ht="9.9" customHeight="1" x14ac:dyDescent="0.3">
      <c r="A34" s="1409"/>
      <c r="B34" s="1462"/>
      <c r="C34" s="1462"/>
      <c r="D34" s="1462"/>
      <c r="E34" s="1462"/>
      <c r="F34" s="1462"/>
      <c r="G34" s="1462"/>
      <c r="H34" s="1462"/>
      <c r="I34" s="1462"/>
      <c r="J34" s="1462"/>
      <c r="K34" s="1401"/>
    </row>
    <row r="35" spans="1:11" ht="36" customHeight="1" x14ac:dyDescent="0.3">
      <c r="A35" s="2231" t="s">
        <v>642</v>
      </c>
      <c r="B35" s="2232"/>
      <c r="C35" s="2232"/>
      <c r="D35" s="2232"/>
      <c r="E35" s="2232"/>
      <c r="F35" s="2232"/>
      <c r="G35" s="2232"/>
      <c r="H35" s="2232"/>
      <c r="I35" s="2232"/>
      <c r="J35" s="2232"/>
      <c r="K35" s="2233"/>
    </row>
    <row r="37" spans="1:11" ht="18" customHeight="1" x14ac:dyDescent="0.3">
      <c r="I37" s="1410"/>
    </row>
  </sheetData>
  <mergeCells count="9">
    <mergeCell ref="A35:K35"/>
    <mergeCell ref="A33:K33"/>
    <mergeCell ref="A1:K1"/>
    <mergeCell ref="A2:K2"/>
    <mergeCell ref="A3:K3"/>
    <mergeCell ref="A4:K4"/>
    <mergeCell ref="A5:K5"/>
    <mergeCell ref="A6:K6"/>
    <mergeCell ref="A7:K7"/>
  </mergeCells>
  <hyperlinks>
    <hyperlink ref="L1" location="Índice!A1" display="Volver al índice" xr:uid="{EDEBB6F6-88D9-4594-91B1-A40677060F86}"/>
  </hyperlinks>
  <printOptions horizontalCentered="1" verticalCentered="1"/>
  <pageMargins left="0.39370078740157483" right="0.39370078740157483" top="0.59055118110236227" bottom="0.59055118110236227" header="0" footer="0"/>
  <pageSetup scale="53"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pageSetUpPr fitToPage="1"/>
  </sheetPr>
  <dimension ref="A1:L46"/>
  <sheetViews>
    <sheetView showGridLines="0" zoomScale="70" zoomScaleNormal="70" workbookViewId="0">
      <selection activeCell="B9" sqref="B1:K1048576"/>
    </sheetView>
  </sheetViews>
  <sheetFormatPr baseColWidth="10" defaultColWidth="16" defaultRowHeight="17.399999999999999" x14ac:dyDescent="0.3"/>
  <cols>
    <col min="1" max="1" width="143.88671875" style="1411" customWidth="1"/>
    <col min="2" max="11" width="15.6640625" style="1411" customWidth="1"/>
    <col min="12" max="16384" width="16" style="1411"/>
  </cols>
  <sheetData>
    <row r="1" spans="1:12" ht="18" customHeight="1" x14ac:dyDescent="0.3">
      <c r="A1" s="2244" t="s">
        <v>1666</v>
      </c>
      <c r="B1" s="2244"/>
      <c r="C1" s="2244"/>
      <c r="D1" s="2244"/>
      <c r="E1" s="2244"/>
      <c r="F1" s="2244"/>
      <c r="G1" s="2244"/>
      <c r="H1" s="2244"/>
      <c r="I1" s="2244"/>
      <c r="J1" s="2244"/>
      <c r="K1" s="2244"/>
      <c r="L1" s="1596" t="s">
        <v>1</v>
      </c>
    </row>
    <row r="2" spans="1:12" s="539" customFormat="1" ht="18" customHeight="1" x14ac:dyDescent="0.3">
      <c r="A2" s="2246" t="s">
        <v>664</v>
      </c>
      <c r="B2" s="2246"/>
      <c r="C2" s="2246"/>
      <c r="D2" s="2246"/>
      <c r="E2" s="2246"/>
      <c r="F2" s="2246"/>
      <c r="G2" s="2246"/>
      <c r="H2" s="2246"/>
      <c r="I2" s="2246"/>
      <c r="J2" s="2246"/>
      <c r="K2" s="2246"/>
    </row>
    <row r="3" spans="1:12" ht="9.9" customHeight="1" x14ac:dyDescent="0.3">
      <c r="A3" s="2244"/>
      <c r="B3" s="2244"/>
      <c r="C3" s="2244"/>
      <c r="D3" s="2244"/>
      <c r="E3" s="2244"/>
      <c r="F3" s="2244"/>
      <c r="G3" s="2244"/>
      <c r="H3" s="2244"/>
      <c r="I3" s="2244"/>
      <c r="J3" s="2244"/>
      <c r="K3" s="2244"/>
    </row>
    <row r="4" spans="1:12" ht="18" customHeight="1" x14ac:dyDescent="0.3">
      <c r="A4" s="2244" t="s">
        <v>663</v>
      </c>
      <c r="B4" s="2244"/>
      <c r="C4" s="2244"/>
      <c r="D4" s="2244"/>
      <c r="E4" s="2244"/>
      <c r="F4" s="2244"/>
      <c r="G4" s="2244"/>
      <c r="H4" s="2244"/>
      <c r="I4" s="2244"/>
      <c r="J4" s="2244"/>
    </row>
    <row r="5" spans="1:12" ht="9.9" customHeight="1" x14ac:dyDescent="0.3">
      <c r="A5" s="2244"/>
      <c r="B5" s="2244"/>
      <c r="C5" s="2244"/>
      <c r="D5" s="2244"/>
      <c r="E5" s="2244"/>
      <c r="F5" s="2244"/>
      <c r="G5" s="2244"/>
      <c r="H5" s="2244"/>
      <c r="I5" s="2244"/>
      <c r="J5" s="2244"/>
      <c r="K5" s="2244"/>
    </row>
    <row r="6" spans="1:12" ht="18" customHeight="1" x14ac:dyDescent="0.3">
      <c r="A6" s="2245" t="s">
        <v>662</v>
      </c>
      <c r="B6" s="2245"/>
      <c r="C6" s="2245"/>
      <c r="D6" s="2245"/>
      <c r="E6" s="2245"/>
      <c r="F6" s="2245"/>
      <c r="G6" s="2245"/>
      <c r="H6" s="2245"/>
      <c r="I6" s="2245"/>
      <c r="J6" s="2245"/>
    </row>
    <row r="7" spans="1:12" ht="9.9" customHeight="1" x14ac:dyDescent="0.3">
      <c r="A7" s="2244"/>
      <c r="B7" s="2244"/>
      <c r="C7" s="2244"/>
      <c r="D7" s="2244"/>
      <c r="E7" s="2244"/>
      <c r="F7" s="2244"/>
      <c r="G7" s="2244"/>
      <c r="H7" s="2244"/>
      <c r="I7" s="2244"/>
      <c r="J7" s="2244"/>
      <c r="K7" s="2244"/>
    </row>
    <row r="8" spans="1:12" s="543" customFormat="1" ht="18" customHeight="1" x14ac:dyDescent="0.3">
      <c r="A8" s="540"/>
      <c r="B8" s="541">
        <v>2005</v>
      </c>
      <c r="C8" s="541">
        <v>2006</v>
      </c>
      <c r="D8" s="541">
        <v>2007</v>
      </c>
      <c r="E8" s="541">
        <v>2008</v>
      </c>
      <c r="F8" s="541">
        <v>2009</v>
      </c>
      <c r="G8" s="541">
        <v>2010</v>
      </c>
      <c r="H8" s="541">
        <v>2011</v>
      </c>
      <c r="I8" s="541">
        <v>2012</v>
      </c>
      <c r="J8" s="541">
        <v>2013</v>
      </c>
      <c r="K8" s="542">
        <v>2014</v>
      </c>
    </row>
    <row r="9" spans="1:12" s="543" customFormat="1" ht="18" customHeight="1" x14ac:dyDescent="0.3">
      <c r="A9" s="544" t="s">
        <v>661</v>
      </c>
      <c r="K9" s="545"/>
    </row>
    <row r="10" spans="1:12" s="543" customFormat="1" ht="9.9" customHeight="1" x14ac:dyDescent="0.3">
      <c r="K10" s="545"/>
    </row>
    <row r="11" spans="1:12" ht="18" customHeight="1" x14ac:dyDescent="0.3">
      <c r="A11" s="544" t="s">
        <v>1845</v>
      </c>
      <c r="B11" s="546"/>
      <c r="C11" s="546"/>
      <c r="D11" s="546"/>
      <c r="E11" s="546"/>
      <c r="F11" s="546"/>
      <c r="G11" s="546"/>
      <c r="H11" s="546"/>
      <c r="I11" s="546"/>
      <c r="J11" s="546"/>
      <c r="K11" s="1412"/>
    </row>
    <row r="12" spans="1:12" ht="18" customHeight="1" x14ac:dyDescent="0.3">
      <c r="A12" s="1413" t="s">
        <v>1846</v>
      </c>
      <c r="B12" s="1659">
        <v>1719.4</v>
      </c>
      <c r="C12" s="1659">
        <v>4574.8999999999996</v>
      </c>
      <c r="D12" s="1659">
        <v>6206.7</v>
      </c>
      <c r="E12" s="1659">
        <v>4344.2</v>
      </c>
      <c r="F12" s="1659">
        <v>1507.7</v>
      </c>
      <c r="G12" s="1659">
        <v>3665.3</v>
      </c>
      <c r="H12" s="1659">
        <v>4783.49</v>
      </c>
      <c r="I12" s="1659">
        <v>4169.9399999999996</v>
      </c>
      <c r="J12" s="1642">
        <v>2993.55</v>
      </c>
      <c r="K12" s="420">
        <v>2502.7600000000002</v>
      </c>
    </row>
    <row r="13" spans="1:12" ht="9.9" customHeight="1" x14ac:dyDescent="0.3">
      <c r="B13" s="1728"/>
      <c r="C13" s="1728"/>
      <c r="D13" s="1728"/>
      <c r="E13" s="1728"/>
      <c r="F13" s="1728"/>
      <c r="G13" s="1728"/>
      <c r="H13" s="1728"/>
      <c r="I13" s="1728"/>
      <c r="J13" s="1640"/>
      <c r="K13" s="422"/>
    </row>
    <row r="14" spans="1:12" ht="18" customHeight="1" x14ac:dyDescent="0.3">
      <c r="A14" s="543" t="s">
        <v>1487</v>
      </c>
      <c r="B14" s="1659">
        <v>4386.7</v>
      </c>
      <c r="C14" s="1659">
        <v>8278.7000000000007</v>
      </c>
      <c r="D14" s="1659">
        <v>7871.4</v>
      </c>
      <c r="E14" s="1659">
        <v>6749.1</v>
      </c>
      <c r="F14" s="1659">
        <v>2977</v>
      </c>
      <c r="G14" s="1659">
        <v>6030.4</v>
      </c>
      <c r="H14" s="1659">
        <v>5989.4</v>
      </c>
      <c r="I14" s="1659">
        <v>4136.8</v>
      </c>
      <c r="J14" s="1642">
        <v>2868.8</v>
      </c>
      <c r="K14" s="420">
        <v>2234</v>
      </c>
    </row>
    <row r="15" spans="1:12" ht="18" customHeight="1" x14ac:dyDescent="0.3">
      <c r="A15" s="1411" t="s">
        <v>1488</v>
      </c>
      <c r="B15" s="1728">
        <v>4385</v>
      </c>
      <c r="C15" s="1728">
        <v>8278</v>
      </c>
      <c r="D15" s="1728">
        <v>7858</v>
      </c>
      <c r="E15" s="1728">
        <v>6741</v>
      </c>
      <c r="F15" s="1728">
        <v>2966</v>
      </c>
      <c r="G15" s="1728">
        <v>5992</v>
      </c>
      <c r="H15" s="1728">
        <v>5952.4</v>
      </c>
      <c r="I15" s="1728">
        <v>4096.6000000000004</v>
      </c>
      <c r="J15" s="1728">
        <v>2861</v>
      </c>
      <c r="K15" s="627">
        <v>2229</v>
      </c>
    </row>
    <row r="16" spans="1:12" ht="18" customHeight="1" x14ac:dyDescent="0.3">
      <c r="A16" s="1411" t="s">
        <v>1489</v>
      </c>
      <c r="B16" s="1728">
        <v>1.7</v>
      </c>
      <c r="C16" s="1728">
        <v>0.7</v>
      </c>
      <c r="D16" s="1728">
        <v>13.4</v>
      </c>
      <c r="E16" s="1728">
        <v>8.1</v>
      </c>
      <c r="F16" s="1728">
        <v>11</v>
      </c>
      <c r="G16" s="1728">
        <v>38.4</v>
      </c>
      <c r="H16" s="1728">
        <v>37</v>
      </c>
      <c r="I16" s="1728">
        <v>40.200000000000003</v>
      </c>
      <c r="J16" s="1640">
        <v>7.8000000000000007</v>
      </c>
      <c r="K16" s="422">
        <v>5</v>
      </c>
    </row>
    <row r="17" spans="1:11" ht="9.9" customHeight="1" x14ac:dyDescent="0.3">
      <c r="A17" s="1413"/>
      <c r="B17" s="1728"/>
      <c r="C17" s="1728"/>
      <c r="D17" s="1728"/>
      <c r="E17" s="1728"/>
      <c r="F17" s="1728"/>
      <c r="G17" s="1728"/>
      <c r="H17" s="1728"/>
      <c r="I17" s="1728"/>
      <c r="J17" s="1640"/>
      <c r="K17" s="422"/>
    </row>
    <row r="18" spans="1:11" ht="18" customHeight="1" x14ac:dyDescent="0.3">
      <c r="A18" s="543" t="s">
        <v>1490</v>
      </c>
      <c r="B18" s="1659">
        <v>6106.1</v>
      </c>
      <c r="C18" s="1659">
        <v>12853.6</v>
      </c>
      <c r="D18" s="1659">
        <v>14078.099999999999</v>
      </c>
      <c r="E18" s="1659">
        <v>11093.3</v>
      </c>
      <c r="F18" s="1659">
        <v>4484.7</v>
      </c>
      <c r="G18" s="1659">
        <v>9695.7000000000007</v>
      </c>
      <c r="H18" s="1659">
        <v>10772.89</v>
      </c>
      <c r="I18" s="1659">
        <v>8306.74</v>
      </c>
      <c r="J18" s="1659">
        <v>5862.35</v>
      </c>
      <c r="K18" s="626">
        <v>4736.76</v>
      </c>
    </row>
    <row r="19" spans="1:11" ht="9.9" customHeight="1" x14ac:dyDescent="0.3">
      <c r="A19" s="1413"/>
      <c r="B19" s="1728"/>
      <c r="C19" s="1728"/>
      <c r="D19" s="1728"/>
      <c r="E19" s="1728"/>
      <c r="F19" s="1728"/>
      <c r="G19" s="1728"/>
      <c r="H19" s="1728"/>
      <c r="I19" s="1728"/>
      <c r="J19" s="1640"/>
      <c r="K19" s="422"/>
    </row>
    <row r="20" spans="1:11" ht="18" customHeight="1" x14ac:dyDescent="0.3">
      <c r="A20" s="543" t="s">
        <v>1847</v>
      </c>
      <c r="B20" s="1659">
        <v>28131</v>
      </c>
      <c r="C20" s="1659">
        <v>37811</v>
      </c>
      <c r="D20" s="1659">
        <v>44208</v>
      </c>
      <c r="E20" s="1659">
        <v>43468</v>
      </c>
      <c r="F20" s="1659">
        <v>32731</v>
      </c>
      <c r="G20" s="1659">
        <v>46788.008934519377</v>
      </c>
      <c r="H20" s="1659">
        <v>56977.567444554785</v>
      </c>
      <c r="I20" s="1659">
        <v>59036.499229583977</v>
      </c>
      <c r="J20" s="1642">
        <v>58252.484848484848</v>
      </c>
      <c r="K20" s="420">
        <v>53633.032753811334</v>
      </c>
    </row>
    <row r="21" spans="1:11" ht="9.9" customHeight="1" x14ac:dyDescent="0.3">
      <c r="A21" s="1413"/>
      <c r="B21" s="1728"/>
      <c r="C21" s="1728"/>
      <c r="D21" s="1728"/>
      <c r="E21" s="1728"/>
      <c r="F21" s="1728"/>
      <c r="G21" s="1728"/>
      <c r="H21" s="1728"/>
      <c r="I21" s="1728"/>
      <c r="J21" s="1728"/>
      <c r="K21" s="627"/>
    </row>
    <row r="22" spans="1:11" s="543" customFormat="1" ht="18" customHeight="1" x14ac:dyDescent="0.3">
      <c r="A22" s="543" t="s">
        <v>1848</v>
      </c>
      <c r="B22" s="1642" t="s">
        <v>15</v>
      </c>
      <c r="C22" s="1659">
        <v>676</v>
      </c>
      <c r="D22" s="1659">
        <v>622</v>
      </c>
      <c r="E22" s="1659">
        <v>416</v>
      </c>
      <c r="F22" s="1659">
        <v>284</v>
      </c>
      <c r="G22" s="1659">
        <v>792</v>
      </c>
      <c r="H22" s="1659">
        <v>643</v>
      </c>
      <c r="I22" s="1659">
        <v>442</v>
      </c>
      <c r="J22" s="1659">
        <v>356</v>
      </c>
      <c r="K22" s="626">
        <v>305</v>
      </c>
    </row>
    <row r="23" spans="1:11" ht="18" customHeight="1" x14ac:dyDescent="0.3">
      <c r="A23" s="543" t="s">
        <v>1849</v>
      </c>
      <c r="B23" s="1415"/>
      <c r="C23" s="1415"/>
      <c r="D23" s="1415"/>
      <c r="E23" s="1415"/>
      <c r="F23" s="1415"/>
      <c r="G23" s="1415"/>
      <c r="H23" s="1415"/>
      <c r="I23" s="1415"/>
      <c r="J23" s="1415"/>
      <c r="K23" s="1416"/>
    </row>
    <row r="24" spans="1:11" ht="9.9" customHeight="1" x14ac:dyDescent="0.3">
      <c r="A24" s="1413"/>
      <c r="B24" s="1415"/>
      <c r="C24" s="1415"/>
      <c r="D24" s="1415"/>
      <c r="E24" s="1415"/>
      <c r="F24" s="1415"/>
      <c r="G24" s="1415"/>
      <c r="H24" s="1415"/>
      <c r="I24" s="1415"/>
      <c r="J24" s="1415"/>
      <c r="K24" s="1416"/>
    </row>
    <row r="25" spans="1:11" ht="18" customHeight="1" x14ac:dyDescent="0.3">
      <c r="A25" s="544" t="s">
        <v>658</v>
      </c>
      <c r="K25" s="1417"/>
    </row>
    <row r="26" spans="1:11" ht="9.9" customHeight="1" x14ac:dyDescent="0.3">
      <c r="A26" s="544"/>
      <c r="K26" s="1417"/>
    </row>
    <row r="27" spans="1:11" s="543" customFormat="1" ht="18" customHeight="1" x14ac:dyDescent="0.3">
      <c r="A27" s="543" t="s">
        <v>1850</v>
      </c>
      <c r="B27" s="547">
        <v>6.1121183036507772E-2</v>
      </c>
      <c r="C27" s="547">
        <v>0.12099389066673719</v>
      </c>
      <c r="D27" s="547">
        <v>0.14039766558089034</v>
      </c>
      <c r="E27" s="547">
        <v>9.994018588386859E-2</v>
      </c>
      <c r="F27" s="547">
        <v>4.6063365005652133E-2</v>
      </c>
      <c r="G27" s="547">
        <v>7.8338447894409233E-2</v>
      </c>
      <c r="H27" s="547">
        <v>8.3953917559833405E-2</v>
      </c>
      <c r="I27" s="547">
        <v>7.0633253231763227E-2</v>
      </c>
      <c r="J27" s="547">
        <v>5.1389224129858947E-2</v>
      </c>
      <c r="K27" s="1418">
        <v>4.6664525041652548E-2</v>
      </c>
    </row>
    <row r="28" spans="1:11" ht="9.9" customHeight="1" x14ac:dyDescent="0.3">
      <c r="B28" s="1419"/>
      <c r="C28" s="1419"/>
      <c r="D28" s="1419"/>
      <c r="E28" s="1419"/>
      <c r="F28" s="1419"/>
      <c r="G28" s="1419"/>
      <c r="H28" s="1419"/>
      <c r="I28" s="1419"/>
      <c r="J28" s="1419"/>
      <c r="K28" s="1420"/>
    </row>
    <row r="29" spans="1:11" s="543" customFormat="1" ht="18" customHeight="1" x14ac:dyDescent="0.3">
      <c r="A29" s="543" t="s">
        <v>657</v>
      </c>
      <c r="B29" s="547">
        <v>0.15593828872062848</v>
      </c>
      <c r="C29" s="547">
        <v>0.21894951204675889</v>
      </c>
      <c r="D29" s="547">
        <v>0.17805374592833875</v>
      </c>
      <c r="E29" s="547">
        <v>0.15526594276249195</v>
      </c>
      <c r="F29" s="547">
        <v>9.0953530292383372E-2</v>
      </c>
      <c r="G29" s="547">
        <v>0.12888772438339166</v>
      </c>
      <c r="H29" s="547">
        <v>0.105118562771714</v>
      </c>
      <c r="I29" s="547">
        <v>7.00719055835715E-2</v>
      </c>
      <c r="J29" s="547">
        <v>4.924768458310011E-2</v>
      </c>
      <c r="K29" s="1418">
        <v>4.1653434185879502E-2</v>
      </c>
    </row>
    <row r="30" spans="1:11" ht="18" customHeight="1" x14ac:dyDescent="0.3">
      <c r="A30" s="1411" t="s">
        <v>1851</v>
      </c>
      <c r="B30" s="1419">
        <v>0.15587785716824856</v>
      </c>
      <c r="C30" s="1419">
        <v>0.21893099891565945</v>
      </c>
      <c r="D30" s="1419">
        <v>0.17775063336952587</v>
      </c>
      <c r="E30" s="1419">
        <v>0.15507959878531333</v>
      </c>
      <c r="F30" s="1419">
        <v>9.0617457456234146E-2</v>
      </c>
      <c r="G30" s="1419">
        <v>0.12806700127773993</v>
      </c>
      <c r="H30" s="1419">
        <v>0.10446918439949751</v>
      </c>
      <c r="I30" s="1419">
        <v>6.9390970898679905E-2</v>
      </c>
      <c r="J30" s="1419">
        <v>4.9113784715647452E-2</v>
      </c>
      <c r="K30" s="1420">
        <v>4.156020805744199E-2</v>
      </c>
    </row>
    <row r="31" spans="1:11" ht="18" customHeight="1" x14ac:dyDescent="0.3">
      <c r="A31" s="1411" t="s">
        <v>656</v>
      </c>
      <c r="B31" s="1419">
        <v>6.0431552379936725E-5</v>
      </c>
      <c r="C31" s="1419">
        <v>1.8513131099415514E-5</v>
      </c>
      <c r="D31" s="1419">
        <v>3.0311255881288455E-4</v>
      </c>
      <c r="E31" s="1419">
        <v>1.8634397717861415E-4</v>
      </c>
      <c r="F31" s="1419">
        <v>3.3607283614921636E-4</v>
      </c>
      <c r="G31" s="1419">
        <v>8.2072310565173777E-4</v>
      </c>
      <c r="H31" s="1419">
        <v>6.4937837221648543E-4</v>
      </c>
      <c r="I31" s="1419">
        <v>6.8093468489160091E-4</v>
      </c>
      <c r="J31" s="1419">
        <v>1.3389986745265649E-4</v>
      </c>
      <c r="K31" s="1420">
        <v>9.3226128437510076E-5</v>
      </c>
    </row>
    <row r="32" spans="1:11" ht="9.9" customHeight="1" x14ac:dyDescent="0.3">
      <c r="B32" s="1419"/>
      <c r="C32" s="1419"/>
      <c r="D32" s="1419"/>
      <c r="E32" s="1419"/>
      <c r="F32" s="1419"/>
      <c r="G32" s="1419"/>
      <c r="H32" s="1419"/>
      <c r="I32" s="1419"/>
      <c r="J32" s="1419"/>
      <c r="K32" s="1420"/>
    </row>
    <row r="33" spans="1:11" s="543" customFormat="1" ht="18" customHeight="1" x14ac:dyDescent="0.3">
      <c r="A33" s="543" t="s">
        <v>655</v>
      </c>
      <c r="B33" s="547">
        <v>0.21705947175713627</v>
      </c>
      <c r="C33" s="547">
        <v>0.3399434027134961</v>
      </c>
      <c r="D33" s="547">
        <v>0.31845141150922907</v>
      </c>
      <c r="E33" s="547">
        <v>0.2552061286463605</v>
      </c>
      <c r="F33" s="547">
        <v>0.13701689529803548</v>
      </c>
      <c r="G33" s="547">
        <v>0.20722617227780091</v>
      </c>
      <c r="H33" s="547">
        <v>0.18907248033154739</v>
      </c>
      <c r="I33" s="547">
        <v>0.14070515881533474</v>
      </c>
      <c r="J33" s="547">
        <v>0.10063690871295906</v>
      </c>
      <c r="K33" s="1418">
        <v>8.831795922753205E-2</v>
      </c>
    </row>
    <row r="34" spans="1:11" ht="9.9" customHeight="1" x14ac:dyDescent="0.3">
      <c r="A34" s="1413"/>
      <c r="B34" s="1419"/>
      <c r="C34" s="1419"/>
      <c r="D34" s="1419"/>
      <c r="E34" s="1419"/>
      <c r="F34" s="1419"/>
      <c r="G34" s="1419"/>
      <c r="H34" s="1419"/>
      <c r="I34" s="1419"/>
      <c r="J34" s="1419"/>
      <c r="K34" s="1417"/>
    </row>
    <row r="35" spans="1:11" ht="54" customHeight="1" x14ac:dyDescent="0.3">
      <c r="A35" s="2250" t="s">
        <v>654</v>
      </c>
      <c r="B35" s="2251"/>
      <c r="C35" s="2251"/>
      <c r="D35" s="2251"/>
      <c r="E35" s="2251"/>
      <c r="F35" s="2251"/>
      <c r="G35" s="2251"/>
      <c r="H35" s="2251"/>
      <c r="I35" s="2251"/>
      <c r="J35" s="2251"/>
      <c r="K35" s="2252"/>
    </row>
    <row r="36" spans="1:11" ht="36" customHeight="1" x14ac:dyDescent="0.3">
      <c r="A36" s="2247" t="s">
        <v>653</v>
      </c>
      <c r="B36" s="2248"/>
      <c r="C36" s="2248"/>
      <c r="D36" s="2248"/>
      <c r="E36" s="2248"/>
      <c r="F36" s="2248"/>
      <c r="G36" s="2248"/>
      <c r="H36" s="2248"/>
      <c r="I36" s="2248"/>
      <c r="J36" s="2248"/>
      <c r="K36" s="2249"/>
    </row>
    <row r="37" spans="1:11" ht="90" customHeight="1" x14ac:dyDescent="0.3">
      <c r="A37" s="2247" t="s">
        <v>652</v>
      </c>
      <c r="B37" s="2248"/>
      <c r="C37" s="2248"/>
      <c r="D37" s="2248"/>
      <c r="E37" s="2248"/>
      <c r="F37" s="2248"/>
      <c r="G37" s="2248"/>
      <c r="H37" s="2248"/>
      <c r="I37" s="2248"/>
      <c r="J37" s="2248"/>
      <c r="K37" s="2249"/>
    </row>
    <row r="38" spans="1:11" ht="36" customHeight="1" x14ac:dyDescent="0.3">
      <c r="A38" s="2247" t="s">
        <v>651</v>
      </c>
      <c r="B38" s="2248"/>
      <c r="C38" s="2248"/>
      <c r="D38" s="2248"/>
      <c r="E38" s="2248"/>
      <c r="F38" s="2248"/>
      <c r="G38" s="2248"/>
      <c r="H38" s="2248"/>
      <c r="I38" s="2248"/>
      <c r="J38" s="2248"/>
      <c r="K38" s="2249"/>
    </row>
    <row r="39" spans="1:11" ht="18" customHeight="1" x14ac:dyDescent="0.3">
      <c r="A39" s="2253" t="s">
        <v>650</v>
      </c>
      <c r="B39" s="2254"/>
      <c r="C39" s="2254"/>
      <c r="D39" s="2254"/>
      <c r="E39" s="2254"/>
      <c r="F39" s="2254"/>
      <c r="G39" s="2254"/>
      <c r="H39" s="2254"/>
      <c r="I39" s="2254"/>
      <c r="J39" s="2254"/>
      <c r="K39" s="1417"/>
    </row>
    <row r="40" spans="1:11" ht="72" customHeight="1" x14ac:dyDescent="0.3">
      <c r="A40" s="2247" t="s">
        <v>649</v>
      </c>
      <c r="B40" s="2248"/>
      <c r="C40" s="2248"/>
      <c r="D40" s="2248"/>
      <c r="E40" s="2248"/>
      <c r="F40" s="2248"/>
      <c r="G40" s="2248"/>
      <c r="H40" s="2248"/>
      <c r="I40" s="2248"/>
      <c r="J40" s="2248"/>
      <c r="K40" s="2249"/>
    </row>
    <row r="41" spans="1:11" ht="9.9" customHeight="1" x14ac:dyDescent="0.3">
      <c r="A41" s="1421"/>
      <c r="B41" s="1767"/>
      <c r="C41" s="1767"/>
      <c r="D41" s="1767"/>
      <c r="E41" s="1767"/>
      <c r="F41" s="1767"/>
      <c r="G41" s="1767"/>
      <c r="H41" s="1767"/>
      <c r="I41" s="1767"/>
      <c r="J41" s="1768"/>
      <c r="K41" s="1417"/>
    </row>
    <row r="42" spans="1:11" ht="18" customHeight="1" x14ac:dyDescent="0.3">
      <c r="A42" s="2253" t="s">
        <v>618</v>
      </c>
      <c r="B42" s="2254"/>
      <c r="C42" s="2254"/>
      <c r="D42" s="2254"/>
      <c r="E42" s="2254"/>
      <c r="F42" s="2254"/>
      <c r="G42" s="2254"/>
      <c r="H42" s="2254"/>
      <c r="I42" s="2254"/>
      <c r="J42" s="2254"/>
      <c r="K42" s="1417"/>
    </row>
    <row r="43" spans="1:11" ht="38.25" customHeight="1" x14ac:dyDescent="0.3">
      <c r="A43" s="2247" t="s">
        <v>648</v>
      </c>
      <c r="B43" s="2248"/>
      <c r="C43" s="2248"/>
      <c r="D43" s="2248"/>
      <c r="E43" s="2248"/>
      <c r="F43" s="2248"/>
      <c r="G43" s="2248"/>
      <c r="H43" s="2248"/>
      <c r="I43" s="2248"/>
      <c r="J43" s="2248"/>
      <c r="K43" s="2249"/>
    </row>
    <row r="44" spans="1:11" ht="18" customHeight="1" x14ac:dyDescent="0.3">
      <c r="A44" s="2247" t="s">
        <v>647</v>
      </c>
      <c r="B44" s="2248"/>
      <c r="C44" s="2248"/>
      <c r="D44" s="2248"/>
      <c r="E44" s="2248"/>
      <c r="F44" s="2248"/>
      <c r="G44" s="2248"/>
      <c r="H44" s="2248"/>
      <c r="I44" s="2248"/>
      <c r="J44" s="2248"/>
      <c r="K44" s="2249"/>
    </row>
    <row r="45" spans="1:11" ht="15.75" customHeight="1" x14ac:dyDescent="0.3">
      <c r="A45" s="2255" t="s">
        <v>646</v>
      </c>
      <c r="B45" s="2256"/>
      <c r="C45" s="2256"/>
      <c r="D45" s="2256"/>
      <c r="E45" s="2256"/>
      <c r="F45" s="2256"/>
      <c r="G45" s="2256"/>
      <c r="H45" s="2256"/>
      <c r="I45" s="2256"/>
      <c r="J45" s="2256"/>
      <c r="K45" s="2257"/>
    </row>
    <row r="46" spans="1:11" x14ac:dyDescent="0.3">
      <c r="A46" s="1413"/>
      <c r="B46" s="1419"/>
      <c r="C46" s="1419"/>
      <c r="D46" s="1419"/>
      <c r="E46" s="1419"/>
      <c r="F46" s="1419"/>
      <c r="G46" s="1419"/>
      <c r="H46" s="1419"/>
      <c r="I46" s="1419"/>
      <c r="J46" s="1419"/>
    </row>
  </sheetData>
  <mergeCells count="17">
    <mergeCell ref="A43:K43"/>
    <mergeCell ref="A44:K44"/>
    <mergeCell ref="A45:K45"/>
    <mergeCell ref="A40:K40"/>
    <mergeCell ref="A38:K38"/>
    <mergeCell ref="A7:K7"/>
    <mergeCell ref="A36:K36"/>
    <mergeCell ref="A35:K35"/>
    <mergeCell ref="A39:J39"/>
    <mergeCell ref="A42:J42"/>
    <mergeCell ref="A37:K37"/>
    <mergeCell ref="A4:J4"/>
    <mergeCell ref="A6:J6"/>
    <mergeCell ref="A1:K1"/>
    <mergeCell ref="A2:K2"/>
    <mergeCell ref="A3:K3"/>
    <mergeCell ref="A5:K5"/>
  </mergeCells>
  <phoneticPr fontId="33" type="noConversion"/>
  <hyperlinks>
    <hyperlink ref="L1" location="Índice!A1" display="Volver al índice" xr:uid="{D63AA12C-1052-4573-A3FC-760451637201}"/>
  </hyperlinks>
  <printOptions horizontalCentered="1" verticalCentered="1"/>
  <pageMargins left="0.59055118110236227" right="0.59055118110236227" top="0.78740157480314965" bottom="0.78740157480314965" header="0" footer="0"/>
  <pageSetup scale="41"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pageSetUpPr fitToPage="1"/>
  </sheetPr>
  <dimension ref="A1:N46"/>
  <sheetViews>
    <sheetView showGridLines="0" zoomScale="70" zoomScaleNormal="70" workbookViewId="0">
      <selection activeCell="B9" sqref="B1:K1048576"/>
    </sheetView>
  </sheetViews>
  <sheetFormatPr baseColWidth="10" defaultColWidth="16" defaultRowHeight="17.399999999999999" x14ac:dyDescent="0.3"/>
  <cols>
    <col min="1" max="1" width="5" style="1411" customWidth="1"/>
    <col min="2" max="2" width="150.44140625" style="1411" bestFit="1" customWidth="1"/>
    <col min="3" max="12" width="15.6640625" style="1411" customWidth="1"/>
    <col min="13" max="16384" width="16" style="1411"/>
  </cols>
  <sheetData>
    <row r="1" spans="1:13" ht="18" customHeight="1" x14ac:dyDescent="0.3">
      <c r="A1" s="2244" t="s">
        <v>1667</v>
      </c>
      <c r="B1" s="2244"/>
      <c r="C1" s="2244"/>
      <c r="D1" s="2244"/>
      <c r="E1" s="2244"/>
      <c r="F1" s="2244"/>
      <c r="G1" s="2244"/>
      <c r="H1" s="2244"/>
      <c r="I1" s="2244"/>
      <c r="J1" s="2244"/>
      <c r="K1" s="2244"/>
      <c r="L1" s="2244"/>
      <c r="M1" s="1596" t="s">
        <v>1</v>
      </c>
    </row>
    <row r="2" spans="1:13" s="539" customFormat="1" ht="18" customHeight="1" x14ac:dyDescent="0.3">
      <c r="A2" s="2246" t="s">
        <v>664</v>
      </c>
      <c r="B2" s="2246"/>
      <c r="C2" s="2246"/>
      <c r="D2" s="2246"/>
      <c r="E2" s="2246"/>
      <c r="F2" s="2246"/>
      <c r="G2" s="2246"/>
      <c r="H2" s="2246"/>
      <c r="I2" s="2246"/>
      <c r="J2" s="2246"/>
      <c r="K2" s="2246"/>
      <c r="L2" s="2246"/>
    </row>
    <row r="3" spans="1:13" ht="9.9" customHeight="1" x14ac:dyDescent="0.3">
      <c r="A3" s="2244"/>
      <c r="B3" s="2244"/>
      <c r="C3" s="2244"/>
      <c r="D3" s="2244"/>
      <c r="E3" s="2244"/>
      <c r="F3" s="2244"/>
      <c r="G3" s="2244"/>
      <c r="H3" s="2244"/>
      <c r="I3" s="2244"/>
      <c r="J3" s="2244"/>
      <c r="K3" s="2244"/>
      <c r="L3" s="2244"/>
    </row>
    <row r="4" spans="1:13" ht="18" customHeight="1" x14ac:dyDescent="0.3">
      <c r="A4" s="2244" t="s">
        <v>663</v>
      </c>
      <c r="B4" s="2244"/>
      <c r="C4" s="2244"/>
      <c r="D4" s="2244"/>
      <c r="E4" s="2244"/>
      <c r="F4" s="2244"/>
      <c r="G4" s="2244"/>
      <c r="H4" s="2244"/>
      <c r="I4" s="2244"/>
      <c r="J4" s="2244"/>
      <c r="K4" s="2244"/>
      <c r="L4" s="2244"/>
    </row>
    <row r="5" spans="1:13" ht="9.9" customHeight="1" x14ac:dyDescent="0.3">
      <c r="A5" s="2244"/>
      <c r="B5" s="2244"/>
      <c r="C5" s="2244"/>
      <c r="D5" s="2244"/>
      <c r="E5" s="2244"/>
      <c r="F5" s="2244"/>
      <c r="G5" s="2244"/>
      <c r="H5" s="2244"/>
      <c r="I5" s="2244"/>
      <c r="J5" s="2244"/>
      <c r="K5" s="2244"/>
      <c r="L5" s="2244"/>
    </row>
    <row r="6" spans="1:13" ht="18" customHeight="1" x14ac:dyDescent="0.3">
      <c r="A6" s="2245" t="s">
        <v>662</v>
      </c>
      <c r="B6" s="2245"/>
      <c r="C6" s="2245"/>
      <c r="D6" s="2245"/>
      <c r="E6" s="2245"/>
      <c r="F6" s="2245"/>
      <c r="G6" s="2245"/>
      <c r="H6" s="2245"/>
      <c r="I6" s="2245"/>
      <c r="J6" s="2245"/>
      <c r="K6" s="2245"/>
      <c r="L6" s="2245"/>
    </row>
    <row r="7" spans="1:13" ht="9.9" customHeight="1" x14ac:dyDescent="0.3">
      <c r="A7" s="2244"/>
      <c r="B7" s="2244"/>
      <c r="C7" s="2244"/>
      <c r="D7" s="2244"/>
      <c r="E7" s="2244"/>
      <c r="F7" s="2244"/>
      <c r="G7" s="2244"/>
      <c r="H7" s="2244"/>
      <c r="I7" s="2244"/>
      <c r="J7" s="2244"/>
      <c r="K7" s="2244"/>
      <c r="L7" s="2244"/>
    </row>
    <row r="8" spans="1:13" s="543" customFormat="1" ht="18" customHeight="1" x14ac:dyDescent="0.3">
      <c r="A8" s="540"/>
      <c r="B8" s="541"/>
      <c r="C8" s="541">
        <v>2015</v>
      </c>
      <c r="D8" s="541">
        <v>2016</v>
      </c>
      <c r="E8" s="541">
        <v>2017</v>
      </c>
      <c r="F8" s="541">
        <v>2018</v>
      </c>
      <c r="G8" s="541">
        <v>2019</v>
      </c>
      <c r="H8" s="541">
        <v>2020</v>
      </c>
      <c r="I8" s="541">
        <v>2021</v>
      </c>
      <c r="J8" s="541">
        <v>2022</v>
      </c>
      <c r="K8" s="541">
        <v>2023</v>
      </c>
      <c r="L8" s="542">
        <v>2024</v>
      </c>
    </row>
    <row r="9" spans="1:13" s="543" customFormat="1" ht="18" customHeight="1" x14ac:dyDescent="0.3">
      <c r="A9" s="544" t="s">
        <v>661</v>
      </c>
      <c r="L9" s="545"/>
    </row>
    <row r="10" spans="1:13" s="543" customFormat="1" ht="9.9" customHeight="1" x14ac:dyDescent="0.3">
      <c r="A10" s="544"/>
      <c r="L10" s="545"/>
    </row>
    <row r="11" spans="1:13" ht="18" customHeight="1" x14ac:dyDescent="0.3">
      <c r="A11" s="1413"/>
      <c r="B11" s="543" t="s">
        <v>1850</v>
      </c>
      <c r="C11" s="546"/>
      <c r="D11" s="546"/>
      <c r="E11" s="546"/>
      <c r="F11" s="546"/>
      <c r="G11" s="546"/>
      <c r="H11" s="546"/>
      <c r="I11" s="546"/>
      <c r="J11" s="546"/>
      <c r="L11" s="1417"/>
    </row>
    <row r="12" spans="1:13" ht="18" customHeight="1" x14ac:dyDescent="0.3">
      <c r="A12" s="1413"/>
      <c r="B12" s="543" t="s">
        <v>1852</v>
      </c>
      <c r="C12" s="1642">
        <v>2008.66</v>
      </c>
      <c r="D12" s="1642">
        <v>1.1399999999999999</v>
      </c>
      <c r="E12" s="1642">
        <v>1271.8499999999999</v>
      </c>
      <c r="F12" s="1642">
        <v>2405.94</v>
      </c>
      <c r="G12" s="1642">
        <v>2720.49</v>
      </c>
      <c r="H12" s="1642">
        <v>1699.7</v>
      </c>
      <c r="I12" s="1642">
        <v>3818.5650000000001</v>
      </c>
      <c r="J12" s="1642">
        <v>4660.0330000000004</v>
      </c>
      <c r="K12" s="1642">
        <v>2812.0680000000002</v>
      </c>
      <c r="L12" s="420">
        <v>3651.636</v>
      </c>
    </row>
    <row r="13" spans="1:13" ht="9.9" customHeight="1" x14ac:dyDescent="0.3">
      <c r="A13" s="1413"/>
      <c r="C13" s="1640"/>
      <c r="D13" s="1640"/>
      <c r="E13" s="1640"/>
      <c r="F13" s="1640"/>
      <c r="G13" s="1640"/>
      <c r="H13" s="1640"/>
      <c r="I13" s="1640"/>
      <c r="J13" s="1640"/>
      <c r="K13" s="1728"/>
      <c r="L13" s="627"/>
    </row>
    <row r="14" spans="1:13" ht="18" customHeight="1" x14ac:dyDescent="0.3">
      <c r="A14" s="1413"/>
      <c r="B14" s="543" t="s">
        <v>660</v>
      </c>
      <c r="C14" s="1642">
        <v>1120.8</v>
      </c>
      <c r="D14" s="1642">
        <v>950.8</v>
      </c>
      <c r="E14" s="1642">
        <v>1369.7520000000002</v>
      </c>
      <c r="F14" s="1642">
        <v>1815.846</v>
      </c>
      <c r="G14" s="1642">
        <v>1004.294</v>
      </c>
      <c r="H14" s="1642">
        <v>1293.444</v>
      </c>
      <c r="I14" s="1642">
        <v>5564.259</v>
      </c>
      <c r="J14" s="1642">
        <v>2300.63</v>
      </c>
      <c r="K14" s="1642">
        <v>1418.2</v>
      </c>
      <c r="L14" s="420">
        <v>1536.16</v>
      </c>
    </row>
    <row r="15" spans="1:13" ht="18" customHeight="1" x14ac:dyDescent="0.3">
      <c r="A15" s="1413"/>
      <c r="B15" s="1411" t="s">
        <v>1851</v>
      </c>
      <c r="C15" s="1728">
        <v>1114</v>
      </c>
      <c r="D15" s="1728">
        <v>942</v>
      </c>
      <c r="E15" s="1728">
        <v>1367.0520000000001</v>
      </c>
      <c r="F15" s="1728">
        <v>1806.346</v>
      </c>
      <c r="G15" s="1728">
        <v>999.39400000000001</v>
      </c>
      <c r="H15" s="1728">
        <v>1292.644</v>
      </c>
      <c r="I15" s="1728">
        <v>5561.8590000000004</v>
      </c>
      <c r="J15" s="1728">
        <v>2296.83</v>
      </c>
      <c r="K15" s="1728">
        <v>1418.1689999999999</v>
      </c>
      <c r="L15" s="627">
        <v>1536.16</v>
      </c>
    </row>
    <row r="16" spans="1:13" ht="18" customHeight="1" x14ac:dyDescent="0.3">
      <c r="A16" s="1413"/>
      <c r="B16" s="1411" t="s">
        <v>656</v>
      </c>
      <c r="C16" s="1640">
        <v>6.8000000000000007</v>
      </c>
      <c r="D16" s="1640">
        <v>8.8000000000000007</v>
      </c>
      <c r="E16" s="1640">
        <v>2.7</v>
      </c>
      <c r="F16" s="1640">
        <v>9.5</v>
      </c>
      <c r="G16" s="1640">
        <v>4.9000000000000004</v>
      </c>
      <c r="H16" s="1640">
        <v>0.8</v>
      </c>
      <c r="I16" s="1640">
        <v>2.4</v>
      </c>
      <c r="J16" s="1640">
        <v>3.8</v>
      </c>
      <c r="K16" s="1640">
        <v>0</v>
      </c>
      <c r="L16" s="422">
        <v>0</v>
      </c>
    </row>
    <row r="17" spans="1:14" ht="9.9" customHeight="1" x14ac:dyDescent="0.3">
      <c r="A17" s="1413"/>
      <c r="C17" s="1640"/>
      <c r="D17" s="1640"/>
      <c r="E17" s="1640"/>
      <c r="F17" s="1640"/>
      <c r="G17" s="1640"/>
      <c r="H17" s="1640"/>
      <c r="I17" s="1640"/>
      <c r="J17" s="1640"/>
      <c r="K17" s="1640"/>
      <c r="L17" s="422"/>
    </row>
    <row r="18" spans="1:14" ht="18" customHeight="1" x14ac:dyDescent="0.3">
      <c r="A18" s="1413"/>
      <c r="B18" s="543" t="s">
        <v>659</v>
      </c>
      <c r="C18" s="1659">
        <v>3129.46</v>
      </c>
      <c r="D18" s="1659">
        <v>951.93999999999994</v>
      </c>
      <c r="E18" s="1659">
        <v>2641.6019999999999</v>
      </c>
      <c r="F18" s="1659">
        <v>4221.7860000000001</v>
      </c>
      <c r="G18" s="1659">
        <v>3724.7839999999997</v>
      </c>
      <c r="H18" s="1659">
        <v>2993.1440000000002</v>
      </c>
      <c r="I18" s="1659">
        <v>9382.8240000000005</v>
      </c>
      <c r="J18" s="1659">
        <v>6960.6630000000005</v>
      </c>
      <c r="K18" s="1659">
        <v>4230.2370000000001</v>
      </c>
      <c r="L18" s="626">
        <v>5187.7960000000003</v>
      </c>
    </row>
    <row r="19" spans="1:14" ht="9.9" customHeight="1" x14ac:dyDescent="0.3">
      <c r="A19" s="1413"/>
      <c r="C19" s="1640"/>
      <c r="D19" s="1640"/>
      <c r="E19" s="1640"/>
      <c r="F19" s="1640"/>
      <c r="G19" s="1640"/>
      <c r="H19" s="1640"/>
      <c r="I19" s="1640"/>
      <c r="J19" s="1640"/>
      <c r="K19" s="1640"/>
      <c r="L19" s="422"/>
    </row>
    <row r="20" spans="1:14" ht="18" customHeight="1" x14ac:dyDescent="0.3">
      <c r="A20" s="1413"/>
      <c r="B20" s="543" t="s">
        <v>1853</v>
      </c>
      <c r="C20" s="1642">
        <v>51277.809705769963</v>
      </c>
      <c r="D20" s="1642">
        <v>52020.38030229156</v>
      </c>
      <c r="E20" s="1642">
        <v>58028.6603113979</v>
      </c>
      <c r="F20" s="1642">
        <v>65625.682112792638</v>
      </c>
      <c r="G20" s="1642">
        <v>60515.543031182839</v>
      </c>
      <c r="H20" s="1642">
        <v>50640.878178032937</v>
      </c>
      <c r="I20" s="1642">
        <v>76219.311970708703</v>
      </c>
      <c r="J20" s="1642">
        <v>78074.475255923782</v>
      </c>
      <c r="K20" s="1642">
        <v>76393.443931972302</v>
      </c>
      <c r="L20" s="420">
        <v>71287.634328832733</v>
      </c>
    </row>
    <row r="21" spans="1:14" ht="9.9" customHeight="1" x14ac:dyDescent="0.3">
      <c r="A21" s="1413"/>
      <c r="C21" s="1728"/>
      <c r="D21" s="1728"/>
      <c r="E21" s="1728"/>
      <c r="F21" s="1728"/>
      <c r="G21" s="1728"/>
      <c r="H21" s="1728"/>
      <c r="I21" s="1728"/>
      <c r="J21" s="1728"/>
      <c r="K21" s="1728"/>
      <c r="L21" s="627"/>
    </row>
    <row r="22" spans="1:14" s="543" customFormat="1" ht="18" customHeight="1" x14ac:dyDescent="0.3">
      <c r="A22" s="544"/>
      <c r="B22" s="543" t="s">
        <v>1854</v>
      </c>
      <c r="C22" s="1659">
        <v>94</v>
      </c>
      <c r="D22" s="1659">
        <v>88</v>
      </c>
      <c r="E22" s="1659">
        <v>178</v>
      </c>
      <c r="F22" s="1659">
        <v>285</v>
      </c>
      <c r="G22" s="1659">
        <v>217</v>
      </c>
      <c r="H22" s="1659">
        <v>382</v>
      </c>
      <c r="I22" s="1659">
        <v>994</v>
      </c>
      <c r="J22" s="1659">
        <v>528</v>
      </c>
      <c r="K22" s="1659">
        <v>492</v>
      </c>
      <c r="L22" s="626">
        <v>1940</v>
      </c>
    </row>
    <row r="23" spans="1:14" ht="18" customHeight="1" x14ac:dyDescent="0.3">
      <c r="A23" s="1413"/>
      <c r="B23" s="543" t="s">
        <v>1855</v>
      </c>
      <c r="C23" s="1415"/>
      <c r="D23" s="1415"/>
      <c r="E23" s="1415"/>
      <c r="F23" s="1415"/>
      <c r="G23" s="1415"/>
      <c r="H23" s="1415"/>
      <c r="I23" s="1415"/>
      <c r="J23" s="1415"/>
      <c r="L23" s="1417"/>
      <c r="N23" s="1414"/>
    </row>
    <row r="24" spans="1:14" ht="9.9" customHeight="1" x14ac:dyDescent="0.3">
      <c r="A24" s="1413"/>
      <c r="C24" s="1415"/>
      <c r="D24" s="1415"/>
      <c r="E24" s="1415"/>
      <c r="F24" s="1415"/>
      <c r="G24" s="1415"/>
      <c r="H24" s="1415"/>
      <c r="I24" s="1415"/>
      <c r="J24" s="1415"/>
      <c r="L24" s="1417"/>
      <c r="N24" s="1414"/>
    </row>
    <row r="25" spans="1:14" ht="18" customHeight="1" x14ac:dyDescent="0.3">
      <c r="A25" s="544" t="s">
        <v>658</v>
      </c>
      <c r="B25" s="543"/>
      <c r="L25" s="1417"/>
    </row>
    <row r="26" spans="1:14" ht="9.9" customHeight="1" x14ac:dyDescent="0.3">
      <c r="A26" s="544"/>
      <c r="B26" s="543"/>
      <c r="J26" s="1419"/>
      <c r="K26" s="1419"/>
      <c r="L26" s="1420"/>
    </row>
    <row r="27" spans="1:14" s="543" customFormat="1" ht="18" customHeight="1" x14ac:dyDescent="0.3">
      <c r="A27" s="544"/>
      <c r="B27" s="543" t="s">
        <v>1856</v>
      </c>
      <c r="C27" s="547">
        <v>3.9172109954103175E-2</v>
      </c>
      <c r="D27" s="547">
        <v>2.1914488002114464E-5</v>
      </c>
      <c r="E27" s="547">
        <v>2.1917617831859287E-2</v>
      </c>
      <c r="F27" s="547">
        <v>3.6661561793214517E-2</v>
      </c>
      <c r="G27" s="547">
        <v>4.4955227429722779E-2</v>
      </c>
      <c r="H27" s="547">
        <v>3.3563793937864572E-2</v>
      </c>
      <c r="I27" s="547">
        <v>5.0099704409133021E-2</v>
      </c>
      <c r="J27" s="547">
        <v>5.9687022995987764E-2</v>
      </c>
      <c r="K27" s="1652">
        <v>3.6810331558086613E-2</v>
      </c>
      <c r="L27" s="548">
        <v>5.1223975018667059E-2</v>
      </c>
    </row>
    <row r="28" spans="1:14" ht="9.9" customHeight="1" x14ac:dyDescent="0.3">
      <c r="A28" s="1413"/>
      <c r="C28" s="1419"/>
      <c r="D28" s="1419"/>
      <c r="E28" s="1419"/>
      <c r="F28" s="1419"/>
      <c r="G28" s="1419"/>
      <c r="H28" s="1419"/>
      <c r="I28" s="1419"/>
      <c r="J28" s="1419"/>
      <c r="K28" s="1419"/>
      <c r="L28" s="1420"/>
    </row>
    <row r="29" spans="1:14" s="543" customFormat="1" ht="18" customHeight="1" x14ac:dyDescent="0.3">
      <c r="A29" s="544"/>
      <c r="B29" s="543" t="s">
        <v>657</v>
      </c>
      <c r="C29" s="547">
        <v>2.1857407842322162E-2</v>
      </c>
      <c r="D29" s="547">
        <v>1.8277451923167046E-2</v>
      </c>
      <c r="E29" s="547">
        <v>2.360474966420956E-2</v>
      </c>
      <c r="F29" s="547">
        <v>2.7669746683608658E-2</v>
      </c>
      <c r="G29" s="547">
        <v>1.6595637247814182E-2</v>
      </c>
      <c r="H29" s="547">
        <v>2.554150019778037E-2</v>
      </c>
      <c r="I29" s="547">
        <v>7.3003269855523759E-2</v>
      </c>
      <c r="J29" s="547">
        <v>2.9467120879886326E-2</v>
      </c>
      <c r="K29" s="1652">
        <v>1.8564420282752205E-2</v>
      </c>
      <c r="L29" s="548">
        <v>2.1548758272915369E-2</v>
      </c>
    </row>
    <row r="30" spans="1:14" ht="18" customHeight="1" x14ac:dyDescent="0.3">
      <c r="A30" s="1413"/>
      <c r="B30" s="1411" t="s">
        <v>1851</v>
      </c>
      <c r="C30" s="1419">
        <v>2.1724796873971174E-2</v>
      </c>
      <c r="D30" s="1419">
        <v>1.8108287454378796E-2</v>
      </c>
      <c r="E30" s="1419">
        <v>2.3558220931932938E-2</v>
      </c>
      <c r="F30" s="1419">
        <v>2.7524986283500783E-2</v>
      </c>
      <c r="G30" s="1419">
        <v>1.65146663144876E-2</v>
      </c>
      <c r="H30" s="1419">
        <v>2.5525702683424727E-2</v>
      </c>
      <c r="I30" s="1419">
        <v>7.2971781772806332E-2</v>
      </c>
      <c r="J30" s="1419">
        <v>2.9418449403228381E-2</v>
      </c>
      <c r="K30" s="1653">
        <v>1.8564014488767742E-2</v>
      </c>
      <c r="L30" s="549">
        <v>2.1548758272915369E-2</v>
      </c>
    </row>
    <row r="31" spans="1:14" ht="18" customHeight="1" x14ac:dyDescent="0.3">
      <c r="A31" s="1413"/>
      <c r="B31" s="1411" t="s">
        <v>656</v>
      </c>
      <c r="C31" s="1419">
        <v>1.3261096835099102E-4</v>
      </c>
      <c r="D31" s="1419">
        <v>1.6916446878825203E-4</v>
      </c>
      <c r="E31" s="1419">
        <v>4.6528732276620735E-5</v>
      </c>
      <c r="F31" s="1419">
        <v>1.4476040010787382E-4</v>
      </c>
      <c r="G31" s="1654">
        <v>8.0970933326585158E-5</v>
      </c>
      <c r="H31" s="1654">
        <v>1.5797514355646089E-5</v>
      </c>
      <c r="I31" s="1654">
        <v>3.1488082717439466E-5</v>
      </c>
      <c r="J31" s="1654">
        <v>4.8671476657945016E-5</v>
      </c>
      <c r="K31" s="1653">
        <v>0</v>
      </c>
      <c r="L31" s="549">
        <v>0</v>
      </c>
    </row>
    <row r="32" spans="1:14" ht="9.9" customHeight="1" x14ac:dyDescent="0.3">
      <c r="A32" s="1413"/>
      <c r="C32" s="1419"/>
      <c r="D32" s="1419"/>
      <c r="E32" s="1419"/>
      <c r="F32" s="1419"/>
      <c r="G32" s="1419"/>
      <c r="H32" s="1419"/>
      <c r="I32" s="1419"/>
      <c r="J32" s="1419"/>
      <c r="K32" s="1419"/>
      <c r="L32" s="1420"/>
    </row>
    <row r="33" spans="1:12" s="543" customFormat="1" ht="18" customHeight="1" x14ac:dyDescent="0.3">
      <c r="A33" s="544"/>
      <c r="B33" s="543" t="s">
        <v>655</v>
      </c>
      <c r="C33" s="547">
        <v>6.1029517796425341E-2</v>
      </c>
      <c r="D33" s="547">
        <v>1.8299366411169159E-2</v>
      </c>
      <c r="E33" s="547">
        <v>4.552236749606884E-2</v>
      </c>
      <c r="F33" s="547">
        <v>6.4331308476823182E-2</v>
      </c>
      <c r="G33" s="547">
        <v>6.1550864677536961E-2</v>
      </c>
      <c r="H33" s="547">
        <v>5.9105294135644942E-2</v>
      </c>
      <c r="I33" s="547">
        <v>0.12310297426465679</v>
      </c>
      <c r="J33" s="547">
        <v>8.9154143875874087E-2</v>
      </c>
      <c r="K33" s="1652">
        <v>5.5374346046854352E-2</v>
      </c>
      <c r="L33" s="548">
        <v>7.2772733291582431E-2</v>
      </c>
    </row>
    <row r="34" spans="1:12" ht="9.9" customHeight="1" x14ac:dyDescent="0.3">
      <c r="A34" s="1413"/>
      <c r="C34" s="1419"/>
      <c r="D34" s="1419"/>
      <c r="E34" s="1419"/>
      <c r="F34" s="1419"/>
      <c r="G34" s="1419"/>
      <c r="H34" s="1419"/>
      <c r="I34" s="1419"/>
      <c r="J34" s="1419"/>
      <c r="L34" s="1417"/>
    </row>
    <row r="35" spans="1:12" ht="54" customHeight="1" x14ac:dyDescent="0.3">
      <c r="A35" s="2250" t="s">
        <v>654</v>
      </c>
      <c r="B35" s="2251"/>
      <c r="C35" s="2251"/>
      <c r="D35" s="2251"/>
      <c r="E35" s="2251"/>
      <c r="F35" s="2251"/>
      <c r="G35" s="2251"/>
      <c r="H35" s="2251"/>
      <c r="I35" s="2251"/>
      <c r="J35" s="2251"/>
      <c r="K35" s="2251"/>
      <c r="L35" s="2252"/>
    </row>
    <row r="36" spans="1:12" ht="36" customHeight="1" x14ac:dyDescent="0.3">
      <c r="A36" s="2247" t="s">
        <v>1755</v>
      </c>
      <c r="B36" s="2248"/>
      <c r="C36" s="2248"/>
      <c r="D36" s="2248"/>
      <c r="E36" s="2248"/>
      <c r="F36" s="2248"/>
      <c r="G36" s="2248"/>
      <c r="H36" s="2248"/>
      <c r="I36" s="2248"/>
      <c r="J36" s="2248"/>
      <c r="K36" s="2248"/>
      <c r="L36" s="2249"/>
    </row>
    <row r="37" spans="1:12" ht="90" customHeight="1" x14ac:dyDescent="0.3">
      <c r="A37" s="2247" t="s">
        <v>652</v>
      </c>
      <c r="B37" s="2248"/>
      <c r="C37" s="2248"/>
      <c r="D37" s="2248"/>
      <c r="E37" s="2248"/>
      <c r="F37" s="2248"/>
      <c r="G37" s="2248"/>
      <c r="H37" s="2248"/>
      <c r="I37" s="2248"/>
      <c r="J37" s="2248"/>
      <c r="K37" s="2248"/>
      <c r="L37" s="2249"/>
    </row>
    <row r="38" spans="1:12" ht="36" customHeight="1" x14ac:dyDescent="0.3">
      <c r="A38" s="2247" t="s">
        <v>651</v>
      </c>
      <c r="B38" s="2248"/>
      <c r="C38" s="2248"/>
      <c r="D38" s="2248"/>
      <c r="E38" s="2248"/>
      <c r="F38" s="2248"/>
      <c r="G38" s="2248"/>
      <c r="H38" s="2248"/>
      <c r="I38" s="2248"/>
      <c r="J38" s="2248"/>
      <c r="K38" s="2248"/>
      <c r="L38" s="2249"/>
    </row>
    <row r="39" spans="1:12" ht="18" customHeight="1" x14ac:dyDescent="0.3">
      <c r="A39" s="2247" t="s">
        <v>650</v>
      </c>
      <c r="B39" s="2248"/>
      <c r="C39" s="2248"/>
      <c r="D39" s="2248"/>
      <c r="E39" s="2248"/>
      <c r="F39" s="2248"/>
      <c r="G39" s="2248"/>
      <c r="H39" s="2248"/>
      <c r="I39" s="2248"/>
      <c r="J39" s="2248"/>
      <c r="K39" s="2248"/>
      <c r="L39" s="2249"/>
    </row>
    <row r="40" spans="1:12" ht="54" customHeight="1" x14ac:dyDescent="0.3">
      <c r="A40" s="2247" t="s">
        <v>1756</v>
      </c>
      <c r="B40" s="2248"/>
      <c r="C40" s="2248"/>
      <c r="D40" s="2248"/>
      <c r="E40" s="2248"/>
      <c r="F40" s="2248"/>
      <c r="G40" s="2248"/>
      <c r="H40" s="2248"/>
      <c r="I40" s="2248"/>
      <c r="J40" s="2248"/>
      <c r="K40" s="2248"/>
      <c r="L40" s="2249"/>
    </row>
    <row r="41" spans="1:12" ht="9.9" customHeight="1" x14ac:dyDescent="0.3">
      <c r="A41" s="1423"/>
      <c r="B41" s="1767"/>
      <c r="C41" s="1767"/>
      <c r="D41" s="1767"/>
      <c r="E41" s="1767"/>
      <c r="F41" s="1767"/>
      <c r="G41" s="1767"/>
      <c r="H41" s="1767"/>
      <c r="I41" s="1767"/>
      <c r="J41" s="1767"/>
      <c r="K41" s="1767"/>
      <c r="L41" s="1422"/>
    </row>
    <row r="42" spans="1:12" ht="18" customHeight="1" x14ac:dyDescent="0.3">
      <c r="A42" s="2253" t="s">
        <v>618</v>
      </c>
      <c r="B42" s="2254"/>
      <c r="C42" s="2254"/>
      <c r="D42" s="2254"/>
      <c r="E42" s="2254"/>
      <c r="F42" s="2254"/>
      <c r="G42" s="2254"/>
      <c r="H42" s="2254"/>
      <c r="I42" s="2254"/>
      <c r="J42" s="2254"/>
      <c r="K42" s="2254"/>
      <c r="L42" s="1422"/>
    </row>
    <row r="43" spans="1:12" ht="36" customHeight="1" x14ac:dyDescent="0.3">
      <c r="A43" s="2247" t="s">
        <v>1757</v>
      </c>
      <c r="B43" s="2248"/>
      <c r="C43" s="2248"/>
      <c r="D43" s="2248"/>
      <c r="E43" s="2248"/>
      <c r="F43" s="2248"/>
      <c r="G43" s="2248"/>
      <c r="H43" s="2248"/>
      <c r="I43" s="2248"/>
      <c r="J43" s="2248"/>
      <c r="K43" s="2248"/>
      <c r="L43" s="2249"/>
    </row>
    <row r="44" spans="1:12" ht="18" customHeight="1" x14ac:dyDescent="0.3">
      <c r="A44" s="2247" t="s">
        <v>647</v>
      </c>
      <c r="B44" s="2248"/>
      <c r="C44" s="2248"/>
      <c r="D44" s="2248"/>
      <c r="E44" s="2248"/>
      <c r="F44" s="2248"/>
      <c r="G44" s="2248"/>
      <c r="H44" s="2248"/>
      <c r="I44" s="2248"/>
      <c r="J44" s="2248"/>
      <c r="K44" s="2248"/>
      <c r="L44" s="2249"/>
    </row>
    <row r="45" spans="1:12" ht="18" customHeight="1" x14ac:dyDescent="0.3">
      <c r="A45" s="2255" t="s">
        <v>1118</v>
      </c>
      <c r="B45" s="2256"/>
      <c r="C45" s="2256"/>
      <c r="D45" s="2256"/>
      <c r="E45" s="2256"/>
      <c r="F45" s="2256"/>
      <c r="G45" s="2256"/>
      <c r="H45" s="2256"/>
      <c r="I45" s="2256"/>
      <c r="J45" s="2256"/>
      <c r="K45" s="2256"/>
      <c r="L45" s="2257"/>
    </row>
    <row r="46" spans="1:12" x14ac:dyDescent="0.3">
      <c r="C46" s="1419"/>
      <c r="D46" s="1419"/>
      <c r="E46" s="1419"/>
      <c r="F46" s="1419"/>
      <c r="G46" s="1419"/>
      <c r="H46" s="1419"/>
      <c r="I46" s="1419"/>
      <c r="J46" s="1419"/>
    </row>
  </sheetData>
  <mergeCells count="17">
    <mergeCell ref="A44:L44"/>
    <mergeCell ref="A45:L45"/>
    <mergeCell ref="A40:L40"/>
    <mergeCell ref="A36:L36"/>
    <mergeCell ref="A35:L35"/>
    <mergeCell ref="A39:L39"/>
    <mergeCell ref="A38:L38"/>
    <mergeCell ref="A37:L37"/>
    <mergeCell ref="A42:K42"/>
    <mergeCell ref="A43:L43"/>
    <mergeCell ref="A1:L1"/>
    <mergeCell ref="A2:L2"/>
    <mergeCell ref="A3:L3"/>
    <mergeCell ref="A5:L5"/>
    <mergeCell ref="A7:L7"/>
    <mergeCell ref="A6:L6"/>
    <mergeCell ref="A4:L4"/>
  </mergeCells>
  <hyperlinks>
    <hyperlink ref="M1" location="Índice!A1" display="Volver al índice" xr:uid="{29BDE969-522A-483B-9C09-3216EB2B4414}"/>
  </hyperlinks>
  <printOptions horizontalCentered="1" verticalCentered="1"/>
  <pageMargins left="0.59055118110236227" right="0.59055118110236227" top="0.78740157480314965" bottom="0.78740157480314965" header="0" footer="0"/>
  <pageSetup scale="41"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pageSetUpPr fitToPage="1"/>
  </sheetPr>
  <dimension ref="A1:M29"/>
  <sheetViews>
    <sheetView showGridLines="0" zoomScale="70" zoomScaleNormal="70" workbookViewId="0">
      <selection activeCell="B9" sqref="B1:K1048576"/>
    </sheetView>
  </sheetViews>
  <sheetFormatPr baseColWidth="10" defaultColWidth="11.44140625" defaultRowHeight="17.399999999999999" x14ac:dyDescent="0.3"/>
  <cols>
    <col min="1" max="1" width="116.5546875" style="1424" customWidth="1"/>
    <col min="2" max="12" width="15.6640625" style="1424" customWidth="1"/>
    <col min="13" max="16384" width="11.44140625" style="1424"/>
  </cols>
  <sheetData>
    <row r="1" spans="1:13" x14ac:dyDescent="0.3">
      <c r="A1" s="2258" t="s">
        <v>1668</v>
      </c>
      <c r="B1" s="2258"/>
      <c r="C1" s="2258"/>
      <c r="D1" s="2258"/>
      <c r="E1" s="2258"/>
      <c r="F1" s="2258"/>
      <c r="G1" s="2258"/>
      <c r="H1" s="2258"/>
      <c r="I1" s="2258"/>
      <c r="J1" s="2258"/>
      <c r="K1" s="2258"/>
      <c r="L1" s="2258"/>
      <c r="M1" s="1596" t="s">
        <v>1</v>
      </c>
    </row>
    <row r="2" spans="1:13" s="1425" customFormat="1" ht="19.2" x14ac:dyDescent="0.3">
      <c r="A2" s="2259" t="s">
        <v>683</v>
      </c>
      <c r="B2" s="2259"/>
      <c r="C2" s="2259"/>
      <c r="D2" s="2259"/>
      <c r="E2" s="2259"/>
      <c r="F2" s="2259"/>
      <c r="G2" s="2259"/>
      <c r="H2" s="2259"/>
      <c r="I2" s="2259"/>
      <c r="J2" s="2259"/>
      <c r="K2" s="2259"/>
      <c r="L2" s="2259"/>
    </row>
    <row r="3" spans="1:13" ht="9.9" customHeight="1" x14ac:dyDescent="0.3">
      <c r="A3" s="2258"/>
      <c r="B3" s="2258"/>
      <c r="C3" s="2258"/>
      <c r="D3" s="2258"/>
      <c r="E3" s="2258"/>
      <c r="F3" s="2258"/>
      <c r="G3" s="2258"/>
      <c r="H3" s="2258"/>
      <c r="I3" s="2258"/>
      <c r="J3" s="2258"/>
      <c r="K3" s="2258"/>
      <c r="L3" s="2258"/>
    </row>
    <row r="4" spans="1:13" ht="19.2" x14ac:dyDescent="0.3">
      <c r="A4" s="2258" t="s">
        <v>682</v>
      </c>
      <c r="B4" s="2258"/>
      <c r="C4" s="2258"/>
      <c r="D4" s="2258"/>
      <c r="E4" s="2258"/>
      <c r="F4" s="2258"/>
      <c r="G4" s="2258"/>
      <c r="H4" s="2258"/>
      <c r="I4" s="2258"/>
      <c r="J4" s="2258"/>
      <c r="K4" s="2258"/>
      <c r="L4" s="2258"/>
    </row>
    <row r="5" spans="1:13" ht="9.9" customHeight="1" x14ac:dyDescent="0.3">
      <c r="A5" s="2258"/>
      <c r="B5" s="2258"/>
      <c r="C5" s="2258"/>
      <c r="D5" s="2258"/>
      <c r="E5" s="2258"/>
      <c r="F5" s="2258"/>
      <c r="G5" s="2258"/>
      <c r="H5" s="2258"/>
      <c r="I5" s="2258"/>
      <c r="J5" s="2258"/>
      <c r="K5" s="2258"/>
      <c r="L5" s="2258"/>
    </row>
    <row r="6" spans="1:13" x14ac:dyDescent="0.3">
      <c r="A6" s="2260" t="s">
        <v>681</v>
      </c>
      <c r="B6" s="2260"/>
      <c r="C6" s="2260"/>
      <c r="D6" s="2260"/>
      <c r="E6" s="2260"/>
      <c r="F6" s="2260"/>
      <c r="G6" s="2260"/>
      <c r="H6" s="2260"/>
      <c r="I6" s="2260"/>
      <c r="J6" s="2260"/>
      <c r="K6" s="2260"/>
      <c r="L6" s="2260"/>
    </row>
    <row r="7" spans="1:13" x14ac:dyDescent="0.3">
      <c r="A7" s="2260" t="s">
        <v>680</v>
      </c>
      <c r="B7" s="2260"/>
      <c r="C7" s="2260"/>
      <c r="D7" s="2260"/>
      <c r="E7" s="2260"/>
      <c r="F7" s="2260"/>
      <c r="G7" s="2260"/>
      <c r="H7" s="2260"/>
      <c r="I7" s="2260"/>
      <c r="J7" s="2260"/>
      <c r="K7" s="2260"/>
      <c r="L7" s="2260"/>
    </row>
    <row r="8" spans="1:13" ht="9.9" customHeight="1" x14ac:dyDescent="0.3">
      <c r="A8" s="2258"/>
      <c r="B8" s="2258"/>
      <c r="C8" s="2258"/>
      <c r="D8" s="2258"/>
      <c r="E8" s="2258"/>
      <c r="F8" s="2258"/>
      <c r="G8" s="2258"/>
      <c r="H8" s="2258"/>
      <c r="I8" s="2258"/>
      <c r="J8" s="2258"/>
      <c r="K8" s="2258"/>
      <c r="L8" s="2258"/>
    </row>
    <row r="9" spans="1:13" s="1429" customFormat="1" x14ac:dyDescent="0.3">
      <c r="A9" s="1426"/>
      <c r="B9" s="1427">
        <v>2005</v>
      </c>
      <c r="C9" s="1427">
        <v>2006</v>
      </c>
      <c r="D9" s="1427">
        <v>2007</v>
      </c>
      <c r="E9" s="1427">
        <v>2008</v>
      </c>
      <c r="F9" s="1427">
        <v>2009</v>
      </c>
      <c r="G9" s="1427">
        <v>2010</v>
      </c>
      <c r="H9" s="1427">
        <v>2011</v>
      </c>
      <c r="I9" s="1427">
        <v>2012</v>
      </c>
      <c r="J9" s="1427">
        <v>2013</v>
      </c>
      <c r="K9" s="1427">
        <v>2014</v>
      </c>
      <c r="L9" s="1428">
        <v>2015</v>
      </c>
    </row>
    <row r="10" spans="1:13" ht="9.9" customHeight="1" x14ac:dyDescent="0.3">
      <c r="A10" s="1430"/>
      <c r="L10" s="1431"/>
    </row>
    <row r="11" spans="1:13" s="1433" customFormat="1" x14ac:dyDescent="0.3">
      <c r="A11" s="1432" t="s">
        <v>588</v>
      </c>
      <c r="B11" s="1458">
        <v>77.282854100106491</v>
      </c>
      <c r="C11" s="1458">
        <v>82.046544195953132</v>
      </c>
      <c r="D11" s="1458">
        <v>88.382486687965908</v>
      </c>
      <c r="E11" s="1458">
        <v>98.965857294994663</v>
      </c>
      <c r="F11" s="1458">
        <v>102.83</v>
      </c>
      <c r="G11" s="1458">
        <v>106.32</v>
      </c>
      <c r="H11" s="1458">
        <v>114.89</v>
      </c>
      <c r="I11" s="1458">
        <v>124.61</v>
      </c>
      <c r="J11" s="1458">
        <v>129.54</v>
      </c>
      <c r="K11" s="1458">
        <v>138.58000000000001</v>
      </c>
      <c r="L11" s="1459">
        <v>142.96</v>
      </c>
    </row>
    <row r="12" spans="1:13" x14ac:dyDescent="0.3">
      <c r="A12" s="1430" t="s">
        <v>679</v>
      </c>
      <c r="B12" s="1460">
        <v>78.438749708239314</v>
      </c>
      <c r="C12" s="1460">
        <v>82.669330895510768</v>
      </c>
      <c r="D12" s="1460">
        <v>88.684934256593792</v>
      </c>
      <c r="E12" s="1460">
        <v>97.27977670582743</v>
      </c>
      <c r="F12" s="1460">
        <v>101.07</v>
      </c>
      <c r="G12" s="1460">
        <v>106.02</v>
      </c>
      <c r="H12" s="1460">
        <v>114.92</v>
      </c>
      <c r="I12" s="1460">
        <v>122.35</v>
      </c>
      <c r="J12" s="1460">
        <v>127.39</v>
      </c>
      <c r="K12" s="1460">
        <v>137.68</v>
      </c>
      <c r="L12" s="1461">
        <v>143.51</v>
      </c>
    </row>
    <row r="13" spans="1:13" x14ac:dyDescent="0.3">
      <c r="A13" s="1430" t="s">
        <v>584</v>
      </c>
      <c r="B13" s="1460">
        <v>81.854230707005343</v>
      </c>
      <c r="C13" s="1460">
        <v>86.899470150461084</v>
      </c>
      <c r="D13" s="1460">
        <v>91.229898074745179</v>
      </c>
      <c r="E13" s="1460">
        <v>97.073066655880922</v>
      </c>
      <c r="F13" s="1460">
        <v>102.75</v>
      </c>
      <c r="G13" s="1460">
        <v>107.13</v>
      </c>
      <c r="H13" s="1460">
        <v>114.93</v>
      </c>
      <c r="I13" s="1460">
        <v>119.12</v>
      </c>
      <c r="J13" s="1460">
        <v>121.86</v>
      </c>
      <c r="K13" s="1460">
        <v>132.16999999999999</v>
      </c>
      <c r="L13" s="1461">
        <v>139.69</v>
      </c>
    </row>
    <row r="14" spans="1:13" x14ac:dyDescent="0.3">
      <c r="A14" s="1430" t="s">
        <v>583</v>
      </c>
      <c r="B14" s="1460">
        <v>72.629859745517649</v>
      </c>
      <c r="C14" s="1460">
        <v>77.391873915558136</v>
      </c>
      <c r="D14" s="1460">
        <v>86.696454598033554</v>
      </c>
      <c r="E14" s="1460">
        <v>97.142163100057857</v>
      </c>
      <c r="F14" s="1460">
        <v>101.18</v>
      </c>
      <c r="G14" s="1460">
        <v>106.09</v>
      </c>
      <c r="H14" s="1460">
        <v>113.97</v>
      </c>
      <c r="I14" s="1460">
        <v>124.15</v>
      </c>
      <c r="J14" s="1460">
        <v>132.13999999999999</v>
      </c>
      <c r="K14" s="1460">
        <v>139.31</v>
      </c>
      <c r="L14" s="1461">
        <v>145.93</v>
      </c>
    </row>
    <row r="15" spans="1:13" x14ac:dyDescent="0.3">
      <c r="A15" s="1430" t="s">
        <v>678</v>
      </c>
      <c r="B15" s="1460" t="s">
        <v>15</v>
      </c>
      <c r="C15" s="1460">
        <v>82.512335445396957</v>
      </c>
      <c r="D15" s="1460">
        <v>92.339235184494981</v>
      </c>
      <c r="E15" s="1460">
        <v>97.688247484159533</v>
      </c>
      <c r="F15" s="1460">
        <v>102.51</v>
      </c>
      <c r="G15" s="1460">
        <v>107.21</v>
      </c>
      <c r="H15" s="1460">
        <v>113.28</v>
      </c>
      <c r="I15" s="1460">
        <v>118.78</v>
      </c>
      <c r="J15" s="1460">
        <v>125.92</v>
      </c>
      <c r="K15" s="1460">
        <v>135.01</v>
      </c>
      <c r="L15" s="1461">
        <v>142.19999999999999</v>
      </c>
    </row>
    <row r="16" spans="1:13" x14ac:dyDescent="0.3">
      <c r="A16" s="1430" t="s">
        <v>677</v>
      </c>
      <c r="B16" s="1460" t="s">
        <v>15</v>
      </c>
      <c r="C16" s="1460">
        <v>90.113335052432518</v>
      </c>
      <c r="D16" s="1460">
        <v>92.33631081313392</v>
      </c>
      <c r="E16" s="1460">
        <v>97.008918686608212</v>
      </c>
      <c r="F16" s="1460">
        <v>101.42</v>
      </c>
      <c r="G16" s="1460">
        <v>105.97</v>
      </c>
      <c r="H16" s="1460">
        <v>112.35</v>
      </c>
      <c r="I16" s="1460">
        <v>118.86</v>
      </c>
      <c r="J16" s="1460">
        <v>125.6</v>
      </c>
      <c r="K16" s="1460">
        <v>134.71</v>
      </c>
      <c r="L16" s="1461">
        <v>145.56</v>
      </c>
    </row>
    <row r="17" spans="1:12" x14ac:dyDescent="0.3">
      <c r="A17" s="1430" t="s">
        <v>676</v>
      </c>
      <c r="B17" s="1460">
        <v>76.328187443404758</v>
      </c>
      <c r="C17" s="1460">
        <v>81.243231210383328</v>
      </c>
      <c r="D17" s="1460">
        <v>87.615997585270136</v>
      </c>
      <c r="E17" s="1460">
        <v>95.74413673407787</v>
      </c>
      <c r="F17" s="1460">
        <v>101.14</v>
      </c>
      <c r="G17" s="1460">
        <v>107.81</v>
      </c>
      <c r="H17" s="1460">
        <v>110.75</v>
      </c>
      <c r="I17" s="1460">
        <v>119.24</v>
      </c>
      <c r="J17" s="1460">
        <v>128.63999999999999</v>
      </c>
      <c r="K17" s="1460">
        <v>137.19</v>
      </c>
      <c r="L17" s="1461">
        <v>146.81</v>
      </c>
    </row>
    <row r="18" spans="1:12" x14ac:dyDescent="0.3">
      <c r="A18" s="1430" t="s">
        <v>675</v>
      </c>
      <c r="B18" s="1460" t="s">
        <v>15</v>
      </c>
      <c r="C18" s="1460">
        <v>87.194735959765296</v>
      </c>
      <c r="D18" s="1460">
        <v>91.172783738474436</v>
      </c>
      <c r="E18" s="1460">
        <v>98.060150041911157</v>
      </c>
      <c r="F18" s="1460">
        <v>101.19</v>
      </c>
      <c r="G18" s="1460">
        <v>106.01</v>
      </c>
      <c r="H18" s="1460">
        <v>112.53</v>
      </c>
      <c r="I18" s="1460">
        <v>116.52</v>
      </c>
      <c r="J18" s="1460">
        <v>122.41</v>
      </c>
      <c r="K18" s="1460">
        <v>134.62</v>
      </c>
      <c r="L18" s="1461">
        <v>141.22</v>
      </c>
    </row>
    <row r="19" spans="1:12" x14ac:dyDescent="0.3">
      <c r="A19" s="1430" t="s">
        <v>674</v>
      </c>
      <c r="B19" s="1460" t="s">
        <v>15</v>
      </c>
      <c r="C19" s="1460">
        <v>87.231521865889221</v>
      </c>
      <c r="D19" s="1460">
        <v>92.725352769679304</v>
      </c>
      <c r="E19" s="1460">
        <v>97.159416909620987</v>
      </c>
      <c r="F19" s="1460">
        <v>101.78</v>
      </c>
      <c r="G19" s="1460">
        <v>106.03</v>
      </c>
      <c r="H19" s="1460">
        <v>112.15</v>
      </c>
      <c r="I19" s="1460">
        <v>119.04</v>
      </c>
      <c r="J19" s="1460">
        <v>126.8</v>
      </c>
      <c r="K19" s="1460">
        <v>137.22999999999999</v>
      </c>
      <c r="L19" s="1461">
        <v>144.80000000000001</v>
      </c>
    </row>
    <row r="20" spans="1:12" x14ac:dyDescent="0.3">
      <c r="A20" s="1430" t="s">
        <v>673</v>
      </c>
      <c r="B20" s="1460" t="s">
        <v>15</v>
      </c>
      <c r="C20" s="1460">
        <v>80.521407917644382</v>
      </c>
      <c r="D20" s="1460">
        <v>86.897185678601161</v>
      </c>
      <c r="E20" s="1460">
        <v>96.328671561577465</v>
      </c>
      <c r="F20" s="1460">
        <v>102.72</v>
      </c>
      <c r="G20" s="1460">
        <v>108.2</v>
      </c>
      <c r="H20" s="1460">
        <v>114.39</v>
      </c>
      <c r="I20" s="1460" t="s">
        <v>692</v>
      </c>
      <c r="J20" s="1460" t="s">
        <v>691</v>
      </c>
      <c r="K20" s="1460" t="s">
        <v>690</v>
      </c>
      <c r="L20" s="1461" t="s">
        <v>689</v>
      </c>
    </row>
    <row r="21" spans="1:12" x14ac:dyDescent="0.3">
      <c r="A21" s="1430" t="s">
        <v>672</v>
      </c>
      <c r="B21" s="1460" t="s">
        <v>15</v>
      </c>
      <c r="C21" s="1460">
        <v>78.16730791491824</v>
      </c>
      <c r="D21" s="1460">
        <v>85.564195485457958</v>
      </c>
      <c r="E21" s="1460">
        <v>94.365462306467947</v>
      </c>
      <c r="F21" s="1460">
        <v>101.63</v>
      </c>
      <c r="G21" s="1460">
        <v>106.15</v>
      </c>
      <c r="H21" s="1460">
        <v>112.37</v>
      </c>
      <c r="I21" s="1460" t="s">
        <v>688</v>
      </c>
      <c r="J21" s="1460" t="s">
        <v>687</v>
      </c>
      <c r="K21" s="1460" t="s">
        <v>686</v>
      </c>
      <c r="L21" s="1461" t="s">
        <v>685</v>
      </c>
    </row>
    <row r="22" spans="1:12" x14ac:dyDescent="0.3">
      <c r="A22" s="1430" t="s">
        <v>671</v>
      </c>
      <c r="B22" s="1460" t="s">
        <v>15</v>
      </c>
      <c r="C22" s="1460">
        <v>83.377853071564275</v>
      </c>
      <c r="D22" s="1460">
        <v>86.926016466117787</v>
      </c>
      <c r="E22" s="1460">
        <v>94.644268524382525</v>
      </c>
      <c r="F22" s="1460">
        <v>100.72</v>
      </c>
      <c r="G22" s="1460">
        <v>105.14</v>
      </c>
      <c r="H22" s="1460">
        <v>114.39</v>
      </c>
      <c r="I22" s="1460">
        <v>121.62</v>
      </c>
      <c r="J22" s="1460">
        <v>126.19</v>
      </c>
      <c r="K22" s="1460">
        <v>132.41</v>
      </c>
      <c r="L22" s="1461">
        <v>139.38999999999999</v>
      </c>
    </row>
    <row r="23" spans="1:12" x14ac:dyDescent="0.3">
      <c r="A23" s="1430" t="s">
        <v>670</v>
      </c>
      <c r="B23" s="1460" t="s">
        <v>15</v>
      </c>
      <c r="C23" s="1460">
        <v>82.027625386996917</v>
      </c>
      <c r="D23" s="1460">
        <v>92.339714396284833</v>
      </c>
      <c r="E23" s="1460">
        <v>97.663848297213633</v>
      </c>
      <c r="F23" s="1460">
        <v>101.01</v>
      </c>
      <c r="G23" s="1460">
        <v>106.6</v>
      </c>
      <c r="H23" s="1460">
        <v>109.02</v>
      </c>
      <c r="I23" s="1460">
        <v>113.61</v>
      </c>
      <c r="J23" s="1460">
        <v>119.37</v>
      </c>
      <c r="K23" s="1460">
        <v>125.5</v>
      </c>
      <c r="L23" s="1461">
        <v>135.44999999999999</v>
      </c>
    </row>
    <row r="24" spans="1:12" x14ac:dyDescent="0.3">
      <c r="A24" s="1430" t="s">
        <v>669</v>
      </c>
      <c r="B24" s="1460">
        <v>77.966830920850015</v>
      </c>
      <c r="C24" s="1460">
        <v>82.397476131813988</v>
      </c>
      <c r="D24" s="1460">
        <v>89.270455805358793</v>
      </c>
      <c r="E24" s="1460">
        <v>96.85578303048969</v>
      </c>
      <c r="F24" s="1460">
        <v>101.67</v>
      </c>
      <c r="G24" s="1460">
        <v>106.49</v>
      </c>
      <c r="H24" s="1460">
        <v>113.24</v>
      </c>
      <c r="I24" s="1460">
        <v>120.37</v>
      </c>
      <c r="J24" s="1460">
        <v>127.01</v>
      </c>
      <c r="K24" s="1460">
        <v>136.12</v>
      </c>
      <c r="L24" s="1461">
        <v>143.19</v>
      </c>
    </row>
    <row r="25" spans="1:12" s="1433" customFormat="1" ht="9.9" customHeight="1" x14ac:dyDescent="0.3">
      <c r="A25" s="1430"/>
      <c r="B25" s="1435"/>
      <c r="C25" s="1435"/>
      <c r="D25" s="1435"/>
      <c r="E25" s="1435"/>
      <c r="F25" s="1435"/>
      <c r="G25" s="1435"/>
      <c r="H25" s="1435"/>
      <c r="I25" s="1435"/>
      <c r="J25" s="1435"/>
      <c r="K25" s="1435"/>
      <c r="L25" s="1436"/>
    </row>
    <row r="26" spans="1:12" x14ac:dyDescent="0.3">
      <c r="A26" s="1447" t="s">
        <v>668</v>
      </c>
      <c r="B26" s="1448"/>
      <c r="C26" s="1448"/>
      <c r="D26" s="1448"/>
      <c r="E26" s="1448"/>
      <c r="F26" s="1448"/>
      <c r="G26" s="1448"/>
      <c r="H26" s="1448"/>
      <c r="I26" s="1448"/>
      <c r="J26" s="1448"/>
      <c r="K26" s="1448"/>
      <c r="L26" s="1449"/>
    </row>
    <row r="27" spans="1:12" ht="9.9" customHeight="1" x14ac:dyDescent="0.3">
      <c r="A27" s="1430"/>
      <c r="L27" s="1431"/>
    </row>
    <row r="28" spans="1:12" x14ac:dyDescent="0.3">
      <c r="A28" s="229" t="s">
        <v>667</v>
      </c>
      <c r="B28" s="1437"/>
      <c r="C28" s="1437"/>
      <c r="D28" s="1437"/>
      <c r="E28" s="1437"/>
      <c r="F28" s="1437"/>
      <c r="G28" s="1437"/>
      <c r="H28" s="1437"/>
      <c r="I28" s="1437"/>
      <c r="J28" s="1437"/>
      <c r="K28" s="1437"/>
      <c r="L28" s="1438"/>
    </row>
    <row r="29" spans="1:12" x14ac:dyDescent="0.3">
      <c r="A29" s="1433"/>
      <c r="B29" s="1439"/>
      <c r="C29" s="1439"/>
      <c r="D29" s="1439"/>
      <c r="E29" s="1439"/>
      <c r="F29" s="1439"/>
      <c r="G29" s="1439"/>
      <c r="H29" s="1439"/>
    </row>
  </sheetData>
  <mergeCells count="8">
    <mergeCell ref="A8:L8"/>
    <mergeCell ref="A1:L1"/>
    <mergeCell ref="A2:L2"/>
    <mergeCell ref="A4:L4"/>
    <mergeCell ref="A6:L6"/>
    <mergeCell ref="A7:L7"/>
    <mergeCell ref="A3:L3"/>
    <mergeCell ref="A5:L5"/>
  </mergeCells>
  <hyperlinks>
    <hyperlink ref="M1" location="Índice!A1" display="Volver al índice" xr:uid="{CD2851EB-B01F-459C-A7D6-3F8D686D460E}"/>
  </hyperlinks>
  <pageMargins left="0.19685039370078741" right="0.19685039370078741" top="1.9685039370078741" bottom="0.98425196850393704" header="0" footer="0"/>
  <pageSetup scale="42" orientation="portrait" r:id="rId1"/>
  <headerFooter alignWithMargins="0"/>
  <ignoredErrors>
    <ignoredError sqref="H20:L21" numberStoredAsText="1"/>
  </ignoredError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pageSetUpPr fitToPage="1"/>
  </sheetPr>
  <dimension ref="A1:K35"/>
  <sheetViews>
    <sheetView showGridLines="0" zoomScale="70" zoomScaleNormal="70" workbookViewId="0">
      <selection activeCell="B9" sqref="B1:K1048576"/>
    </sheetView>
  </sheetViews>
  <sheetFormatPr baseColWidth="10" defaultColWidth="11.44140625" defaultRowHeight="18" customHeight="1" x14ac:dyDescent="0.3"/>
  <cols>
    <col min="1" max="1" width="199.88671875" style="1424" customWidth="1"/>
    <col min="2" max="10" width="15.6640625" style="1424" customWidth="1"/>
    <col min="11" max="16384" width="11.44140625" style="1424"/>
  </cols>
  <sheetData>
    <row r="1" spans="1:11" ht="18" customHeight="1" x14ac:dyDescent="0.3">
      <c r="A1" s="2258" t="s">
        <v>1669</v>
      </c>
      <c r="B1" s="2258"/>
      <c r="C1" s="2258"/>
      <c r="D1" s="2258"/>
      <c r="E1" s="2258"/>
      <c r="F1" s="2258"/>
      <c r="G1" s="2258"/>
      <c r="H1" s="2258"/>
      <c r="I1" s="2258"/>
      <c r="J1" s="2258"/>
      <c r="K1" s="1596" t="s">
        <v>1</v>
      </c>
    </row>
    <row r="2" spans="1:11" ht="18" customHeight="1" x14ac:dyDescent="0.3">
      <c r="A2" s="2259" t="s">
        <v>683</v>
      </c>
      <c r="B2" s="2259"/>
      <c r="C2" s="2259"/>
      <c r="D2" s="2259"/>
      <c r="E2" s="2259"/>
      <c r="F2" s="2259"/>
      <c r="G2" s="2259"/>
      <c r="H2" s="2259"/>
      <c r="I2" s="2259"/>
      <c r="J2" s="2259"/>
    </row>
    <row r="3" spans="1:11" ht="9.9" customHeight="1" x14ac:dyDescent="0.3">
      <c r="A3" s="2258"/>
      <c r="B3" s="2258"/>
      <c r="C3" s="2258"/>
      <c r="D3" s="2258"/>
      <c r="E3" s="2258"/>
      <c r="F3" s="2258"/>
      <c r="G3" s="2258"/>
      <c r="H3" s="2258"/>
      <c r="I3" s="2258"/>
      <c r="J3" s="2258"/>
    </row>
    <row r="4" spans="1:11" ht="18" customHeight="1" x14ac:dyDescent="0.3">
      <c r="A4" s="2258" t="s">
        <v>682</v>
      </c>
      <c r="B4" s="2258"/>
      <c r="C4" s="2258"/>
      <c r="D4" s="2258"/>
      <c r="E4" s="2258"/>
      <c r="F4" s="2258"/>
      <c r="G4" s="2258"/>
      <c r="H4" s="2258"/>
      <c r="I4" s="2258"/>
      <c r="J4" s="2258"/>
    </row>
    <row r="5" spans="1:11" ht="9.9" customHeight="1" x14ac:dyDescent="0.3">
      <c r="A5" s="2258"/>
      <c r="B5" s="2258"/>
      <c r="C5" s="2258"/>
      <c r="D5" s="2258"/>
      <c r="E5" s="2258"/>
      <c r="F5" s="2258"/>
      <c r="G5" s="2258"/>
      <c r="H5" s="2258"/>
      <c r="I5" s="2258"/>
      <c r="J5" s="2258"/>
    </row>
    <row r="6" spans="1:11" ht="18" customHeight="1" x14ac:dyDescent="0.3">
      <c r="A6" s="2260" t="s">
        <v>681</v>
      </c>
      <c r="B6" s="2260"/>
      <c r="C6" s="2260"/>
      <c r="D6" s="2260"/>
      <c r="E6" s="2260"/>
      <c r="F6" s="2260"/>
      <c r="G6" s="2260"/>
      <c r="H6" s="2260"/>
      <c r="I6" s="2260"/>
      <c r="J6" s="2260"/>
    </row>
    <row r="7" spans="1:11" ht="18" customHeight="1" x14ac:dyDescent="0.3">
      <c r="A7" s="2261" t="s">
        <v>1789</v>
      </c>
      <c r="B7" s="2261"/>
      <c r="C7" s="2261"/>
      <c r="D7" s="2261"/>
      <c r="E7" s="2261"/>
      <c r="F7" s="2261"/>
      <c r="G7" s="2261"/>
      <c r="H7" s="2261"/>
      <c r="I7" s="2261"/>
      <c r="J7" s="2261"/>
    </row>
    <row r="8" spans="1:11" ht="9.9" customHeight="1" x14ac:dyDescent="0.3">
      <c r="A8" s="2258"/>
      <c r="B8" s="2258"/>
      <c r="C8" s="2258"/>
      <c r="D8" s="2258"/>
      <c r="E8" s="2258"/>
      <c r="F8" s="2258"/>
      <c r="G8" s="2258"/>
      <c r="H8" s="2258"/>
      <c r="I8" s="2258"/>
      <c r="J8" s="2258"/>
    </row>
    <row r="9" spans="1:11" ht="18" customHeight="1" x14ac:dyDescent="0.3">
      <c r="A9" s="1426"/>
      <c r="B9" s="1440">
        <v>2016</v>
      </c>
      <c r="C9" s="1440">
        <v>2017</v>
      </c>
      <c r="D9" s="1440">
        <v>2018</v>
      </c>
      <c r="E9" s="1440">
        <v>2019</v>
      </c>
      <c r="F9" s="1440">
        <v>2020</v>
      </c>
      <c r="G9" s="1440">
        <v>2021</v>
      </c>
      <c r="H9" s="1440">
        <v>2022</v>
      </c>
      <c r="I9" s="1440">
        <v>2023</v>
      </c>
      <c r="J9" s="1441">
        <v>2024</v>
      </c>
    </row>
    <row r="10" spans="1:11" ht="9.9" customHeight="1" x14ac:dyDescent="0.3">
      <c r="A10" s="1430"/>
      <c r="B10" s="1446"/>
      <c r="C10" s="1446"/>
      <c r="D10" s="1446"/>
      <c r="E10" s="1446"/>
      <c r="F10" s="1446"/>
      <c r="G10" s="1446"/>
      <c r="H10" s="1446"/>
      <c r="J10" s="1431"/>
    </row>
    <row r="11" spans="1:11" ht="18" customHeight="1" x14ac:dyDescent="0.3">
      <c r="A11" s="1432" t="s">
        <v>708</v>
      </c>
      <c r="B11" s="1453">
        <v>102.33</v>
      </c>
      <c r="C11" s="1453">
        <v>107.02</v>
      </c>
      <c r="D11" s="1453">
        <v>107</v>
      </c>
      <c r="E11" s="1453">
        <v>111.99</v>
      </c>
      <c r="F11" s="1453">
        <v>117.47</v>
      </c>
      <c r="G11" s="1453">
        <v>126.76</v>
      </c>
      <c r="H11" s="1453">
        <v>148.09</v>
      </c>
      <c r="I11" s="1453">
        <v>102.452226683315</v>
      </c>
      <c r="J11" s="1454">
        <v>110.07049306058001</v>
      </c>
    </row>
    <row r="12" spans="1:11" ht="18" customHeight="1" x14ac:dyDescent="0.3">
      <c r="A12" s="1430" t="s">
        <v>679</v>
      </c>
      <c r="B12" s="1455">
        <v>102.04</v>
      </c>
      <c r="C12" s="1455">
        <v>107.66</v>
      </c>
      <c r="D12" s="1455">
        <v>112.26</v>
      </c>
      <c r="E12" s="1455">
        <v>117.03</v>
      </c>
      <c r="F12" s="1455">
        <v>122.44</v>
      </c>
      <c r="G12" s="1455">
        <v>130.55000000000001</v>
      </c>
      <c r="H12" s="1455">
        <v>146.47999999999999</v>
      </c>
      <c r="I12" s="1455">
        <v>103.85762695808501</v>
      </c>
      <c r="J12" s="1456">
        <v>112.50814626470699</v>
      </c>
    </row>
    <row r="13" spans="1:11" ht="18" customHeight="1" x14ac:dyDescent="0.3">
      <c r="A13" s="1430" t="s">
        <v>707</v>
      </c>
      <c r="B13" s="1455">
        <v>99.09</v>
      </c>
      <c r="C13" s="1455">
        <v>104.56</v>
      </c>
      <c r="D13" s="1455">
        <v>111.68</v>
      </c>
      <c r="E13" s="1455">
        <v>117.67</v>
      </c>
      <c r="F13" s="1455">
        <v>121.93</v>
      </c>
      <c r="G13" s="1455">
        <v>127.01</v>
      </c>
      <c r="H13" s="1455">
        <v>145.31</v>
      </c>
      <c r="I13" s="1455">
        <v>101.199160083832</v>
      </c>
      <c r="J13" s="1456">
        <v>109.918926569935</v>
      </c>
    </row>
    <row r="14" spans="1:11" ht="18" customHeight="1" x14ac:dyDescent="0.3">
      <c r="A14" s="1430" t="s">
        <v>706</v>
      </c>
      <c r="B14" s="1455">
        <v>101.72</v>
      </c>
      <c r="C14" s="1455">
        <v>108.16</v>
      </c>
      <c r="D14" s="1455">
        <v>111.28</v>
      </c>
      <c r="E14" s="1455">
        <v>114.53</v>
      </c>
      <c r="F14" s="1455">
        <v>119.41</v>
      </c>
      <c r="G14" s="1455">
        <v>129.76</v>
      </c>
      <c r="H14" s="1455">
        <v>141.18</v>
      </c>
      <c r="I14" s="1455">
        <v>104.512140070594</v>
      </c>
      <c r="J14" s="1456">
        <v>113.79189510117401</v>
      </c>
    </row>
    <row r="15" spans="1:11" ht="18" customHeight="1" x14ac:dyDescent="0.3">
      <c r="A15" s="1430" t="s">
        <v>583</v>
      </c>
      <c r="B15" s="1455">
        <v>101.84</v>
      </c>
      <c r="C15" s="1455">
        <v>111.13</v>
      </c>
      <c r="D15" s="1455">
        <v>116.93</v>
      </c>
      <c r="E15" s="1455">
        <v>120.42</v>
      </c>
      <c r="F15" s="1455">
        <v>124.26</v>
      </c>
      <c r="G15" s="1455">
        <v>135.66</v>
      </c>
      <c r="H15" s="1455">
        <v>145.47999999999999</v>
      </c>
      <c r="I15" s="1455">
        <v>104.015063637865</v>
      </c>
      <c r="J15" s="1456">
        <v>110.67969641767699</v>
      </c>
    </row>
    <row r="16" spans="1:11" ht="18" customHeight="1" x14ac:dyDescent="0.3">
      <c r="A16" s="1430" t="s">
        <v>678</v>
      </c>
      <c r="B16" s="1455">
        <v>103.21</v>
      </c>
      <c r="C16" s="1455">
        <v>111.71</v>
      </c>
      <c r="D16" s="1455">
        <v>116.03</v>
      </c>
      <c r="E16" s="1455">
        <v>123.02</v>
      </c>
      <c r="F16" s="1455">
        <v>130.84</v>
      </c>
      <c r="G16" s="1455">
        <v>139.76</v>
      </c>
      <c r="H16" s="1455">
        <v>153.72</v>
      </c>
      <c r="I16" s="1455">
        <v>103.295231738114</v>
      </c>
      <c r="J16" s="1456">
        <v>111.60631942629</v>
      </c>
    </row>
    <row r="17" spans="1:10" ht="18" customHeight="1" x14ac:dyDescent="0.3">
      <c r="A17" s="1430" t="s">
        <v>705</v>
      </c>
      <c r="B17" s="1455">
        <v>103.26</v>
      </c>
      <c r="C17" s="1455">
        <v>106.35</v>
      </c>
      <c r="D17" s="1455">
        <v>111.71</v>
      </c>
      <c r="E17" s="1455">
        <v>117.47</v>
      </c>
      <c r="F17" s="1455">
        <v>120.26</v>
      </c>
      <c r="G17" s="1455">
        <v>129.71</v>
      </c>
      <c r="H17" s="1455">
        <v>143.53</v>
      </c>
      <c r="I17" s="1455">
        <v>103.771759897425</v>
      </c>
      <c r="J17" s="1456">
        <v>114.230402816455</v>
      </c>
    </row>
    <row r="18" spans="1:10" ht="18" customHeight="1" x14ac:dyDescent="0.3">
      <c r="A18" s="1430" t="s">
        <v>704</v>
      </c>
      <c r="B18" s="1455">
        <v>103.47</v>
      </c>
      <c r="C18" s="1455">
        <v>107.29</v>
      </c>
      <c r="D18" s="1455">
        <v>113.6</v>
      </c>
      <c r="E18" s="1455">
        <v>118.67</v>
      </c>
      <c r="F18" s="1455">
        <v>124.95</v>
      </c>
      <c r="G18" s="1455">
        <v>136.97999999999999</v>
      </c>
      <c r="H18" s="1455">
        <v>151.53</v>
      </c>
      <c r="I18" s="1455">
        <v>105.998086536998</v>
      </c>
      <c r="J18" s="1456">
        <v>116.677623192517</v>
      </c>
    </row>
    <row r="19" spans="1:10" ht="18" customHeight="1" x14ac:dyDescent="0.3">
      <c r="A19" s="1430" t="s">
        <v>703</v>
      </c>
      <c r="B19" s="1455">
        <v>100.07</v>
      </c>
      <c r="C19" s="1455">
        <v>105.08</v>
      </c>
      <c r="D19" s="1455">
        <v>106.68</v>
      </c>
      <c r="E19" s="1455">
        <v>113.3</v>
      </c>
      <c r="F19" s="1455">
        <v>118.31</v>
      </c>
      <c r="G19" s="1455">
        <v>126.89</v>
      </c>
      <c r="H19" s="1455">
        <v>137.55000000000001</v>
      </c>
      <c r="I19" s="1455">
        <v>102.08645403494</v>
      </c>
      <c r="J19" s="1456">
        <v>110.88709873253001</v>
      </c>
    </row>
    <row r="20" spans="1:10" ht="18" customHeight="1" x14ac:dyDescent="0.3">
      <c r="A20" s="1430" t="s">
        <v>702</v>
      </c>
      <c r="B20" s="1455">
        <v>102.48</v>
      </c>
      <c r="C20" s="1455">
        <v>106.79</v>
      </c>
      <c r="D20" s="1455">
        <v>107.78</v>
      </c>
      <c r="E20" s="1455">
        <v>115.68</v>
      </c>
      <c r="F20" s="1455">
        <v>116.92</v>
      </c>
      <c r="G20" s="1455">
        <v>123.69</v>
      </c>
      <c r="H20" s="1455">
        <v>140.76</v>
      </c>
      <c r="I20" s="1455">
        <v>103.016726537746</v>
      </c>
      <c r="J20" s="1456">
        <v>108.205130943271</v>
      </c>
    </row>
    <row r="21" spans="1:10" ht="18" customHeight="1" x14ac:dyDescent="0.3">
      <c r="A21" s="1430" t="s">
        <v>701</v>
      </c>
      <c r="B21" s="1455">
        <v>102.29</v>
      </c>
      <c r="C21" s="1455">
        <v>107.94</v>
      </c>
      <c r="D21" s="1455">
        <v>115.08</v>
      </c>
      <c r="E21" s="1455">
        <v>117.34</v>
      </c>
      <c r="F21" s="1455">
        <v>119.42</v>
      </c>
      <c r="G21" s="1455">
        <v>127.55</v>
      </c>
      <c r="H21" s="1455">
        <v>139.35</v>
      </c>
      <c r="I21" s="1455">
        <v>102.187486601725</v>
      </c>
      <c r="J21" s="1456">
        <v>112.08310993932299</v>
      </c>
    </row>
    <row r="22" spans="1:10" ht="18" customHeight="1" x14ac:dyDescent="0.3">
      <c r="A22" s="1430" t="s">
        <v>700</v>
      </c>
      <c r="B22" s="1455">
        <v>101.72</v>
      </c>
      <c r="C22" s="1455">
        <v>104.92</v>
      </c>
      <c r="D22" s="1455">
        <v>110.24</v>
      </c>
      <c r="E22" s="1455">
        <v>112.51</v>
      </c>
      <c r="F22" s="1455">
        <v>119.56</v>
      </c>
      <c r="G22" s="1455">
        <v>124.65</v>
      </c>
      <c r="H22" s="1455">
        <v>138.04</v>
      </c>
      <c r="I22" s="1455">
        <v>102.447279771053</v>
      </c>
      <c r="J22" s="1456">
        <v>112.797338671296</v>
      </c>
    </row>
    <row r="23" spans="1:10" ht="18" customHeight="1" x14ac:dyDescent="0.3">
      <c r="A23" s="1430" t="s">
        <v>699</v>
      </c>
      <c r="B23" s="1455">
        <v>101.43</v>
      </c>
      <c r="C23" s="1455">
        <v>103.96</v>
      </c>
      <c r="D23" s="1455">
        <v>109.71</v>
      </c>
      <c r="E23" s="1455">
        <v>114.2</v>
      </c>
      <c r="F23" s="1455">
        <v>119.24</v>
      </c>
      <c r="G23" s="1455">
        <v>126.65</v>
      </c>
      <c r="H23" s="1455">
        <v>142.88999999999999</v>
      </c>
      <c r="I23" s="1455">
        <v>104.868934879196</v>
      </c>
      <c r="J23" s="1456">
        <v>116.884363684438</v>
      </c>
    </row>
    <row r="24" spans="1:10" ht="18" customHeight="1" x14ac:dyDescent="0.3">
      <c r="A24" s="1430" t="s">
        <v>698</v>
      </c>
      <c r="B24" s="1455">
        <v>105.14</v>
      </c>
      <c r="C24" s="1455">
        <v>113.13</v>
      </c>
      <c r="D24" s="1455">
        <v>115.2</v>
      </c>
      <c r="E24" s="1455">
        <v>119.78</v>
      </c>
      <c r="F24" s="1455">
        <v>121.52</v>
      </c>
      <c r="G24" s="1455">
        <v>128.47999999999999</v>
      </c>
      <c r="H24" s="1455">
        <v>137.74</v>
      </c>
      <c r="I24" s="1455">
        <v>102.818142835679</v>
      </c>
      <c r="J24" s="1456">
        <v>106.431609496126</v>
      </c>
    </row>
    <row r="25" spans="1:10" ht="18" customHeight="1" x14ac:dyDescent="0.3">
      <c r="A25" s="1430" t="s">
        <v>672</v>
      </c>
      <c r="B25" s="1455">
        <v>103.71</v>
      </c>
      <c r="C25" s="1455">
        <v>110.98</v>
      </c>
      <c r="D25" s="1455">
        <v>115.99</v>
      </c>
      <c r="E25" s="1455">
        <v>121.25</v>
      </c>
      <c r="F25" s="1455">
        <v>124.64</v>
      </c>
      <c r="G25" s="1455">
        <v>131.77000000000001</v>
      </c>
      <c r="H25" s="1455">
        <v>145.38999999999999</v>
      </c>
      <c r="I25" s="1455">
        <v>103.69852463015</v>
      </c>
      <c r="J25" s="1456">
        <v>109.11193563998999</v>
      </c>
    </row>
    <row r="26" spans="1:10" ht="18" customHeight="1" x14ac:dyDescent="0.3">
      <c r="A26" s="1430" t="s">
        <v>697</v>
      </c>
      <c r="B26" s="1455">
        <v>103.63</v>
      </c>
      <c r="C26" s="1455">
        <v>108.82</v>
      </c>
      <c r="D26" s="1455">
        <v>113.64</v>
      </c>
      <c r="E26" s="1455">
        <v>118.04</v>
      </c>
      <c r="F26" s="1455">
        <v>124.15</v>
      </c>
      <c r="G26" s="1455">
        <v>131.57</v>
      </c>
      <c r="H26" s="1455">
        <v>146.35</v>
      </c>
      <c r="I26" s="1455">
        <v>101.55597599735</v>
      </c>
      <c r="J26" s="1456">
        <v>110.653804279501</v>
      </c>
    </row>
    <row r="27" spans="1:10" ht="18" customHeight="1" x14ac:dyDescent="0.3">
      <c r="A27" s="1430" t="s">
        <v>696</v>
      </c>
      <c r="B27" s="1455">
        <v>102.56</v>
      </c>
      <c r="C27" s="1455">
        <v>103.02</v>
      </c>
      <c r="D27" s="1455">
        <v>107.43</v>
      </c>
      <c r="E27" s="1455">
        <v>111.38</v>
      </c>
      <c r="F27" s="1455">
        <v>116.12</v>
      </c>
      <c r="G27" s="1455">
        <v>126.07</v>
      </c>
      <c r="H27" s="1455">
        <v>151.11000000000001</v>
      </c>
      <c r="I27" s="1455">
        <v>102.040840125038</v>
      </c>
      <c r="J27" s="1456">
        <v>112.138539494314</v>
      </c>
    </row>
    <row r="28" spans="1:10" ht="18" customHeight="1" x14ac:dyDescent="0.3">
      <c r="A28" s="1430" t="s">
        <v>695</v>
      </c>
      <c r="B28" s="1455">
        <v>102.6</v>
      </c>
      <c r="C28" s="1455">
        <v>108.53</v>
      </c>
      <c r="D28" s="1455">
        <v>112.64</v>
      </c>
      <c r="E28" s="1455">
        <v>117.84</v>
      </c>
      <c r="F28" s="1455">
        <v>122.59</v>
      </c>
      <c r="G28" s="1455">
        <v>130.97</v>
      </c>
      <c r="H28" s="1455">
        <v>145.19</v>
      </c>
      <c r="I28" s="224">
        <v>103.300008262967</v>
      </c>
      <c r="J28" s="225">
        <v>111.00930730675999</v>
      </c>
    </row>
    <row r="29" spans="1:10" ht="9.9" customHeight="1" x14ac:dyDescent="0.3">
      <c r="A29" s="1432"/>
      <c r="B29" s="1439"/>
      <c r="J29" s="1431"/>
    </row>
    <row r="30" spans="1:10" ht="18" customHeight="1" x14ac:dyDescent="0.3">
      <c r="A30" s="1447" t="s">
        <v>694</v>
      </c>
      <c r="B30" s="1448"/>
      <c r="C30" s="1448"/>
      <c r="D30" s="1448"/>
      <c r="E30" s="1448"/>
      <c r="F30" s="1448"/>
      <c r="G30" s="1448"/>
      <c r="H30" s="1448"/>
      <c r="I30" s="1448"/>
      <c r="J30" s="1449"/>
    </row>
    <row r="31" spans="1:10" ht="9.9" customHeight="1" x14ac:dyDescent="0.3">
      <c r="A31" s="1430"/>
      <c r="J31" s="1431"/>
    </row>
    <row r="32" spans="1:10" ht="18" customHeight="1" x14ac:dyDescent="0.3">
      <c r="A32" s="1442" t="s">
        <v>667</v>
      </c>
      <c r="B32" s="1443"/>
      <c r="C32" s="1443"/>
      <c r="D32" s="1443"/>
      <c r="E32" s="1443"/>
      <c r="F32" s="1443"/>
      <c r="G32" s="1443"/>
      <c r="H32" s="1443"/>
      <c r="I32" s="1443"/>
      <c r="J32" s="1444"/>
    </row>
    <row r="33" spans="1:8" ht="18" customHeight="1" x14ac:dyDescent="0.3">
      <c r="A33" s="1430"/>
      <c r="B33" s="1434"/>
      <c r="C33" s="1434"/>
      <c r="D33" s="1434"/>
      <c r="E33" s="1434"/>
      <c r="F33" s="1434"/>
      <c r="G33" s="1434"/>
      <c r="H33" s="1434"/>
    </row>
    <row r="35" spans="1:8" ht="18" customHeight="1" x14ac:dyDescent="0.3">
      <c r="G35" s="1445"/>
    </row>
  </sheetData>
  <mergeCells count="8">
    <mergeCell ref="A8:J8"/>
    <mergeCell ref="A7:J7"/>
    <mergeCell ref="A6:J6"/>
    <mergeCell ref="A4:J4"/>
    <mergeCell ref="A1:J1"/>
    <mergeCell ref="A2:J2"/>
    <mergeCell ref="A3:J3"/>
    <mergeCell ref="A5:J5"/>
  </mergeCells>
  <phoneticPr fontId="33" type="noConversion"/>
  <hyperlinks>
    <hyperlink ref="K1" location="Índice!A1" display="Volver al índice" xr:uid="{7AF52749-7846-4F16-BF49-3BA9743B1D34}"/>
  </hyperlinks>
  <pageMargins left="0.19685039370078741" right="0.19685039370078741" top="1.9685039370078741" bottom="0.98425196850393704" header="0" footer="0"/>
  <pageSetup scale="42" orientation="portrait" verticalDpi="300"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pageSetUpPr fitToPage="1"/>
  </sheetPr>
  <dimension ref="A1:M64"/>
  <sheetViews>
    <sheetView showGridLines="0" topLeftCell="A29" zoomScale="70" zoomScaleNormal="70" workbookViewId="0">
      <selection activeCell="M59" sqref="M59"/>
    </sheetView>
  </sheetViews>
  <sheetFormatPr baseColWidth="10" defaultColWidth="11.44140625" defaultRowHeight="18" customHeight="1" x14ac:dyDescent="0.35"/>
  <cols>
    <col min="1" max="1" width="105.5546875" style="2041" customWidth="1"/>
    <col min="2" max="12" width="17.5546875" style="2041" customWidth="1"/>
    <col min="13" max="13" width="24.5546875" style="2041" customWidth="1"/>
    <col min="14" max="16384" width="11.44140625" style="2041"/>
  </cols>
  <sheetData>
    <row r="1" spans="1:13" ht="18" customHeight="1" x14ac:dyDescent="0.35">
      <c r="A1" s="2265" t="s">
        <v>1662</v>
      </c>
      <c r="B1" s="2265"/>
      <c r="C1" s="2265"/>
      <c r="D1" s="2265"/>
      <c r="E1" s="2265"/>
      <c r="F1" s="2265"/>
      <c r="G1" s="2265"/>
      <c r="H1" s="2265"/>
      <c r="I1" s="2265"/>
      <c r="J1" s="2265"/>
      <c r="K1" s="2265"/>
      <c r="L1" s="2265"/>
      <c r="M1" s="1596" t="s">
        <v>1</v>
      </c>
    </row>
    <row r="2" spans="1:13" ht="18" customHeight="1" x14ac:dyDescent="0.35">
      <c r="A2" s="2259" t="s">
        <v>1976</v>
      </c>
      <c r="B2" s="2259"/>
      <c r="C2" s="2259"/>
      <c r="D2" s="2259"/>
      <c r="E2" s="2259"/>
      <c r="F2" s="2259"/>
      <c r="G2" s="2259"/>
      <c r="H2" s="2259"/>
      <c r="I2" s="2259"/>
      <c r="J2" s="2259"/>
      <c r="K2" s="2259"/>
      <c r="L2" s="2259"/>
    </row>
    <row r="3" spans="1:13" ht="9.9" customHeight="1" x14ac:dyDescent="0.35">
      <c r="A3" s="1324"/>
      <c r="B3" s="1324"/>
      <c r="C3" s="1324"/>
      <c r="D3" s="1324"/>
      <c r="E3" s="1324"/>
      <c r="F3" s="1324"/>
      <c r="G3" s="1324"/>
      <c r="H3" s="1324"/>
      <c r="I3" s="1324"/>
      <c r="J3" s="1324"/>
      <c r="K3" s="1324"/>
      <c r="L3" s="1324"/>
    </row>
    <row r="4" spans="1:13" ht="18" customHeight="1" x14ac:dyDescent="0.35">
      <c r="A4" s="2265" t="s">
        <v>943</v>
      </c>
      <c r="B4" s="2265"/>
      <c r="C4" s="2265"/>
      <c r="D4" s="2265"/>
      <c r="E4" s="2265"/>
      <c r="F4" s="2265"/>
      <c r="G4" s="2265"/>
      <c r="H4" s="2265"/>
      <c r="I4" s="2265"/>
      <c r="J4" s="2265"/>
      <c r="K4" s="2265"/>
      <c r="L4" s="2265"/>
    </row>
    <row r="5" spans="1:13" ht="9.9" customHeight="1" x14ac:dyDescent="0.35">
      <c r="A5" s="1386"/>
      <c r="B5" s="1323"/>
      <c r="C5" s="1323"/>
      <c r="D5" s="1323"/>
      <c r="E5" s="1321"/>
      <c r="F5" s="1321"/>
      <c r="G5" s="1321"/>
      <c r="H5" s="1325"/>
      <c r="I5" s="1321"/>
      <c r="J5" s="1321"/>
      <c r="K5" s="1321"/>
      <c r="L5" s="1321"/>
    </row>
    <row r="6" spans="1:13" ht="18" customHeight="1" x14ac:dyDescent="0.35">
      <c r="A6" s="2266" t="s">
        <v>1977</v>
      </c>
      <c r="B6" s="2267"/>
      <c r="C6" s="2267"/>
      <c r="D6" s="2267"/>
      <c r="E6" s="2267"/>
      <c r="F6" s="2267"/>
      <c r="G6" s="2267"/>
      <c r="H6" s="2267"/>
      <c r="I6" s="2267"/>
      <c r="J6" s="2267"/>
      <c r="K6" s="2267"/>
      <c r="L6" s="2268"/>
    </row>
    <row r="7" spans="1:13" ht="18" customHeight="1" x14ac:dyDescent="0.35">
      <c r="A7" s="1983"/>
      <c r="B7" s="1993" t="s">
        <v>537</v>
      </c>
      <c r="C7" s="1979">
        <v>2015</v>
      </c>
      <c r="D7" s="1979">
        <v>2016</v>
      </c>
      <c r="E7" s="1979">
        <v>2017</v>
      </c>
      <c r="F7" s="1979">
        <v>2018</v>
      </c>
      <c r="G7" s="1979">
        <v>2019</v>
      </c>
      <c r="H7" s="1984">
        <v>2020</v>
      </c>
      <c r="I7" s="1984">
        <v>2021</v>
      </c>
      <c r="J7" s="1984">
        <v>2022</v>
      </c>
      <c r="K7" s="1994">
        <v>2023</v>
      </c>
      <c r="L7" s="1995">
        <v>2024</v>
      </c>
    </row>
    <row r="8" spans="1:13" ht="18" customHeight="1" x14ac:dyDescent="0.35">
      <c r="A8" s="1734" t="s">
        <v>859</v>
      </c>
      <c r="B8" s="1987" t="s">
        <v>1978</v>
      </c>
      <c r="C8" s="1988">
        <v>9201.1427500000009</v>
      </c>
      <c r="D8" s="1988">
        <v>9708.1660000000011</v>
      </c>
      <c r="E8" s="1988">
        <v>8901.8262130000003</v>
      </c>
      <c r="F8" s="1988">
        <v>8084.9931304173424</v>
      </c>
      <c r="G8" s="1988">
        <v>7995</v>
      </c>
      <c r="H8" s="1320">
        <v>7099.8887442840096</v>
      </c>
      <c r="I8" s="1320">
        <v>7893.8650862911345</v>
      </c>
      <c r="J8" s="1320">
        <v>8858.8474240942287</v>
      </c>
      <c r="K8" s="1320">
        <v>7495.2153605741514</v>
      </c>
      <c r="L8" s="1862">
        <v>8435.3516185447061</v>
      </c>
    </row>
    <row r="9" spans="1:13" ht="18" customHeight="1" x14ac:dyDescent="0.35">
      <c r="A9" s="1734" t="s">
        <v>858</v>
      </c>
      <c r="B9" s="1987" t="s">
        <v>1978</v>
      </c>
      <c r="C9" s="1988">
        <v>2008.32357</v>
      </c>
      <c r="D9" s="1988">
        <v>1929.53</v>
      </c>
      <c r="E9" s="1988">
        <v>1844.7116391878394</v>
      </c>
      <c r="F9" s="1988">
        <v>1729.2558561419137</v>
      </c>
      <c r="G9" s="1988">
        <v>1693</v>
      </c>
      <c r="H9" s="1320">
        <v>1374.0209679913771</v>
      </c>
      <c r="I9" s="1320">
        <v>1451.6627676177195</v>
      </c>
      <c r="J9" s="1320">
        <v>1215.8084064112124</v>
      </c>
      <c r="K9" s="1320">
        <v>1205.033740623197</v>
      </c>
      <c r="L9" s="1862">
        <v>796.95840229162775</v>
      </c>
    </row>
    <row r="10" spans="1:13" ht="18" customHeight="1" x14ac:dyDescent="0.35">
      <c r="A10" s="1734" t="s">
        <v>1979</v>
      </c>
      <c r="B10" s="1987" t="s">
        <v>1978</v>
      </c>
      <c r="C10" s="1988" t="s">
        <v>253</v>
      </c>
      <c r="D10" s="1988" t="s">
        <v>253</v>
      </c>
      <c r="E10" s="1988" t="s">
        <v>253</v>
      </c>
      <c r="F10" s="1988">
        <v>674.82176863383415</v>
      </c>
      <c r="G10" s="1988">
        <v>637</v>
      </c>
      <c r="H10" s="1320">
        <v>481.02705815626894</v>
      </c>
      <c r="I10" s="1320">
        <v>762.03170015399462</v>
      </c>
      <c r="J10" s="1320">
        <v>672.19626293456804</v>
      </c>
      <c r="K10" s="1320">
        <v>523.15347248977923</v>
      </c>
      <c r="L10" s="1862">
        <v>599.3842762561859</v>
      </c>
    </row>
    <row r="11" spans="1:13" ht="18" customHeight="1" x14ac:dyDescent="0.35">
      <c r="A11" s="1734" t="s">
        <v>1980</v>
      </c>
      <c r="B11" s="1987" t="s">
        <v>1978</v>
      </c>
      <c r="C11" s="1988">
        <v>522.88</v>
      </c>
      <c r="D11" s="1988">
        <v>639.69900000000007</v>
      </c>
      <c r="E11" s="1988">
        <v>539.41999999999996</v>
      </c>
      <c r="F11" s="1988">
        <v>517.65909893628327</v>
      </c>
      <c r="G11" s="1988">
        <v>426</v>
      </c>
      <c r="H11" s="1320">
        <v>418.10700000000008</v>
      </c>
      <c r="I11" s="1320">
        <v>518.70000000000005</v>
      </c>
      <c r="J11" s="1320">
        <v>432.85079561603334</v>
      </c>
      <c r="K11" s="1320">
        <v>315.99024584409756</v>
      </c>
      <c r="L11" s="1862">
        <v>365.13051244292063</v>
      </c>
    </row>
    <row r="12" spans="1:13" ht="18" customHeight="1" x14ac:dyDescent="0.35">
      <c r="A12" s="1734" t="s">
        <v>1663</v>
      </c>
      <c r="B12" s="1987" t="s">
        <v>1978</v>
      </c>
      <c r="C12" s="1988">
        <v>1339.25981</v>
      </c>
      <c r="D12" s="1988">
        <v>1336.799</v>
      </c>
      <c r="E12" s="1988">
        <v>1977.5436599999998</v>
      </c>
      <c r="F12" s="1988">
        <v>2082.2283144034882</v>
      </c>
      <c r="G12" s="1988">
        <v>1396</v>
      </c>
      <c r="H12" s="1320">
        <v>2303.6174848783612</v>
      </c>
      <c r="I12" s="1320">
        <v>984.29238724156517</v>
      </c>
      <c r="J12" s="1320">
        <v>738.3024946448794</v>
      </c>
      <c r="K12" s="1320">
        <v>820.36875686133862</v>
      </c>
      <c r="L12" s="1862">
        <v>428.03186860025897</v>
      </c>
    </row>
    <row r="13" spans="1:13" ht="18" customHeight="1" x14ac:dyDescent="0.35">
      <c r="A13" s="1734" t="s">
        <v>1981</v>
      </c>
      <c r="B13" s="1987" t="s">
        <v>1978</v>
      </c>
      <c r="C13" s="1988" t="s">
        <v>253</v>
      </c>
      <c r="D13" s="1988" t="s">
        <v>253</v>
      </c>
      <c r="E13" s="1988" t="s">
        <v>253</v>
      </c>
      <c r="F13" s="1988">
        <v>268.59594326583095</v>
      </c>
      <c r="G13" s="1988">
        <v>304</v>
      </c>
      <c r="H13" s="1320">
        <v>412.63940000000002</v>
      </c>
      <c r="I13" s="1320">
        <v>233.09179071382457</v>
      </c>
      <c r="J13" s="1320" t="s">
        <v>1693</v>
      </c>
      <c r="K13" s="1320" t="s">
        <v>1693</v>
      </c>
      <c r="L13" s="1862" t="s">
        <v>1693</v>
      </c>
    </row>
    <row r="14" spans="1:13" ht="18" customHeight="1" x14ac:dyDescent="0.35">
      <c r="A14" s="1737" t="s">
        <v>1982</v>
      </c>
      <c r="B14" s="1989" t="s">
        <v>1978</v>
      </c>
      <c r="C14" s="1990">
        <v>13071.60613</v>
      </c>
      <c r="D14" s="1990">
        <v>13614.194000000003</v>
      </c>
      <c r="E14" s="1990">
        <v>13263.501512187839</v>
      </c>
      <c r="F14" s="1990">
        <v>13357.554111798692</v>
      </c>
      <c r="G14" s="1990">
        <v>12451</v>
      </c>
      <c r="H14" s="1387">
        <v>12089.300655310017</v>
      </c>
      <c r="I14" s="1387">
        <v>11843.643732018239</v>
      </c>
      <c r="J14" s="1387">
        <v>11918.00538370092</v>
      </c>
      <c r="K14" s="1387">
        <v>10359.761576392564</v>
      </c>
      <c r="L14" s="1750">
        <v>10624.856678135699</v>
      </c>
    </row>
    <row r="15" spans="1:13" ht="9.9" customHeight="1" x14ac:dyDescent="0.35">
      <c r="A15" s="1737"/>
      <c r="B15" s="1989"/>
      <c r="C15" s="1990"/>
      <c r="D15" s="1990"/>
      <c r="E15" s="1990"/>
      <c r="F15" s="1990"/>
      <c r="G15" s="1990"/>
      <c r="H15" s="1387"/>
      <c r="I15" s="1387"/>
      <c r="J15" s="1387"/>
      <c r="K15" s="1387"/>
      <c r="L15" s="1750"/>
    </row>
    <row r="16" spans="1:13" ht="18" customHeight="1" x14ac:dyDescent="0.35">
      <c r="A16" s="2266" t="s">
        <v>1983</v>
      </c>
      <c r="B16" s="2267"/>
      <c r="C16" s="2267"/>
      <c r="D16" s="2267"/>
      <c r="E16" s="2267"/>
      <c r="F16" s="2267"/>
      <c r="G16" s="2267"/>
      <c r="H16" s="2267"/>
      <c r="I16" s="2267"/>
      <c r="J16" s="2267"/>
      <c r="K16" s="2267"/>
      <c r="L16" s="2268"/>
    </row>
    <row r="17" spans="1:12" ht="18" customHeight="1" x14ac:dyDescent="0.35">
      <c r="A17" s="1983"/>
      <c r="B17" s="1993" t="s">
        <v>537</v>
      </c>
      <c r="C17" s="1979">
        <v>2015</v>
      </c>
      <c r="D17" s="1979">
        <v>2016</v>
      </c>
      <c r="E17" s="1979">
        <v>2017</v>
      </c>
      <c r="F17" s="1979">
        <v>2018</v>
      </c>
      <c r="G17" s="1979">
        <v>2019</v>
      </c>
      <c r="H17" s="1984">
        <v>2020</v>
      </c>
      <c r="I17" s="1984">
        <v>2021</v>
      </c>
      <c r="J17" s="1984">
        <v>2022</v>
      </c>
      <c r="K17" s="1994">
        <v>2023</v>
      </c>
      <c r="L17" s="1995">
        <v>2024</v>
      </c>
    </row>
    <row r="18" spans="1:12" ht="18" customHeight="1" x14ac:dyDescent="0.35">
      <c r="A18" s="1734" t="s">
        <v>859</v>
      </c>
      <c r="B18" s="1987" t="s">
        <v>342</v>
      </c>
      <c r="C18" s="1329">
        <v>0.70390299849097437</v>
      </c>
      <c r="D18" s="1329">
        <v>0.7130914984757819</v>
      </c>
      <c r="E18" s="1329">
        <v>0.67115204871203182</v>
      </c>
      <c r="F18" s="1329">
        <v>0.60527496746398279</v>
      </c>
      <c r="G18" s="1329">
        <v>0.64200000000000002</v>
      </c>
      <c r="H18" s="1330">
        <v>0.58728696942163527</v>
      </c>
      <c r="I18" s="1330">
        <v>0.71087219718190742</v>
      </c>
      <c r="J18" s="1330">
        <v>0.7433162797702374</v>
      </c>
      <c r="K18" s="1330">
        <v>0.72349303652450525</v>
      </c>
      <c r="L18" s="1863">
        <v>0.79392615581378589</v>
      </c>
    </row>
    <row r="19" spans="1:12" ht="18" customHeight="1" x14ac:dyDescent="0.35">
      <c r="A19" s="1734" t="s">
        <v>858</v>
      </c>
      <c r="B19" s="1987" t="s">
        <v>342</v>
      </c>
      <c r="C19" s="1329">
        <v>0.15364015332368341</v>
      </c>
      <c r="D19" s="1329">
        <v>0.1417292863609847</v>
      </c>
      <c r="E19" s="1329">
        <v>0.13908179808271087</v>
      </c>
      <c r="F19" s="1329">
        <v>0.12945901934355381</v>
      </c>
      <c r="G19" s="1329">
        <v>0.13600000000000001</v>
      </c>
      <c r="H19" s="1330">
        <v>0.11365595142080134</v>
      </c>
      <c r="I19" s="1330">
        <v>9.7804219126797279E-2</v>
      </c>
      <c r="J19" s="1330">
        <v>0.10201441996946516</v>
      </c>
      <c r="K19" s="1330">
        <v>0.11631867507155595</v>
      </c>
      <c r="L19" s="1863">
        <v>7.5008861430728199E-2</v>
      </c>
    </row>
    <row r="20" spans="1:12" ht="18" customHeight="1" x14ac:dyDescent="0.35">
      <c r="A20" s="1734" t="s">
        <v>1979</v>
      </c>
      <c r="B20" s="1987" t="s">
        <v>342</v>
      </c>
      <c r="C20" s="1329"/>
      <c r="D20" s="1329"/>
      <c r="E20" s="1329"/>
      <c r="F20" s="1329">
        <v>5.0519860371575499E-2</v>
      </c>
      <c r="G20" s="1329">
        <v>5.0999999999999997E-2</v>
      </c>
      <c r="H20" s="1330">
        <v>3.9789485915794981E-2</v>
      </c>
      <c r="I20" s="1330">
        <v>4.7438399307985622E-2</v>
      </c>
      <c r="J20" s="1330">
        <v>5.6401741842965147E-2</v>
      </c>
      <c r="K20" s="1330">
        <v>5.0498601597349667E-2</v>
      </c>
      <c r="L20" s="1863">
        <v>5.6413398732203648E-2</v>
      </c>
    </row>
    <row r="21" spans="1:12" ht="18" customHeight="1" x14ac:dyDescent="0.35">
      <c r="A21" s="1734" t="s">
        <v>1980</v>
      </c>
      <c r="B21" s="1987" t="s">
        <v>342</v>
      </c>
      <c r="C21" s="1329">
        <v>4.0001205268873873E-2</v>
      </c>
      <c r="D21" s="1329">
        <v>4.6987651270431426E-2</v>
      </c>
      <c r="E21" s="1329">
        <v>4.0669501903726299E-2</v>
      </c>
      <c r="F21" s="1329">
        <v>3.8754033455798344E-2</v>
      </c>
      <c r="G21" s="1329">
        <v>3.4000000000000002E-2</v>
      </c>
      <c r="H21" s="1330">
        <v>3.4584878970344228E-2</v>
      </c>
      <c r="I21" s="1330">
        <v>4.1363409866476866E-2</v>
      </c>
      <c r="J21" s="1330">
        <v>3.631906360841225E-2</v>
      </c>
      <c r="K21" s="1330">
        <v>3.050169094278813E-2</v>
      </c>
      <c r="L21" s="1863">
        <v>3.4365688263287578E-2</v>
      </c>
    </row>
    <row r="22" spans="1:12" ht="18" customHeight="1" x14ac:dyDescent="0.35">
      <c r="A22" s="1734" t="s">
        <v>1663</v>
      </c>
      <c r="B22" s="1987" t="s">
        <v>342</v>
      </c>
      <c r="C22" s="1329">
        <v>0.10245564291646844</v>
      </c>
      <c r="D22" s="1329">
        <v>9.8191563892801856E-2</v>
      </c>
      <c r="E22" s="1329">
        <v>0.14909665130153105</v>
      </c>
      <c r="F22" s="1329">
        <v>0.15588395128148957</v>
      </c>
      <c r="G22" s="1329">
        <v>0.112</v>
      </c>
      <c r="H22" s="1330">
        <v>0.19055010298437214</v>
      </c>
      <c r="I22" s="1330">
        <v>5.3950379402797372E-2</v>
      </c>
      <c r="J22" s="1330">
        <v>6.1948494808920194E-2</v>
      </c>
      <c r="K22" s="1330">
        <v>7.9187995863800972E-2</v>
      </c>
      <c r="L22" s="1863">
        <v>4.0285895759994764E-2</v>
      </c>
    </row>
    <row r="23" spans="1:12" ht="18" customHeight="1" x14ac:dyDescent="0.35">
      <c r="A23" s="1734" t="s">
        <v>1981</v>
      </c>
      <c r="B23" s="1987" t="s">
        <v>342</v>
      </c>
      <c r="C23" s="2013" t="s">
        <v>253</v>
      </c>
      <c r="D23" s="2013" t="s">
        <v>253</v>
      </c>
      <c r="E23" s="2013" t="s">
        <v>253</v>
      </c>
      <c r="F23" s="1329">
        <v>2.0108168083600039E-2</v>
      </c>
      <c r="G23" s="1329">
        <v>2.4E-2</v>
      </c>
      <c r="H23" s="1330">
        <v>3.4132611287052014E-2</v>
      </c>
      <c r="I23" s="1330">
        <v>4.857820027874906E-2</v>
      </c>
      <c r="J23" s="1388" t="s">
        <v>1693</v>
      </c>
      <c r="K23" s="1388" t="s">
        <v>1693</v>
      </c>
      <c r="L23" s="1864" t="s">
        <v>1693</v>
      </c>
    </row>
    <row r="24" spans="1:12" ht="18" customHeight="1" x14ac:dyDescent="0.35">
      <c r="A24" s="1565" t="s">
        <v>1982</v>
      </c>
      <c r="B24" s="2014" t="s">
        <v>342</v>
      </c>
      <c r="C24" s="2015">
        <v>1</v>
      </c>
      <c r="D24" s="2015">
        <v>0.99999999999999989</v>
      </c>
      <c r="E24" s="2015">
        <v>1</v>
      </c>
      <c r="F24" s="2015">
        <v>1</v>
      </c>
      <c r="G24" s="2015">
        <v>1</v>
      </c>
      <c r="H24" s="2015">
        <v>1</v>
      </c>
      <c r="I24" s="2015">
        <v>1</v>
      </c>
      <c r="J24" s="2015">
        <v>1</v>
      </c>
      <c r="K24" s="2015">
        <v>1</v>
      </c>
      <c r="L24" s="2016">
        <v>1</v>
      </c>
    </row>
    <row r="25" spans="1:12" ht="36" customHeight="1" x14ac:dyDescent="0.35">
      <c r="A25" s="2269" t="s">
        <v>1947</v>
      </c>
      <c r="B25" s="2270"/>
      <c r="C25" s="2270"/>
      <c r="D25" s="2270"/>
      <c r="E25" s="2270"/>
      <c r="F25" s="2270"/>
      <c r="G25" s="2270"/>
      <c r="H25" s="2270"/>
      <c r="I25" s="2270"/>
      <c r="J25" s="2270"/>
      <c r="K25" s="2270"/>
      <c r="L25" s="2271"/>
    </row>
    <row r="26" spans="1:12" s="2042" customFormat="1" ht="36" customHeight="1" x14ac:dyDescent="0.35">
      <c r="A26" s="2272" t="s">
        <v>1984</v>
      </c>
      <c r="B26" s="2273"/>
      <c r="C26" s="2273"/>
      <c r="D26" s="2273"/>
      <c r="E26" s="2273"/>
      <c r="F26" s="2273"/>
      <c r="G26" s="2273"/>
      <c r="H26" s="2273"/>
      <c r="I26" s="2273"/>
      <c r="J26" s="2273"/>
      <c r="K26" s="2273"/>
      <c r="L26" s="2274"/>
    </row>
    <row r="27" spans="1:12" ht="36" customHeight="1" x14ac:dyDescent="0.35">
      <c r="A27" s="2272" t="s">
        <v>1985</v>
      </c>
      <c r="B27" s="2273"/>
      <c r="C27" s="2273"/>
      <c r="D27" s="2273"/>
      <c r="E27" s="2273"/>
      <c r="F27" s="2273"/>
      <c r="G27" s="2273"/>
      <c r="H27" s="2273"/>
      <c r="I27" s="2273"/>
      <c r="J27" s="2273"/>
      <c r="K27" s="2273"/>
      <c r="L27" s="2274"/>
    </row>
    <row r="28" spans="1:12" ht="54" customHeight="1" x14ac:dyDescent="0.35">
      <c r="A28" s="2272" t="s">
        <v>1986</v>
      </c>
      <c r="B28" s="2273"/>
      <c r="C28" s="2273"/>
      <c r="D28" s="2273"/>
      <c r="E28" s="2273"/>
      <c r="F28" s="2273"/>
      <c r="G28" s="2273"/>
      <c r="H28" s="2273"/>
      <c r="I28" s="2273"/>
      <c r="J28" s="2273"/>
      <c r="K28" s="2273"/>
      <c r="L28" s="2274"/>
    </row>
    <row r="29" spans="1:12" ht="36" customHeight="1" x14ac:dyDescent="0.35">
      <c r="A29" s="2275" t="s">
        <v>1987</v>
      </c>
      <c r="B29" s="2276"/>
      <c r="C29" s="2276"/>
      <c r="D29" s="2276"/>
      <c r="E29" s="2276"/>
      <c r="F29" s="2276"/>
      <c r="G29" s="2276"/>
      <c r="H29" s="2276"/>
      <c r="I29" s="2276"/>
      <c r="J29" s="2276"/>
      <c r="K29" s="2276"/>
      <c r="L29" s="2277"/>
    </row>
    <row r="30" spans="1:12" ht="18" customHeight="1" x14ac:dyDescent="0.35">
      <c r="A30" s="2278" t="s">
        <v>1988</v>
      </c>
      <c r="B30" s="2279"/>
      <c r="C30" s="2279"/>
      <c r="D30" s="2279"/>
      <c r="E30" s="2279"/>
      <c r="F30" s="2279"/>
      <c r="G30" s="2279"/>
      <c r="H30" s="2279"/>
      <c r="I30" s="2279"/>
      <c r="J30" s="2279"/>
      <c r="K30" s="2279"/>
      <c r="L30" s="2280"/>
    </row>
    <row r="31" spans="1:12" ht="18" customHeight="1" x14ac:dyDescent="0.35">
      <c r="A31" s="2281" t="s">
        <v>1989</v>
      </c>
      <c r="B31" s="2282"/>
      <c r="C31" s="2282"/>
      <c r="D31" s="2282"/>
      <c r="E31" s="2282"/>
      <c r="F31" s="2282"/>
      <c r="G31" s="2282"/>
      <c r="H31" s="2282"/>
      <c r="I31" s="2282"/>
      <c r="J31" s="2282"/>
      <c r="K31" s="2282"/>
      <c r="L31" s="2283"/>
    </row>
    <row r="32" spans="1:12" ht="9.9" customHeight="1" x14ac:dyDescent="0.35">
      <c r="A32" s="1325"/>
      <c r="B32" s="1321"/>
      <c r="C32" s="1321"/>
      <c r="D32" s="1321"/>
      <c r="E32" s="1321"/>
      <c r="F32" s="1321"/>
      <c r="G32" s="1321"/>
      <c r="H32" s="1325"/>
      <c r="I32" s="1321"/>
      <c r="J32" s="1321"/>
      <c r="K32" s="1321"/>
      <c r="L32" s="1321"/>
    </row>
    <row r="33" spans="1:12" ht="18" customHeight="1" x14ac:dyDescent="0.35">
      <c r="A33" s="2284" t="s">
        <v>1990</v>
      </c>
      <c r="B33" s="2285"/>
      <c r="C33" s="2285"/>
      <c r="D33" s="2285"/>
      <c r="E33" s="2285"/>
      <c r="F33" s="2285"/>
      <c r="G33" s="2285"/>
      <c r="H33" s="2285"/>
      <c r="I33" s="2285"/>
      <c r="J33" s="2285"/>
      <c r="K33" s="2285"/>
      <c r="L33" s="2286"/>
    </row>
    <row r="34" spans="1:12" ht="18" customHeight="1" x14ac:dyDescent="0.35">
      <c r="A34" s="1736"/>
      <c r="B34" s="1986" t="s">
        <v>537</v>
      </c>
      <c r="C34" s="1328">
        <v>2015</v>
      </c>
      <c r="D34" s="1328">
        <v>2016</v>
      </c>
      <c r="E34" s="1328">
        <v>2017</v>
      </c>
      <c r="F34" s="1328">
        <v>2018</v>
      </c>
      <c r="G34" s="1328">
        <v>2019</v>
      </c>
      <c r="H34" s="1326">
        <v>2020</v>
      </c>
      <c r="I34" s="1326">
        <v>2021</v>
      </c>
      <c r="J34" s="1326">
        <v>2022</v>
      </c>
      <c r="K34" s="1390">
        <v>2023</v>
      </c>
      <c r="L34" s="2017">
        <v>2024</v>
      </c>
    </row>
    <row r="35" spans="1:12" ht="18" customHeight="1" x14ac:dyDescent="0.35">
      <c r="A35" s="1568" t="s">
        <v>1991</v>
      </c>
      <c r="B35" s="1987" t="s">
        <v>1978</v>
      </c>
      <c r="C35" s="1988">
        <v>5577.3526000000002</v>
      </c>
      <c r="D35" s="1988">
        <v>6205.7000000000007</v>
      </c>
      <c r="E35" s="1988">
        <v>5463.2671391878384</v>
      </c>
      <c r="F35" s="1988">
        <v>5152.5301085804158</v>
      </c>
      <c r="G35" s="1988">
        <v>4328</v>
      </c>
      <c r="H35" s="1320">
        <v>4793.5203371410798</v>
      </c>
      <c r="I35" s="1320">
        <v>4602.5143909908402</v>
      </c>
      <c r="J35" s="1320">
        <v>4902.9605155849049</v>
      </c>
      <c r="K35" s="1320">
        <v>5155.7511405928799</v>
      </c>
      <c r="L35" s="1862">
        <v>6446.0332844011582</v>
      </c>
    </row>
    <row r="36" spans="1:12" ht="18" customHeight="1" x14ac:dyDescent="0.35">
      <c r="A36" s="1568" t="s">
        <v>1992</v>
      </c>
      <c r="B36" s="1987" t="s">
        <v>1978</v>
      </c>
      <c r="C36" s="1988">
        <v>6430.2845199999992</v>
      </c>
      <c r="D36" s="1988">
        <v>6331.7160000000003</v>
      </c>
      <c r="E36" s="1988">
        <v>6667.3338110000004</v>
      </c>
      <c r="F36" s="1988">
        <v>7122.3332642270243</v>
      </c>
      <c r="G36" s="1988">
        <v>7053</v>
      </c>
      <c r="H36" s="1320">
        <v>5782.3</v>
      </c>
      <c r="I36" s="1320">
        <v>5742.1900843118501</v>
      </c>
      <c r="J36" s="1320">
        <v>5537.0237868447812</v>
      </c>
      <c r="K36" s="1320">
        <v>5656.1199422014733</v>
      </c>
      <c r="L36" s="1862">
        <v>5866.0481567939778</v>
      </c>
    </row>
    <row r="37" spans="1:12" ht="18" customHeight="1" x14ac:dyDescent="0.35">
      <c r="A37" s="1568" t="s">
        <v>1993</v>
      </c>
      <c r="B37" s="1987" t="s">
        <v>1978</v>
      </c>
      <c r="C37" s="1988">
        <v>1063.96901</v>
      </c>
      <c r="D37" s="1988">
        <v>1076.778</v>
      </c>
      <c r="E37" s="1988">
        <v>1132.9005619999998</v>
      </c>
      <c r="F37" s="1988">
        <v>1082.640738991252</v>
      </c>
      <c r="G37" s="1988">
        <v>1069</v>
      </c>
      <c r="H37" s="1320">
        <v>1513.5</v>
      </c>
      <c r="I37" s="1320">
        <v>1498.9392567155498</v>
      </c>
      <c r="J37" s="1320">
        <v>1478.0139209882832</v>
      </c>
      <c r="K37" s="1320">
        <v>1204.9567318516793</v>
      </c>
      <c r="L37" s="1862">
        <v>2671.9939230527116</v>
      </c>
    </row>
    <row r="38" spans="1:12" ht="18" customHeight="1" x14ac:dyDescent="0.35">
      <c r="A38" s="1568" t="s">
        <v>1994</v>
      </c>
      <c r="B38" s="1987" t="s">
        <v>1978</v>
      </c>
      <c r="C38" s="1988">
        <v>2274.8990592</v>
      </c>
      <c r="D38" s="1988">
        <v>2445.8054167999999</v>
      </c>
      <c r="E38" s="1988">
        <v>3162.3036000000002</v>
      </c>
      <c r="F38" s="1988">
        <v>3993.30401863934</v>
      </c>
      <c r="G38" s="1988">
        <v>4062</v>
      </c>
      <c r="H38" s="1320">
        <v>5276.8</v>
      </c>
      <c r="I38" s="1320">
        <v>5731.9682810756003</v>
      </c>
      <c r="J38" s="1320">
        <v>6151.8508438567897</v>
      </c>
      <c r="K38" s="1320">
        <v>6811.6740597264252</v>
      </c>
      <c r="L38" s="1862">
        <v>7758.62568447788</v>
      </c>
    </row>
    <row r="39" spans="1:12" ht="18" customHeight="1" x14ac:dyDescent="0.35">
      <c r="A39" s="1565" t="s">
        <v>1982</v>
      </c>
      <c r="B39" s="2014" t="s">
        <v>1978</v>
      </c>
      <c r="C39" s="2018">
        <v>15346.505189200001</v>
      </c>
      <c r="D39" s="2018">
        <v>16060</v>
      </c>
      <c r="E39" s="2018">
        <v>16425.805112187838</v>
      </c>
      <c r="F39" s="2018">
        <v>17350.808130438032</v>
      </c>
      <c r="G39" s="2018">
        <v>16512</v>
      </c>
      <c r="H39" s="2019">
        <v>17366.099999999999</v>
      </c>
      <c r="I39" s="2019">
        <v>17575.61201309384</v>
      </c>
      <c r="J39" s="2019">
        <v>18069.849067274758</v>
      </c>
      <c r="K39" s="2019">
        <v>18828.501874372458</v>
      </c>
      <c r="L39" s="2020">
        <v>22742.701048725728</v>
      </c>
    </row>
    <row r="40" spans="1:12" ht="36" customHeight="1" x14ac:dyDescent="0.35">
      <c r="A40" s="2287" t="s">
        <v>1995</v>
      </c>
      <c r="B40" s="2288"/>
      <c r="C40" s="2288"/>
      <c r="D40" s="2288"/>
      <c r="E40" s="2288"/>
      <c r="F40" s="2288"/>
      <c r="G40" s="2288"/>
      <c r="H40" s="2288"/>
      <c r="I40" s="2288"/>
      <c r="J40" s="2288"/>
      <c r="K40" s="2288"/>
      <c r="L40" s="2289"/>
    </row>
    <row r="41" spans="1:12" ht="36" customHeight="1" x14ac:dyDescent="0.35">
      <c r="A41" s="2275" t="s">
        <v>1996</v>
      </c>
      <c r="B41" s="2276"/>
      <c r="C41" s="2276"/>
      <c r="D41" s="2276"/>
      <c r="E41" s="2276"/>
      <c r="F41" s="2276"/>
      <c r="G41" s="2276"/>
      <c r="H41" s="2276"/>
      <c r="I41" s="2276"/>
      <c r="J41" s="2276"/>
      <c r="K41" s="2276"/>
      <c r="L41" s="2277"/>
    </row>
    <row r="42" spans="1:12" ht="18" customHeight="1" x14ac:dyDescent="0.35">
      <c r="A42" s="2275" t="s">
        <v>1997</v>
      </c>
      <c r="B42" s="2276"/>
      <c r="C42" s="2276"/>
      <c r="D42" s="2276"/>
      <c r="E42" s="2276"/>
      <c r="F42" s="2276"/>
      <c r="G42" s="2276"/>
      <c r="H42" s="2276"/>
      <c r="I42" s="2276"/>
      <c r="J42" s="2276"/>
      <c r="K42" s="2276"/>
      <c r="L42" s="2277"/>
    </row>
    <row r="43" spans="1:12" ht="36" customHeight="1" x14ac:dyDescent="0.35">
      <c r="A43" s="2290" t="s">
        <v>1998</v>
      </c>
      <c r="B43" s="2291"/>
      <c r="C43" s="2291"/>
      <c r="D43" s="2291"/>
      <c r="E43" s="2291"/>
      <c r="F43" s="2291"/>
      <c r="G43" s="2291"/>
      <c r="H43" s="2291"/>
      <c r="I43" s="2291"/>
      <c r="J43" s="2291"/>
      <c r="K43" s="2291"/>
      <c r="L43" s="2292"/>
    </row>
    <row r="44" spans="1:12" ht="9.9" customHeight="1" x14ac:dyDescent="0.35">
      <c r="A44" s="1325"/>
      <c r="B44" s="1321"/>
      <c r="C44" s="1321"/>
      <c r="D44" s="1321"/>
      <c r="E44" s="1321"/>
      <c r="F44" s="1321"/>
      <c r="G44" s="1321"/>
      <c r="H44" s="1325"/>
      <c r="I44" s="1321"/>
      <c r="J44" s="1321"/>
      <c r="K44" s="1321"/>
      <c r="L44" s="1321"/>
    </row>
    <row r="45" spans="1:12" ht="18" customHeight="1" x14ac:dyDescent="0.35">
      <c r="A45" s="1730" t="s">
        <v>1999</v>
      </c>
      <c r="B45" s="1731"/>
      <c r="C45" s="1731"/>
      <c r="D45" s="1731"/>
      <c r="E45" s="1732"/>
      <c r="F45" s="1732"/>
      <c r="G45" s="1732"/>
      <c r="H45" s="1729"/>
      <c r="I45" s="1732"/>
      <c r="J45" s="1732"/>
      <c r="K45" s="1732"/>
      <c r="L45" s="1733"/>
    </row>
    <row r="46" spans="1:12" ht="18" customHeight="1" x14ac:dyDescent="0.35">
      <c r="A46" s="1983"/>
      <c r="B46" s="1993" t="s">
        <v>537</v>
      </c>
      <c r="C46" s="1979">
        <v>2015</v>
      </c>
      <c r="D46" s="1979">
        <v>2016</v>
      </c>
      <c r="E46" s="1979">
        <v>2017</v>
      </c>
      <c r="F46" s="1979">
        <v>2018</v>
      </c>
      <c r="G46" s="1979">
        <v>2019</v>
      </c>
      <c r="H46" s="1984">
        <v>2020</v>
      </c>
      <c r="I46" s="1984">
        <v>2021</v>
      </c>
      <c r="J46" s="1984">
        <v>2022</v>
      </c>
      <c r="K46" s="1994">
        <v>2023</v>
      </c>
      <c r="L46" s="1995">
        <v>2024</v>
      </c>
    </row>
    <row r="47" spans="1:12" ht="18" customHeight="1" x14ac:dyDescent="0.35">
      <c r="A47" s="1568" t="s">
        <v>942</v>
      </c>
      <c r="B47" s="1987" t="s">
        <v>1978</v>
      </c>
      <c r="C47" s="1988">
        <v>965.44905919999997</v>
      </c>
      <c r="D47" s="1988">
        <v>833.97500000000002</v>
      </c>
      <c r="E47" s="1988">
        <v>1532.4895999999999</v>
      </c>
      <c r="F47" s="1988">
        <v>2117.4136368217351</v>
      </c>
      <c r="G47" s="1988">
        <v>2224</v>
      </c>
      <c r="H47" s="1320">
        <v>3316.1172480951127</v>
      </c>
      <c r="I47" s="1320">
        <v>3566.3282810756</v>
      </c>
      <c r="J47" s="1320">
        <v>3970.54342895128</v>
      </c>
      <c r="K47" s="1320">
        <v>4726.5855712062885</v>
      </c>
      <c r="L47" s="1862">
        <v>5427.53</v>
      </c>
    </row>
    <row r="48" spans="1:12" ht="18" customHeight="1" x14ac:dyDescent="0.35">
      <c r="A48" s="1568" t="s">
        <v>941</v>
      </c>
      <c r="B48" s="1987" t="s">
        <v>1978</v>
      </c>
      <c r="C48" s="1988">
        <v>1309.45</v>
      </c>
      <c r="D48" s="1988">
        <v>1611.8304167999997</v>
      </c>
      <c r="E48" s="1988">
        <v>1629.8140000000001</v>
      </c>
      <c r="F48" s="1988">
        <v>1875.8903818176052</v>
      </c>
      <c r="G48" s="1988">
        <v>1838</v>
      </c>
      <c r="H48" s="1320">
        <v>1960.7156672143576</v>
      </c>
      <c r="I48" s="1320">
        <v>2165.64</v>
      </c>
      <c r="J48" s="1320">
        <v>2181.3074149055101</v>
      </c>
      <c r="K48" s="1320">
        <v>2085.0884885201376</v>
      </c>
      <c r="L48" s="1862">
        <v>2331.0956844778807</v>
      </c>
    </row>
    <row r="49" spans="1:12" ht="18" customHeight="1" x14ac:dyDescent="0.35">
      <c r="A49" s="1565" t="s">
        <v>1982</v>
      </c>
      <c r="B49" s="2021" t="s">
        <v>1978</v>
      </c>
      <c r="C49" s="2018">
        <v>2274.8990592</v>
      </c>
      <c r="D49" s="2018">
        <v>2445.8054167999999</v>
      </c>
      <c r="E49" s="2018">
        <v>3162.3036000000002</v>
      </c>
      <c r="F49" s="2018">
        <v>3993.30401863934</v>
      </c>
      <c r="G49" s="2018">
        <v>4062</v>
      </c>
      <c r="H49" s="2019">
        <v>5276.8329153094701</v>
      </c>
      <c r="I49" s="2019">
        <v>5731.9682810756003</v>
      </c>
      <c r="J49" s="2019">
        <v>6151.8508438567897</v>
      </c>
      <c r="K49" s="2019">
        <v>6811.6740597264252</v>
      </c>
      <c r="L49" s="2020">
        <v>7758.62568447788</v>
      </c>
    </row>
    <row r="50" spans="1:12" ht="9.9" customHeight="1" x14ac:dyDescent="0.35">
      <c r="A50" s="1325"/>
      <c r="B50" s="1321"/>
      <c r="C50" s="1321"/>
      <c r="D50" s="1321"/>
      <c r="E50" s="1321"/>
      <c r="F50" s="1321"/>
      <c r="G50" s="1321"/>
      <c r="H50" s="1325"/>
      <c r="I50" s="1321"/>
      <c r="J50" s="1321"/>
      <c r="K50" s="1321"/>
      <c r="L50" s="1321"/>
    </row>
    <row r="51" spans="1:12" ht="18" customHeight="1" x14ac:dyDescent="0.35">
      <c r="A51" s="1730" t="s">
        <v>2000</v>
      </c>
      <c r="B51" s="1861"/>
      <c r="C51" s="1861"/>
      <c r="D51" s="1861"/>
      <c r="E51" s="1732"/>
      <c r="F51" s="1732"/>
      <c r="G51" s="1732"/>
      <c r="H51" s="1729"/>
      <c r="I51" s="1732"/>
      <c r="J51" s="1732"/>
      <c r="K51" s="1732"/>
      <c r="L51" s="1733"/>
    </row>
    <row r="52" spans="1:12" ht="18" customHeight="1" x14ac:dyDescent="0.35">
      <c r="A52" s="1983"/>
      <c r="B52" s="1993" t="s">
        <v>537</v>
      </c>
      <c r="C52" s="1996">
        <v>2015</v>
      </c>
      <c r="D52" s="1996">
        <v>2016</v>
      </c>
      <c r="E52" s="1996">
        <v>2017</v>
      </c>
      <c r="F52" s="1996">
        <v>2018</v>
      </c>
      <c r="G52" s="1996">
        <v>2019</v>
      </c>
      <c r="H52" s="1994">
        <v>2020</v>
      </c>
      <c r="I52" s="1994" t="s">
        <v>2001</v>
      </c>
      <c r="J52" s="1994" t="s">
        <v>2002</v>
      </c>
      <c r="K52" s="1994" t="s">
        <v>2003</v>
      </c>
      <c r="L52" s="1995" t="s">
        <v>2004</v>
      </c>
    </row>
    <row r="53" spans="1:12" ht="18" customHeight="1" x14ac:dyDescent="0.35">
      <c r="A53" s="1865" t="s">
        <v>2005</v>
      </c>
      <c r="B53" s="1991" t="s">
        <v>1978</v>
      </c>
      <c r="C53" s="1988">
        <v>40382.194472409996</v>
      </c>
      <c r="D53" s="1988">
        <v>43269.283953999999</v>
      </c>
      <c r="E53" s="1988">
        <v>38069.108</v>
      </c>
      <c r="F53" s="1988">
        <v>44867.219542220671</v>
      </c>
      <c r="G53" s="1988">
        <v>53325</v>
      </c>
      <c r="H53" s="1320">
        <v>46977.040551353202</v>
      </c>
      <c r="I53" s="1320">
        <v>49393.881619917302</v>
      </c>
      <c r="J53" s="1320">
        <v>51338.281110441421</v>
      </c>
      <c r="K53" s="1320">
        <v>54187.916704053197</v>
      </c>
      <c r="L53" s="1862">
        <v>55749.196845434228</v>
      </c>
    </row>
    <row r="54" spans="1:12" ht="18" customHeight="1" x14ac:dyDescent="0.35">
      <c r="A54" s="2022" t="s">
        <v>940</v>
      </c>
      <c r="B54" s="1391" t="s">
        <v>342</v>
      </c>
      <c r="C54" s="1392">
        <v>0.72462115063898047</v>
      </c>
      <c r="D54" s="1392">
        <v>0.72930737564404446</v>
      </c>
      <c r="E54" s="1392">
        <v>0.69745327080462771</v>
      </c>
      <c r="F54" s="1392">
        <v>0.72112834758855393</v>
      </c>
      <c r="G54" s="1392">
        <v>0.76400000000000001</v>
      </c>
      <c r="H54" s="2023">
        <v>0.73010138514927425</v>
      </c>
      <c r="I54" s="2023">
        <v>0.7375579378066206</v>
      </c>
      <c r="J54" s="2023">
        <v>0.73965803399388841</v>
      </c>
      <c r="K54" s="2023">
        <v>0.74213331411004368</v>
      </c>
      <c r="L54" s="2024">
        <v>0.71025415795917646</v>
      </c>
    </row>
    <row r="55" spans="1:12" ht="36" customHeight="1" x14ac:dyDescent="0.35">
      <c r="A55" s="2293" t="s">
        <v>2006</v>
      </c>
      <c r="B55" s="2294"/>
      <c r="C55" s="2294"/>
      <c r="D55" s="2294"/>
      <c r="E55" s="2294"/>
      <c r="F55" s="2294"/>
      <c r="G55" s="2294"/>
      <c r="H55" s="2294"/>
      <c r="I55" s="2294"/>
      <c r="J55" s="2294"/>
      <c r="K55" s="2294"/>
      <c r="L55" s="2295"/>
    </row>
    <row r="56" spans="1:12" ht="9.9" customHeight="1" x14ac:dyDescent="0.35">
      <c r="A56" s="1325"/>
      <c r="B56" s="1321"/>
      <c r="C56" s="1321"/>
      <c r="D56" s="1321"/>
      <c r="E56" s="1321"/>
      <c r="F56" s="1321"/>
      <c r="G56" s="1321"/>
      <c r="H56" s="1325"/>
      <c r="I56" s="1321"/>
      <c r="J56" s="1321"/>
      <c r="K56" s="1321"/>
      <c r="L56" s="1321"/>
    </row>
    <row r="57" spans="1:12" ht="18" customHeight="1" x14ac:dyDescent="0.35">
      <c r="A57" s="1730" t="s">
        <v>2007</v>
      </c>
      <c r="B57" s="1861"/>
      <c r="C57" s="1861"/>
      <c r="D57" s="1861"/>
      <c r="E57" s="1732"/>
      <c r="F57" s="1732"/>
      <c r="G57" s="1732"/>
      <c r="H57" s="1729"/>
      <c r="I57" s="1732"/>
      <c r="J57" s="1732"/>
      <c r="K57" s="1732"/>
      <c r="L57" s="1733"/>
    </row>
    <row r="58" spans="1:12" ht="18" customHeight="1" x14ac:dyDescent="0.35">
      <c r="A58" s="1983"/>
      <c r="B58" s="1993" t="s">
        <v>537</v>
      </c>
      <c r="C58" s="1979">
        <v>2015</v>
      </c>
      <c r="D58" s="1979">
        <v>2016</v>
      </c>
      <c r="E58" s="1979">
        <v>2017</v>
      </c>
      <c r="F58" s="1979">
        <v>2018</v>
      </c>
      <c r="G58" s="1979">
        <v>2019</v>
      </c>
      <c r="H58" s="1984">
        <v>2020</v>
      </c>
      <c r="I58" s="1984">
        <v>2021</v>
      </c>
      <c r="J58" s="1984">
        <v>2022</v>
      </c>
      <c r="K58" s="1994">
        <v>2023</v>
      </c>
      <c r="L58" s="1995">
        <v>2024</v>
      </c>
    </row>
    <row r="59" spans="1:12" ht="18" customHeight="1" x14ac:dyDescent="0.35">
      <c r="A59" s="1866" t="s">
        <v>2008</v>
      </c>
      <c r="B59" s="1991" t="s">
        <v>1978</v>
      </c>
      <c r="C59" s="1988">
        <v>25070.7375293</v>
      </c>
      <c r="D59" s="1988">
        <v>23717</v>
      </c>
      <c r="E59" s="1988">
        <v>27720</v>
      </c>
      <c r="F59" s="1988">
        <v>35933.597949440991</v>
      </c>
      <c r="G59" s="1988">
        <v>36497</v>
      </c>
      <c r="H59" s="1320">
        <v>33923.725266879235</v>
      </c>
      <c r="I59" s="1320">
        <v>36313.911188452294</v>
      </c>
      <c r="J59" s="1320">
        <v>33513.991372047451</v>
      </c>
      <c r="K59" s="1320">
        <v>33444.284628269343</v>
      </c>
      <c r="L59" s="1862">
        <v>30456.587387550888</v>
      </c>
    </row>
    <row r="60" spans="1:12" ht="18" customHeight="1" x14ac:dyDescent="0.35">
      <c r="A60" s="1867" t="s">
        <v>939</v>
      </c>
      <c r="B60" s="1391" t="s">
        <v>342</v>
      </c>
      <c r="C60" s="1392">
        <v>0.73152500898652384</v>
      </c>
      <c r="D60" s="1392">
        <v>0.70955518964363562</v>
      </c>
      <c r="E60" s="1392">
        <v>0.7569256606367698</v>
      </c>
      <c r="F60" s="1392">
        <v>0.81632776215509517</v>
      </c>
      <c r="G60" s="1392">
        <v>0.82030477389193568</v>
      </c>
      <c r="H60" s="1392">
        <v>0.82693166081486624</v>
      </c>
      <c r="I60" s="1392">
        <v>0.82143718251666453</v>
      </c>
      <c r="J60" s="1392">
        <v>0.79093099080015183</v>
      </c>
      <c r="K60" s="1392">
        <v>0.71398695808655976</v>
      </c>
      <c r="L60" s="1868">
        <v>0.67650383425157146</v>
      </c>
    </row>
    <row r="61" spans="1:12" ht="36" customHeight="1" x14ac:dyDescent="0.35">
      <c r="A61" s="2269" t="s">
        <v>2009</v>
      </c>
      <c r="B61" s="2270"/>
      <c r="C61" s="2270"/>
      <c r="D61" s="2270"/>
      <c r="E61" s="2270"/>
      <c r="F61" s="2270"/>
      <c r="G61" s="2270"/>
      <c r="H61" s="2270"/>
      <c r="I61" s="2270"/>
      <c r="J61" s="2270"/>
      <c r="K61" s="2270"/>
      <c r="L61" s="2271"/>
    </row>
    <row r="62" spans="1:12" ht="36" customHeight="1" x14ac:dyDescent="0.35">
      <c r="A62" s="2275" t="s">
        <v>2010</v>
      </c>
      <c r="B62" s="2276"/>
      <c r="C62" s="2276"/>
      <c r="D62" s="2276"/>
      <c r="E62" s="2276"/>
      <c r="F62" s="2276"/>
      <c r="G62" s="2276"/>
      <c r="H62" s="2276"/>
      <c r="I62" s="2276"/>
      <c r="J62" s="2276"/>
      <c r="K62" s="2276"/>
      <c r="L62" s="2277"/>
    </row>
    <row r="63" spans="1:12" ht="9.9" customHeight="1" x14ac:dyDescent="0.35">
      <c r="A63" s="2043"/>
      <c r="L63" s="2044"/>
    </row>
    <row r="64" spans="1:12" ht="18" customHeight="1" x14ac:dyDescent="0.35">
      <c r="A64" s="2262" t="s">
        <v>165</v>
      </c>
      <c r="B64" s="2263"/>
      <c r="C64" s="2263"/>
      <c r="D64" s="2263"/>
      <c r="E64" s="2263"/>
      <c r="F64" s="2263"/>
      <c r="G64" s="2263"/>
      <c r="H64" s="2263"/>
      <c r="I64" s="2263"/>
      <c r="J64" s="2263"/>
      <c r="K64" s="2263"/>
      <c r="L64" s="2264"/>
    </row>
  </sheetData>
  <mergeCells count="21">
    <mergeCell ref="A42:L42"/>
    <mergeCell ref="A43:L43"/>
    <mergeCell ref="A55:L55"/>
    <mergeCell ref="A61:L61"/>
    <mergeCell ref="A62:L62"/>
    <mergeCell ref="A64:L64"/>
    <mergeCell ref="A1:L1"/>
    <mergeCell ref="A2:L2"/>
    <mergeCell ref="A4:L4"/>
    <mergeCell ref="A6:L6"/>
    <mergeCell ref="A16:L16"/>
    <mergeCell ref="A25:L25"/>
    <mergeCell ref="A26:L26"/>
    <mergeCell ref="A27:L27"/>
    <mergeCell ref="A28:L28"/>
    <mergeCell ref="A29:L29"/>
    <mergeCell ref="A30:L30"/>
    <mergeCell ref="A31:L31"/>
    <mergeCell ref="A33:L33"/>
    <mergeCell ref="A40:L40"/>
    <mergeCell ref="A41:L41"/>
  </mergeCells>
  <hyperlinks>
    <hyperlink ref="M1" location="Índice!A1" display="Volver al índice" xr:uid="{073E2BED-71F8-4889-BCBE-3FCE95FB68E4}"/>
  </hyperlinks>
  <pageMargins left="0.70866141732283472" right="0.70866141732283472" top="0.74803149606299213" bottom="0.74803149606299213" header="0.31496062992125984" footer="0.31496062992125984"/>
  <pageSetup scale="38" orientation="portrait" verticalDpi="1200"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pageSetUpPr fitToPage="1"/>
  </sheetPr>
  <dimension ref="A1:M30"/>
  <sheetViews>
    <sheetView showGridLines="0" zoomScale="70" zoomScaleNormal="70" workbookViewId="0">
      <selection activeCell="L15" sqref="L15"/>
    </sheetView>
  </sheetViews>
  <sheetFormatPr baseColWidth="10" defaultColWidth="44.88671875" defaultRowHeight="18" customHeight="1" x14ac:dyDescent="0.35"/>
  <cols>
    <col min="1" max="1" width="67.109375" style="2041" customWidth="1"/>
    <col min="2" max="2" width="29" style="2041" bestFit="1" customWidth="1"/>
    <col min="3" max="12" width="17.5546875" style="2041" customWidth="1"/>
    <col min="13" max="13" width="17.109375" style="2041" customWidth="1"/>
    <col min="14" max="14" width="19.6640625" style="2041" customWidth="1"/>
    <col min="15" max="15" width="16.6640625" style="2041" customWidth="1"/>
    <col min="16" max="16384" width="44.88671875" style="2041"/>
  </cols>
  <sheetData>
    <row r="1" spans="1:13" ht="18" customHeight="1" x14ac:dyDescent="0.35">
      <c r="A1" s="2265" t="s">
        <v>1661</v>
      </c>
      <c r="B1" s="2265"/>
      <c r="C1" s="2265"/>
      <c r="D1" s="2265"/>
      <c r="E1" s="2265"/>
      <c r="F1" s="2265"/>
      <c r="G1" s="2265"/>
      <c r="H1" s="2265"/>
      <c r="I1" s="2265"/>
      <c r="J1" s="2265"/>
      <c r="K1" s="2265"/>
      <c r="L1" s="2265"/>
      <c r="M1" s="1596" t="s">
        <v>1</v>
      </c>
    </row>
    <row r="2" spans="1:13" ht="18" customHeight="1" x14ac:dyDescent="0.35">
      <c r="A2" s="2296" t="s">
        <v>948</v>
      </c>
      <c r="B2" s="2296"/>
      <c r="C2" s="2296"/>
      <c r="D2" s="2296"/>
      <c r="E2" s="2296"/>
      <c r="F2" s="2296"/>
      <c r="G2" s="2296"/>
      <c r="H2" s="2296"/>
      <c r="I2" s="2296"/>
      <c r="J2" s="2296"/>
      <c r="K2" s="2296"/>
      <c r="L2" s="2296"/>
    </row>
    <row r="3" spans="1:13" ht="9.9" customHeight="1" x14ac:dyDescent="0.35">
      <c r="A3" s="1324"/>
      <c r="B3" s="1324"/>
      <c r="C3" s="1324"/>
      <c r="D3" s="1324"/>
      <c r="E3" s="1324"/>
      <c r="F3" s="1324"/>
      <c r="G3" s="1324"/>
      <c r="H3" s="1324"/>
      <c r="I3" s="1324"/>
      <c r="J3" s="1324"/>
      <c r="K3" s="1324"/>
      <c r="L3" s="1324"/>
    </row>
    <row r="4" spans="1:13" ht="18" customHeight="1" x14ac:dyDescent="0.35">
      <c r="A4" s="2265" t="s">
        <v>2011</v>
      </c>
      <c r="B4" s="2265"/>
      <c r="C4" s="2265"/>
      <c r="D4" s="2265"/>
      <c r="E4" s="2265"/>
      <c r="F4" s="2265"/>
      <c r="G4" s="2265"/>
      <c r="H4" s="2265"/>
      <c r="I4" s="2265"/>
      <c r="J4" s="2265"/>
      <c r="K4" s="2265"/>
      <c r="L4" s="2265"/>
    </row>
    <row r="5" spans="1:13" ht="9.9" customHeight="1" x14ac:dyDescent="0.35">
      <c r="A5" s="1325"/>
      <c r="B5" s="1325"/>
      <c r="C5" s="1321"/>
      <c r="D5" s="1321"/>
      <c r="E5" s="1321"/>
      <c r="F5" s="1321"/>
      <c r="G5" s="1321"/>
      <c r="H5" s="1325"/>
      <c r="I5" s="1321"/>
      <c r="J5" s="1321"/>
      <c r="K5" s="1321"/>
      <c r="L5" s="1321"/>
    </row>
    <row r="6" spans="1:13" s="2045" customFormat="1" ht="18" customHeight="1" x14ac:dyDescent="0.3">
      <c r="A6" s="2284" t="s">
        <v>2012</v>
      </c>
      <c r="B6" s="2285"/>
      <c r="C6" s="2285"/>
      <c r="D6" s="2285"/>
      <c r="E6" s="2285"/>
      <c r="F6" s="2285"/>
      <c r="G6" s="2285"/>
      <c r="H6" s="2285"/>
      <c r="I6" s="2285"/>
      <c r="J6" s="2285"/>
      <c r="K6" s="2285"/>
      <c r="L6" s="2286"/>
    </row>
    <row r="7" spans="1:13" s="2045" customFormat="1" ht="18" customHeight="1" x14ac:dyDescent="0.3">
      <c r="A7" s="1736"/>
      <c r="B7" s="2025" t="s">
        <v>537</v>
      </c>
      <c r="C7" s="1328">
        <v>2015</v>
      </c>
      <c r="D7" s="1328">
        <v>2016</v>
      </c>
      <c r="E7" s="1328">
        <v>2017</v>
      </c>
      <c r="F7" s="1328">
        <v>2018</v>
      </c>
      <c r="G7" s="1328">
        <v>2019</v>
      </c>
      <c r="H7" s="1326">
        <v>2020</v>
      </c>
      <c r="I7" s="1326">
        <v>2021</v>
      </c>
      <c r="J7" s="1326">
        <v>2022</v>
      </c>
      <c r="K7" s="1326">
        <v>2023</v>
      </c>
      <c r="L7" s="1977">
        <v>2024</v>
      </c>
    </row>
    <row r="8" spans="1:13" s="2045" customFormat="1" ht="18" customHeight="1" x14ac:dyDescent="0.3">
      <c r="A8" s="1734" t="s">
        <v>2013</v>
      </c>
      <c r="B8" s="2026" t="s">
        <v>2014</v>
      </c>
      <c r="C8" s="1975">
        <v>0.52216464953419928</v>
      </c>
      <c r="D8" s="1975">
        <v>0.49828043229237051</v>
      </c>
      <c r="E8" s="1975">
        <v>0.44656291381125668</v>
      </c>
      <c r="F8" s="1975">
        <v>0.36424041411662084</v>
      </c>
      <c r="G8" s="1975">
        <v>0.36399999999999999</v>
      </c>
      <c r="H8" s="1972">
        <v>0.35740877478191607</v>
      </c>
      <c r="I8" s="1972">
        <v>0.37355866387547859</v>
      </c>
      <c r="J8" s="1972">
        <v>0.34985536000209344</v>
      </c>
      <c r="K8" s="1972">
        <v>0.32628166473899173</v>
      </c>
      <c r="L8" s="1735">
        <v>0.34519497016847267</v>
      </c>
    </row>
    <row r="9" spans="1:13" s="2045" customFormat="1" ht="18" customHeight="1" x14ac:dyDescent="0.3">
      <c r="A9" s="1980" t="s">
        <v>944</v>
      </c>
      <c r="B9" s="2027" t="s">
        <v>2015</v>
      </c>
      <c r="C9" s="1981">
        <v>7.5143868564208113E-2</v>
      </c>
      <c r="D9" s="1981">
        <v>9.8396659134478856E-2</v>
      </c>
      <c r="E9" s="1981">
        <v>0.1072024663562358</v>
      </c>
      <c r="F9" s="1981">
        <v>0.10573069962199408</v>
      </c>
      <c r="G9" s="1981">
        <v>0.106</v>
      </c>
      <c r="H9" s="2028">
        <v>9.4296884585528928E-2</v>
      </c>
      <c r="I9" s="2028">
        <v>9.598112807346057E-2</v>
      </c>
      <c r="J9" s="2028">
        <v>6.026775624742322E-2</v>
      </c>
      <c r="K9" s="2028">
        <v>7.1620105960579522E-2</v>
      </c>
      <c r="L9" s="2029">
        <v>6.1675774968177374E-2</v>
      </c>
    </row>
    <row r="10" spans="1:13" ht="36" customHeight="1" x14ac:dyDescent="0.35">
      <c r="A10" s="2293" t="s">
        <v>2016</v>
      </c>
      <c r="B10" s="2294"/>
      <c r="C10" s="2294"/>
      <c r="D10" s="2294"/>
      <c r="E10" s="2294"/>
      <c r="F10" s="2294"/>
      <c r="G10" s="2294"/>
      <c r="H10" s="2294"/>
      <c r="I10" s="2294"/>
      <c r="J10" s="2294"/>
      <c r="K10" s="2294"/>
      <c r="L10" s="2295"/>
    </row>
    <row r="11" spans="1:13" ht="9.9" customHeight="1" x14ac:dyDescent="0.35">
      <c r="A11" s="1325"/>
      <c r="B11" s="1325"/>
      <c r="C11" s="1321"/>
      <c r="D11" s="1321"/>
      <c r="E11" s="1321"/>
      <c r="F11" s="1321"/>
      <c r="G11" s="1321"/>
      <c r="H11" s="1325"/>
      <c r="I11" s="1321"/>
      <c r="J11" s="1321"/>
      <c r="K11" s="1321"/>
      <c r="L11" s="1321"/>
    </row>
    <row r="12" spans="1:13" s="2045" customFormat="1" ht="18" customHeight="1" x14ac:dyDescent="0.3">
      <c r="A12" s="2284" t="s">
        <v>2017</v>
      </c>
      <c r="B12" s="2285"/>
      <c r="C12" s="2285"/>
      <c r="D12" s="2285"/>
      <c r="E12" s="2285"/>
      <c r="F12" s="2285"/>
      <c r="G12" s="2285"/>
      <c r="H12" s="2285"/>
      <c r="I12" s="2285"/>
      <c r="J12" s="2285"/>
      <c r="K12" s="2285"/>
      <c r="L12" s="2286"/>
    </row>
    <row r="13" spans="1:13" s="2045" customFormat="1" ht="18" customHeight="1" x14ac:dyDescent="0.3">
      <c r="A13" s="1736"/>
      <c r="B13" s="2025" t="s">
        <v>537</v>
      </c>
      <c r="C13" s="1328">
        <v>2015</v>
      </c>
      <c r="D13" s="1328">
        <v>2016</v>
      </c>
      <c r="E13" s="1328">
        <v>2017</v>
      </c>
      <c r="F13" s="1328">
        <v>2018</v>
      </c>
      <c r="G13" s="1328">
        <v>2019</v>
      </c>
      <c r="H13" s="1326">
        <v>2020</v>
      </c>
      <c r="I13" s="1326">
        <v>2021</v>
      </c>
      <c r="J13" s="1326">
        <v>2022</v>
      </c>
      <c r="K13" s="1326">
        <v>2023</v>
      </c>
      <c r="L13" s="1977">
        <v>2024</v>
      </c>
    </row>
    <row r="14" spans="1:13" s="2045" customFormat="1" ht="18" customHeight="1" x14ac:dyDescent="0.3">
      <c r="A14" s="1737" t="s">
        <v>2018</v>
      </c>
      <c r="C14" s="1327"/>
      <c r="D14" s="1327"/>
      <c r="E14" s="1327"/>
      <c r="F14" s="1327"/>
      <c r="G14" s="1327"/>
      <c r="H14" s="1973"/>
      <c r="I14" s="1973"/>
      <c r="J14" s="1973"/>
      <c r="K14" s="1973"/>
      <c r="L14" s="1738"/>
    </row>
    <row r="15" spans="1:13" s="2045" customFormat="1" ht="18" customHeight="1" x14ac:dyDescent="0.3">
      <c r="A15" s="1734" t="s">
        <v>946</v>
      </c>
      <c r="B15" s="2026" t="s">
        <v>2014</v>
      </c>
      <c r="C15" s="1976">
        <v>0.50104724968992342</v>
      </c>
      <c r="D15" s="1976">
        <v>0.4942803003739914</v>
      </c>
      <c r="E15" s="1976">
        <v>0.44136891201509709</v>
      </c>
      <c r="F15" s="1976">
        <v>0.35905028488003776</v>
      </c>
      <c r="G15" s="1976">
        <v>0.36</v>
      </c>
      <c r="H15" s="1974">
        <v>0.34684412354182997</v>
      </c>
      <c r="I15" s="1974">
        <v>0.3574110333705362</v>
      </c>
      <c r="J15" s="1974">
        <v>0.33743915400000002</v>
      </c>
      <c r="K15" s="1974">
        <v>0.32046420579958312</v>
      </c>
      <c r="L15" s="1739">
        <v>0.34142225550225513</v>
      </c>
    </row>
    <row r="16" spans="1:13" s="2045" customFormat="1" ht="18" customHeight="1" x14ac:dyDescent="0.3">
      <c r="A16" s="1734" t="s">
        <v>945</v>
      </c>
      <c r="B16" s="2026" t="s">
        <v>2014</v>
      </c>
      <c r="C16" s="1976">
        <v>0.88593422481845152</v>
      </c>
      <c r="D16" s="1976">
        <v>0.73272497696142802</v>
      </c>
      <c r="E16" s="1976">
        <v>0.65350040362983319</v>
      </c>
      <c r="F16" s="1976">
        <v>0.40483987878120997</v>
      </c>
      <c r="G16" s="1976">
        <v>0.4</v>
      </c>
      <c r="H16" s="1974">
        <v>0.53482521099164049</v>
      </c>
      <c r="I16" s="1974">
        <v>0.61135781363742936</v>
      </c>
      <c r="J16" s="1974">
        <v>0.58148999999999995</v>
      </c>
      <c r="K16" s="1974">
        <v>0.66699680807822992</v>
      </c>
      <c r="L16" s="1739">
        <v>0.59440785732759549</v>
      </c>
    </row>
    <row r="17" spans="1:12" s="2045" customFormat="1" ht="18" customHeight="1" x14ac:dyDescent="0.3">
      <c r="A17" s="1978" t="s">
        <v>1982</v>
      </c>
      <c r="B17" s="2030" t="s">
        <v>2019</v>
      </c>
      <c r="C17" s="2031">
        <v>0.52</v>
      </c>
      <c r="D17" s="2031">
        <v>0.5</v>
      </c>
      <c r="E17" s="2031">
        <v>0.45</v>
      </c>
      <c r="F17" s="2031">
        <v>0.36</v>
      </c>
      <c r="G17" s="2031">
        <v>0.36</v>
      </c>
      <c r="H17" s="2032">
        <v>0.35740877478191607</v>
      </c>
      <c r="I17" s="2031">
        <v>0.37483042463357596</v>
      </c>
      <c r="J17" s="2031">
        <v>0.34985536000209344</v>
      </c>
      <c r="K17" s="2031">
        <v>0.32628166473899173</v>
      </c>
      <c r="L17" s="2033">
        <v>0.34519497016847267</v>
      </c>
    </row>
    <row r="18" spans="1:12" s="2045" customFormat="1" ht="18" customHeight="1" x14ac:dyDescent="0.3">
      <c r="A18" s="1978"/>
      <c r="B18" s="2034"/>
      <c r="C18" s="2031"/>
      <c r="D18" s="2031"/>
      <c r="E18" s="2031"/>
      <c r="F18" s="2031"/>
      <c r="G18" s="2031"/>
      <c r="H18" s="2032"/>
      <c r="I18" s="2031"/>
      <c r="J18" s="2031"/>
      <c r="K18" s="2031"/>
      <c r="L18" s="2033"/>
    </row>
    <row r="19" spans="1:12" s="2045" customFormat="1" ht="18" customHeight="1" x14ac:dyDescent="0.3">
      <c r="A19" s="1737" t="s">
        <v>947</v>
      </c>
      <c r="C19" s="1976"/>
      <c r="D19" s="1976"/>
      <c r="E19" s="1976"/>
      <c r="F19" s="1976"/>
      <c r="G19" s="1976"/>
      <c r="H19" s="1974"/>
      <c r="I19" s="1976"/>
      <c r="J19" s="1976"/>
      <c r="K19" s="1976"/>
      <c r="L19" s="2035"/>
    </row>
    <row r="20" spans="1:12" s="2045" customFormat="1" ht="18" customHeight="1" x14ac:dyDescent="0.3">
      <c r="A20" s="1734" t="s">
        <v>946</v>
      </c>
      <c r="B20" s="2026" t="s">
        <v>2015</v>
      </c>
      <c r="C20" s="1976">
        <v>7.0521264338717096E-2</v>
      </c>
      <c r="D20" s="1976">
        <v>9.1687714021224359E-2</v>
      </c>
      <c r="E20" s="1976">
        <v>0.1002070868132237</v>
      </c>
      <c r="F20" s="1976">
        <v>0.10300380212245834</v>
      </c>
      <c r="G20" s="1976">
        <v>0.11</v>
      </c>
      <c r="H20" s="1974">
        <v>9.3788606714316464E-2</v>
      </c>
      <c r="I20" s="1974">
        <v>9.3136590366536445E-2</v>
      </c>
      <c r="J20" s="1974">
        <v>7.9205984799740281E-2</v>
      </c>
      <c r="K20" s="1974">
        <v>7.1410114489464868E-2</v>
      </c>
      <c r="L20" s="1739">
        <v>6.0208845673428664E-2</v>
      </c>
    </row>
    <row r="21" spans="1:12" s="2045" customFormat="1" ht="18" customHeight="1" x14ac:dyDescent="0.3">
      <c r="A21" s="1734" t="s">
        <v>945</v>
      </c>
      <c r="B21" s="2026" t="s">
        <v>2015</v>
      </c>
      <c r="C21" s="1976">
        <v>0.25186218330804222</v>
      </c>
      <c r="D21" s="1976">
        <v>0.26886963199841052</v>
      </c>
      <c r="E21" s="1976">
        <v>0.25307304400375313</v>
      </c>
      <c r="F21" s="1976">
        <v>0.39792885025691987</v>
      </c>
      <c r="G21" s="1976">
        <v>0.13</v>
      </c>
      <c r="H21" s="1974">
        <v>0.10169274056538792</v>
      </c>
      <c r="I21" s="1974">
        <v>0.46949793711795823</v>
      </c>
      <c r="J21" s="1974">
        <v>1.0653755676540923E-2</v>
      </c>
      <c r="K21" s="1974">
        <v>7.7060922100905427E-2</v>
      </c>
      <c r="L21" s="1739">
        <v>9.4816056505764981E-2</v>
      </c>
    </row>
    <row r="22" spans="1:12" s="2045" customFormat="1" ht="18" customHeight="1" x14ac:dyDescent="0.3">
      <c r="A22" s="2036" t="s">
        <v>1982</v>
      </c>
      <c r="B22" s="2037" t="s">
        <v>2020</v>
      </c>
      <c r="C22" s="2038">
        <v>7.5143868564208113E-2</v>
      </c>
      <c r="D22" s="2038">
        <v>9.8396659134478856E-2</v>
      </c>
      <c r="E22" s="2038">
        <v>0.1072024663562358</v>
      </c>
      <c r="F22" s="2038">
        <v>0.10573069962199408</v>
      </c>
      <c r="G22" s="2038">
        <v>0.108</v>
      </c>
      <c r="H22" s="2039">
        <v>9.4296884585528928E-2</v>
      </c>
      <c r="I22" s="2039">
        <v>9.598112807346057E-2</v>
      </c>
      <c r="J22" s="2039">
        <v>6.026775624742322E-2</v>
      </c>
      <c r="K22" s="2039">
        <v>7.1620105960579522E-2</v>
      </c>
      <c r="L22" s="2040">
        <v>6.1675774968177374E-2</v>
      </c>
    </row>
    <row r="23" spans="1:12" ht="9.9" customHeight="1" x14ac:dyDescent="0.35">
      <c r="A23" s="1325"/>
      <c r="B23" s="1325"/>
      <c r="C23" s="1321"/>
      <c r="D23" s="1321"/>
      <c r="E23" s="1321"/>
      <c r="F23" s="1321"/>
      <c r="G23" s="1321"/>
      <c r="H23" s="1325"/>
      <c r="I23" s="1321"/>
      <c r="J23" s="1321"/>
      <c r="K23" s="1321"/>
      <c r="L23" s="1321"/>
    </row>
    <row r="24" spans="1:12" s="2045" customFormat="1" ht="18" customHeight="1" x14ac:dyDescent="0.3">
      <c r="A24" s="2284" t="s">
        <v>2021</v>
      </c>
      <c r="B24" s="2285"/>
      <c r="C24" s="2285"/>
      <c r="D24" s="2285"/>
      <c r="E24" s="2285"/>
      <c r="F24" s="2285"/>
      <c r="G24" s="2285"/>
      <c r="H24" s="2285"/>
      <c r="I24" s="2285"/>
      <c r="J24" s="2285"/>
      <c r="K24" s="2285"/>
      <c r="L24" s="2286"/>
    </row>
    <row r="25" spans="1:12" s="2045" customFormat="1" ht="18" customHeight="1" x14ac:dyDescent="0.3">
      <c r="A25" s="1736"/>
      <c r="B25" s="2025" t="s">
        <v>537</v>
      </c>
      <c r="C25" s="1328">
        <v>2015</v>
      </c>
      <c r="D25" s="1328">
        <v>2016</v>
      </c>
      <c r="E25" s="1328">
        <v>2017</v>
      </c>
      <c r="F25" s="1328">
        <v>2018</v>
      </c>
      <c r="G25" s="1328">
        <v>2019</v>
      </c>
      <c r="H25" s="1326">
        <v>2020</v>
      </c>
      <c r="I25" s="1326">
        <v>2021</v>
      </c>
      <c r="J25" s="1326">
        <v>2022</v>
      </c>
      <c r="K25" s="1326">
        <v>2023</v>
      </c>
      <c r="L25" s="1977">
        <v>2024</v>
      </c>
    </row>
    <row r="26" spans="1:12" s="2045" customFormat="1" ht="18" customHeight="1" x14ac:dyDescent="0.3">
      <c r="A26" s="1734" t="s">
        <v>2013</v>
      </c>
      <c r="B26" s="2026" t="s">
        <v>2014</v>
      </c>
      <c r="C26" s="1975" t="s">
        <v>253</v>
      </c>
      <c r="D26" s="1975" t="s">
        <v>253</v>
      </c>
      <c r="E26" s="1975" t="s">
        <v>253</v>
      </c>
      <c r="F26" s="1975">
        <v>0.52</v>
      </c>
      <c r="G26" s="1975">
        <v>0.52</v>
      </c>
      <c r="H26" s="1975">
        <v>0.54</v>
      </c>
      <c r="I26" s="1975">
        <v>0.61941155616684818</v>
      </c>
      <c r="J26" s="1975">
        <v>0.58846117987373481</v>
      </c>
      <c r="K26" s="1975">
        <v>0.60651703287480574</v>
      </c>
      <c r="L26" s="1740">
        <v>0.61242902201771676</v>
      </c>
    </row>
    <row r="27" spans="1:12" s="2045" customFormat="1" ht="18" customHeight="1" x14ac:dyDescent="0.3">
      <c r="A27" s="1980" t="s">
        <v>944</v>
      </c>
      <c r="B27" s="2027" t="s">
        <v>2015</v>
      </c>
      <c r="C27" s="1981" t="s">
        <v>253</v>
      </c>
      <c r="D27" s="1981" t="s">
        <v>253</v>
      </c>
      <c r="E27" s="1981" t="s">
        <v>253</v>
      </c>
      <c r="F27" s="1981">
        <v>0.13</v>
      </c>
      <c r="G27" s="1981">
        <v>0.14000000000000001</v>
      </c>
      <c r="H27" s="1981">
        <v>0.13</v>
      </c>
      <c r="I27" s="1981">
        <v>0.11050452131276181</v>
      </c>
      <c r="J27" s="1981">
        <v>0.10611629661515287</v>
      </c>
      <c r="K27" s="1981">
        <v>0.12020969475550523</v>
      </c>
      <c r="L27" s="1982">
        <v>0.11850078903612019</v>
      </c>
    </row>
    <row r="28" spans="1:12" ht="36" customHeight="1" x14ac:dyDescent="0.35">
      <c r="A28" s="2287" t="s">
        <v>2022</v>
      </c>
      <c r="B28" s="2288"/>
      <c r="C28" s="2288"/>
      <c r="D28" s="2288"/>
      <c r="E28" s="2288"/>
      <c r="F28" s="2288"/>
      <c r="G28" s="2288"/>
      <c r="H28" s="2288"/>
      <c r="I28" s="2288"/>
      <c r="J28" s="2288"/>
      <c r="K28" s="2288"/>
      <c r="L28" s="2289"/>
    </row>
    <row r="29" spans="1:12" ht="9.9" customHeight="1" x14ac:dyDescent="0.35">
      <c r="A29" s="1568"/>
      <c r="B29" s="1325"/>
      <c r="C29" s="1321"/>
      <c r="D29" s="1321"/>
      <c r="E29" s="1321"/>
      <c r="F29" s="1321"/>
      <c r="G29" s="1321"/>
      <c r="H29" s="1325"/>
      <c r="I29" s="1321"/>
      <c r="J29" s="1321"/>
      <c r="K29" s="1321"/>
      <c r="L29" s="1567"/>
    </row>
    <row r="30" spans="1:12" ht="18" customHeight="1" x14ac:dyDescent="0.35">
      <c r="A30" s="2262" t="s">
        <v>165</v>
      </c>
      <c r="B30" s="2263"/>
      <c r="C30" s="2263"/>
      <c r="D30" s="2263"/>
      <c r="E30" s="2263"/>
      <c r="F30" s="2263"/>
      <c r="G30" s="2263"/>
      <c r="H30" s="2263"/>
      <c r="I30" s="2263"/>
      <c r="J30" s="2263"/>
      <c r="K30" s="2263"/>
      <c r="L30" s="2264"/>
    </row>
  </sheetData>
  <mergeCells count="9">
    <mergeCell ref="A24:L24"/>
    <mergeCell ref="A28:L28"/>
    <mergeCell ref="A30:L30"/>
    <mergeCell ref="A1:L1"/>
    <mergeCell ref="A2:L2"/>
    <mergeCell ref="A4:L4"/>
    <mergeCell ref="A6:L6"/>
    <mergeCell ref="A10:L10"/>
    <mergeCell ref="A12:L12"/>
  </mergeCells>
  <hyperlinks>
    <hyperlink ref="M1" location="Índice!A1" display="Volver al índice" xr:uid="{AA7139DB-A666-4119-8CC6-752C97A2D1E5}"/>
  </hyperlinks>
  <pageMargins left="0.70866141732283472" right="0" top="1.1417322834645669" bottom="0.74803149606299213" header="0.31496062992125984" footer="0.31496062992125984"/>
  <pageSetup scale="58" orientation="portrait" verticalDpi="0"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pageSetUpPr fitToPage="1"/>
  </sheetPr>
  <dimension ref="A1:M43"/>
  <sheetViews>
    <sheetView showGridLines="0" zoomScale="70" zoomScaleNormal="70" workbookViewId="0">
      <selection activeCell="A26" sqref="A26:K26"/>
    </sheetView>
  </sheetViews>
  <sheetFormatPr baseColWidth="10" defaultColWidth="11.44140625" defaultRowHeight="18" customHeight="1" x14ac:dyDescent="0.3"/>
  <cols>
    <col min="1" max="1" width="51.6640625" style="1603" customWidth="1"/>
    <col min="2" max="2" width="42.6640625" style="1603" customWidth="1"/>
    <col min="3" max="10" width="15.6640625" style="1603" customWidth="1"/>
    <col min="11" max="11" width="15.6640625" style="1369" customWidth="1"/>
    <col min="12" max="12" width="15.6640625" style="1603" customWidth="1"/>
    <col min="13" max="16384" width="11.44140625" style="1603"/>
  </cols>
  <sheetData>
    <row r="1" spans="1:13" s="1369" customFormat="1" ht="18" customHeight="1" x14ac:dyDescent="0.3">
      <c r="A1" s="2300" t="s">
        <v>2039</v>
      </c>
      <c r="B1" s="2300"/>
      <c r="C1" s="2300"/>
      <c r="D1" s="2300"/>
      <c r="E1" s="2300"/>
      <c r="F1" s="2300"/>
      <c r="G1" s="2300"/>
      <c r="H1" s="2300"/>
      <c r="I1" s="2300"/>
      <c r="J1" s="2300"/>
      <c r="K1" s="2300"/>
      <c r="L1" s="2300"/>
      <c r="M1" s="1596" t="s">
        <v>1</v>
      </c>
    </row>
    <row r="2" spans="1:13" s="1369" customFormat="1" ht="18" customHeight="1" x14ac:dyDescent="0.3">
      <c r="A2" s="2301" t="s">
        <v>180</v>
      </c>
      <c r="B2" s="2301"/>
      <c r="C2" s="2301"/>
      <c r="D2" s="2301"/>
      <c r="E2" s="2301"/>
      <c r="F2" s="2301"/>
      <c r="G2" s="2301"/>
      <c r="H2" s="2301"/>
      <c r="I2" s="2301"/>
      <c r="J2" s="2301"/>
      <c r="K2" s="2301"/>
      <c r="L2" s="2301"/>
    </row>
    <row r="3" spans="1:13" s="1369" customFormat="1" ht="9.9" customHeight="1" x14ac:dyDescent="0.3">
      <c r="A3" s="1572"/>
      <c r="B3" s="1572"/>
      <c r="C3" s="1572"/>
      <c r="D3" s="1572"/>
      <c r="E3" s="1572"/>
      <c r="F3" s="1572"/>
      <c r="G3" s="1572"/>
      <c r="H3" s="1572"/>
      <c r="I3" s="1572"/>
      <c r="J3" s="1572"/>
      <c r="K3" s="1572"/>
    </row>
    <row r="4" spans="1:13" s="1369" customFormat="1" ht="18" customHeight="1" x14ac:dyDescent="0.3">
      <c r="A4" s="2300" t="s">
        <v>179</v>
      </c>
      <c r="B4" s="2300"/>
      <c r="C4" s="2300"/>
      <c r="D4" s="2300"/>
      <c r="E4" s="2300"/>
      <c r="F4" s="2300"/>
      <c r="G4" s="2300"/>
      <c r="H4" s="2300"/>
      <c r="I4" s="2300"/>
      <c r="J4" s="2300"/>
      <c r="K4" s="2300"/>
      <c r="L4" s="2300"/>
    </row>
    <row r="5" spans="1:13" s="1369" customFormat="1" ht="9.9" customHeight="1" x14ac:dyDescent="0.3">
      <c r="A5" s="1368"/>
      <c r="B5" s="1368"/>
      <c r="C5" s="1368"/>
      <c r="D5" s="1368"/>
      <c r="E5" s="1368"/>
      <c r="F5" s="1368"/>
      <c r="G5" s="1368"/>
      <c r="H5" s="1368"/>
      <c r="I5" s="1368"/>
      <c r="J5" s="1368"/>
      <c r="K5" s="1368"/>
    </row>
    <row r="6" spans="1:13" s="576" customFormat="1" ht="18" customHeight="1" x14ac:dyDescent="0.3">
      <c r="A6" s="2302" t="s">
        <v>1956</v>
      </c>
      <c r="B6" s="2302"/>
      <c r="C6" s="2302"/>
      <c r="D6" s="2302"/>
      <c r="E6" s="2302"/>
      <c r="F6" s="2302"/>
      <c r="G6" s="2302"/>
      <c r="H6" s="2302"/>
      <c r="I6" s="2302"/>
      <c r="J6" s="2302"/>
      <c r="K6" s="2302"/>
      <c r="L6" s="2302"/>
    </row>
    <row r="7" spans="1:13" s="1369" customFormat="1" ht="9.9" customHeight="1" x14ac:dyDescent="0.3">
      <c r="A7" s="1368"/>
      <c r="B7" s="1368"/>
      <c r="C7" s="1368"/>
      <c r="D7" s="1368"/>
      <c r="E7" s="1368"/>
      <c r="F7" s="1368"/>
      <c r="G7" s="1368"/>
      <c r="H7" s="1368"/>
      <c r="I7" s="1368"/>
    </row>
    <row r="8" spans="1:13" ht="18" customHeight="1" x14ac:dyDescent="0.3">
      <c r="A8" s="1956" t="s">
        <v>1701</v>
      </c>
      <c r="B8" s="1970"/>
      <c r="C8" s="1970"/>
      <c r="D8" s="1970"/>
      <c r="E8" s="1970"/>
      <c r="F8" s="1970"/>
      <c r="G8" s="1970"/>
      <c r="H8" s="1970"/>
      <c r="I8" s="1970"/>
      <c r="J8" s="1970"/>
      <c r="K8" s="1966"/>
      <c r="L8" s="1604"/>
    </row>
    <row r="9" spans="1:13" ht="18" customHeight="1" x14ac:dyDescent="0.3">
      <c r="A9" s="1967"/>
      <c r="B9" s="1962" t="s">
        <v>176</v>
      </c>
      <c r="C9" s="1963">
        <v>2005</v>
      </c>
      <c r="D9" s="1963">
        <v>2006</v>
      </c>
      <c r="E9" s="1963">
        <v>2007</v>
      </c>
      <c r="F9" s="1963">
        <v>2008</v>
      </c>
      <c r="G9" s="1963">
        <v>2009</v>
      </c>
      <c r="H9" s="1963">
        <v>2010</v>
      </c>
      <c r="I9" s="1963">
        <v>2011</v>
      </c>
      <c r="J9" s="1963">
        <v>2012</v>
      </c>
      <c r="K9" s="1963">
        <v>2013</v>
      </c>
      <c r="L9" s="1968">
        <v>2014</v>
      </c>
    </row>
    <row r="10" spans="1:13" ht="18" customHeight="1" x14ac:dyDescent="0.3">
      <c r="A10" s="1598"/>
      <c r="B10" s="1953" t="s">
        <v>168</v>
      </c>
      <c r="C10" s="1605">
        <v>42468.048418617691</v>
      </c>
      <c r="D10" s="1605">
        <v>44346.311391950076</v>
      </c>
      <c r="E10" s="1605">
        <v>52939.137268631341</v>
      </c>
      <c r="F10" s="1605">
        <v>56993.002414817049</v>
      </c>
      <c r="G10" s="1605">
        <v>64401.668642623314</v>
      </c>
      <c r="H10" s="1605">
        <v>60636.624287439852</v>
      </c>
      <c r="I10" s="1605">
        <v>65732.244120210104</v>
      </c>
      <c r="J10" s="1605">
        <v>74475.519073846372</v>
      </c>
      <c r="K10" s="1605">
        <v>73929.22260026155</v>
      </c>
      <c r="L10" s="1606">
        <v>79374.820832580444</v>
      </c>
    </row>
    <row r="11" spans="1:13" ht="18" customHeight="1" x14ac:dyDescent="0.3">
      <c r="A11" s="1598"/>
      <c r="B11" s="1953" t="s">
        <v>167</v>
      </c>
      <c r="C11" s="1605">
        <v>58830.51697987919</v>
      </c>
      <c r="D11" s="1605">
        <v>59744.386920221004</v>
      </c>
      <c r="E11" s="1605">
        <v>63854.364211364424</v>
      </c>
      <c r="F11" s="1605">
        <v>64653.276577064011</v>
      </c>
      <c r="G11" s="1605">
        <v>68318.186030001802</v>
      </c>
      <c r="H11" s="1605">
        <v>68946.573550024958</v>
      </c>
      <c r="I11" s="1605">
        <v>71873.686757777163</v>
      </c>
      <c r="J11" s="1605">
        <v>77644.678683243052</v>
      </c>
      <c r="K11" s="1605">
        <v>81091.999981182191</v>
      </c>
      <c r="L11" s="1606">
        <v>83261.549696446265</v>
      </c>
    </row>
    <row r="12" spans="1:13" ht="18" customHeight="1" x14ac:dyDescent="0.3">
      <c r="A12" s="1601"/>
      <c r="B12" s="1602" t="s">
        <v>178</v>
      </c>
      <c r="C12" s="1570">
        <v>101298.56539849688</v>
      </c>
      <c r="D12" s="1570">
        <v>104090.69831217108</v>
      </c>
      <c r="E12" s="1570">
        <v>116793.50147999576</v>
      </c>
      <c r="F12" s="1570">
        <v>121646.27899188106</v>
      </c>
      <c r="G12" s="1570">
        <v>132719.85467262511</v>
      </c>
      <c r="H12" s="1570">
        <v>129583.1978374648</v>
      </c>
      <c r="I12" s="1570">
        <v>137605.93087798727</v>
      </c>
      <c r="J12" s="1570">
        <v>152120.19775708942</v>
      </c>
      <c r="K12" s="1570">
        <v>155021.22258144373</v>
      </c>
      <c r="L12" s="1613">
        <v>162636.37052902672</v>
      </c>
    </row>
    <row r="13" spans="1:13" ht="9.9" customHeight="1" x14ac:dyDescent="0.3">
      <c r="A13" s="1599"/>
      <c r="B13" s="1955"/>
      <c r="C13" s="1954"/>
      <c r="D13" s="1954"/>
      <c r="E13" s="1954"/>
      <c r="F13" s="1954"/>
      <c r="G13" s="1954"/>
      <c r="H13" s="1954"/>
      <c r="I13" s="1954"/>
      <c r="J13" s="1954"/>
      <c r="K13" s="1954"/>
      <c r="L13" s="1971"/>
    </row>
    <row r="14" spans="1:13" ht="18" customHeight="1" x14ac:dyDescent="0.3">
      <c r="A14" s="1956" t="s">
        <v>1702</v>
      </c>
      <c r="B14" s="1957"/>
      <c r="C14" s="1958"/>
      <c r="D14" s="1958"/>
      <c r="E14" s="1958"/>
      <c r="F14" s="1958"/>
      <c r="G14" s="1958"/>
      <c r="H14" s="1958"/>
      <c r="I14" s="1958"/>
      <c r="J14" s="1958"/>
      <c r="K14" s="1958"/>
      <c r="L14" s="1969"/>
    </row>
    <row r="15" spans="1:13" ht="18" customHeight="1" x14ac:dyDescent="0.3">
      <c r="A15" s="1961" t="s">
        <v>177</v>
      </c>
      <c r="B15" s="1962" t="s">
        <v>176</v>
      </c>
      <c r="C15" s="1963">
        <v>2005</v>
      </c>
      <c r="D15" s="1963">
        <v>2006</v>
      </c>
      <c r="E15" s="1963">
        <v>2007</v>
      </c>
      <c r="F15" s="1963">
        <v>2008</v>
      </c>
      <c r="G15" s="1963">
        <v>2009</v>
      </c>
      <c r="H15" s="1963">
        <v>2010</v>
      </c>
      <c r="I15" s="1963">
        <v>2011</v>
      </c>
      <c r="J15" s="1963">
        <v>2012</v>
      </c>
      <c r="K15" s="1963">
        <v>2013</v>
      </c>
      <c r="L15" s="1968">
        <v>2014</v>
      </c>
    </row>
    <row r="16" spans="1:13" ht="18" customHeight="1" x14ac:dyDescent="0.3">
      <c r="A16" s="1597" t="s">
        <v>175</v>
      </c>
      <c r="B16" s="1953" t="s">
        <v>168</v>
      </c>
      <c r="C16" s="1607">
        <v>24821.227245675422</v>
      </c>
      <c r="D16" s="1607">
        <v>26807.035186289413</v>
      </c>
      <c r="E16" s="1607">
        <v>34698.606960894096</v>
      </c>
      <c r="F16" s="1607">
        <v>39656.398123942563</v>
      </c>
      <c r="G16" s="1607">
        <v>45857.34361812393</v>
      </c>
      <c r="H16" s="1607">
        <v>42374.500854140642</v>
      </c>
      <c r="I16" s="1607">
        <v>48776.630582096477</v>
      </c>
      <c r="J16" s="1607">
        <v>52055.401438897337</v>
      </c>
      <c r="K16" s="1607">
        <v>56298.152599081855</v>
      </c>
      <c r="L16" s="1608">
        <v>59975.314741035603</v>
      </c>
    </row>
    <row r="17" spans="1:12" ht="18" customHeight="1" x14ac:dyDescent="0.3">
      <c r="A17" s="1598"/>
      <c r="B17" s="1953" t="s">
        <v>167</v>
      </c>
      <c r="C17" s="1607">
        <v>3783.8301135371025</v>
      </c>
      <c r="D17" s="1607">
        <v>3688.0921739884752</v>
      </c>
      <c r="E17" s="1607">
        <v>4201.6524859716064</v>
      </c>
      <c r="F17" s="1607">
        <v>4608.9361154018306</v>
      </c>
      <c r="G17" s="1607">
        <v>4958.8480096893854</v>
      </c>
      <c r="H17" s="1607">
        <v>4273.8210960126289</v>
      </c>
      <c r="I17" s="1607">
        <v>4130.9166454682545</v>
      </c>
      <c r="J17" s="1607">
        <v>4604.77365179545</v>
      </c>
      <c r="K17" s="1607">
        <v>4517.7318628135909</v>
      </c>
      <c r="L17" s="1608">
        <v>4935.8832965645788</v>
      </c>
    </row>
    <row r="18" spans="1:12" ht="18" customHeight="1" x14ac:dyDescent="0.3">
      <c r="A18" s="1599"/>
      <c r="B18" s="1952" t="s">
        <v>170</v>
      </c>
      <c r="C18" s="1614">
        <v>28605.057359212526</v>
      </c>
      <c r="D18" s="1614">
        <v>30495.127360277889</v>
      </c>
      <c r="E18" s="1614">
        <v>38900.259446865704</v>
      </c>
      <c r="F18" s="1614">
        <v>44265.334239344396</v>
      </c>
      <c r="G18" s="1614">
        <v>50816.191627813314</v>
      </c>
      <c r="H18" s="1614">
        <v>46648.321950153273</v>
      </c>
      <c r="I18" s="1614">
        <v>52907.547227564733</v>
      </c>
      <c r="J18" s="1614">
        <v>56660.175090692785</v>
      </c>
      <c r="K18" s="1614">
        <v>60815.884461895446</v>
      </c>
      <c r="L18" s="1615">
        <v>64911.198037600181</v>
      </c>
    </row>
    <row r="19" spans="1:12" ht="5.0999999999999996" customHeight="1" x14ac:dyDescent="0.3">
      <c r="A19" s="1599"/>
      <c r="B19" s="1952"/>
      <c r="C19" s="1614"/>
      <c r="D19" s="1614"/>
      <c r="E19" s="1614"/>
      <c r="F19" s="1614"/>
      <c r="G19" s="1614"/>
      <c r="H19" s="1614"/>
      <c r="I19" s="1614"/>
      <c r="J19" s="1614"/>
      <c r="K19" s="1614"/>
      <c r="L19" s="1615"/>
    </row>
    <row r="20" spans="1:12" ht="18" customHeight="1" x14ac:dyDescent="0.3">
      <c r="A20" s="1376" t="s">
        <v>174</v>
      </c>
      <c r="B20" s="1953" t="s">
        <v>168</v>
      </c>
      <c r="C20" s="1607">
        <v>1120.8298118278476</v>
      </c>
      <c r="D20" s="1607">
        <v>1357.2764581501644</v>
      </c>
      <c r="E20" s="1607">
        <v>1381.4537063692296</v>
      </c>
      <c r="F20" s="1607">
        <v>836.52854504295351</v>
      </c>
      <c r="G20" s="1607">
        <v>1130.9432326114459</v>
      </c>
      <c r="H20" s="1607">
        <v>702.77220302392993</v>
      </c>
      <c r="I20" s="1607">
        <v>981.69263910087398</v>
      </c>
      <c r="J20" s="1607">
        <v>663.31397805941435</v>
      </c>
      <c r="K20" s="1607">
        <v>729.16909111103519</v>
      </c>
      <c r="L20" s="1608">
        <v>1160.8467055630349</v>
      </c>
    </row>
    <row r="21" spans="1:12" ht="18" customHeight="1" x14ac:dyDescent="0.3">
      <c r="A21" s="1598"/>
      <c r="B21" s="1953" t="s">
        <v>167</v>
      </c>
      <c r="C21" s="1607">
        <v>1310.2808942253023</v>
      </c>
      <c r="D21" s="1607">
        <v>1469.7987074992182</v>
      </c>
      <c r="E21" s="1607">
        <v>1292.6943830931421</v>
      </c>
      <c r="F21" s="1607">
        <v>1353.4264505927731</v>
      </c>
      <c r="G21" s="1607">
        <v>1457.1327670202591</v>
      </c>
      <c r="H21" s="1607">
        <v>1294.8308959027206</v>
      </c>
      <c r="I21" s="1607">
        <v>1528.6070671909993</v>
      </c>
      <c r="J21" s="1607">
        <v>1729.3250954873504</v>
      </c>
      <c r="K21" s="1607">
        <v>1724.7218001539854</v>
      </c>
      <c r="L21" s="1608">
        <v>1814.0421127026016</v>
      </c>
    </row>
    <row r="22" spans="1:12" ht="18" customHeight="1" x14ac:dyDescent="0.3">
      <c r="A22" s="1599"/>
      <c r="B22" s="1952" t="s">
        <v>166</v>
      </c>
      <c r="C22" s="1614">
        <v>2431.1107060531499</v>
      </c>
      <c r="D22" s="1614">
        <v>2827.0751656493826</v>
      </c>
      <c r="E22" s="1614">
        <v>2674.1480894623719</v>
      </c>
      <c r="F22" s="1614">
        <v>2189.9549956357268</v>
      </c>
      <c r="G22" s="1614">
        <v>2588.0759996317047</v>
      </c>
      <c r="H22" s="1614">
        <v>1997.6030989266505</v>
      </c>
      <c r="I22" s="1614">
        <v>2510.299706291873</v>
      </c>
      <c r="J22" s="1614">
        <v>2392.6390735467648</v>
      </c>
      <c r="K22" s="1614">
        <v>2453.8908912650204</v>
      </c>
      <c r="L22" s="1615">
        <v>2974.8888182656365</v>
      </c>
    </row>
    <row r="23" spans="1:12" ht="5.0999999999999996" customHeight="1" x14ac:dyDescent="0.3">
      <c r="A23" s="1599"/>
      <c r="B23" s="1952"/>
      <c r="C23" s="1614"/>
      <c r="D23" s="1614"/>
      <c r="E23" s="1614"/>
      <c r="F23" s="1614"/>
      <c r="G23" s="1614"/>
      <c r="H23" s="1614"/>
      <c r="I23" s="1614"/>
      <c r="J23" s="1614"/>
      <c r="K23" s="1614"/>
      <c r="L23" s="1615"/>
    </row>
    <row r="24" spans="1:12" ht="18" customHeight="1" x14ac:dyDescent="0.3">
      <c r="A24" s="1376" t="s">
        <v>173</v>
      </c>
      <c r="B24" s="1953" t="s">
        <v>168</v>
      </c>
      <c r="C24" s="1607">
        <v>818.09217838861264</v>
      </c>
      <c r="D24" s="1607">
        <v>690.54530677677894</v>
      </c>
      <c r="E24" s="1607">
        <v>710.33976445290477</v>
      </c>
      <c r="F24" s="1607">
        <v>793.24292873623381</v>
      </c>
      <c r="G24" s="1607">
        <v>793.3544394302088</v>
      </c>
      <c r="H24" s="1607">
        <v>698.38270952120399</v>
      </c>
      <c r="I24" s="1607">
        <v>733.58953901279176</v>
      </c>
      <c r="J24" s="1607">
        <v>657.55885355764474</v>
      </c>
      <c r="K24" s="1607">
        <v>796.64337210524809</v>
      </c>
      <c r="L24" s="1608">
        <v>759.92749269848525</v>
      </c>
    </row>
    <row r="25" spans="1:12" ht="18" customHeight="1" x14ac:dyDescent="0.3">
      <c r="A25" s="1598"/>
      <c r="B25" s="1953" t="s">
        <v>167</v>
      </c>
      <c r="C25" s="1607">
        <v>27450.35887165623</v>
      </c>
      <c r="D25" s="1607">
        <v>27660.053730744654</v>
      </c>
      <c r="E25" s="1607">
        <v>29607.650333871094</v>
      </c>
      <c r="F25" s="1607">
        <v>27899.425725393277</v>
      </c>
      <c r="G25" s="1607">
        <v>30112.523114569787</v>
      </c>
      <c r="H25" s="1607">
        <v>30267.5494709827</v>
      </c>
      <c r="I25" s="1607">
        <v>33946.459504882994</v>
      </c>
      <c r="J25" s="1607">
        <v>38666.136023160805</v>
      </c>
      <c r="K25" s="1607">
        <v>41436.486875278933</v>
      </c>
      <c r="L25" s="1608">
        <v>43684.770556162359</v>
      </c>
    </row>
    <row r="26" spans="1:12" ht="18" customHeight="1" x14ac:dyDescent="0.3">
      <c r="A26" s="1599"/>
      <c r="B26" s="1952" t="s">
        <v>166</v>
      </c>
      <c r="C26" s="1614">
        <v>28268.451050044841</v>
      </c>
      <c r="D26" s="1614">
        <v>28350.599037521431</v>
      </c>
      <c r="E26" s="1614">
        <v>30317.990098323997</v>
      </c>
      <c r="F26" s="1614">
        <v>28692.668654129513</v>
      </c>
      <c r="G26" s="1614">
        <v>30905.877553999995</v>
      </c>
      <c r="H26" s="1614">
        <v>30965.932180503904</v>
      </c>
      <c r="I26" s="1614">
        <v>34680.049043895786</v>
      </c>
      <c r="J26" s="1614">
        <v>39323.694876718451</v>
      </c>
      <c r="K26" s="1614">
        <v>42233.130247384179</v>
      </c>
      <c r="L26" s="1615">
        <v>44444.698048860846</v>
      </c>
    </row>
    <row r="27" spans="1:12" ht="5.0999999999999996" customHeight="1" x14ac:dyDescent="0.3">
      <c r="A27" s="1599"/>
      <c r="B27" s="1952"/>
      <c r="C27" s="1614"/>
      <c r="D27" s="1614"/>
      <c r="E27" s="1614"/>
      <c r="F27" s="1614"/>
      <c r="G27" s="1614"/>
      <c r="H27" s="1614"/>
      <c r="I27" s="1614"/>
      <c r="J27" s="1614"/>
      <c r="K27" s="1614"/>
      <c r="L27" s="1615"/>
    </row>
    <row r="28" spans="1:12" ht="18" customHeight="1" x14ac:dyDescent="0.3">
      <c r="A28" s="1376" t="s">
        <v>172</v>
      </c>
      <c r="B28" s="1953" t="s">
        <v>168</v>
      </c>
      <c r="C28" s="1607">
        <v>7736.3279698268352</v>
      </c>
      <c r="D28" s="1607">
        <v>7557.9543676021549</v>
      </c>
      <c r="E28" s="1607">
        <v>7518.5906113339979</v>
      </c>
      <c r="F28" s="1607">
        <v>7079.0151977330834</v>
      </c>
      <c r="G28" s="1607">
        <v>7122.1610573017479</v>
      </c>
      <c r="H28" s="1607">
        <v>7299.2283186713703</v>
      </c>
      <c r="I28" s="1607">
        <v>6540.3402616018684</v>
      </c>
      <c r="J28" s="1607">
        <v>7368.7223606682655</v>
      </c>
      <c r="K28" s="1607">
        <v>6545.57519265876</v>
      </c>
      <c r="L28" s="1608">
        <v>7410.5103234131466</v>
      </c>
    </row>
    <row r="29" spans="1:12" ht="18" customHeight="1" x14ac:dyDescent="0.3">
      <c r="A29" s="1598"/>
      <c r="B29" s="1953" t="s">
        <v>167</v>
      </c>
      <c r="C29" s="1607">
        <v>5876.5597466721292</v>
      </c>
      <c r="D29" s="1607">
        <v>5915.4426874228657</v>
      </c>
      <c r="E29" s="1607">
        <v>5886.3958659153814</v>
      </c>
      <c r="F29" s="1607">
        <v>5424.8082886896518</v>
      </c>
      <c r="G29" s="1607">
        <v>5376.5844297270314</v>
      </c>
      <c r="H29" s="1607">
        <v>5835.2769216363904</v>
      </c>
      <c r="I29" s="1607">
        <v>5348.1606019042911</v>
      </c>
      <c r="J29" s="1607">
        <v>6391.2671092612909</v>
      </c>
      <c r="K29" s="1607">
        <v>6493.3164341968586</v>
      </c>
      <c r="L29" s="1608">
        <v>6544.2653099384424</v>
      </c>
    </row>
    <row r="30" spans="1:12" ht="18" customHeight="1" x14ac:dyDescent="0.3">
      <c r="A30" s="1599"/>
      <c r="B30" s="1952" t="s">
        <v>166</v>
      </c>
      <c r="C30" s="1614">
        <v>13612.887716498964</v>
      </c>
      <c r="D30" s="1614">
        <v>13473.39705502502</v>
      </c>
      <c r="E30" s="1614">
        <v>13404.986477249378</v>
      </c>
      <c r="F30" s="1614">
        <v>12503.823486422734</v>
      </c>
      <c r="G30" s="1614">
        <v>12498.74548702878</v>
      </c>
      <c r="H30" s="1614">
        <v>13134.505240307761</v>
      </c>
      <c r="I30" s="1614">
        <v>11888.50086350616</v>
      </c>
      <c r="J30" s="1614">
        <v>13759.989469929556</v>
      </c>
      <c r="K30" s="1614">
        <v>13038.891626855619</v>
      </c>
      <c r="L30" s="1615">
        <v>13954.77563335159</v>
      </c>
    </row>
    <row r="31" spans="1:12" ht="5.0999999999999996" customHeight="1" x14ac:dyDescent="0.3">
      <c r="A31" s="1599"/>
      <c r="B31" s="1952"/>
      <c r="C31" s="1614"/>
      <c r="D31" s="1614"/>
      <c r="E31" s="1614"/>
      <c r="F31" s="1614"/>
      <c r="G31" s="1614"/>
      <c r="H31" s="1614"/>
      <c r="I31" s="1614"/>
      <c r="J31" s="1614"/>
      <c r="K31" s="1614"/>
      <c r="L31" s="1615"/>
    </row>
    <row r="32" spans="1:12" ht="18" customHeight="1" x14ac:dyDescent="0.3">
      <c r="A32" s="1376" t="s">
        <v>171</v>
      </c>
      <c r="B32" s="1953" t="s">
        <v>168</v>
      </c>
      <c r="C32" s="1607">
        <v>1886.6195226021725</v>
      </c>
      <c r="D32" s="1607">
        <v>1536.6586386815436</v>
      </c>
      <c r="E32" s="1607">
        <v>1481.88479128836</v>
      </c>
      <c r="F32" s="1607">
        <v>1180.3499324399052</v>
      </c>
      <c r="G32" s="1607">
        <v>1175.5207451545193</v>
      </c>
      <c r="H32" s="1607">
        <v>916.77235964530496</v>
      </c>
      <c r="I32" s="1607">
        <v>1045.1277104387325</v>
      </c>
      <c r="J32" s="1607">
        <v>1761.5867746570111</v>
      </c>
      <c r="K32" s="1607">
        <v>1384.5534147250814</v>
      </c>
      <c r="L32" s="1608">
        <v>2037.7109994220095</v>
      </c>
    </row>
    <row r="33" spans="1:12" ht="18" customHeight="1" x14ac:dyDescent="0.3">
      <c r="A33" s="1598"/>
      <c r="B33" s="1953" t="s">
        <v>167</v>
      </c>
      <c r="C33" s="1607">
        <v>1367.7331440746393</v>
      </c>
      <c r="D33" s="1607">
        <v>1181.8245542811853</v>
      </c>
      <c r="E33" s="1607">
        <v>1203.2561197172636</v>
      </c>
      <c r="F33" s="1607">
        <v>1269.2446771166387</v>
      </c>
      <c r="G33" s="1607">
        <v>1344.183988848818</v>
      </c>
      <c r="H33" s="1607">
        <v>1383.13777087583</v>
      </c>
      <c r="I33" s="1607">
        <v>1336.0403788525493</v>
      </c>
      <c r="J33" s="1607">
        <v>1187.1055156733141</v>
      </c>
      <c r="K33" s="1607">
        <v>1127.3662569317953</v>
      </c>
      <c r="L33" s="1608">
        <v>1159.5493893373862</v>
      </c>
    </row>
    <row r="34" spans="1:12" ht="18" customHeight="1" x14ac:dyDescent="0.3">
      <c r="A34" s="1599"/>
      <c r="B34" s="1952" t="s">
        <v>170</v>
      </c>
      <c r="C34" s="1614">
        <v>3254.3526666768121</v>
      </c>
      <c r="D34" s="1614">
        <v>2718.4831929627289</v>
      </c>
      <c r="E34" s="1614">
        <v>2685.1409110056238</v>
      </c>
      <c r="F34" s="1614">
        <v>2449.5946095565441</v>
      </c>
      <c r="G34" s="1614">
        <v>2519.7047340033373</v>
      </c>
      <c r="H34" s="1614">
        <v>2299.9101305211352</v>
      </c>
      <c r="I34" s="1614">
        <v>2381.1680892912818</v>
      </c>
      <c r="J34" s="1614">
        <v>2948.6922903303252</v>
      </c>
      <c r="K34" s="1614">
        <v>2511.9196716568767</v>
      </c>
      <c r="L34" s="1615">
        <v>3197.2603887593959</v>
      </c>
    </row>
    <row r="35" spans="1:12" ht="5.0999999999999996" customHeight="1" x14ac:dyDescent="0.3">
      <c r="A35" s="1599"/>
      <c r="B35" s="1952"/>
      <c r="C35" s="1614"/>
      <c r="D35" s="1614"/>
      <c r="E35" s="1614"/>
      <c r="F35" s="1614"/>
      <c r="G35" s="1614"/>
      <c r="H35" s="1614"/>
      <c r="I35" s="1614"/>
      <c r="J35" s="1614"/>
      <c r="K35" s="1614"/>
      <c r="L35" s="1615"/>
    </row>
    <row r="36" spans="1:12" ht="18" customHeight="1" x14ac:dyDescent="0.3">
      <c r="A36" s="1360" t="s">
        <v>1969</v>
      </c>
      <c r="B36" s="1953" t="s">
        <v>168</v>
      </c>
      <c r="C36" s="1607">
        <v>4604.1799393213814</v>
      </c>
      <c r="D36" s="1607">
        <v>4895.6416684065925</v>
      </c>
      <c r="E36" s="1607">
        <v>5669.5695311300224</v>
      </c>
      <c r="F36" s="1607">
        <v>6079.2279513826697</v>
      </c>
      <c r="G36" s="1607">
        <v>6344.7805144016093</v>
      </c>
      <c r="H36" s="1607">
        <v>6652.1116134678296</v>
      </c>
      <c r="I36" s="1607">
        <v>6023.9409074999548</v>
      </c>
      <c r="J36" s="1607">
        <v>5579.2055512780044</v>
      </c>
      <c r="K36" s="1607">
        <v>4199.2822751942904</v>
      </c>
      <c r="L36" s="1608">
        <v>4473.2085529330652</v>
      </c>
    </row>
    <row r="37" spans="1:12" ht="18" customHeight="1" x14ac:dyDescent="0.3">
      <c r="A37" s="1598"/>
      <c r="B37" s="1953" t="s">
        <v>167</v>
      </c>
      <c r="C37" s="1607">
        <v>15976.657649336799</v>
      </c>
      <c r="D37" s="1607">
        <v>17135.612074705245</v>
      </c>
      <c r="E37" s="1607">
        <v>19199.767616494421</v>
      </c>
      <c r="F37" s="1607">
        <v>21123.056341845917</v>
      </c>
      <c r="G37" s="1607">
        <v>21752.403378699048</v>
      </c>
      <c r="H37" s="1607">
        <v>22208.8137831202</v>
      </c>
      <c r="I37" s="1607">
        <v>22409.318502770566</v>
      </c>
      <c r="J37" s="1607">
        <v>21451.522246786812</v>
      </c>
      <c r="K37" s="1607">
        <v>21834.09209825833</v>
      </c>
      <c r="L37" s="1608">
        <v>20751.763267121398</v>
      </c>
    </row>
    <row r="38" spans="1:12" ht="18" customHeight="1" x14ac:dyDescent="0.3">
      <c r="A38" s="1599"/>
      <c r="B38" s="1952" t="s">
        <v>166</v>
      </c>
      <c r="C38" s="1614">
        <v>20580.837588658182</v>
      </c>
      <c r="D38" s="1614">
        <v>22031.253743111836</v>
      </c>
      <c r="E38" s="1614">
        <v>24869.337147624443</v>
      </c>
      <c r="F38" s="1614">
        <v>27202.284293228586</v>
      </c>
      <c r="G38" s="1614">
        <v>28097.183893100657</v>
      </c>
      <c r="H38" s="1614">
        <v>28860.925396588031</v>
      </c>
      <c r="I38" s="1614">
        <v>28433.259410270519</v>
      </c>
      <c r="J38" s="1614">
        <v>27030.727798064814</v>
      </c>
      <c r="K38" s="1614">
        <v>26033.374373452622</v>
      </c>
      <c r="L38" s="1615">
        <v>25224.971820054463</v>
      </c>
    </row>
    <row r="39" spans="1:12" ht="5.0999999999999996" customHeight="1" x14ac:dyDescent="0.3">
      <c r="A39" s="1599"/>
      <c r="B39" s="1952"/>
      <c r="C39" s="1614"/>
      <c r="D39" s="1614"/>
      <c r="E39" s="1614"/>
      <c r="F39" s="1614"/>
      <c r="G39" s="1614"/>
      <c r="H39" s="1614"/>
      <c r="I39" s="1614"/>
      <c r="J39" s="1614"/>
      <c r="K39" s="1614"/>
      <c r="L39" s="1615"/>
    </row>
    <row r="40" spans="1:12" ht="18" customHeight="1" x14ac:dyDescent="0.3">
      <c r="A40" s="1376" t="s">
        <v>169</v>
      </c>
      <c r="B40" s="1953" t="s">
        <v>168</v>
      </c>
      <c r="C40" s="1607">
        <v>1480.7717509754236</v>
      </c>
      <c r="D40" s="1607">
        <v>1501.1997660434174</v>
      </c>
      <c r="E40" s="1607">
        <v>1478.6919031627319</v>
      </c>
      <c r="F40" s="1607">
        <v>1368.2397355396472</v>
      </c>
      <c r="G40" s="1607">
        <v>1977.5650355998498</v>
      </c>
      <c r="H40" s="1607">
        <v>1992.8562289695701</v>
      </c>
      <c r="I40" s="1607">
        <v>1630.9224804593987</v>
      </c>
      <c r="J40" s="1607">
        <v>6389.7301167286969</v>
      </c>
      <c r="K40" s="1607">
        <v>3975.8466553852727</v>
      </c>
      <c r="L40" s="1608">
        <v>3557.3020175151005</v>
      </c>
    </row>
    <row r="41" spans="1:12" ht="18" customHeight="1" x14ac:dyDescent="0.3">
      <c r="A41" s="1598"/>
      <c r="B41" s="1953" t="s">
        <v>167</v>
      </c>
      <c r="C41" s="1607">
        <v>3065.0965603769837</v>
      </c>
      <c r="D41" s="1607">
        <v>2693.5629915793625</v>
      </c>
      <c r="E41" s="1607">
        <v>2462.9474063015227</v>
      </c>
      <c r="F41" s="1607">
        <v>2974.3789780239263</v>
      </c>
      <c r="G41" s="1607">
        <v>3316.510341447477</v>
      </c>
      <c r="H41" s="1607">
        <v>3683.14361149449</v>
      </c>
      <c r="I41" s="1607">
        <v>3174.1840567075133</v>
      </c>
      <c r="J41" s="1607">
        <v>3614.549041078023</v>
      </c>
      <c r="K41" s="1607">
        <v>3958.2846535486992</v>
      </c>
      <c r="L41" s="1608">
        <v>4371.2757646194932</v>
      </c>
    </row>
    <row r="42" spans="1:12" ht="18" customHeight="1" x14ac:dyDescent="0.3">
      <c r="A42" s="1599"/>
      <c r="B42" s="1952" t="s">
        <v>166</v>
      </c>
      <c r="C42" s="1614">
        <v>4545.8683113524075</v>
      </c>
      <c r="D42" s="1614">
        <v>4194.7627576227796</v>
      </c>
      <c r="E42" s="1614">
        <v>3941.6393094642544</v>
      </c>
      <c r="F42" s="1614">
        <v>4342.6187135635737</v>
      </c>
      <c r="G42" s="1614">
        <v>5294.0753770473266</v>
      </c>
      <c r="H42" s="1614">
        <v>5675.9998404640601</v>
      </c>
      <c r="I42" s="1614">
        <v>4805.1065371669119</v>
      </c>
      <c r="J42" s="1614">
        <v>10004.279157806719</v>
      </c>
      <c r="K42" s="1614">
        <v>7934.1313089339719</v>
      </c>
      <c r="L42" s="1615">
        <v>7928.5777821345937</v>
      </c>
    </row>
    <row r="43" spans="1:12" ht="18" customHeight="1" x14ac:dyDescent="0.3">
      <c r="A43" s="2297" t="s">
        <v>165</v>
      </c>
      <c r="B43" s="2298"/>
      <c r="C43" s="2298"/>
      <c r="D43" s="2298"/>
      <c r="E43" s="2298"/>
      <c r="F43" s="2298"/>
      <c r="G43" s="2298"/>
      <c r="H43" s="2298"/>
      <c r="I43" s="2298"/>
      <c r="J43" s="2298"/>
      <c r="K43" s="2298"/>
      <c r="L43" s="2299"/>
    </row>
  </sheetData>
  <mergeCells count="5">
    <mergeCell ref="A43:L43"/>
    <mergeCell ref="A1:L1"/>
    <mergeCell ref="A2:L2"/>
    <mergeCell ref="A4:L4"/>
    <mergeCell ref="A6:L6"/>
  </mergeCells>
  <hyperlinks>
    <hyperlink ref="M1" location="Índice!A1" display="Volver al índice" xr:uid="{EEDB104C-6BCA-4C01-BA3E-D13710E34232}"/>
  </hyperlinks>
  <pageMargins left="0.7" right="0.7" top="0.75" bottom="0.75" header="0.3" footer="0.3"/>
  <pageSetup scale="37" fitToHeight="0" orientation="portrait" verticalDpi="0"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pageSetUpPr fitToPage="1"/>
  </sheetPr>
  <dimension ref="A1:N49"/>
  <sheetViews>
    <sheetView showGridLines="0" zoomScale="70" zoomScaleNormal="70" workbookViewId="0">
      <selection activeCell="M1" sqref="M1"/>
    </sheetView>
  </sheetViews>
  <sheetFormatPr baseColWidth="10" defaultColWidth="11.44140625" defaultRowHeight="18" customHeight="1" x14ac:dyDescent="0.3"/>
  <cols>
    <col min="1" max="1" width="51.6640625" style="1369" customWidth="1"/>
    <col min="2" max="2" width="42.6640625" style="1369" customWidth="1"/>
    <col min="3" max="12" width="15.6640625" style="1369" customWidth="1"/>
    <col min="13" max="13" width="11.44140625" style="1369"/>
    <col min="14" max="14" width="24.6640625" style="1369" bestFit="1" customWidth="1"/>
    <col min="15" max="16384" width="11.44140625" style="1369"/>
  </cols>
  <sheetData>
    <row r="1" spans="1:14" ht="18" customHeight="1" x14ac:dyDescent="0.3">
      <c r="A1" s="2300" t="s">
        <v>197</v>
      </c>
      <c r="B1" s="2300"/>
      <c r="C1" s="2300"/>
      <c r="D1" s="2300"/>
      <c r="E1" s="2300"/>
      <c r="F1" s="2300"/>
      <c r="G1" s="2300"/>
      <c r="H1" s="2300"/>
      <c r="I1" s="2300"/>
      <c r="J1" s="2300"/>
      <c r="K1" s="2300"/>
      <c r="L1" s="2300"/>
      <c r="M1" s="1596" t="s">
        <v>1</v>
      </c>
    </row>
    <row r="2" spans="1:14" ht="18" customHeight="1" x14ac:dyDescent="0.3">
      <c r="A2" s="2301" t="s">
        <v>180</v>
      </c>
      <c r="B2" s="2301"/>
      <c r="C2" s="2301"/>
      <c r="D2" s="2301"/>
      <c r="E2" s="2301"/>
      <c r="F2" s="2301"/>
      <c r="G2" s="2301"/>
      <c r="H2" s="2301"/>
      <c r="I2" s="2301"/>
      <c r="J2" s="2301"/>
      <c r="K2" s="2301"/>
      <c r="L2" s="2301"/>
    </row>
    <row r="3" spans="1:14" ht="9.9" customHeight="1" x14ac:dyDescent="0.3">
      <c r="A3" s="1572"/>
      <c r="B3" s="1572"/>
      <c r="C3" s="1572"/>
      <c r="D3" s="1572"/>
      <c r="E3" s="1572"/>
      <c r="F3" s="1572"/>
      <c r="G3" s="1572"/>
      <c r="H3" s="1572"/>
      <c r="I3" s="1572"/>
      <c r="J3" s="1572"/>
      <c r="K3" s="1572"/>
      <c r="L3" s="1572"/>
    </row>
    <row r="4" spans="1:14" ht="18" customHeight="1" x14ac:dyDescent="0.3">
      <c r="A4" s="2300" t="s">
        <v>179</v>
      </c>
      <c r="B4" s="2300"/>
      <c r="C4" s="2300"/>
      <c r="D4" s="2300"/>
      <c r="E4" s="2300"/>
      <c r="F4" s="2300"/>
      <c r="G4" s="2300"/>
      <c r="H4" s="2300"/>
      <c r="I4" s="2300"/>
      <c r="J4" s="2300"/>
      <c r="K4" s="2300"/>
      <c r="L4" s="2300"/>
    </row>
    <row r="5" spans="1:14" ht="9.9" customHeight="1" x14ac:dyDescent="0.3">
      <c r="A5" s="1368"/>
      <c r="B5" s="1368"/>
      <c r="C5" s="1368"/>
      <c r="D5" s="1368"/>
      <c r="E5" s="1368"/>
      <c r="F5" s="1368"/>
      <c r="G5" s="1368"/>
      <c r="H5" s="1368"/>
      <c r="I5" s="1368"/>
      <c r="J5" s="1368"/>
      <c r="K5" s="1368"/>
      <c r="L5" s="1368"/>
    </row>
    <row r="6" spans="1:14" s="576" customFormat="1" ht="18" customHeight="1" x14ac:dyDescent="0.3">
      <c r="A6" s="2302" t="s">
        <v>1956</v>
      </c>
      <c r="B6" s="2302"/>
      <c r="C6" s="2302"/>
      <c r="D6" s="2302"/>
      <c r="E6" s="2302"/>
      <c r="F6" s="2302"/>
      <c r="G6" s="2302"/>
      <c r="H6" s="2302"/>
      <c r="I6" s="2302"/>
      <c r="J6" s="2302"/>
      <c r="K6" s="2302"/>
      <c r="L6" s="2302"/>
    </row>
    <row r="7" spans="1:14" ht="9.9" customHeight="1" x14ac:dyDescent="0.3">
      <c r="A7" s="1368"/>
      <c r="B7" s="1368"/>
      <c r="C7" s="1368"/>
      <c r="D7" s="1368"/>
      <c r="E7" s="1368"/>
      <c r="F7" s="1368"/>
      <c r="G7" s="1368"/>
      <c r="H7" s="1368"/>
      <c r="I7" s="1368"/>
      <c r="J7" s="1368"/>
    </row>
    <row r="8" spans="1:14" ht="18" customHeight="1" x14ac:dyDescent="0.3">
      <c r="A8" s="1956" t="s">
        <v>1701</v>
      </c>
      <c r="B8" s="1966"/>
      <c r="C8" s="1966"/>
      <c r="D8" s="1966"/>
      <c r="E8" s="1966"/>
      <c r="F8" s="1966"/>
      <c r="G8" s="1966"/>
      <c r="H8" s="1966"/>
      <c r="I8" s="1966"/>
      <c r="J8" s="1966"/>
      <c r="K8" s="1966"/>
      <c r="L8" s="1600"/>
    </row>
    <row r="9" spans="1:14" ht="18" customHeight="1" x14ac:dyDescent="0.3">
      <c r="A9" s="1967"/>
      <c r="B9" s="1962" t="s">
        <v>176</v>
      </c>
      <c r="C9" s="1963">
        <v>2015</v>
      </c>
      <c r="D9" s="1963">
        <v>2016</v>
      </c>
      <c r="E9" s="1963">
        <v>2017</v>
      </c>
      <c r="F9" s="1963">
        <v>2018</v>
      </c>
      <c r="G9" s="1963">
        <v>2019</v>
      </c>
      <c r="H9" s="1963">
        <v>2020</v>
      </c>
      <c r="I9" s="1964">
        <v>2021</v>
      </c>
      <c r="J9" s="1964">
        <v>2022</v>
      </c>
      <c r="K9" s="1963">
        <v>2023</v>
      </c>
      <c r="L9" s="1968">
        <v>2024</v>
      </c>
    </row>
    <row r="10" spans="1:14" ht="18" customHeight="1" x14ac:dyDescent="0.3">
      <c r="A10" s="1598"/>
      <c r="B10" s="1953" t="s">
        <v>168</v>
      </c>
      <c r="C10" s="1605">
        <v>78538.884260150648</v>
      </c>
      <c r="D10" s="1605">
        <v>79256.464787151883</v>
      </c>
      <c r="E10" s="1605">
        <v>81716.940805073798</v>
      </c>
      <c r="F10" s="1605">
        <v>82484.644847170726</v>
      </c>
      <c r="G10" s="1605">
        <v>86053.093652438707</v>
      </c>
      <c r="H10" s="1605">
        <v>85661.398312585399</v>
      </c>
      <c r="I10" s="1605">
        <v>86331.383663988032</v>
      </c>
      <c r="J10" s="1605">
        <v>90934.070138112103</v>
      </c>
      <c r="K10" s="1605">
        <v>94934.124172781041</v>
      </c>
      <c r="L10" s="1606">
        <v>97145.064945000006</v>
      </c>
      <c r="N10" s="1389"/>
    </row>
    <row r="11" spans="1:14" ht="18" customHeight="1" x14ac:dyDescent="0.3">
      <c r="A11" s="1598"/>
      <c r="B11" s="1953" t="s">
        <v>167</v>
      </c>
      <c r="C11" s="1605">
        <v>85151.473947007747</v>
      </c>
      <c r="D11" s="1605">
        <v>87672.279746026878</v>
      </c>
      <c r="E11" s="1605">
        <v>89171.379366794194</v>
      </c>
      <c r="F11" s="1605">
        <v>94088.753722672729</v>
      </c>
      <c r="G11" s="1605">
        <v>89870.92359120975</v>
      </c>
      <c r="H11" s="1605">
        <v>95949.38979434871</v>
      </c>
      <c r="I11" s="1605">
        <v>98446.24260007219</v>
      </c>
      <c r="J11" s="1605">
        <v>97695.909386177489</v>
      </c>
      <c r="K11" s="1605">
        <v>96744.243833147819</v>
      </c>
      <c r="L11" s="1606">
        <v>102306.5359382</v>
      </c>
      <c r="N11" s="1389"/>
    </row>
    <row r="12" spans="1:14" ht="18" customHeight="1" x14ac:dyDescent="0.3">
      <c r="A12" s="1601"/>
      <c r="B12" s="1602" t="s">
        <v>178</v>
      </c>
      <c r="C12" s="1570">
        <v>163690.3582071584</v>
      </c>
      <c r="D12" s="1570">
        <v>166928.74453317875</v>
      </c>
      <c r="E12" s="1570">
        <v>170888.32017186799</v>
      </c>
      <c r="F12" s="1570">
        <v>176573.39856984344</v>
      </c>
      <c r="G12" s="1570">
        <v>175924.01724364847</v>
      </c>
      <c r="H12" s="1570">
        <v>181610.78810693411</v>
      </c>
      <c r="I12" s="1570">
        <v>184777.62626406021</v>
      </c>
      <c r="J12" s="1570">
        <v>188629.97952428961</v>
      </c>
      <c r="K12" s="1570">
        <v>191678.36800592887</v>
      </c>
      <c r="L12" s="1613">
        <v>199451.60088320001</v>
      </c>
    </row>
    <row r="13" spans="1:14" ht="9.9" customHeight="1" x14ac:dyDescent="0.3">
      <c r="A13" s="1599"/>
      <c r="B13" s="1955"/>
      <c r="C13" s="1954"/>
      <c r="D13" s="1954"/>
      <c r="E13" s="1954"/>
      <c r="F13" s="1954"/>
      <c r="G13" s="1954"/>
      <c r="H13" s="1954"/>
      <c r="I13" s="1951"/>
      <c r="J13" s="1951"/>
      <c r="K13" s="1951"/>
      <c r="L13" s="1869"/>
    </row>
    <row r="14" spans="1:14" ht="18" customHeight="1" x14ac:dyDescent="0.3">
      <c r="A14" s="1956" t="s">
        <v>1702</v>
      </c>
      <c r="B14" s="1957"/>
      <c r="C14" s="1958"/>
      <c r="D14" s="1958"/>
      <c r="E14" s="1958"/>
      <c r="F14" s="1958"/>
      <c r="G14" s="1958"/>
      <c r="H14" s="1958"/>
      <c r="I14" s="1959"/>
      <c r="J14" s="1959"/>
      <c r="K14" s="1959"/>
      <c r="L14" s="1960"/>
    </row>
    <row r="15" spans="1:14" ht="18" customHeight="1" x14ac:dyDescent="0.3">
      <c r="A15" s="1961" t="s">
        <v>177</v>
      </c>
      <c r="B15" s="1962" t="s">
        <v>176</v>
      </c>
      <c r="C15" s="1963">
        <v>2015</v>
      </c>
      <c r="D15" s="1963">
        <v>2016</v>
      </c>
      <c r="E15" s="1963">
        <v>2017</v>
      </c>
      <c r="F15" s="1963">
        <v>2018</v>
      </c>
      <c r="G15" s="1963">
        <v>2019</v>
      </c>
      <c r="H15" s="1963">
        <v>2020</v>
      </c>
      <c r="I15" s="1964">
        <v>2021</v>
      </c>
      <c r="J15" s="1964">
        <v>2022</v>
      </c>
      <c r="K15" s="1964">
        <v>2023</v>
      </c>
      <c r="L15" s="1965">
        <v>2024</v>
      </c>
    </row>
    <row r="16" spans="1:14" ht="18" customHeight="1" x14ac:dyDescent="0.3">
      <c r="A16" s="1597" t="s">
        <v>175</v>
      </c>
      <c r="B16" s="1953" t="s">
        <v>168</v>
      </c>
      <c r="C16" s="1611">
        <v>60202.288396759985</v>
      </c>
      <c r="D16" s="1611">
        <v>61781.923420208928</v>
      </c>
      <c r="E16" s="1611">
        <v>62737.860635940146</v>
      </c>
      <c r="F16" s="1611">
        <v>65060.870523002479</v>
      </c>
      <c r="G16" s="1611">
        <v>68955.663199684932</v>
      </c>
      <c r="H16" s="1611">
        <v>67408.462988418294</v>
      </c>
      <c r="I16" s="1611">
        <v>67896.492211365141</v>
      </c>
      <c r="J16" s="1611">
        <v>72630.800204483225</v>
      </c>
      <c r="K16" s="1611">
        <v>76965.126691695448</v>
      </c>
      <c r="L16" s="1612">
        <v>78932.423737217498</v>
      </c>
    </row>
    <row r="17" spans="1:12" ht="18" customHeight="1" x14ac:dyDescent="0.3">
      <c r="A17" s="1598"/>
      <c r="B17" s="1953" t="s">
        <v>167</v>
      </c>
      <c r="C17" s="1611">
        <v>4350.2265117009483</v>
      </c>
      <c r="D17" s="1611">
        <v>4436.1883248548802</v>
      </c>
      <c r="E17" s="1611">
        <v>4183.1473334703396</v>
      </c>
      <c r="F17" s="1611">
        <v>4419.0210378541096</v>
      </c>
      <c r="G17" s="1611">
        <v>4507.7688181215553</v>
      </c>
      <c r="H17" s="1611">
        <v>4542.0448537495777</v>
      </c>
      <c r="I17" s="1611">
        <v>4741.8958147764461</v>
      </c>
      <c r="J17" s="1611">
        <v>4600.3215802735149</v>
      </c>
      <c r="K17" s="1611">
        <v>4734.8093912629638</v>
      </c>
      <c r="L17" s="1612">
        <v>4575.2597139999998</v>
      </c>
    </row>
    <row r="18" spans="1:12" ht="18" customHeight="1" x14ac:dyDescent="0.3">
      <c r="A18" s="1599"/>
      <c r="B18" s="1952" t="s">
        <v>170</v>
      </c>
      <c r="C18" s="1609">
        <v>64552.514908460929</v>
      </c>
      <c r="D18" s="1609">
        <v>66218.111745063812</v>
      </c>
      <c r="E18" s="1609">
        <v>66921.007969410479</v>
      </c>
      <c r="F18" s="1609">
        <v>69479.891560856588</v>
      </c>
      <c r="G18" s="1609">
        <v>73463.432017806481</v>
      </c>
      <c r="H18" s="1609">
        <v>71950.507842167877</v>
      </c>
      <c r="I18" s="1609">
        <v>72638.388026141591</v>
      </c>
      <c r="J18" s="1609">
        <v>77231.121784756746</v>
      </c>
      <c r="K18" s="1609">
        <v>81699.936082958418</v>
      </c>
      <c r="L18" s="1610">
        <v>83507.683451217497</v>
      </c>
    </row>
    <row r="19" spans="1:12" ht="5.0999999999999996" customHeight="1" x14ac:dyDescent="0.3">
      <c r="A19" s="1599"/>
      <c r="B19" s="1952"/>
      <c r="C19" s="1609"/>
      <c r="D19" s="1609"/>
      <c r="E19" s="1609"/>
      <c r="F19" s="1609"/>
      <c r="G19" s="1609"/>
      <c r="H19" s="1609"/>
      <c r="I19" s="1609"/>
      <c r="J19" s="1609"/>
      <c r="K19" s="1609"/>
      <c r="L19" s="1610"/>
    </row>
    <row r="20" spans="1:12" ht="18" customHeight="1" x14ac:dyDescent="0.3">
      <c r="A20" s="1376" t="s">
        <v>174</v>
      </c>
      <c r="B20" s="1953" t="s">
        <v>168</v>
      </c>
      <c r="C20" s="1611">
        <v>1253.6098301465488</v>
      </c>
      <c r="D20" s="1611">
        <v>1418.8975176255362</v>
      </c>
      <c r="E20" s="1611">
        <v>1653.9530094272191</v>
      </c>
      <c r="F20" s="1611">
        <v>1123.4149175607506</v>
      </c>
      <c r="G20" s="1611">
        <v>1410.1946322296392</v>
      </c>
      <c r="H20" s="1611">
        <v>1523.3638177068715</v>
      </c>
      <c r="I20" s="1611">
        <v>1701.3449943986243</v>
      </c>
      <c r="J20" s="1611">
        <v>1767.3547772537902</v>
      </c>
      <c r="K20" s="1611">
        <v>1608.021133219778</v>
      </c>
      <c r="L20" s="1612">
        <v>1820.994189</v>
      </c>
    </row>
    <row r="21" spans="1:12" ht="18" customHeight="1" x14ac:dyDescent="0.3">
      <c r="A21" s="1598"/>
      <c r="B21" s="1953" t="s">
        <v>167</v>
      </c>
      <c r="C21" s="1611">
        <v>1571.4356741104957</v>
      </c>
      <c r="D21" s="1611">
        <v>1521.2937050681244</v>
      </c>
      <c r="E21" s="1611">
        <v>1568.7204183811441</v>
      </c>
      <c r="F21" s="1611">
        <v>1516.7843474338947</v>
      </c>
      <c r="G21" s="1611">
        <v>2141.0103092225936</v>
      </c>
      <c r="H21" s="1611">
        <v>2507.1161520555333</v>
      </c>
      <c r="I21" s="1611">
        <v>2776.4676050070325</v>
      </c>
      <c r="J21" s="1611">
        <v>2858.6899025536459</v>
      </c>
      <c r="K21" s="1611">
        <v>2710.675711283714</v>
      </c>
      <c r="L21" s="1612">
        <v>2968.5021240000001</v>
      </c>
    </row>
    <row r="22" spans="1:12" ht="18" customHeight="1" x14ac:dyDescent="0.3">
      <c r="A22" s="1599"/>
      <c r="B22" s="1952" t="s">
        <v>166</v>
      </c>
      <c r="C22" s="1609">
        <v>2825.0455042570447</v>
      </c>
      <c r="D22" s="1609">
        <v>2940.1912226936606</v>
      </c>
      <c r="E22" s="1609">
        <v>3222.6734278083632</v>
      </c>
      <c r="F22" s="1609">
        <v>2640.1992649946451</v>
      </c>
      <c r="G22" s="1609">
        <v>3551.2049414522326</v>
      </c>
      <c r="H22" s="1609">
        <v>4030.4799697624048</v>
      </c>
      <c r="I22" s="1609">
        <v>4477.8125994056572</v>
      </c>
      <c r="J22" s="1609">
        <v>4626.0446798074363</v>
      </c>
      <c r="K22" s="1609">
        <v>4318.6968445034918</v>
      </c>
      <c r="L22" s="1610">
        <v>4789.4963129999996</v>
      </c>
    </row>
    <row r="23" spans="1:12" ht="5.0999999999999996" customHeight="1" x14ac:dyDescent="0.3">
      <c r="A23" s="1599"/>
      <c r="B23" s="1952"/>
      <c r="C23" s="1609"/>
      <c r="D23" s="1609"/>
      <c r="E23" s="1609"/>
      <c r="F23" s="1609"/>
      <c r="G23" s="1609"/>
      <c r="H23" s="1609"/>
      <c r="I23" s="1609"/>
      <c r="J23" s="1609"/>
      <c r="K23" s="1609"/>
      <c r="L23" s="1610"/>
    </row>
    <row r="24" spans="1:12" ht="18" customHeight="1" x14ac:dyDescent="0.3">
      <c r="A24" s="1376" t="s">
        <v>173</v>
      </c>
      <c r="B24" s="1953" t="s">
        <v>168</v>
      </c>
      <c r="C24" s="1611">
        <v>828.35743024957719</v>
      </c>
      <c r="D24" s="1611">
        <v>901.26235620565944</v>
      </c>
      <c r="E24" s="1611">
        <v>1149.0306351750476</v>
      </c>
      <c r="F24" s="1611">
        <v>1072.8528650474195</v>
      </c>
      <c r="G24" s="1611">
        <v>1351.2721178806946</v>
      </c>
      <c r="H24" s="1611">
        <v>1428.4646170593128</v>
      </c>
      <c r="I24" s="1611">
        <v>1359.934284586647</v>
      </c>
      <c r="J24" s="1611">
        <v>1613.7023718862904</v>
      </c>
      <c r="K24" s="1611">
        <v>1951.583726610655</v>
      </c>
      <c r="L24" s="1612">
        <v>1665.5290379999999</v>
      </c>
    </row>
    <row r="25" spans="1:12" ht="18" customHeight="1" x14ac:dyDescent="0.3">
      <c r="A25" s="1598"/>
      <c r="B25" s="1953" t="s">
        <v>167</v>
      </c>
      <c r="C25" s="1611">
        <v>44121.966461616365</v>
      </c>
      <c r="D25" s="1611">
        <v>47143.845520655181</v>
      </c>
      <c r="E25" s="1611">
        <v>48933.885690439864</v>
      </c>
      <c r="F25" s="1611">
        <v>51807.490207122617</v>
      </c>
      <c r="G25" s="1611">
        <v>47943.01111170082</v>
      </c>
      <c r="H25" s="1611">
        <v>51053.622908683523</v>
      </c>
      <c r="I25" s="1611">
        <v>52388.701986288863</v>
      </c>
      <c r="J25" s="1611">
        <v>51293.604478633832</v>
      </c>
      <c r="K25" s="1611">
        <v>51489.182635886653</v>
      </c>
      <c r="L25" s="1612">
        <v>56970.053117199997</v>
      </c>
    </row>
    <row r="26" spans="1:12" ht="18" customHeight="1" x14ac:dyDescent="0.3">
      <c r="A26" s="1599"/>
      <c r="B26" s="1952" t="s">
        <v>166</v>
      </c>
      <c r="C26" s="1609">
        <v>44950.323891865941</v>
      </c>
      <c r="D26" s="1609">
        <v>48045.107876860842</v>
      </c>
      <c r="E26" s="1609">
        <v>50082.916325614911</v>
      </c>
      <c r="F26" s="1609">
        <v>52880.343072170035</v>
      </c>
      <c r="G26" s="1609">
        <v>49294.283229581517</v>
      </c>
      <c r="H26" s="1609">
        <v>52482.087525742834</v>
      </c>
      <c r="I26" s="1609">
        <v>53748.636270875511</v>
      </c>
      <c r="J26" s="1609">
        <v>52907.306850520123</v>
      </c>
      <c r="K26" s="1609">
        <v>53440.766362497307</v>
      </c>
      <c r="L26" s="1610">
        <v>58635.582155199998</v>
      </c>
    </row>
    <row r="27" spans="1:12" ht="5.0999999999999996" customHeight="1" x14ac:dyDescent="0.3">
      <c r="A27" s="1599"/>
      <c r="B27" s="1952"/>
      <c r="C27" s="1609"/>
      <c r="D27" s="1609"/>
      <c r="E27" s="1609"/>
      <c r="F27" s="1609"/>
      <c r="G27" s="1609"/>
      <c r="H27" s="1609"/>
      <c r="I27" s="1609"/>
      <c r="J27" s="1609"/>
      <c r="K27" s="1609"/>
      <c r="L27" s="1610"/>
    </row>
    <row r="28" spans="1:12" ht="18" customHeight="1" x14ac:dyDescent="0.3">
      <c r="A28" s="1376" t="s">
        <v>172</v>
      </c>
      <c r="B28" s="1953" t="s">
        <v>168</v>
      </c>
      <c r="C28" s="1611">
        <v>6976.2553230089015</v>
      </c>
      <c r="D28" s="1611">
        <v>7199.9098529064522</v>
      </c>
      <c r="E28" s="1611">
        <v>7303.8074043805973</v>
      </c>
      <c r="F28" s="1611">
        <v>6476.4545913630527</v>
      </c>
      <c r="G28" s="1611">
        <v>5588.8823720146765</v>
      </c>
      <c r="H28" s="1611">
        <v>6270.0214404147837</v>
      </c>
      <c r="I28" s="1611">
        <v>6337.6776987727735</v>
      </c>
      <c r="J28" s="1611">
        <v>6379.2335781212205</v>
      </c>
      <c r="K28" s="1611">
        <v>6002.3637727951427</v>
      </c>
      <c r="L28" s="1612">
        <v>5721.2160510000003</v>
      </c>
    </row>
    <row r="29" spans="1:12" ht="18" customHeight="1" x14ac:dyDescent="0.3">
      <c r="A29" s="1598"/>
      <c r="B29" s="1953" t="s">
        <v>167</v>
      </c>
      <c r="C29" s="1611">
        <v>5904.254433695427</v>
      </c>
      <c r="D29" s="1611">
        <v>6096.6553844731316</v>
      </c>
      <c r="E29" s="1611">
        <v>6540.3098568193445</v>
      </c>
      <c r="F29" s="1611">
        <v>5986.0663786800014</v>
      </c>
      <c r="G29" s="1611">
        <v>5792.4887286511648</v>
      </c>
      <c r="H29" s="1611">
        <v>6449.3507636985723</v>
      </c>
      <c r="I29" s="1611">
        <v>6679.637337341991</v>
      </c>
      <c r="J29" s="1611">
        <v>6345.0096793819848</v>
      </c>
      <c r="K29" s="1611">
        <v>5756.0356907058076</v>
      </c>
      <c r="L29" s="1612">
        <v>5204.0675929999998</v>
      </c>
    </row>
    <row r="30" spans="1:12" ht="18" customHeight="1" x14ac:dyDescent="0.3">
      <c r="A30" s="1599"/>
      <c r="B30" s="1952" t="s">
        <v>166</v>
      </c>
      <c r="C30" s="1609">
        <v>12880.509756704329</v>
      </c>
      <c r="D30" s="1609">
        <v>13296.565237379584</v>
      </c>
      <c r="E30" s="1609">
        <v>13844.117261199943</v>
      </c>
      <c r="F30" s="1609">
        <v>12462.520970043053</v>
      </c>
      <c r="G30" s="1609">
        <v>11381.371100665841</v>
      </c>
      <c r="H30" s="1609">
        <v>12719.372204113355</v>
      </c>
      <c r="I30" s="1609">
        <v>13017.315036114764</v>
      </c>
      <c r="J30" s="1609">
        <v>12724.243257503205</v>
      </c>
      <c r="K30" s="1609">
        <v>11758.399463500951</v>
      </c>
      <c r="L30" s="1610">
        <v>10925.283643999999</v>
      </c>
    </row>
    <row r="31" spans="1:12" ht="5.0999999999999996" customHeight="1" x14ac:dyDescent="0.3">
      <c r="A31" s="1599"/>
      <c r="B31" s="1952"/>
      <c r="C31" s="1609"/>
      <c r="D31" s="1609"/>
      <c r="E31" s="1609"/>
      <c r="F31" s="1609"/>
      <c r="G31" s="1609"/>
      <c r="H31" s="1609"/>
      <c r="I31" s="1609"/>
      <c r="J31" s="1609"/>
      <c r="K31" s="1609"/>
      <c r="L31" s="1610"/>
    </row>
    <row r="32" spans="1:12" ht="18" customHeight="1" x14ac:dyDescent="0.3">
      <c r="A32" s="1376" t="s">
        <v>171</v>
      </c>
      <c r="B32" s="1953" t="s">
        <v>168</v>
      </c>
      <c r="C32" s="1611">
        <v>1829.7240039316778</v>
      </c>
      <c r="D32" s="1611">
        <v>1500.031264667037</v>
      </c>
      <c r="E32" s="1611">
        <v>1598.8300212616296</v>
      </c>
      <c r="F32" s="1611">
        <v>1858.3511353211222</v>
      </c>
      <c r="G32" s="1611">
        <v>1684.5254269268155</v>
      </c>
      <c r="H32" s="1611">
        <v>1729.0277052011884</v>
      </c>
      <c r="I32" s="1611">
        <v>1837.6070955014368</v>
      </c>
      <c r="J32" s="1611">
        <v>1529.6293735369634</v>
      </c>
      <c r="K32" s="1611">
        <v>1586.4059979212293</v>
      </c>
      <c r="L32" s="1612">
        <v>1296.428181</v>
      </c>
    </row>
    <row r="33" spans="1:14" ht="18" customHeight="1" x14ac:dyDescent="0.3">
      <c r="A33" s="1598"/>
      <c r="B33" s="1953" t="s">
        <v>167</v>
      </c>
      <c r="C33" s="1611">
        <v>1188.9790155154558</v>
      </c>
      <c r="D33" s="1611">
        <v>1241.2398097240018</v>
      </c>
      <c r="E33" s="1611">
        <v>1132.6524638400001</v>
      </c>
      <c r="F33" s="1611">
        <v>1200.9463077600001</v>
      </c>
      <c r="G33" s="1611">
        <v>1063.0631957616226</v>
      </c>
      <c r="H33" s="1611">
        <v>1193.8876968621616</v>
      </c>
      <c r="I33" s="1611">
        <v>1145.0181459377839</v>
      </c>
      <c r="J33" s="1611">
        <v>1046.33696507382</v>
      </c>
      <c r="K33" s="1611">
        <v>1001.48887520676</v>
      </c>
      <c r="L33" s="1612">
        <v>866.49937199999999</v>
      </c>
    </row>
    <row r="34" spans="1:14" ht="18" customHeight="1" x14ac:dyDescent="0.3">
      <c r="A34" s="1599"/>
      <c r="B34" s="1952" t="s">
        <v>170</v>
      </c>
      <c r="C34" s="1609">
        <v>3018.7030194471336</v>
      </c>
      <c r="D34" s="1609">
        <v>2741.2710743910388</v>
      </c>
      <c r="E34" s="1609">
        <v>2731.4824851016297</v>
      </c>
      <c r="F34" s="1609">
        <v>3059.2974430811223</v>
      </c>
      <c r="G34" s="1609">
        <v>2747.5886226884381</v>
      </c>
      <c r="H34" s="1609">
        <v>2922.91540206335</v>
      </c>
      <c r="I34" s="1609">
        <v>2982.6252414392206</v>
      </c>
      <c r="J34" s="1609">
        <v>2575.9663386107832</v>
      </c>
      <c r="K34" s="1609">
        <v>2587.8948731279893</v>
      </c>
      <c r="L34" s="1610">
        <v>2162.927553</v>
      </c>
    </row>
    <row r="35" spans="1:14" ht="5.0999999999999996" customHeight="1" x14ac:dyDescent="0.3">
      <c r="A35" s="1599"/>
      <c r="B35" s="1952"/>
      <c r="C35" s="1609"/>
      <c r="D35" s="1609"/>
      <c r="E35" s="1609"/>
      <c r="F35" s="1609"/>
      <c r="G35" s="1609"/>
      <c r="H35" s="1609"/>
      <c r="I35" s="1609"/>
      <c r="J35" s="1609"/>
      <c r="K35" s="1609"/>
      <c r="L35" s="1610"/>
    </row>
    <row r="36" spans="1:14" ht="18" customHeight="1" x14ac:dyDescent="0.3">
      <c r="A36" s="1360" t="s">
        <v>1969</v>
      </c>
      <c r="B36" s="1953" t="s">
        <v>168</v>
      </c>
      <c r="C36" s="1611">
        <v>4169.7677049459144</v>
      </c>
      <c r="D36" s="1611">
        <v>3914.4786457609412</v>
      </c>
      <c r="E36" s="1611">
        <v>3454.3160757338424</v>
      </c>
      <c r="F36" s="1611">
        <v>3984.5010030067742</v>
      </c>
      <c r="G36" s="1611">
        <v>4398.0621385963095</v>
      </c>
      <c r="H36" s="1611">
        <v>4777.4203045090162</v>
      </c>
      <c r="I36" s="1611">
        <v>4790.91918838326</v>
      </c>
      <c r="J36" s="1611">
        <v>4523.3546485083916</v>
      </c>
      <c r="K36" s="1611">
        <v>4384.6264327005374</v>
      </c>
      <c r="L36" s="1612">
        <v>3704.943859</v>
      </c>
    </row>
    <row r="37" spans="1:14" ht="18" customHeight="1" x14ac:dyDescent="0.3">
      <c r="A37" s="1598"/>
      <c r="B37" s="1953" t="s">
        <v>167</v>
      </c>
      <c r="C37" s="1611">
        <v>20957.185286560089</v>
      </c>
      <c r="D37" s="1611">
        <v>20149.315503620517</v>
      </c>
      <c r="E37" s="1611">
        <v>19669.748608681701</v>
      </c>
      <c r="F37" s="1611">
        <v>20004.395213816053</v>
      </c>
      <c r="G37" s="1611">
        <v>18812.763390502409</v>
      </c>
      <c r="H37" s="1611">
        <v>18834.598072297526</v>
      </c>
      <c r="I37" s="1611">
        <v>18430.567705688027</v>
      </c>
      <c r="J37" s="1611">
        <v>18905.836757507674</v>
      </c>
      <c r="K37" s="1611">
        <v>17405.186233830449</v>
      </c>
      <c r="L37" s="1612">
        <v>15909.200734</v>
      </c>
    </row>
    <row r="38" spans="1:14" ht="18" customHeight="1" x14ac:dyDescent="0.3">
      <c r="A38" s="1599"/>
      <c r="B38" s="1952" t="s">
        <v>166</v>
      </c>
      <c r="C38" s="1609">
        <v>25126.952991506005</v>
      </c>
      <c r="D38" s="1609">
        <v>24063.794149381458</v>
      </c>
      <c r="E38" s="1609">
        <v>23124.064684415542</v>
      </c>
      <c r="F38" s="1609">
        <v>23988.896216822828</v>
      </c>
      <c r="G38" s="1609">
        <v>23210.825529098718</v>
      </c>
      <c r="H38" s="1609">
        <v>23612.01837680654</v>
      </c>
      <c r="I38" s="1609">
        <v>23221.486894071288</v>
      </c>
      <c r="J38" s="1609">
        <v>23429.191406016063</v>
      </c>
      <c r="K38" s="1609">
        <v>21789.812666530986</v>
      </c>
      <c r="L38" s="1610">
        <v>19614.144593000001</v>
      </c>
    </row>
    <row r="39" spans="1:14" ht="5.0999999999999996" customHeight="1" x14ac:dyDescent="0.3">
      <c r="A39" s="1599"/>
      <c r="B39" s="1952"/>
      <c r="C39" s="1609"/>
      <c r="D39" s="1609"/>
      <c r="E39" s="1609"/>
      <c r="F39" s="1609"/>
      <c r="G39" s="1609"/>
      <c r="H39" s="1609"/>
      <c r="I39" s="1609"/>
      <c r="J39" s="1609"/>
      <c r="K39" s="1609"/>
      <c r="L39" s="1610"/>
    </row>
    <row r="40" spans="1:14" ht="18" customHeight="1" x14ac:dyDescent="0.3">
      <c r="A40" s="1376" t="s">
        <v>1968</v>
      </c>
      <c r="B40" s="1953" t="s">
        <v>168</v>
      </c>
      <c r="C40" s="1611">
        <v>3278.8815711080647</v>
      </c>
      <c r="D40" s="1611">
        <v>2539.9617297773325</v>
      </c>
      <c r="E40" s="1611">
        <v>3819.1430231553295</v>
      </c>
      <c r="F40" s="1611">
        <v>2908.1998118691372</v>
      </c>
      <c r="G40" s="1611">
        <v>2664.4937651056371</v>
      </c>
      <c r="H40" s="1611">
        <v>2524.6374392759249</v>
      </c>
      <c r="I40" s="1611">
        <v>2407.4081909801575</v>
      </c>
      <c r="J40" s="1611">
        <v>2489.9951843221979</v>
      </c>
      <c r="K40" s="2002">
        <v>2435.9964178382697</v>
      </c>
      <c r="L40" s="2004">
        <v>4003.5298889999999</v>
      </c>
    </row>
    <row r="41" spans="1:14" ht="18" customHeight="1" x14ac:dyDescent="0.3">
      <c r="A41" s="1598"/>
      <c r="B41" s="1953" t="s">
        <v>167</v>
      </c>
      <c r="C41" s="1611">
        <v>7057.4265638089701</v>
      </c>
      <c r="D41" s="1611">
        <v>7082.0513696310554</v>
      </c>
      <c r="E41" s="1611">
        <v>7142.914995161811</v>
      </c>
      <c r="F41" s="1611">
        <v>9154.0502300060343</v>
      </c>
      <c r="G41" s="1611">
        <v>9610.8180372496081</v>
      </c>
      <c r="H41" s="1611">
        <v>11368.769347001835</v>
      </c>
      <c r="I41" s="1611">
        <v>12283.954005032079</v>
      </c>
      <c r="J41" s="1611">
        <v>12646.110022752975</v>
      </c>
      <c r="K41" s="2002">
        <v>4243.4680837516598</v>
      </c>
      <c r="L41" s="2004">
        <v>4505.2571589999998</v>
      </c>
      <c r="N41" s="1997"/>
    </row>
    <row r="42" spans="1:14" ht="18" customHeight="1" x14ac:dyDescent="0.3">
      <c r="A42" s="1599"/>
      <c r="B42" s="1952" t="s">
        <v>166</v>
      </c>
      <c r="C42" s="1609">
        <v>10336.308134917035</v>
      </c>
      <c r="D42" s="1609">
        <v>9622.0130994083884</v>
      </c>
      <c r="E42" s="1609">
        <v>10962.058018317141</v>
      </c>
      <c r="F42" s="1609">
        <v>12062.250041875172</v>
      </c>
      <c r="G42" s="1609">
        <v>12275.311802355245</v>
      </c>
      <c r="H42" s="1609">
        <v>13893.406786277759</v>
      </c>
      <c r="I42" s="1609">
        <v>14691.362196012236</v>
      </c>
      <c r="J42" s="1609">
        <v>15136.105207075172</v>
      </c>
      <c r="K42" s="2003">
        <v>6679.4645015899296</v>
      </c>
      <c r="L42" s="2005">
        <v>8508.7870480000001</v>
      </c>
    </row>
    <row r="43" spans="1:14" ht="18" customHeight="1" x14ac:dyDescent="0.3">
      <c r="A43" s="2006" t="s">
        <v>1971</v>
      </c>
      <c r="B43" s="1953" t="s">
        <v>167</v>
      </c>
      <c r="C43" s="1611" t="s">
        <v>1693</v>
      </c>
      <c r="D43" s="1611" t="s">
        <v>1693</v>
      </c>
      <c r="E43" s="1611" t="s">
        <v>1693</v>
      </c>
      <c r="F43" s="1611" t="s">
        <v>1693</v>
      </c>
      <c r="G43" s="1611" t="s">
        <v>1693</v>
      </c>
      <c r="H43" s="1611" t="s">
        <v>1693</v>
      </c>
      <c r="I43" s="1611" t="s">
        <v>1693</v>
      </c>
      <c r="J43" s="1611" t="s">
        <v>1693</v>
      </c>
      <c r="K43" s="2002">
        <v>9403.3972112192605</v>
      </c>
      <c r="L43" s="2004">
        <v>11307.696129</v>
      </c>
    </row>
    <row r="44" spans="1:14" ht="18" customHeight="1" x14ac:dyDescent="0.3">
      <c r="A44" s="1599"/>
      <c r="B44" s="1952" t="s">
        <v>166</v>
      </c>
      <c r="C44" s="1609" t="s">
        <v>1693</v>
      </c>
      <c r="D44" s="1609" t="s">
        <v>1693</v>
      </c>
      <c r="E44" s="1609" t="s">
        <v>1693</v>
      </c>
      <c r="F44" s="1609" t="s">
        <v>1693</v>
      </c>
      <c r="G44" s="1609" t="s">
        <v>1693</v>
      </c>
      <c r="H44" s="1609" t="s">
        <v>1693</v>
      </c>
      <c r="I44" s="1609" t="s">
        <v>1693</v>
      </c>
      <c r="J44" s="1609" t="s">
        <v>1693</v>
      </c>
      <c r="K44" s="2003">
        <v>9403.3972112192605</v>
      </c>
      <c r="L44" s="2005">
        <v>11307.696129</v>
      </c>
    </row>
    <row r="45" spans="1:14" ht="54" customHeight="1" x14ac:dyDescent="0.3">
      <c r="A45" s="2307" t="s">
        <v>1972</v>
      </c>
      <c r="B45" s="2308"/>
      <c r="C45" s="2308"/>
      <c r="D45" s="2308"/>
      <c r="E45" s="2308"/>
      <c r="F45" s="2308"/>
      <c r="G45" s="2308"/>
      <c r="H45" s="2308"/>
      <c r="I45" s="2308"/>
      <c r="J45" s="2308"/>
      <c r="K45" s="2308"/>
      <c r="L45" s="2309"/>
    </row>
    <row r="46" spans="1:14" ht="9.9" customHeight="1" x14ac:dyDescent="0.3">
      <c r="A46" s="1599"/>
      <c r="B46" s="1952"/>
      <c r="C46" s="1609"/>
      <c r="D46" s="1609"/>
      <c r="E46" s="1609"/>
      <c r="F46" s="1609"/>
      <c r="G46" s="1609"/>
      <c r="H46" s="1609"/>
      <c r="I46" s="1609"/>
      <c r="J46" s="1609"/>
      <c r="K46" s="1609"/>
      <c r="L46" s="1610"/>
    </row>
    <row r="47" spans="1:14" ht="18" customHeight="1" x14ac:dyDescent="0.3">
      <c r="A47" s="2304" t="s">
        <v>165</v>
      </c>
      <c r="B47" s="2305"/>
      <c r="C47" s="2305"/>
      <c r="D47" s="2305"/>
      <c r="E47" s="2305"/>
      <c r="F47" s="2305"/>
      <c r="G47" s="2305"/>
      <c r="H47" s="2305"/>
      <c r="I47" s="2305"/>
      <c r="J47" s="2305"/>
      <c r="K47" s="2305"/>
      <c r="L47" s="2306"/>
    </row>
    <row r="49" spans="1:10" ht="18" customHeight="1" x14ac:dyDescent="0.3">
      <c r="A49" s="2303"/>
      <c r="B49" s="2303"/>
      <c r="C49" s="2303"/>
      <c r="D49" s="2303"/>
      <c r="E49" s="2303"/>
      <c r="F49" s="2303"/>
      <c r="G49" s="2303"/>
      <c r="H49" s="2303"/>
      <c r="I49" s="2303"/>
      <c r="J49" s="2303"/>
    </row>
  </sheetData>
  <mergeCells count="7">
    <mergeCell ref="A49:J49"/>
    <mergeCell ref="A1:L1"/>
    <mergeCell ref="A2:L2"/>
    <mergeCell ref="A4:L4"/>
    <mergeCell ref="A47:L47"/>
    <mergeCell ref="A6:L6"/>
    <mergeCell ref="A45:L45"/>
  </mergeCells>
  <hyperlinks>
    <hyperlink ref="M1" location="Índice!A1" display="Volver al índice" xr:uid="{66975E8F-09A3-49C2-A377-CECF4009A9A4}"/>
  </hyperlinks>
  <pageMargins left="0.7" right="0.7" top="0.75" bottom="0.75" header="0.3" footer="0.3"/>
  <pageSetup scale="37" fitToHeight="0" orientation="portrait" verticalDpi="0"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pageSetUpPr fitToPage="1"/>
  </sheetPr>
  <dimension ref="A1:L32"/>
  <sheetViews>
    <sheetView showGridLines="0" zoomScale="70" zoomScaleNormal="70" workbookViewId="0">
      <selection activeCell="A26" sqref="A26:K26"/>
    </sheetView>
  </sheetViews>
  <sheetFormatPr baseColWidth="10" defaultColWidth="11.44140625" defaultRowHeight="18" customHeight="1" x14ac:dyDescent="0.3"/>
  <cols>
    <col min="1" max="1" width="50.6640625" style="1369" customWidth="1"/>
    <col min="2" max="11" width="15.6640625" style="1369" customWidth="1"/>
    <col min="12" max="12" width="12.6640625" style="1369" customWidth="1"/>
    <col min="13" max="16384" width="11.44140625" style="1369"/>
  </cols>
  <sheetData>
    <row r="1" spans="1:12" ht="18" customHeight="1" x14ac:dyDescent="0.3">
      <c r="A1" s="2300" t="s">
        <v>200</v>
      </c>
      <c r="B1" s="2300"/>
      <c r="C1" s="2300"/>
      <c r="D1" s="2300"/>
      <c r="E1" s="2300"/>
      <c r="F1" s="2300"/>
      <c r="G1" s="2300"/>
      <c r="H1" s="2300"/>
      <c r="I1" s="2300"/>
      <c r="J1" s="2300"/>
      <c r="K1" s="2300"/>
      <c r="L1" s="1596" t="s">
        <v>1</v>
      </c>
    </row>
    <row r="2" spans="1:12" ht="18" customHeight="1" x14ac:dyDescent="0.3">
      <c r="A2" s="2311" t="s">
        <v>191</v>
      </c>
      <c r="B2" s="2311"/>
      <c r="C2" s="2311"/>
      <c r="D2" s="2311"/>
      <c r="E2" s="2311"/>
      <c r="F2" s="2311"/>
      <c r="G2" s="2311"/>
      <c r="H2" s="2311"/>
      <c r="I2" s="2311"/>
      <c r="J2" s="2311"/>
      <c r="K2" s="2311"/>
    </row>
    <row r="3" spans="1:12" ht="18" customHeight="1" x14ac:dyDescent="0.3">
      <c r="A3" s="2300" t="s">
        <v>190</v>
      </c>
      <c r="B3" s="2300"/>
      <c r="C3" s="2300"/>
      <c r="D3" s="2300"/>
      <c r="E3" s="2300"/>
      <c r="F3" s="2300"/>
      <c r="G3" s="2300"/>
      <c r="H3" s="2300"/>
      <c r="I3" s="2300"/>
      <c r="J3" s="2300"/>
      <c r="K3" s="2300"/>
    </row>
    <row r="4" spans="1:12" ht="9.9" customHeight="1" x14ac:dyDescent="0.3">
      <c r="A4" s="2310"/>
      <c r="B4" s="2310"/>
      <c r="C4" s="2310"/>
      <c r="D4" s="2310"/>
      <c r="E4" s="2310"/>
      <c r="F4" s="2310"/>
      <c r="G4" s="2310"/>
      <c r="H4" s="2310"/>
      <c r="I4" s="2310"/>
      <c r="J4" s="2310"/>
      <c r="K4" s="2310"/>
    </row>
    <row r="5" spans="1:12" ht="18" customHeight="1" x14ac:dyDescent="0.3">
      <c r="A5" s="2300" t="s">
        <v>189</v>
      </c>
      <c r="B5" s="2300"/>
      <c r="C5" s="2300"/>
      <c r="D5" s="2300"/>
      <c r="E5" s="2300"/>
      <c r="F5" s="2300"/>
      <c r="G5" s="2300"/>
      <c r="H5" s="2300"/>
      <c r="I5" s="2300"/>
      <c r="J5" s="2300"/>
      <c r="K5" s="2300"/>
    </row>
    <row r="6" spans="1:12" ht="18" customHeight="1" x14ac:dyDescent="0.3">
      <c r="A6" s="2300" t="s">
        <v>188</v>
      </c>
      <c r="B6" s="2300"/>
      <c r="C6" s="2300"/>
      <c r="D6" s="2300"/>
      <c r="E6" s="2300"/>
      <c r="F6" s="2300"/>
      <c r="G6" s="2300"/>
      <c r="H6" s="2300"/>
      <c r="I6" s="2300"/>
      <c r="J6" s="2300"/>
      <c r="K6" s="2300"/>
    </row>
    <row r="7" spans="1:12" ht="9.9" customHeight="1" x14ac:dyDescent="0.3">
      <c r="A7" s="2310"/>
      <c r="B7" s="2310"/>
      <c r="C7" s="2310"/>
      <c r="D7" s="2310"/>
      <c r="E7" s="2310"/>
      <c r="F7" s="2310"/>
      <c r="G7" s="2310"/>
      <c r="H7" s="2310"/>
      <c r="I7" s="2310"/>
      <c r="J7" s="2310"/>
      <c r="K7" s="2310"/>
    </row>
    <row r="8" spans="1:12" ht="18" customHeight="1" x14ac:dyDescent="0.3">
      <c r="A8" s="2310" t="s">
        <v>187</v>
      </c>
      <c r="B8" s="2310"/>
      <c r="C8" s="2310"/>
      <c r="D8" s="2310"/>
      <c r="E8" s="2310"/>
      <c r="F8" s="2310"/>
      <c r="G8" s="2310"/>
      <c r="H8" s="2310"/>
      <c r="I8" s="2310"/>
      <c r="J8" s="2310"/>
      <c r="K8" s="2310"/>
    </row>
    <row r="9" spans="1:12" ht="9.9" customHeight="1" x14ac:dyDescent="0.3">
      <c r="A9" s="2310"/>
      <c r="B9" s="2310"/>
      <c r="C9" s="2310"/>
      <c r="D9" s="2310"/>
      <c r="E9" s="2310"/>
      <c r="F9" s="2310"/>
      <c r="G9" s="2310"/>
      <c r="H9" s="2310"/>
      <c r="I9" s="2310"/>
      <c r="J9" s="2310"/>
      <c r="K9" s="2310"/>
    </row>
    <row r="10" spans="1:12" s="1372" customFormat="1" ht="18" customHeight="1" x14ac:dyDescent="0.3">
      <c r="A10" s="1373"/>
      <c r="B10" s="1374">
        <v>2005</v>
      </c>
      <c r="C10" s="1374">
        <v>2006</v>
      </c>
      <c r="D10" s="1374">
        <v>2007</v>
      </c>
      <c r="E10" s="1374">
        <v>2008</v>
      </c>
      <c r="F10" s="1374">
        <v>2009</v>
      </c>
      <c r="G10" s="1374">
        <v>2010</v>
      </c>
      <c r="H10" s="1374">
        <v>2011</v>
      </c>
      <c r="I10" s="1374">
        <v>2012</v>
      </c>
      <c r="J10" s="1374">
        <v>2013</v>
      </c>
      <c r="K10" s="1375">
        <v>2014</v>
      </c>
    </row>
    <row r="11" spans="1:12" ht="18" customHeight="1" x14ac:dyDescent="0.3">
      <c r="A11" s="1376" t="s">
        <v>175</v>
      </c>
      <c r="B11" s="1371">
        <v>4196.4126099648065</v>
      </c>
      <c r="C11" s="1371">
        <v>4464.95176312885</v>
      </c>
      <c r="D11" s="1371">
        <v>5119.6423182328135</v>
      </c>
      <c r="E11" s="1371">
        <v>5634.3846642843328</v>
      </c>
      <c r="F11" s="1371">
        <v>6764.334381448205</v>
      </c>
      <c r="G11" s="1371">
        <v>6217.6881476177768</v>
      </c>
      <c r="H11" s="1371">
        <v>7719.66278313777</v>
      </c>
      <c r="I11" s="1371">
        <v>7123.1658462105215</v>
      </c>
      <c r="J11" s="1371">
        <v>7462.92590048274</v>
      </c>
      <c r="K11" s="1377">
        <v>7677.8151213265119</v>
      </c>
    </row>
    <row r="12" spans="1:12" ht="18" customHeight="1" x14ac:dyDescent="0.3">
      <c r="A12" s="1378" t="s">
        <v>186</v>
      </c>
      <c r="B12" s="1371"/>
      <c r="C12" s="1371"/>
      <c r="D12" s="1371"/>
      <c r="E12" s="1371"/>
      <c r="F12" s="1371"/>
      <c r="G12" s="1371"/>
      <c r="H12" s="1371"/>
      <c r="I12" s="1371"/>
      <c r="J12" s="1371"/>
      <c r="K12" s="1377"/>
    </row>
    <row r="13" spans="1:12" ht="5.0999999999999996" customHeight="1" x14ac:dyDescent="0.3">
      <c r="A13" s="1378"/>
      <c r="B13" s="1371"/>
      <c r="C13" s="1371"/>
      <c r="D13" s="1371"/>
      <c r="E13" s="1371"/>
      <c r="F13" s="1371"/>
      <c r="G13" s="1371"/>
      <c r="H13" s="1371"/>
      <c r="I13" s="1371"/>
      <c r="J13" s="1371"/>
      <c r="K13" s="1377"/>
    </row>
    <row r="14" spans="1:12" ht="18" customHeight="1" x14ac:dyDescent="0.3">
      <c r="A14" s="1376" t="s">
        <v>174</v>
      </c>
      <c r="B14" s="1371">
        <v>1333.1309938879997</v>
      </c>
      <c r="C14" s="1371">
        <v>1563.8976103956868</v>
      </c>
      <c r="D14" s="1371">
        <v>1808.4593178055723</v>
      </c>
      <c r="E14" s="1371">
        <v>1297.5916170007374</v>
      </c>
      <c r="F14" s="1371">
        <v>1530.1399656139135</v>
      </c>
      <c r="G14" s="1371">
        <v>1092.5097939177303</v>
      </c>
      <c r="H14" s="1371">
        <v>1393.225981561</v>
      </c>
      <c r="I14" s="1371">
        <v>1018.3024721314514</v>
      </c>
      <c r="J14" s="1371">
        <v>1072.5856978656034</v>
      </c>
      <c r="K14" s="1377">
        <v>1533.2128541503491</v>
      </c>
    </row>
    <row r="15" spans="1:12" ht="18" customHeight="1" x14ac:dyDescent="0.3">
      <c r="A15" s="1378" t="s">
        <v>186</v>
      </c>
      <c r="B15" s="1371"/>
      <c r="C15" s="1371"/>
      <c r="D15" s="1371"/>
      <c r="E15" s="1371"/>
      <c r="F15" s="1371"/>
      <c r="G15" s="1371"/>
      <c r="H15" s="1371"/>
      <c r="I15" s="1371"/>
      <c r="J15" s="1371"/>
      <c r="K15" s="1377"/>
    </row>
    <row r="16" spans="1:12" ht="5.0999999999999996" customHeight="1" x14ac:dyDescent="0.3">
      <c r="A16" s="1378"/>
      <c r="B16" s="1371"/>
      <c r="C16" s="1371"/>
      <c r="D16" s="1371"/>
      <c r="E16" s="1371"/>
      <c r="F16" s="1371"/>
      <c r="G16" s="1371"/>
      <c r="H16" s="1371"/>
      <c r="I16" s="1371"/>
      <c r="J16" s="1371"/>
      <c r="K16" s="1377"/>
    </row>
    <row r="17" spans="1:11" ht="18" customHeight="1" x14ac:dyDescent="0.3">
      <c r="A17" s="1376" t="s">
        <v>173</v>
      </c>
      <c r="B17" s="1371">
        <v>215.82598778932038</v>
      </c>
      <c r="C17" s="1371">
        <v>185.38483707950408</v>
      </c>
      <c r="D17" s="1371">
        <v>188.64115821956671</v>
      </c>
      <c r="E17" s="1371">
        <v>233.38731517670305</v>
      </c>
      <c r="F17" s="1371">
        <v>238.57912961315833</v>
      </c>
      <c r="G17" s="1371">
        <v>206.40723798406103</v>
      </c>
      <c r="H17" s="1371">
        <v>222.22787395996599</v>
      </c>
      <c r="I17" s="1371">
        <v>194.28049618641955</v>
      </c>
      <c r="J17" s="1371">
        <v>248.08903866496001</v>
      </c>
      <c r="K17" s="1377">
        <v>236.09168123677986</v>
      </c>
    </row>
    <row r="18" spans="1:11" ht="18" customHeight="1" x14ac:dyDescent="0.3">
      <c r="A18" s="1378" t="s">
        <v>185</v>
      </c>
      <c r="B18" s="1371"/>
      <c r="C18" s="1371"/>
      <c r="D18" s="1371"/>
      <c r="E18" s="1371"/>
      <c r="F18" s="1371"/>
      <c r="G18" s="1371"/>
      <c r="H18" s="1371"/>
      <c r="I18" s="1371"/>
      <c r="J18" s="1371"/>
      <c r="K18" s="1377"/>
    </row>
    <row r="19" spans="1:11" ht="5.0999999999999996" customHeight="1" x14ac:dyDescent="0.3">
      <c r="A19" s="1378"/>
      <c r="B19" s="1371"/>
      <c r="C19" s="1371"/>
      <c r="D19" s="1371"/>
      <c r="E19" s="1371"/>
      <c r="F19" s="1371"/>
      <c r="G19" s="1371"/>
      <c r="H19" s="1371"/>
      <c r="I19" s="1371"/>
      <c r="J19" s="1371"/>
      <c r="K19" s="1377"/>
    </row>
    <row r="20" spans="1:11" ht="18" customHeight="1" x14ac:dyDescent="0.3">
      <c r="A20" s="1376" t="s">
        <v>172</v>
      </c>
      <c r="B20" s="1371">
        <v>4965.2925424460191</v>
      </c>
      <c r="C20" s="1371">
        <v>4827.8830566996412</v>
      </c>
      <c r="D20" s="1371">
        <v>4964.9322980746038</v>
      </c>
      <c r="E20" s="1371">
        <v>5170.2854188134615</v>
      </c>
      <c r="F20" s="1371">
        <v>4531.4223537583066</v>
      </c>
      <c r="G20" s="1371">
        <v>4679.5054577593883</v>
      </c>
      <c r="H20" s="1371">
        <v>4794.2678944449999</v>
      </c>
      <c r="I20" s="1371">
        <v>4513.5954541691726</v>
      </c>
      <c r="J20" s="1371">
        <v>4415.7678791181115</v>
      </c>
      <c r="K20" s="1377">
        <v>4784.3092946447796</v>
      </c>
    </row>
    <row r="21" spans="1:11" ht="18" customHeight="1" x14ac:dyDescent="0.3">
      <c r="A21" s="1378" t="s">
        <v>184</v>
      </c>
      <c r="B21" s="1371"/>
      <c r="C21" s="1371"/>
      <c r="D21" s="1371"/>
      <c r="E21" s="1371"/>
      <c r="F21" s="1371"/>
      <c r="G21" s="1371"/>
      <c r="H21" s="1371"/>
      <c r="I21" s="1371"/>
      <c r="J21" s="1371"/>
      <c r="K21" s="1377"/>
    </row>
    <row r="22" spans="1:11" ht="5.0999999999999996" customHeight="1" x14ac:dyDescent="0.3">
      <c r="A22" s="1378"/>
      <c r="B22" s="1371"/>
      <c r="C22" s="1371"/>
      <c r="D22" s="1371"/>
      <c r="E22" s="1371"/>
      <c r="F22" s="1371"/>
      <c r="G22" s="1371"/>
      <c r="H22" s="1371"/>
      <c r="I22" s="1371"/>
      <c r="J22" s="1371"/>
      <c r="K22" s="1377"/>
    </row>
    <row r="23" spans="1:11" ht="18" customHeight="1" x14ac:dyDescent="0.3">
      <c r="A23" s="1376" t="s">
        <v>171</v>
      </c>
      <c r="B23" s="1371">
        <v>1751.7228494144636</v>
      </c>
      <c r="C23" s="1371">
        <v>1603.7197852203165</v>
      </c>
      <c r="D23" s="1371">
        <v>1503.9705995426439</v>
      </c>
      <c r="E23" s="1371">
        <v>1195.0780746316659</v>
      </c>
      <c r="F23" s="1371">
        <v>1097.3171467406096</v>
      </c>
      <c r="G23" s="1371">
        <v>869.06091539037311</v>
      </c>
      <c r="H23" s="1371">
        <v>1046.59294055551</v>
      </c>
      <c r="I23" s="1371">
        <v>1995.9330459912937</v>
      </c>
      <c r="J23" s="1371">
        <v>1672.8672384925437</v>
      </c>
      <c r="K23" s="1377">
        <v>2242.8935591761501</v>
      </c>
    </row>
    <row r="24" spans="1:11" ht="18" customHeight="1" x14ac:dyDescent="0.3">
      <c r="A24" s="1378" t="s">
        <v>183</v>
      </c>
      <c r="B24" s="1371"/>
      <c r="C24" s="1371"/>
      <c r="D24" s="1371"/>
      <c r="E24" s="1371"/>
      <c r="F24" s="1371"/>
      <c r="G24" s="1371"/>
      <c r="H24" s="1371"/>
      <c r="I24" s="1371"/>
      <c r="J24" s="1371"/>
      <c r="K24" s="1377"/>
    </row>
    <row r="25" spans="1:11" ht="5.0999999999999996" customHeight="1" x14ac:dyDescent="0.3">
      <c r="A25" s="1378"/>
      <c r="B25" s="1371"/>
      <c r="C25" s="1371"/>
      <c r="D25" s="1371"/>
      <c r="E25" s="1371"/>
      <c r="F25" s="1371"/>
      <c r="G25" s="1371"/>
      <c r="H25" s="1371"/>
      <c r="I25" s="1371"/>
      <c r="J25" s="1371"/>
      <c r="K25" s="1377"/>
    </row>
    <row r="26" spans="1:11" ht="18" customHeight="1" x14ac:dyDescent="0.3">
      <c r="A26" s="1360" t="s">
        <v>1969</v>
      </c>
      <c r="B26" s="1371">
        <v>2905.541984400917</v>
      </c>
      <c r="C26" s="1371">
        <v>2893.7558441812348</v>
      </c>
      <c r="D26" s="1371">
        <v>3094.5658306319901</v>
      </c>
      <c r="E26" s="1371">
        <v>3080.1175210937172</v>
      </c>
      <c r="F26" s="1371">
        <v>3003.0910019650264</v>
      </c>
      <c r="G26" s="1371">
        <v>3185.0977148158827</v>
      </c>
      <c r="H26" s="1371">
        <v>2975.0794683425302</v>
      </c>
      <c r="I26" s="1371">
        <v>2847.4848054383683</v>
      </c>
      <c r="J26" s="1371">
        <v>2590.1339673654825</v>
      </c>
      <c r="K26" s="1377">
        <v>2874.6138912708243</v>
      </c>
    </row>
    <row r="27" spans="1:11" ht="18" customHeight="1" x14ac:dyDescent="0.3">
      <c r="A27" s="1378" t="s">
        <v>182</v>
      </c>
      <c r="B27" s="1371"/>
      <c r="C27" s="1371"/>
      <c r="D27" s="1371"/>
      <c r="E27" s="1371"/>
      <c r="F27" s="1371"/>
      <c r="G27" s="1371"/>
      <c r="H27" s="1371"/>
      <c r="I27" s="1371"/>
      <c r="J27" s="1371"/>
      <c r="K27" s="1377"/>
    </row>
    <row r="28" spans="1:11" ht="5.0999999999999996" customHeight="1" x14ac:dyDescent="0.3">
      <c r="A28" s="1378"/>
      <c r="B28" s="1371"/>
      <c r="C28" s="1371"/>
      <c r="D28" s="1371"/>
      <c r="E28" s="1371"/>
      <c r="F28" s="1371"/>
      <c r="G28" s="1371"/>
      <c r="H28" s="1371"/>
      <c r="I28" s="1371"/>
      <c r="J28" s="1371"/>
      <c r="K28" s="1377"/>
    </row>
    <row r="29" spans="1:11" ht="18" customHeight="1" x14ac:dyDescent="0.3">
      <c r="A29" s="1376" t="s">
        <v>169</v>
      </c>
      <c r="B29" s="1371">
        <v>278.31324651517718</v>
      </c>
      <c r="C29" s="1371">
        <v>280.03362307517284</v>
      </c>
      <c r="D29" s="1371">
        <v>266.09339451746564</v>
      </c>
      <c r="E29" s="1371">
        <v>256.69094338773562</v>
      </c>
      <c r="F29" s="1371">
        <v>366.2</v>
      </c>
      <c r="G29" s="1371">
        <v>367.76076386257625</v>
      </c>
      <c r="H29" s="1371">
        <v>309.89634423869398</v>
      </c>
      <c r="I29" s="1371">
        <v>1139.5661445442008</v>
      </c>
      <c r="J29" s="1371">
        <v>794.9519812046475</v>
      </c>
      <c r="K29" s="1377">
        <v>767.12130961367416</v>
      </c>
    </row>
    <row r="30" spans="1:11" ht="18" customHeight="1" x14ac:dyDescent="0.3">
      <c r="A30" s="1378" t="s">
        <v>181</v>
      </c>
      <c r="B30" s="1371"/>
      <c r="C30" s="1371"/>
      <c r="D30" s="1371"/>
      <c r="E30" s="1371"/>
      <c r="F30" s="1371"/>
      <c r="G30" s="1371"/>
      <c r="H30" s="1371"/>
      <c r="I30" s="1371"/>
      <c r="J30" s="1371"/>
      <c r="K30" s="1377"/>
    </row>
    <row r="31" spans="1:11" ht="9.9" customHeight="1" x14ac:dyDescent="0.3">
      <c r="A31" s="1378"/>
      <c r="B31" s="1371"/>
      <c r="C31" s="1371"/>
      <c r="D31" s="1371"/>
      <c r="E31" s="1371"/>
      <c r="F31" s="1371"/>
      <c r="G31" s="1371"/>
      <c r="H31" s="1371"/>
      <c r="I31" s="1371"/>
      <c r="J31" s="1371"/>
      <c r="K31" s="1377"/>
    </row>
    <row r="32" spans="1:11" ht="36" customHeight="1" x14ac:dyDescent="0.3">
      <c r="A32" s="2297" t="s">
        <v>165</v>
      </c>
      <c r="B32" s="2298"/>
      <c r="C32" s="2298"/>
      <c r="D32" s="2298"/>
      <c r="E32" s="2298"/>
      <c r="F32" s="2298"/>
      <c r="G32" s="2298"/>
      <c r="H32" s="2298"/>
      <c r="I32" s="2298"/>
      <c r="J32" s="2298"/>
      <c r="K32" s="2299"/>
    </row>
  </sheetData>
  <mergeCells count="10">
    <mergeCell ref="A1:K1"/>
    <mergeCell ref="A2:K2"/>
    <mergeCell ref="A3:K3"/>
    <mergeCell ref="A5:K5"/>
    <mergeCell ref="A6:K6"/>
    <mergeCell ref="A8:K8"/>
    <mergeCell ref="A4:K4"/>
    <mergeCell ref="A7:K7"/>
    <mergeCell ref="A9:K9"/>
    <mergeCell ref="A32:K32"/>
  </mergeCells>
  <hyperlinks>
    <hyperlink ref="L1" location="Índice!A1" display="Volver al índice" xr:uid="{2745F824-F6C1-4245-8835-97EE57CA6354}"/>
  </hyperlinks>
  <pageMargins left="0.7" right="0.7" top="0.75" bottom="0.75" header="0.3" footer="0.3"/>
  <pageSetup scale="46" fitToHeight="0" orientation="portrait" verticalDpi="0"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pageSetUpPr fitToPage="1"/>
  </sheetPr>
  <dimension ref="A1:M34"/>
  <sheetViews>
    <sheetView showGridLines="0" zoomScale="70" zoomScaleNormal="70" workbookViewId="0">
      <selection activeCell="A32" sqref="A32:K32"/>
    </sheetView>
  </sheetViews>
  <sheetFormatPr baseColWidth="10" defaultColWidth="11.44140625" defaultRowHeight="18" customHeight="1" x14ac:dyDescent="0.3"/>
  <cols>
    <col min="1" max="1" width="50.6640625" style="1369" customWidth="1"/>
    <col min="2" max="11" width="15.6640625" style="1369" customWidth="1"/>
    <col min="12" max="12" width="13.6640625" style="1369" customWidth="1"/>
    <col min="13" max="16384" width="11.44140625" style="1369"/>
  </cols>
  <sheetData>
    <row r="1" spans="1:13" ht="18" customHeight="1" x14ac:dyDescent="0.3">
      <c r="A1" s="2300" t="s">
        <v>201</v>
      </c>
      <c r="B1" s="2300"/>
      <c r="C1" s="2300"/>
      <c r="D1" s="2300"/>
      <c r="E1" s="2300"/>
      <c r="F1" s="2300"/>
      <c r="G1" s="2300"/>
      <c r="H1" s="2300"/>
      <c r="I1" s="2300"/>
      <c r="J1" s="2300"/>
      <c r="K1" s="2300"/>
      <c r="L1" s="1596" t="s">
        <v>1</v>
      </c>
    </row>
    <row r="2" spans="1:13" ht="18" customHeight="1" x14ac:dyDescent="0.3">
      <c r="A2" s="2311" t="s">
        <v>191</v>
      </c>
      <c r="B2" s="2311"/>
      <c r="C2" s="2311"/>
      <c r="D2" s="2311"/>
      <c r="E2" s="2311"/>
      <c r="F2" s="2311"/>
      <c r="G2" s="2311"/>
      <c r="H2" s="2311"/>
      <c r="I2" s="2311"/>
      <c r="J2" s="2311"/>
      <c r="K2" s="2311"/>
    </row>
    <row r="3" spans="1:13" ht="18" customHeight="1" x14ac:dyDescent="0.3">
      <c r="A3" s="2300" t="s">
        <v>190</v>
      </c>
      <c r="B3" s="2300"/>
      <c r="C3" s="2300"/>
      <c r="D3" s="2300"/>
      <c r="E3" s="2300"/>
      <c r="F3" s="2300"/>
      <c r="G3" s="2300"/>
      <c r="H3" s="2300"/>
      <c r="I3" s="2300"/>
      <c r="J3" s="2300"/>
      <c r="K3" s="2300"/>
    </row>
    <row r="4" spans="1:13" ht="9.9" customHeight="1" x14ac:dyDescent="0.3">
      <c r="A4" s="2310"/>
      <c r="B4" s="2310"/>
      <c r="C4" s="2310"/>
      <c r="D4" s="2310"/>
      <c r="E4" s="2310"/>
      <c r="F4" s="2310"/>
      <c r="G4" s="2310"/>
      <c r="H4" s="2310"/>
      <c r="I4" s="2310"/>
      <c r="J4" s="2310"/>
      <c r="K4" s="1898"/>
    </row>
    <row r="5" spans="1:13" ht="18" customHeight="1" x14ac:dyDescent="0.3">
      <c r="A5" s="2300" t="s">
        <v>189</v>
      </c>
      <c r="B5" s="2300"/>
      <c r="C5" s="2300"/>
      <c r="D5" s="2300"/>
      <c r="E5" s="2300"/>
      <c r="F5" s="2300"/>
      <c r="G5" s="2300"/>
      <c r="H5" s="2300"/>
      <c r="I5" s="2300"/>
      <c r="J5" s="2300"/>
      <c r="K5" s="2300"/>
    </row>
    <row r="6" spans="1:13" ht="18" customHeight="1" x14ac:dyDescent="0.3">
      <c r="A6" s="2300" t="s">
        <v>188</v>
      </c>
      <c r="B6" s="2300"/>
      <c r="C6" s="2300"/>
      <c r="D6" s="2300"/>
      <c r="E6" s="2300"/>
      <c r="F6" s="2300"/>
      <c r="G6" s="2300"/>
      <c r="H6" s="2300"/>
      <c r="I6" s="2300"/>
      <c r="J6" s="2300"/>
      <c r="K6" s="2300"/>
    </row>
    <row r="7" spans="1:13" ht="9.9" customHeight="1" x14ac:dyDescent="0.3">
      <c r="A7" s="2310"/>
      <c r="B7" s="2310"/>
      <c r="C7" s="2310"/>
      <c r="D7" s="2310"/>
      <c r="E7" s="2310"/>
      <c r="F7" s="2310"/>
      <c r="G7" s="2310"/>
      <c r="H7" s="2310"/>
      <c r="I7" s="2310"/>
      <c r="J7" s="2310"/>
      <c r="K7" s="1898"/>
    </row>
    <row r="8" spans="1:13" ht="18" customHeight="1" x14ac:dyDescent="0.3">
      <c r="A8" s="2310" t="s">
        <v>187</v>
      </c>
      <c r="B8" s="2310"/>
      <c r="C8" s="2310"/>
      <c r="D8" s="2310"/>
      <c r="E8" s="2310"/>
      <c r="F8" s="2310"/>
      <c r="G8" s="2310"/>
      <c r="H8" s="2310"/>
      <c r="I8" s="2310"/>
      <c r="J8" s="2310"/>
      <c r="K8" s="2310"/>
      <c r="M8" s="1370"/>
    </row>
    <row r="9" spans="1:13" ht="9.9" customHeight="1" x14ac:dyDescent="0.3">
      <c r="A9" s="2310"/>
      <c r="B9" s="2310"/>
      <c r="C9" s="2310"/>
      <c r="D9" s="2310"/>
      <c r="E9" s="2310"/>
      <c r="F9" s="2310"/>
      <c r="G9" s="2310"/>
      <c r="H9" s="2310"/>
      <c r="I9" s="2310"/>
      <c r="J9" s="2310"/>
      <c r="K9" s="1898"/>
    </row>
    <row r="10" spans="1:13" s="1372" customFormat="1" ht="18" customHeight="1" x14ac:dyDescent="0.3">
      <c r="A10" s="1373"/>
      <c r="B10" s="1374">
        <v>2015</v>
      </c>
      <c r="C10" s="1374">
        <v>2016</v>
      </c>
      <c r="D10" s="1374">
        <v>2017</v>
      </c>
      <c r="E10" s="1374">
        <v>2018</v>
      </c>
      <c r="F10" s="1374">
        <v>2019</v>
      </c>
      <c r="G10" s="1374">
        <v>2020</v>
      </c>
      <c r="H10" s="1374">
        <v>2021</v>
      </c>
      <c r="I10" s="1374">
        <v>2022</v>
      </c>
      <c r="J10" s="1374">
        <v>2023</v>
      </c>
      <c r="K10" s="1375">
        <v>2024</v>
      </c>
    </row>
    <row r="11" spans="1:13" ht="18" customHeight="1" x14ac:dyDescent="0.3">
      <c r="A11" s="1376" t="s">
        <v>175</v>
      </c>
      <c r="B11" s="1371">
        <v>8647.9312627026684</v>
      </c>
      <c r="C11" s="1371">
        <v>9787.8309947319049</v>
      </c>
      <c r="D11" s="1371">
        <v>9620.0022802979765</v>
      </c>
      <c r="E11" s="1371">
        <v>10066.188380938733</v>
      </c>
      <c r="F11" s="1371">
        <v>9717.2756841762293</v>
      </c>
      <c r="G11" s="1371">
        <v>10228.055127770449</v>
      </c>
      <c r="H11" s="1371">
        <v>9682.2018065465418</v>
      </c>
      <c r="I11" s="1371">
        <v>11287.119640318873</v>
      </c>
      <c r="J11" s="1371">
        <v>12023.406783930026</v>
      </c>
      <c r="K11" s="1377">
        <v>12349.227050919491</v>
      </c>
    </row>
    <row r="12" spans="1:13" ht="18" customHeight="1" x14ac:dyDescent="0.3">
      <c r="A12" s="1378" t="s">
        <v>186</v>
      </c>
      <c r="B12" s="1371"/>
      <c r="C12" s="1371"/>
      <c r="D12" s="1371"/>
      <c r="E12" s="1371"/>
      <c r="F12" s="1371"/>
      <c r="G12" s="1371"/>
      <c r="H12" s="1371"/>
      <c r="I12" s="1371"/>
      <c r="J12" s="1371"/>
      <c r="K12" s="1377"/>
    </row>
    <row r="13" spans="1:13" ht="5.0999999999999996" customHeight="1" x14ac:dyDescent="0.3">
      <c r="A13" s="1378"/>
      <c r="B13" s="1371"/>
      <c r="C13" s="1371"/>
      <c r="D13" s="1371"/>
      <c r="E13" s="1371"/>
      <c r="F13" s="1371"/>
      <c r="G13" s="1371"/>
      <c r="H13" s="1371"/>
      <c r="I13" s="1371"/>
      <c r="J13" s="1371"/>
      <c r="K13" s="1377"/>
    </row>
    <row r="14" spans="1:13" ht="18" customHeight="1" x14ac:dyDescent="0.3">
      <c r="A14" s="1376" t="s">
        <v>174</v>
      </c>
      <c r="B14" s="1371">
        <v>1722.9221460171127</v>
      </c>
      <c r="C14" s="1371">
        <v>1753.3253174164242</v>
      </c>
      <c r="D14" s="1371">
        <v>2244.4520718114218</v>
      </c>
      <c r="E14" s="1371">
        <v>1624.4083354464185</v>
      </c>
      <c r="F14" s="1371">
        <v>1842.5440180864039</v>
      </c>
      <c r="G14" s="1371">
        <v>1722.1524339740149</v>
      </c>
      <c r="H14" s="1371">
        <v>1898.5417907698609</v>
      </c>
      <c r="I14" s="1371">
        <v>2051.9952979961181</v>
      </c>
      <c r="J14" s="1371">
        <v>2029.0780313163134</v>
      </c>
      <c r="K14" s="1377">
        <v>2366.9830948812187</v>
      </c>
    </row>
    <row r="15" spans="1:13" ht="18" customHeight="1" x14ac:dyDescent="0.3">
      <c r="A15" s="1378" t="s">
        <v>186</v>
      </c>
      <c r="B15" s="1371"/>
      <c r="C15" s="1371"/>
      <c r="D15" s="1371"/>
      <c r="E15" s="1371"/>
      <c r="F15" s="1371"/>
      <c r="G15" s="1371"/>
      <c r="H15" s="1371"/>
      <c r="I15" s="1371"/>
      <c r="J15" s="1371"/>
      <c r="K15" s="1377"/>
    </row>
    <row r="16" spans="1:13" ht="5.0999999999999996" customHeight="1" x14ac:dyDescent="0.3">
      <c r="A16" s="1378"/>
      <c r="B16" s="1371"/>
      <c r="C16" s="1371"/>
      <c r="D16" s="1371"/>
      <c r="E16" s="1371"/>
      <c r="F16" s="1371"/>
      <c r="G16" s="1371"/>
      <c r="H16" s="1371"/>
      <c r="I16" s="1371"/>
      <c r="J16" s="1371"/>
      <c r="K16" s="1377"/>
    </row>
    <row r="17" spans="1:11" ht="18" customHeight="1" x14ac:dyDescent="0.3">
      <c r="A17" s="1376" t="s">
        <v>173</v>
      </c>
      <c r="B17" s="1371">
        <v>231.98797852544072</v>
      </c>
      <c r="C17" s="1371">
        <v>289.09483029498926</v>
      </c>
      <c r="D17" s="1371">
        <v>361.84960538497603</v>
      </c>
      <c r="E17" s="1371">
        <v>292.01504546971358</v>
      </c>
      <c r="F17" s="1371">
        <v>323.91361968012683</v>
      </c>
      <c r="G17" s="1371">
        <v>430.82922416053583</v>
      </c>
      <c r="H17" s="1371">
        <v>347.65154689278199</v>
      </c>
      <c r="I17" s="1371">
        <v>428.25748009242852</v>
      </c>
      <c r="J17" s="1371">
        <v>525.97759756993378</v>
      </c>
      <c r="K17" s="1377">
        <v>410.03238990183678</v>
      </c>
    </row>
    <row r="18" spans="1:11" ht="18" customHeight="1" x14ac:dyDescent="0.3">
      <c r="A18" s="1378" t="s">
        <v>185</v>
      </c>
      <c r="B18" s="1371"/>
      <c r="C18" s="1371"/>
      <c r="D18" s="1371"/>
      <c r="E18" s="1371"/>
      <c r="F18" s="1371"/>
      <c r="G18" s="1371"/>
      <c r="H18" s="1371"/>
      <c r="I18" s="1371"/>
      <c r="J18" s="1371"/>
      <c r="K18" s="1377"/>
    </row>
    <row r="19" spans="1:11" ht="5.0999999999999996" customHeight="1" x14ac:dyDescent="0.3">
      <c r="A19" s="1378"/>
      <c r="B19" s="1371"/>
      <c r="C19" s="1371"/>
      <c r="D19" s="1371"/>
      <c r="E19" s="1371"/>
      <c r="F19" s="1371"/>
      <c r="G19" s="1371"/>
      <c r="H19" s="1371"/>
      <c r="I19" s="1371"/>
      <c r="J19" s="1371"/>
      <c r="K19" s="1377"/>
    </row>
    <row r="20" spans="1:11" ht="18" customHeight="1" x14ac:dyDescent="0.3">
      <c r="A20" s="1376" t="s">
        <v>172</v>
      </c>
      <c r="B20" s="1371">
        <v>4590.9569769790769</v>
      </c>
      <c r="C20" s="1371">
        <v>4678.5267649068319</v>
      </c>
      <c r="D20" s="1371">
        <v>5234.6498741139776</v>
      </c>
      <c r="E20" s="1371">
        <v>4626.0902068735923</v>
      </c>
      <c r="F20" s="1371">
        <v>4929.4614710887636</v>
      </c>
      <c r="G20" s="1371">
        <v>4813.4023789417215</v>
      </c>
      <c r="H20" s="1371">
        <v>5017.1621803325206</v>
      </c>
      <c r="I20" s="1371">
        <v>5458.8547061217005</v>
      </c>
      <c r="J20" s="1371">
        <v>5166.5532735565539</v>
      </c>
      <c r="K20" s="1377">
        <v>5367.1803148601221</v>
      </c>
    </row>
    <row r="21" spans="1:11" ht="18" customHeight="1" x14ac:dyDescent="0.3">
      <c r="A21" s="1378" t="s">
        <v>184</v>
      </c>
      <c r="B21" s="1371"/>
      <c r="C21" s="1371"/>
      <c r="D21" s="1371"/>
      <c r="E21" s="1371"/>
      <c r="F21" s="1371"/>
      <c r="G21" s="1371"/>
      <c r="H21" s="1371"/>
      <c r="I21" s="1371"/>
      <c r="J21" s="1371"/>
      <c r="K21" s="1377"/>
    </row>
    <row r="22" spans="1:11" ht="5.0999999999999996" customHeight="1" x14ac:dyDescent="0.3">
      <c r="A22" s="1378"/>
      <c r="B22" s="1371"/>
      <c r="C22" s="1371"/>
      <c r="D22" s="1371"/>
      <c r="E22" s="1371"/>
      <c r="F22" s="1371"/>
      <c r="G22" s="1371"/>
      <c r="H22" s="1371"/>
      <c r="I22" s="1371"/>
      <c r="J22" s="1371"/>
      <c r="K22" s="1377"/>
    </row>
    <row r="23" spans="1:11" ht="18" customHeight="1" x14ac:dyDescent="0.3">
      <c r="A23" s="1376" t="s">
        <v>171</v>
      </c>
      <c r="B23" s="1371">
        <v>2010.8755117370183</v>
      </c>
      <c r="C23" s="1371">
        <v>1575.4951261952538</v>
      </c>
      <c r="D23" s="1371">
        <v>1898.1266279580559</v>
      </c>
      <c r="E23" s="1371">
        <v>2100.1236729185207</v>
      </c>
      <c r="F23" s="1371">
        <v>2348.1619432783432</v>
      </c>
      <c r="G23" s="1371">
        <v>2135.5623668688572</v>
      </c>
      <c r="H23" s="1371">
        <v>2186.2844913141889</v>
      </c>
      <c r="I23" s="1371">
        <v>2042.7035405745726</v>
      </c>
      <c r="J23" s="1371">
        <v>2154.5782313134796</v>
      </c>
      <c r="K23" s="1377">
        <v>1869.8236165467424</v>
      </c>
    </row>
    <row r="24" spans="1:11" ht="18" customHeight="1" x14ac:dyDescent="0.3">
      <c r="A24" s="1378" t="s">
        <v>183</v>
      </c>
      <c r="B24" s="1371"/>
      <c r="C24" s="1371"/>
      <c r="D24" s="1371"/>
      <c r="E24" s="1371"/>
      <c r="F24" s="1371"/>
      <c r="G24" s="1371"/>
      <c r="H24" s="1371"/>
      <c r="I24" s="1371"/>
      <c r="J24" s="1371"/>
      <c r="K24" s="1377"/>
    </row>
    <row r="25" spans="1:11" ht="5.0999999999999996" customHeight="1" x14ac:dyDescent="0.3">
      <c r="A25" s="1378"/>
      <c r="B25" s="1371"/>
      <c r="C25" s="1371"/>
      <c r="D25" s="1371"/>
      <c r="E25" s="1371"/>
      <c r="F25" s="1371"/>
      <c r="G25" s="1371"/>
      <c r="H25" s="1371"/>
      <c r="I25" s="1371"/>
      <c r="J25" s="1371"/>
      <c r="K25" s="1377"/>
    </row>
    <row r="26" spans="1:11" ht="18" customHeight="1" x14ac:dyDescent="0.3">
      <c r="A26" s="1360" t="s">
        <v>1969</v>
      </c>
      <c r="B26" s="1371">
        <v>2458.692272743916</v>
      </c>
      <c r="C26" s="1371">
        <v>2473.9782522282308</v>
      </c>
      <c r="D26" s="1371">
        <v>2351.7409379731539</v>
      </c>
      <c r="E26" s="1371">
        <v>2834.690877161529</v>
      </c>
      <c r="F26" s="1371">
        <v>2810.0341674614369</v>
      </c>
      <c r="G26" s="1371">
        <v>3371.6487239848775</v>
      </c>
      <c r="H26" s="1371">
        <v>3546.9008194632024</v>
      </c>
      <c r="I26" s="1371">
        <v>3283.5890975113175</v>
      </c>
      <c r="J26" s="1371">
        <v>3341.9939491489395</v>
      </c>
      <c r="K26" s="1377">
        <v>3340.6237704098385</v>
      </c>
    </row>
    <row r="27" spans="1:11" ht="18" customHeight="1" x14ac:dyDescent="0.3">
      <c r="A27" s="1378" t="s">
        <v>182</v>
      </c>
      <c r="B27" s="1371"/>
      <c r="C27" s="1371"/>
      <c r="D27" s="1371"/>
      <c r="E27" s="1371"/>
      <c r="F27" s="1371"/>
      <c r="G27" s="1371"/>
      <c r="H27" s="1371"/>
      <c r="I27" s="1371"/>
      <c r="J27" s="1371"/>
      <c r="K27" s="1377"/>
    </row>
    <row r="28" spans="1:11" ht="5.0999999999999996" customHeight="1" x14ac:dyDescent="0.3">
      <c r="A28" s="1378"/>
      <c r="B28" s="1371"/>
      <c r="C28" s="1371"/>
      <c r="D28" s="1371"/>
      <c r="E28" s="1371"/>
      <c r="F28" s="1371"/>
      <c r="G28" s="1371"/>
      <c r="H28" s="1371"/>
      <c r="I28" s="1371"/>
      <c r="J28" s="1371"/>
      <c r="K28" s="1377"/>
    </row>
    <row r="29" spans="1:11" ht="18" customHeight="1" x14ac:dyDescent="0.3">
      <c r="A29" s="1376" t="s">
        <v>169</v>
      </c>
      <c r="B29" s="1371">
        <v>563.17326633665118</v>
      </c>
      <c r="C29" s="1371">
        <v>432.0745027356682</v>
      </c>
      <c r="D29" s="1371">
        <v>630.00829722035246</v>
      </c>
      <c r="E29" s="1371">
        <v>448.3369764933102</v>
      </c>
      <c r="F29" s="1371">
        <v>436.46170978068602</v>
      </c>
      <c r="G29" s="1371">
        <v>487.5969387646075</v>
      </c>
      <c r="H29" s="1371">
        <v>560.96265611554838</v>
      </c>
      <c r="I29" s="1371">
        <v>441.43407530348708</v>
      </c>
      <c r="J29" s="1371">
        <v>456.40579347008276</v>
      </c>
      <c r="K29" s="2000">
        <v>695.99836124013859</v>
      </c>
    </row>
    <row r="30" spans="1:11" ht="18" customHeight="1" x14ac:dyDescent="0.3">
      <c r="A30" s="1378" t="s">
        <v>181</v>
      </c>
      <c r="B30" s="1371"/>
      <c r="C30" s="1371"/>
      <c r="D30" s="1371"/>
      <c r="E30" s="1371"/>
      <c r="F30" s="1371"/>
      <c r="G30" s="1371"/>
      <c r="H30" s="1371"/>
      <c r="I30" s="1371"/>
      <c r="J30" s="1371"/>
      <c r="K30" s="1377"/>
    </row>
    <row r="31" spans="1:11" ht="9.9" customHeight="1" x14ac:dyDescent="0.3">
      <c r="A31" s="1378"/>
      <c r="B31" s="1371"/>
      <c r="C31" s="1371"/>
      <c r="D31" s="1371"/>
      <c r="E31" s="1371"/>
      <c r="F31" s="1371"/>
      <c r="G31" s="1371"/>
      <c r="H31" s="1371"/>
      <c r="I31" s="1371"/>
      <c r="J31" s="1371"/>
      <c r="K31" s="1377"/>
    </row>
    <row r="32" spans="1:11" ht="36" customHeight="1" x14ac:dyDescent="0.3">
      <c r="A32" s="2297" t="s">
        <v>165</v>
      </c>
      <c r="B32" s="2298"/>
      <c r="C32" s="2298"/>
      <c r="D32" s="2298"/>
      <c r="E32" s="2298"/>
      <c r="F32" s="2298"/>
      <c r="G32" s="2298"/>
      <c r="H32" s="2298"/>
      <c r="I32" s="2298"/>
      <c r="J32" s="2298"/>
      <c r="K32" s="2299"/>
    </row>
    <row r="34" spans="1:9" ht="18" customHeight="1" x14ac:dyDescent="0.3">
      <c r="A34" s="2303"/>
      <c r="B34" s="2303"/>
      <c r="C34" s="2303"/>
      <c r="D34" s="2303"/>
      <c r="E34" s="2303"/>
      <c r="F34" s="2303"/>
      <c r="G34" s="2303"/>
      <c r="H34" s="2303"/>
      <c r="I34" s="2303"/>
    </row>
  </sheetData>
  <mergeCells count="11">
    <mergeCell ref="A34:I34"/>
    <mergeCell ref="A4:J4"/>
    <mergeCell ref="A7:J7"/>
    <mergeCell ref="A9:J9"/>
    <mergeCell ref="A1:K1"/>
    <mergeCell ref="A2:K2"/>
    <mergeCell ref="A3:K3"/>
    <mergeCell ref="A5:K5"/>
    <mergeCell ref="A6:K6"/>
    <mergeCell ref="A8:K8"/>
    <mergeCell ref="A32:K32"/>
  </mergeCells>
  <hyperlinks>
    <hyperlink ref="L1" location="Índice!A1" display="Volver al índice" xr:uid="{0E8E38F1-AE1E-4147-B624-78836E7715C3}"/>
  </hyperlinks>
  <pageMargins left="0.7" right="0.7" top="0.75" bottom="0.75" header="0.3" footer="0.3"/>
  <pageSetup scale="68" fitToHeight="0"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pageSetUpPr fitToPage="1"/>
  </sheetPr>
  <dimension ref="A1:L28"/>
  <sheetViews>
    <sheetView showGridLines="0" zoomScale="70" zoomScaleNormal="70" workbookViewId="0">
      <selection activeCell="A26" sqref="A26:K26"/>
    </sheetView>
  </sheetViews>
  <sheetFormatPr baseColWidth="10" defaultColWidth="11.44140625" defaultRowHeight="18" customHeight="1" x14ac:dyDescent="0.3"/>
  <cols>
    <col min="1" max="1" width="50.6640625" style="1353" customWidth="1"/>
    <col min="2" max="11" width="15.6640625" style="1353" customWidth="1"/>
    <col min="12" max="16384" width="11.44140625" style="1353"/>
  </cols>
  <sheetData>
    <row r="1" spans="1:12" ht="18" customHeight="1" x14ac:dyDescent="0.3">
      <c r="A1" s="2315" t="s">
        <v>204</v>
      </c>
      <c r="B1" s="2315"/>
      <c r="C1" s="2315"/>
      <c r="D1" s="2315"/>
      <c r="E1" s="2315"/>
      <c r="F1" s="2315"/>
      <c r="G1" s="2315"/>
      <c r="H1" s="2315"/>
      <c r="I1" s="2315"/>
      <c r="J1" s="2315"/>
      <c r="K1" s="2315"/>
      <c r="L1" s="1596" t="s">
        <v>1</v>
      </c>
    </row>
    <row r="2" spans="1:12" ht="18" customHeight="1" x14ac:dyDescent="0.3">
      <c r="A2" s="2316" t="s">
        <v>196</v>
      </c>
      <c r="B2" s="2316"/>
      <c r="C2" s="2316"/>
      <c r="D2" s="2316"/>
      <c r="E2" s="2316"/>
      <c r="F2" s="2316"/>
      <c r="G2" s="2316"/>
      <c r="H2" s="2316"/>
      <c r="I2" s="2316"/>
      <c r="J2" s="2316"/>
      <c r="K2" s="2316"/>
    </row>
    <row r="3" spans="1:12" ht="18" customHeight="1" x14ac:dyDescent="0.3">
      <c r="A3" s="2315" t="s">
        <v>190</v>
      </c>
      <c r="B3" s="2315"/>
      <c r="C3" s="2315"/>
      <c r="D3" s="2315"/>
      <c r="E3" s="2315"/>
      <c r="F3" s="2315"/>
      <c r="G3" s="2315"/>
      <c r="H3" s="2315"/>
      <c r="I3" s="2315"/>
      <c r="J3" s="2315"/>
      <c r="K3" s="2315"/>
    </row>
    <row r="4" spans="1:12" ht="9.9" customHeight="1" x14ac:dyDescent="0.3">
      <c r="A4" s="2317"/>
      <c r="B4" s="2317"/>
      <c r="C4" s="2317"/>
      <c r="D4" s="2317"/>
      <c r="E4" s="2317"/>
      <c r="F4" s="2317"/>
      <c r="G4" s="2317"/>
      <c r="H4" s="2317"/>
      <c r="I4" s="2317"/>
      <c r="J4" s="2317"/>
      <c r="K4" s="2317"/>
    </row>
    <row r="5" spans="1:12" ht="18" customHeight="1" x14ac:dyDescent="0.3">
      <c r="A5" s="2315" t="s">
        <v>195</v>
      </c>
      <c r="B5" s="2315"/>
      <c r="C5" s="2315"/>
      <c r="D5" s="2315"/>
      <c r="E5" s="2315"/>
      <c r="F5" s="2315"/>
      <c r="G5" s="2315"/>
      <c r="H5" s="2315"/>
      <c r="I5" s="2315"/>
      <c r="J5" s="2315"/>
      <c r="K5" s="2315"/>
    </row>
    <row r="6" spans="1:12" ht="18" customHeight="1" x14ac:dyDescent="0.3">
      <c r="A6" s="2315" t="s">
        <v>188</v>
      </c>
      <c r="B6" s="2315"/>
      <c r="C6" s="2315"/>
      <c r="D6" s="2315"/>
      <c r="E6" s="2315"/>
      <c r="F6" s="2315"/>
      <c r="G6" s="2315"/>
      <c r="H6" s="2315"/>
      <c r="I6" s="2315"/>
      <c r="J6" s="2315"/>
      <c r="K6" s="2315"/>
    </row>
    <row r="7" spans="1:12" ht="9.9" customHeight="1" x14ac:dyDescent="0.3">
      <c r="A7" s="2317"/>
      <c r="B7" s="2317"/>
      <c r="C7" s="2317"/>
      <c r="D7" s="2317"/>
      <c r="E7" s="2317"/>
      <c r="F7" s="2317"/>
      <c r="G7" s="2317"/>
      <c r="H7" s="2317"/>
      <c r="I7" s="2317"/>
      <c r="J7" s="2317"/>
      <c r="K7" s="2317"/>
    </row>
    <row r="8" spans="1:12" ht="18" customHeight="1" x14ac:dyDescent="0.3">
      <c r="A8" s="2317" t="s">
        <v>187</v>
      </c>
      <c r="B8" s="2317"/>
      <c r="C8" s="2317"/>
      <c r="D8" s="2317"/>
      <c r="E8" s="2317"/>
      <c r="F8" s="2317"/>
      <c r="G8" s="2317"/>
      <c r="H8" s="2317"/>
      <c r="I8" s="2317"/>
      <c r="J8" s="2317"/>
      <c r="K8" s="2317"/>
    </row>
    <row r="9" spans="1:12" ht="9.9" customHeight="1" x14ac:dyDescent="0.3">
      <c r="A9" s="2317"/>
      <c r="B9" s="2317"/>
      <c r="C9" s="2317"/>
      <c r="D9" s="2317"/>
      <c r="E9" s="2317"/>
      <c r="F9" s="2317"/>
      <c r="G9" s="2317"/>
      <c r="H9" s="2317"/>
      <c r="I9" s="2317"/>
      <c r="J9" s="2317"/>
      <c r="K9" s="2317"/>
    </row>
    <row r="10" spans="1:12" ht="18" customHeight="1" x14ac:dyDescent="0.3">
      <c r="A10" s="1358"/>
      <c r="B10" s="1359">
        <v>2005</v>
      </c>
      <c r="C10" s="1359">
        <v>2006</v>
      </c>
      <c r="D10" s="1359">
        <v>2007</v>
      </c>
      <c r="E10" s="1359">
        <v>2008</v>
      </c>
      <c r="F10" s="1359">
        <v>2009</v>
      </c>
      <c r="G10" s="1359">
        <v>2010</v>
      </c>
      <c r="H10" s="1359">
        <v>2011</v>
      </c>
      <c r="I10" s="1381">
        <v>2012</v>
      </c>
      <c r="J10" s="1381">
        <v>2013</v>
      </c>
      <c r="K10" s="1382">
        <v>2014</v>
      </c>
    </row>
    <row r="11" spans="1:12" ht="18" customHeight="1" x14ac:dyDescent="0.3">
      <c r="A11" s="1360" t="s">
        <v>175</v>
      </c>
      <c r="B11" s="1357">
        <v>38.104030162831741</v>
      </c>
      <c r="C11" s="1357">
        <v>41.745640444310645</v>
      </c>
      <c r="D11" s="1357">
        <v>47.511096352721474</v>
      </c>
      <c r="E11" s="1357">
        <v>46.569787430460444</v>
      </c>
      <c r="F11" s="1357">
        <v>47.345157792103244</v>
      </c>
      <c r="G11" s="1357">
        <v>48.50764966138329</v>
      </c>
      <c r="H11" s="1357">
        <v>56.871229074709703</v>
      </c>
      <c r="I11" s="1357">
        <v>50.347212224870255</v>
      </c>
      <c r="J11" s="1357">
        <v>57.385549124019185</v>
      </c>
      <c r="K11" s="1361">
        <v>57.804978154851511</v>
      </c>
    </row>
    <row r="12" spans="1:12" ht="18" customHeight="1" x14ac:dyDescent="0.3">
      <c r="A12" s="660" t="s">
        <v>194</v>
      </c>
      <c r="B12" s="1357"/>
      <c r="C12" s="1357"/>
      <c r="D12" s="1357"/>
      <c r="E12" s="1357"/>
      <c r="F12" s="1357"/>
      <c r="G12" s="1357"/>
      <c r="H12" s="1357"/>
      <c r="I12" s="1357"/>
      <c r="J12" s="1357"/>
      <c r="K12" s="1361"/>
    </row>
    <row r="13" spans="1:12" ht="5.0999999999999996" customHeight="1" x14ac:dyDescent="0.3">
      <c r="A13" s="660"/>
      <c r="B13" s="1357"/>
      <c r="C13" s="1357"/>
      <c r="D13" s="1357"/>
      <c r="E13" s="1357"/>
      <c r="F13" s="1357"/>
      <c r="G13" s="1357"/>
      <c r="H13" s="1357"/>
      <c r="I13" s="1357"/>
      <c r="J13" s="1357"/>
      <c r="K13" s="1361"/>
    </row>
    <row r="14" spans="1:12" ht="18" customHeight="1" x14ac:dyDescent="0.3">
      <c r="A14" s="1360" t="s">
        <v>174</v>
      </c>
      <c r="B14" s="1357">
        <v>13.854528487471548</v>
      </c>
      <c r="C14" s="1357">
        <v>15.799493762225842</v>
      </c>
      <c r="D14" s="1357">
        <v>18.238996393537064</v>
      </c>
      <c r="E14" s="1357">
        <v>12.798390638362804</v>
      </c>
      <c r="F14" s="1357">
        <v>14.57342414453081</v>
      </c>
      <c r="G14" s="1357">
        <v>10.357789319962341</v>
      </c>
      <c r="H14" s="1357">
        <v>12.634584138078999</v>
      </c>
      <c r="I14" s="1357">
        <v>9.6722197595077724</v>
      </c>
      <c r="J14" s="1357">
        <v>10.422101581170661</v>
      </c>
      <c r="K14" s="1361">
        <v>15.171672287906679</v>
      </c>
    </row>
    <row r="15" spans="1:12" ht="18" customHeight="1" x14ac:dyDescent="0.3">
      <c r="A15" s="660" t="s">
        <v>194</v>
      </c>
      <c r="B15" s="1357"/>
      <c r="C15" s="1357"/>
      <c r="D15" s="1357"/>
      <c r="E15" s="1357"/>
      <c r="F15" s="1357"/>
      <c r="G15" s="1357"/>
      <c r="H15" s="1357"/>
      <c r="I15" s="1357"/>
      <c r="J15" s="1357"/>
      <c r="K15" s="1361"/>
    </row>
    <row r="16" spans="1:12" ht="5.0999999999999996" customHeight="1" x14ac:dyDescent="0.3">
      <c r="A16" s="660"/>
      <c r="B16" s="1357"/>
      <c r="C16" s="1357"/>
      <c r="D16" s="1357"/>
      <c r="E16" s="1357"/>
      <c r="F16" s="1357"/>
      <c r="G16" s="1357"/>
      <c r="H16" s="1357"/>
      <c r="I16" s="1357"/>
      <c r="J16" s="1357"/>
      <c r="K16" s="1361"/>
    </row>
    <row r="17" spans="1:11" ht="18" customHeight="1" x14ac:dyDescent="0.3">
      <c r="A17" s="1360" t="s">
        <v>173</v>
      </c>
      <c r="B17" s="1357">
        <v>1.8646256647919344</v>
      </c>
      <c r="C17" s="1357">
        <v>1.602859890228802</v>
      </c>
      <c r="D17" s="1357">
        <v>1.5074390873650154</v>
      </c>
      <c r="E17" s="1357">
        <v>1.9650961037698036</v>
      </c>
      <c r="F17" s="1357">
        <v>1.9035665554919257</v>
      </c>
      <c r="G17" s="1357">
        <v>1.5530029620606047</v>
      </c>
      <c r="H17" s="1357">
        <v>1.7612892210489599</v>
      </c>
      <c r="I17" s="1357">
        <v>1.3689225383175381</v>
      </c>
      <c r="J17" s="1357">
        <v>1.9215663350553802</v>
      </c>
      <c r="K17" s="1361">
        <v>1.8146705071357416</v>
      </c>
    </row>
    <row r="18" spans="1:11" ht="18" customHeight="1" x14ac:dyDescent="0.3">
      <c r="A18" s="660" t="s">
        <v>192</v>
      </c>
      <c r="B18" s="1357"/>
      <c r="C18" s="1357"/>
      <c r="D18" s="1357"/>
      <c r="E18" s="1357"/>
      <c r="F18" s="1357"/>
      <c r="G18" s="1357"/>
      <c r="H18" s="1357"/>
      <c r="I18" s="1357"/>
      <c r="J18" s="1357"/>
      <c r="K18" s="1361"/>
    </row>
    <row r="19" spans="1:11" ht="5.0999999999999996" customHeight="1" x14ac:dyDescent="0.3">
      <c r="A19" s="660"/>
      <c r="B19" s="1357"/>
      <c r="C19" s="1357"/>
      <c r="D19" s="1357"/>
      <c r="E19" s="1357"/>
      <c r="F19" s="1357"/>
      <c r="G19" s="1357"/>
      <c r="H19" s="1357"/>
      <c r="I19" s="1357"/>
      <c r="J19" s="1357"/>
      <c r="K19" s="1361"/>
    </row>
    <row r="20" spans="1:11" ht="18" customHeight="1" x14ac:dyDescent="0.3">
      <c r="A20" s="1360" t="s">
        <v>172</v>
      </c>
      <c r="B20" s="1357">
        <v>1603.7713835534612</v>
      </c>
      <c r="C20" s="1357">
        <v>1549.4784309080685</v>
      </c>
      <c r="D20" s="1357">
        <v>1563.7746232931222</v>
      </c>
      <c r="E20" s="1357">
        <v>1607.8086773957989</v>
      </c>
      <c r="F20" s="1357">
        <v>1440.0840345529691</v>
      </c>
      <c r="G20" s="1357">
        <v>1437.7645386455215</v>
      </c>
      <c r="H20" s="1357">
        <v>1401.2848398626199</v>
      </c>
      <c r="I20" s="1357">
        <v>1396.2409761509666</v>
      </c>
      <c r="J20" s="1357">
        <v>1353.3263203049155</v>
      </c>
      <c r="K20" s="1361">
        <v>1381.3763182253349</v>
      </c>
    </row>
    <row r="21" spans="1:11" ht="18" customHeight="1" x14ac:dyDescent="0.3">
      <c r="A21" s="660" t="s">
        <v>193</v>
      </c>
      <c r="B21" s="1357"/>
      <c r="C21" s="1357"/>
      <c r="D21" s="1357"/>
      <c r="E21" s="1357"/>
      <c r="F21" s="1357"/>
      <c r="G21" s="1357"/>
      <c r="H21" s="1357"/>
      <c r="I21" s="1357"/>
      <c r="J21" s="1357"/>
      <c r="K21" s="1361"/>
    </row>
    <row r="22" spans="1:11" ht="5.0999999999999996" customHeight="1" x14ac:dyDescent="0.3">
      <c r="A22" s="660"/>
      <c r="B22" s="1357"/>
      <c r="C22" s="1357"/>
      <c r="D22" s="1357"/>
      <c r="E22" s="1357"/>
      <c r="F22" s="1357"/>
      <c r="G22" s="1357"/>
      <c r="H22" s="1357"/>
      <c r="I22" s="1357"/>
      <c r="J22" s="1357"/>
      <c r="K22" s="1361"/>
    </row>
    <row r="23" spans="1:11" ht="18" customHeight="1" x14ac:dyDescent="0.3">
      <c r="A23" s="1360" t="s">
        <v>1969</v>
      </c>
      <c r="B23" s="1357">
        <v>14.932658192374339</v>
      </c>
      <c r="C23" s="1357">
        <v>14.783437904828613</v>
      </c>
      <c r="D23" s="1357">
        <v>14.668314922146507</v>
      </c>
      <c r="E23" s="1357">
        <v>12.198530743983984</v>
      </c>
      <c r="F23" s="1357">
        <v>13.154956283755833</v>
      </c>
      <c r="G23" s="1357">
        <v>12.322816137249212</v>
      </c>
      <c r="H23" s="1357">
        <v>12.459165149442599</v>
      </c>
      <c r="I23" s="1357">
        <v>11.287924290192029</v>
      </c>
      <c r="J23" s="1357">
        <v>11.454337694217335</v>
      </c>
      <c r="K23" s="1361">
        <v>9.8569821221383656</v>
      </c>
    </row>
    <row r="24" spans="1:11" ht="18" customHeight="1" x14ac:dyDescent="0.3">
      <c r="A24" s="660" t="s">
        <v>192</v>
      </c>
      <c r="B24" s="1357"/>
      <c r="C24" s="1357"/>
      <c r="D24" s="1357"/>
      <c r="E24" s="1357"/>
      <c r="F24" s="1357"/>
      <c r="G24" s="1357"/>
      <c r="H24" s="1357"/>
      <c r="I24" s="1357"/>
      <c r="J24" s="1357"/>
      <c r="K24" s="1361"/>
    </row>
    <row r="25" spans="1:11" ht="9.9" customHeight="1" x14ac:dyDescent="0.3">
      <c r="A25" s="660"/>
      <c r="B25" s="1357"/>
      <c r="C25" s="1357"/>
      <c r="D25" s="1357"/>
      <c r="E25" s="1357"/>
      <c r="F25" s="1357"/>
      <c r="G25" s="1357"/>
      <c r="H25" s="1357"/>
      <c r="I25" s="1357"/>
      <c r="J25" s="1357"/>
      <c r="K25" s="1361"/>
    </row>
    <row r="26" spans="1:11" ht="36" customHeight="1" x14ac:dyDescent="0.3">
      <c r="A26" s="2312" t="s">
        <v>165</v>
      </c>
      <c r="B26" s="2313"/>
      <c r="C26" s="2313"/>
      <c r="D26" s="2313"/>
      <c r="E26" s="2313"/>
      <c r="F26" s="2313"/>
      <c r="G26" s="2313"/>
      <c r="H26" s="2313"/>
      <c r="I26" s="2313"/>
      <c r="J26" s="2313"/>
      <c r="K26" s="2314"/>
    </row>
    <row r="27" spans="1:11" ht="18" customHeight="1" x14ac:dyDescent="0.3">
      <c r="B27" s="1354"/>
      <c r="C27" s="1354"/>
      <c r="D27" s="1354"/>
      <c r="E27" s="1354"/>
      <c r="F27" s="1354"/>
      <c r="G27" s="1354"/>
      <c r="H27" s="1354"/>
      <c r="I27" s="1354"/>
      <c r="J27" s="1354"/>
    </row>
    <row r="28" spans="1:11" ht="18" customHeight="1" x14ac:dyDescent="0.3">
      <c r="B28" s="1354"/>
      <c r="C28" s="1354"/>
      <c r="D28" s="1354"/>
      <c r="E28" s="1354"/>
      <c r="F28" s="1354"/>
      <c r="G28" s="1354"/>
      <c r="H28" s="1354"/>
      <c r="I28" s="1354"/>
      <c r="J28" s="1354"/>
    </row>
  </sheetData>
  <mergeCells count="10">
    <mergeCell ref="A26:K26"/>
    <mergeCell ref="A1:K1"/>
    <mergeCell ref="A2:K2"/>
    <mergeCell ref="A3:K3"/>
    <mergeCell ref="A4:K4"/>
    <mergeCell ref="A7:K7"/>
    <mergeCell ref="A9:K9"/>
    <mergeCell ref="A8:K8"/>
    <mergeCell ref="A6:K6"/>
    <mergeCell ref="A5:K5"/>
  </mergeCells>
  <hyperlinks>
    <hyperlink ref="L1" location="Índice!A1" display="Volver al índice" xr:uid="{AC2D2867-EDD8-4711-BABE-347C54A76770}"/>
  </hyperlinks>
  <pageMargins left="0.7" right="0.7" top="0.75" bottom="0.75" header="0.3" footer="0.3"/>
  <pageSetup scale="45" fitToHeight="0" orientation="portrait" verticalDpi="0"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pageSetUpPr fitToPage="1"/>
  </sheetPr>
  <dimension ref="A1:L28"/>
  <sheetViews>
    <sheetView showGridLines="0" zoomScale="70" zoomScaleNormal="70" workbookViewId="0">
      <selection activeCell="A26" sqref="A26:K26"/>
    </sheetView>
  </sheetViews>
  <sheetFormatPr baseColWidth="10" defaultColWidth="11.44140625" defaultRowHeight="18" customHeight="1" x14ac:dyDescent="0.3"/>
  <cols>
    <col min="1" max="1" width="50.6640625" style="1353" customWidth="1"/>
    <col min="2" max="11" width="15.6640625" style="1353" customWidth="1"/>
    <col min="12" max="16384" width="11.44140625" style="1353"/>
  </cols>
  <sheetData>
    <row r="1" spans="1:12" ht="18" customHeight="1" x14ac:dyDescent="0.3">
      <c r="A1" s="2315" t="s">
        <v>205</v>
      </c>
      <c r="B1" s="2315"/>
      <c r="C1" s="2315"/>
      <c r="D1" s="2315"/>
      <c r="E1" s="2315"/>
      <c r="F1" s="2315"/>
      <c r="G1" s="2315"/>
      <c r="H1" s="2315"/>
      <c r="I1" s="2315"/>
      <c r="J1" s="2315"/>
      <c r="K1" s="2315"/>
      <c r="L1" s="1596" t="s">
        <v>1</v>
      </c>
    </row>
    <row r="2" spans="1:12" ht="18" customHeight="1" x14ac:dyDescent="0.3">
      <c r="A2" s="2316" t="s">
        <v>196</v>
      </c>
      <c r="B2" s="2316"/>
      <c r="C2" s="2316"/>
      <c r="D2" s="2316"/>
      <c r="E2" s="2316"/>
      <c r="F2" s="2316"/>
      <c r="G2" s="2316"/>
      <c r="H2" s="2316"/>
      <c r="I2" s="2316"/>
      <c r="J2" s="2316"/>
      <c r="K2" s="2316"/>
    </row>
    <row r="3" spans="1:12" ht="18" customHeight="1" x14ac:dyDescent="0.3">
      <c r="A3" s="2315" t="s">
        <v>190</v>
      </c>
      <c r="B3" s="2315"/>
      <c r="C3" s="2315"/>
      <c r="D3" s="2315"/>
      <c r="E3" s="2315"/>
      <c r="F3" s="2315"/>
      <c r="G3" s="2315"/>
      <c r="H3" s="2315"/>
      <c r="I3" s="2315"/>
      <c r="J3" s="2315"/>
      <c r="K3" s="2315"/>
    </row>
    <row r="4" spans="1:12" ht="9.9" customHeight="1" x14ac:dyDescent="0.3">
      <c r="A4" s="2317"/>
      <c r="B4" s="2317"/>
      <c r="C4" s="2317"/>
      <c r="D4" s="2317"/>
      <c r="E4" s="2317"/>
      <c r="F4" s="2317"/>
      <c r="G4" s="2317"/>
      <c r="H4" s="2317"/>
      <c r="I4" s="2317"/>
      <c r="J4" s="2317"/>
      <c r="K4" s="1900"/>
    </row>
    <row r="5" spans="1:12" ht="18" customHeight="1" x14ac:dyDescent="0.3">
      <c r="A5" s="2315" t="s">
        <v>195</v>
      </c>
      <c r="B5" s="2315"/>
      <c r="C5" s="2315"/>
      <c r="D5" s="2315"/>
      <c r="E5" s="2315"/>
      <c r="F5" s="2315"/>
      <c r="G5" s="2315"/>
      <c r="H5" s="2315"/>
      <c r="I5" s="2315"/>
      <c r="J5" s="2315"/>
      <c r="K5" s="2315"/>
    </row>
    <row r="6" spans="1:12" ht="18" customHeight="1" x14ac:dyDescent="0.3">
      <c r="A6" s="2315" t="s">
        <v>188</v>
      </c>
      <c r="B6" s="2315"/>
      <c r="C6" s="2315"/>
      <c r="D6" s="2315"/>
      <c r="E6" s="2315"/>
      <c r="F6" s="2315"/>
      <c r="G6" s="2315"/>
      <c r="H6" s="2315"/>
      <c r="I6" s="2315"/>
      <c r="J6" s="2315"/>
      <c r="K6" s="2315"/>
    </row>
    <row r="7" spans="1:12" ht="9.9" customHeight="1" x14ac:dyDescent="0.3">
      <c r="A7" s="2317"/>
      <c r="B7" s="2317"/>
      <c r="C7" s="2317"/>
      <c r="D7" s="2317"/>
      <c r="E7" s="2317"/>
      <c r="F7" s="2317"/>
      <c r="G7" s="2317"/>
      <c r="H7" s="2317"/>
      <c r="I7" s="2317"/>
      <c r="J7" s="2317"/>
      <c r="K7" s="1900"/>
    </row>
    <row r="8" spans="1:12" ht="18" customHeight="1" x14ac:dyDescent="0.3">
      <c r="A8" s="2317" t="s">
        <v>1970</v>
      </c>
      <c r="B8" s="2317"/>
      <c r="C8" s="2317"/>
      <c r="D8" s="2317"/>
      <c r="E8" s="2317"/>
      <c r="F8" s="2317"/>
      <c r="G8" s="2317"/>
      <c r="H8" s="2317"/>
      <c r="I8" s="2317"/>
      <c r="J8" s="2317"/>
      <c r="K8" s="2317"/>
    </row>
    <row r="9" spans="1:12" ht="9.9" customHeight="1" x14ac:dyDescent="0.3">
      <c r="A9" s="2317"/>
      <c r="B9" s="2317"/>
      <c r="C9" s="2317"/>
      <c r="D9" s="2317"/>
      <c r="E9" s="2317"/>
      <c r="F9" s="2317"/>
      <c r="G9" s="2317"/>
      <c r="H9" s="2317"/>
      <c r="I9" s="2317"/>
      <c r="J9" s="2317"/>
      <c r="K9" s="1900"/>
    </row>
    <row r="10" spans="1:12" ht="18" customHeight="1" x14ac:dyDescent="0.3">
      <c r="A10" s="1383"/>
      <c r="B10" s="1384">
        <v>2015</v>
      </c>
      <c r="C10" s="1384">
        <v>2016</v>
      </c>
      <c r="D10" s="1384">
        <v>2017</v>
      </c>
      <c r="E10" s="1384">
        <v>2018</v>
      </c>
      <c r="F10" s="1384">
        <v>2019</v>
      </c>
      <c r="G10" s="1384">
        <v>2020</v>
      </c>
      <c r="H10" s="1384">
        <v>2021</v>
      </c>
      <c r="I10" s="1384">
        <v>2022</v>
      </c>
      <c r="J10" s="1384">
        <v>2023</v>
      </c>
      <c r="K10" s="1385">
        <v>2024</v>
      </c>
    </row>
    <row r="11" spans="1:12" ht="18" customHeight="1" x14ac:dyDescent="0.3">
      <c r="A11" s="1360" t="s">
        <v>175</v>
      </c>
      <c r="B11" s="1357">
        <v>57.31246188794838</v>
      </c>
      <c r="C11" s="1357">
        <v>61.370054642589736</v>
      </c>
      <c r="D11" s="1357">
        <v>63.799375068594777</v>
      </c>
      <c r="E11" s="1357">
        <v>61.725390038839485</v>
      </c>
      <c r="F11" s="1357">
        <v>64.943187907226388</v>
      </c>
      <c r="G11" s="1357">
        <v>63.894091183447301</v>
      </c>
      <c r="H11" s="1357">
        <v>63.116460714128522</v>
      </c>
      <c r="I11" s="1357">
        <v>66.204708835728866</v>
      </c>
      <c r="J11" s="1357">
        <v>68.116163156811098</v>
      </c>
      <c r="K11" s="1361">
        <v>71.011284602869907</v>
      </c>
    </row>
    <row r="12" spans="1:12" ht="18" customHeight="1" x14ac:dyDescent="0.3">
      <c r="A12" s="660" t="s">
        <v>194</v>
      </c>
      <c r="B12" s="1357"/>
      <c r="C12" s="1357"/>
      <c r="D12" s="1357"/>
      <c r="E12" s="1357"/>
      <c r="F12" s="1357"/>
      <c r="G12" s="1357"/>
      <c r="H12" s="1357"/>
      <c r="I12" s="1357"/>
      <c r="J12" s="1357"/>
      <c r="K12" s="1361"/>
    </row>
    <row r="13" spans="1:12" ht="5.0999999999999996" customHeight="1" x14ac:dyDescent="0.3">
      <c r="A13" s="660"/>
      <c r="B13" s="1357"/>
      <c r="C13" s="1357"/>
      <c r="D13" s="1357"/>
      <c r="E13" s="1357"/>
      <c r="F13" s="1357"/>
      <c r="G13" s="1357"/>
      <c r="H13" s="1357"/>
      <c r="I13" s="1357"/>
      <c r="J13" s="1357"/>
      <c r="K13" s="1361"/>
    </row>
    <row r="14" spans="1:12" ht="18" customHeight="1" x14ac:dyDescent="0.3">
      <c r="A14" s="1360" t="s">
        <v>174</v>
      </c>
      <c r="B14" s="1357">
        <v>17.912301766405516</v>
      </c>
      <c r="C14" s="1357">
        <v>16.798383074027402</v>
      </c>
      <c r="D14" s="1357">
        <v>20.933543431394899</v>
      </c>
      <c r="E14" s="1357">
        <v>15.071662597914038</v>
      </c>
      <c r="F14" s="1357">
        <v>16.829684487354402</v>
      </c>
      <c r="G14" s="1357">
        <v>15.957238477384646</v>
      </c>
      <c r="H14" s="1357">
        <v>17.282949629386241</v>
      </c>
      <c r="I14" s="1357">
        <v>18.273897931501903</v>
      </c>
      <c r="J14" s="1357">
        <v>18.392763648608319</v>
      </c>
      <c r="K14" s="1361">
        <v>21.528357569978752</v>
      </c>
    </row>
    <row r="15" spans="1:12" ht="18" customHeight="1" x14ac:dyDescent="0.3">
      <c r="A15" s="660" t="s">
        <v>194</v>
      </c>
      <c r="B15" s="1357"/>
      <c r="C15" s="1357"/>
      <c r="D15" s="1357"/>
      <c r="E15" s="1357"/>
      <c r="F15" s="1357"/>
      <c r="G15" s="1357"/>
      <c r="H15" s="1357"/>
      <c r="I15" s="1357"/>
      <c r="J15" s="1357"/>
      <c r="K15" s="1361"/>
    </row>
    <row r="16" spans="1:12" ht="5.0999999999999996" customHeight="1" x14ac:dyDescent="0.3">
      <c r="A16" s="660"/>
      <c r="B16" s="1357"/>
      <c r="C16" s="1357"/>
      <c r="D16" s="1357"/>
      <c r="E16" s="1357"/>
      <c r="F16" s="1357"/>
      <c r="G16" s="1357"/>
      <c r="H16" s="1357"/>
      <c r="I16" s="1357"/>
      <c r="J16" s="1357"/>
      <c r="K16" s="1361"/>
    </row>
    <row r="17" spans="1:11" ht="18" customHeight="1" x14ac:dyDescent="0.3">
      <c r="A17" s="1360" t="s">
        <v>173</v>
      </c>
      <c r="B17" s="1357">
        <v>1.6905235364995159</v>
      </c>
      <c r="C17" s="1357">
        <v>1.8998663295547409</v>
      </c>
      <c r="D17" s="1357">
        <v>2.2815437336295128</v>
      </c>
      <c r="E17" s="1357">
        <v>1.8485709666397334</v>
      </c>
      <c r="F17" s="1357">
        <v>2.1779225571892171</v>
      </c>
      <c r="G17" s="1357">
        <v>2.6431722386966925</v>
      </c>
      <c r="H17" s="1357">
        <v>2.1194323517880882</v>
      </c>
      <c r="I17" s="1357">
        <v>2.5232848231936948</v>
      </c>
      <c r="J17" s="1357">
        <v>2.9949864603824725</v>
      </c>
      <c r="K17" s="1361">
        <v>2.499452605516701</v>
      </c>
    </row>
    <row r="18" spans="1:11" ht="18" customHeight="1" x14ac:dyDescent="0.3">
      <c r="A18" s="660" t="s">
        <v>192</v>
      </c>
      <c r="B18" s="1357"/>
      <c r="C18" s="1357"/>
      <c r="D18" s="1357"/>
      <c r="E18" s="1357"/>
      <c r="F18" s="1357"/>
      <c r="G18" s="1357"/>
      <c r="H18" s="1357"/>
      <c r="I18" s="1357"/>
      <c r="J18" s="1357"/>
      <c r="K18" s="1361"/>
    </row>
    <row r="19" spans="1:11" ht="5.0999999999999996" customHeight="1" x14ac:dyDescent="0.3">
      <c r="A19" s="660"/>
      <c r="B19" s="1357"/>
      <c r="C19" s="1357"/>
      <c r="D19" s="1357"/>
      <c r="E19" s="1357"/>
      <c r="F19" s="1357"/>
      <c r="G19" s="1357"/>
      <c r="H19" s="1357"/>
      <c r="I19" s="1357"/>
      <c r="J19" s="1357"/>
      <c r="K19" s="1361"/>
    </row>
    <row r="20" spans="1:11" ht="18" customHeight="1" x14ac:dyDescent="0.3">
      <c r="A20" s="1360" t="s">
        <v>172</v>
      </c>
      <c r="B20" s="1357">
        <v>1334.5642587035186</v>
      </c>
      <c r="C20" s="1357">
        <v>1366.3729375589685</v>
      </c>
      <c r="D20" s="1357">
        <v>1528.075926105769</v>
      </c>
      <c r="E20" s="1357">
        <v>1400.1617403225359</v>
      </c>
      <c r="F20" s="1357">
        <v>1417.6439982971469</v>
      </c>
      <c r="G20" s="1357">
        <v>1349.0832170541235</v>
      </c>
      <c r="H20" s="1357">
        <v>1416.5955253289776</v>
      </c>
      <c r="I20" s="1357">
        <v>1511.2726335195666</v>
      </c>
      <c r="J20" s="1357">
        <v>1422.2372978775081</v>
      </c>
      <c r="K20" s="1361">
        <v>1307.4784769370137</v>
      </c>
    </row>
    <row r="21" spans="1:11" ht="18" customHeight="1" x14ac:dyDescent="0.3">
      <c r="A21" s="660" t="s">
        <v>193</v>
      </c>
      <c r="B21" s="1357"/>
      <c r="C21" s="1357"/>
      <c r="D21" s="1357"/>
      <c r="E21" s="1357"/>
      <c r="F21" s="1357"/>
      <c r="G21" s="1357"/>
      <c r="H21" s="1357"/>
      <c r="I21" s="1357"/>
      <c r="J21" s="1357"/>
      <c r="K21" s="1361"/>
    </row>
    <row r="22" spans="1:11" ht="5.0999999999999996" customHeight="1" x14ac:dyDescent="0.3">
      <c r="A22" s="660"/>
      <c r="B22" s="1357"/>
      <c r="C22" s="1357"/>
      <c r="D22" s="1357"/>
      <c r="E22" s="1357"/>
      <c r="F22" s="1357"/>
      <c r="G22" s="1357"/>
      <c r="H22" s="1357"/>
      <c r="I22" s="1357"/>
      <c r="J22" s="1357"/>
      <c r="K22" s="1361"/>
    </row>
    <row r="23" spans="1:11" ht="18" customHeight="1" x14ac:dyDescent="0.3">
      <c r="A23" s="1360" t="s">
        <v>1969</v>
      </c>
      <c r="B23" s="1357">
        <v>8.1832972519530198</v>
      </c>
      <c r="C23" s="1357">
        <v>6.5839373669572225</v>
      </c>
      <c r="D23" s="1357">
        <v>6.89149057596389</v>
      </c>
      <c r="E23" s="1357">
        <v>8.470854970816907</v>
      </c>
      <c r="F23" s="1357">
        <v>8.9076932371011406</v>
      </c>
      <c r="G23" s="1357">
        <v>10.476577723511546</v>
      </c>
      <c r="H23" s="1357">
        <v>10.815610405737104</v>
      </c>
      <c r="I23" s="1357">
        <v>9.9686894309651546</v>
      </c>
      <c r="J23" s="1357">
        <v>9.6192793329214048</v>
      </c>
      <c r="K23" s="1361">
        <v>9.6958563047864086</v>
      </c>
    </row>
    <row r="24" spans="1:11" ht="18" customHeight="1" x14ac:dyDescent="0.3">
      <c r="A24" s="660" t="s">
        <v>192</v>
      </c>
      <c r="B24" s="1357"/>
      <c r="C24" s="1357"/>
      <c r="D24" s="1357"/>
      <c r="E24" s="1357"/>
      <c r="F24" s="1357"/>
      <c r="G24" s="1357"/>
      <c r="H24" s="1357"/>
      <c r="I24" s="1357"/>
      <c r="J24" s="1357"/>
      <c r="K24" s="1361"/>
    </row>
    <row r="25" spans="1:11" ht="9.9" customHeight="1" x14ac:dyDescent="0.3">
      <c r="A25" s="660"/>
      <c r="B25" s="1357"/>
      <c r="C25" s="1357"/>
      <c r="D25" s="1357"/>
      <c r="E25" s="1357"/>
      <c r="F25" s="1357"/>
      <c r="G25" s="1357"/>
      <c r="H25" s="1357"/>
      <c r="I25" s="1357"/>
      <c r="J25" s="1357"/>
      <c r="K25" s="1361"/>
    </row>
    <row r="26" spans="1:11" ht="36" customHeight="1" x14ac:dyDescent="0.3">
      <c r="A26" s="2312" t="s">
        <v>165</v>
      </c>
      <c r="B26" s="2313"/>
      <c r="C26" s="2313"/>
      <c r="D26" s="2313"/>
      <c r="E26" s="2313"/>
      <c r="F26" s="2313"/>
      <c r="G26" s="2313"/>
      <c r="H26" s="2313"/>
      <c r="I26" s="2313"/>
      <c r="J26" s="2313"/>
      <c r="K26" s="2314"/>
    </row>
    <row r="27" spans="1:11" ht="18" customHeight="1" x14ac:dyDescent="0.3">
      <c r="B27" s="1354"/>
      <c r="C27" s="1354"/>
      <c r="D27" s="1354"/>
      <c r="E27" s="1354"/>
      <c r="F27" s="1354"/>
      <c r="G27" s="1354"/>
      <c r="H27" s="1354"/>
    </row>
    <row r="28" spans="1:11" ht="18" customHeight="1" x14ac:dyDescent="0.3">
      <c r="A28" s="2318"/>
      <c r="B28" s="2318"/>
      <c r="C28" s="2318"/>
      <c r="D28" s="2318"/>
      <c r="E28" s="2318"/>
      <c r="F28" s="2318"/>
      <c r="G28" s="2318"/>
      <c r="H28" s="2318"/>
      <c r="I28" s="2318"/>
      <c r="J28" s="2318"/>
      <c r="K28" s="1901"/>
    </row>
  </sheetData>
  <mergeCells count="11">
    <mergeCell ref="A4:J4"/>
    <mergeCell ref="A7:J7"/>
    <mergeCell ref="A1:K1"/>
    <mergeCell ref="A2:K2"/>
    <mergeCell ref="A3:K3"/>
    <mergeCell ref="A9:J9"/>
    <mergeCell ref="A28:J28"/>
    <mergeCell ref="A5:K5"/>
    <mergeCell ref="A6:K6"/>
    <mergeCell ref="A8:K8"/>
    <mergeCell ref="A26:K26"/>
  </mergeCells>
  <hyperlinks>
    <hyperlink ref="L1" location="Índice!A1" display="Volver al índice" xr:uid="{392C9CAC-0A18-4F91-BA24-7BBA9170BD50}"/>
  </hyperlinks>
  <pageMargins left="0.7" right="0.7" top="0.75" bottom="0.75" header="0.3" footer="0.3"/>
  <pageSetup scale="45" fitToHeight="0" orientation="portrait" verticalDpi="0"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pageSetUpPr fitToPage="1"/>
  </sheetPr>
  <dimension ref="A1:L32"/>
  <sheetViews>
    <sheetView showGridLines="0" topLeftCell="A2" zoomScale="70" zoomScaleNormal="70" workbookViewId="0">
      <selection activeCell="I48" sqref="I47:I48"/>
    </sheetView>
  </sheetViews>
  <sheetFormatPr baseColWidth="10" defaultColWidth="11.44140625" defaultRowHeight="18" customHeight="1" x14ac:dyDescent="0.3"/>
  <cols>
    <col min="1" max="1" width="50.6640625" style="1353" customWidth="1"/>
    <col min="2" max="11" width="15.6640625" style="1353" customWidth="1"/>
    <col min="12" max="16384" width="11.44140625" style="1353"/>
  </cols>
  <sheetData>
    <row r="1" spans="1:12" ht="18" customHeight="1" x14ac:dyDescent="0.3">
      <c r="A1" s="2315" t="s">
        <v>1659</v>
      </c>
      <c r="B1" s="2315"/>
      <c r="C1" s="2315"/>
      <c r="D1" s="2315"/>
      <c r="E1" s="2315"/>
      <c r="F1" s="2315"/>
      <c r="G1" s="2315"/>
      <c r="H1" s="2315"/>
      <c r="I1" s="2315"/>
      <c r="J1" s="2315"/>
      <c r="K1" s="2315"/>
      <c r="L1" s="1596" t="s">
        <v>1</v>
      </c>
    </row>
    <row r="2" spans="1:12" ht="18" customHeight="1" x14ac:dyDescent="0.3">
      <c r="A2" s="2316" t="s">
        <v>199</v>
      </c>
      <c r="B2" s="2316"/>
      <c r="C2" s="2316"/>
      <c r="D2" s="2316"/>
      <c r="E2" s="2316"/>
      <c r="F2" s="2316"/>
      <c r="G2" s="2316"/>
      <c r="H2" s="2316"/>
      <c r="I2" s="2316"/>
      <c r="J2" s="2316"/>
      <c r="K2" s="2316"/>
    </row>
    <row r="3" spans="1:12" ht="18" customHeight="1" x14ac:dyDescent="0.3">
      <c r="A3" s="2315" t="s">
        <v>190</v>
      </c>
      <c r="B3" s="2315"/>
      <c r="C3" s="2315"/>
      <c r="D3" s="2315"/>
      <c r="E3" s="2315"/>
      <c r="F3" s="2315"/>
      <c r="G3" s="2315"/>
      <c r="H3" s="2315"/>
      <c r="I3" s="2315"/>
      <c r="J3" s="2315"/>
      <c r="K3" s="2315"/>
    </row>
    <row r="4" spans="1:12" ht="9.9" customHeight="1" x14ac:dyDescent="0.3">
      <c r="A4" s="2317"/>
      <c r="B4" s="2317"/>
      <c r="C4" s="2317"/>
      <c r="D4" s="2317"/>
      <c r="E4" s="2317"/>
      <c r="F4" s="2317"/>
      <c r="G4" s="2317"/>
      <c r="H4" s="2317"/>
      <c r="I4" s="2317"/>
      <c r="J4" s="2317"/>
      <c r="K4" s="2317"/>
    </row>
    <row r="5" spans="1:12" ht="18" customHeight="1" x14ac:dyDescent="0.3">
      <c r="A5" s="2315" t="s">
        <v>198</v>
      </c>
      <c r="B5" s="2315"/>
      <c r="C5" s="2315"/>
      <c r="D5" s="2315"/>
      <c r="E5" s="2315"/>
      <c r="F5" s="2315"/>
      <c r="G5" s="2315"/>
      <c r="H5" s="2315"/>
      <c r="I5" s="2315"/>
      <c r="J5" s="2315"/>
      <c r="K5" s="2315"/>
    </row>
    <row r="6" spans="1:12" ht="18" customHeight="1" x14ac:dyDescent="0.3">
      <c r="A6" s="2315" t="s">
        <v>188</v>
      </c>
      <c r="B6" s="2315"/>
      <c r="C6" s="2315"/>
      <c r="D6" s="2315"/>
      <c r="E6" s="2315"/>
      <c r="F6" s="2315"/>
      <c r="G6" s="2315"/>
      <c r="H6" s="2315"/>
      <c r="I6" s="2315"/>
      <c r="J6" s="2315"/>
      <c r="K6" s="2315"/>
    </row>
    <row r="7" spans="1:12" ht="9.9" customHeight="1" x14ac:dyDescent="0.3">
      <c r="A7" s="2317"/>
      <c r="B7" s="2317"/>
      <c r="C7" s="2317"/>
      <c r="D7" s="2317"/>
      <c r="E7" s="2317"/>
      <c r="F7" s="2317"/>
      <c r="G7" s="2317"/>
      <c r="H7" s="2317"/>
      <c r="I7" s="2317"/>
      <c r="J7" s="2317"/>
      <c r="K7" s="2317"/>
    </row>
    <row r="8" spans="1:12" ht="18" customHeight="1" x14ac:dyDescent="0.3">
      <c r="A8" s="2317" t="s">
        <v>187</v>
      </c>
      <c r="B8" s="2317"/>
      <c r="C8" s="2317"/>
      <c r="D8" s="2317"/>
      <c r="E8" s="2317"/>
      <c r="F8" s="2317"/>
      <c r="G8" s="2317"/>
      <c r="H8" s="2317"/>
      <c r="I8" s="2317"/>
      <c r="J8" s="2317"/>
      <c r="K8" s="2317"/>
    </row>
    <row r="9" spans="1:12" ht="9.9" customHeight="1" x14ac:dyDescent="0.3">
      <c r="A9" s="2317"/>
      <c r="B9" s="2317"/>
      <c r="C9" s="2317"/>
      <c r="D9" s="2317"/>
      <c r="E9" s="2317"/>
      <c r="F9" s="2317"/>
      <c r="G9" s="2317"/>
      <c r="H9" s="2317"/>
      <c r="I9" s="2317"/>
      <c r="J9" s="2317"/>
      <c r="K9" s="2317"/>
    </row>
    <row r="10" spans="1:12" ht="18" customHeight="1" x14ac:dyDescent="0.3">
      <c r="A10" s="1380"/>
      <c r="B10" s="1359">
        <v>2005</v>
      </c>
      <c r="C10" s="1359">
        <v>2006</v>
      </c>
      <c r="D10" s="1359">
        <v>2007</v>
      </c>
      <c r="E10" s="1359">
        <v>2008</v>
      </c>
      <c r="F10" s="1359">
        <v>2009</v>
      </c>
      <c r="G10" s="1359">
        <v>2010</v>
      </c>
      <c r="H10" s="1359">
        <v>2011</v>
      </c>
      <c r="I10" s="1359">
        <v>2012</v>
      </c>
      <c r="J10" s="1359">
        <v>2013</v>
      </c>
      <c r="K10" s="1366">
        <v>2014</v>
      </c>
    </row>
    <row r="11" spans="1:12" ht="18" customHeight="1" x14ac:dyDescent="0.3">
      <c r="A11" s="1360" t="s">
        <v>175</v>
      </c>
      <c r="B11" s="1357">
        <v>639.71504089017844</v>
      </c>
      <c r="C11" s="1357">
        <v>614.28477787255486</v>
      </c>
      <c r="D11" s="1357">
        <v>619.93721816935033</v>
      </c>
      <c r="E11" s="1357">
        <v>654.83806386359072</v>
      </c>
      <c r="F11" s="1357">
        <v>731.47076210190221</v>
      </c>
      <c r="G11" s="1357">
        <v>627.1</v>
      </c>
      <c r="H11" s="1357">
        <v>653.78200805798599</v>
      </c>
      <c r="I11" s="1357">
        <v>668.23763729133145</v>
      </c>
      <c r="J11" s="1357">
        <v>650.55931817381315</v>
      </c>
      <c r="K11" s="1361">
        <v>659.58165920880037</v>
      </c>
    </row>
    <row r="12" spans="1:12" ht="18" customHeight="1" x14ac:dyDescent="0.3">
      <c r="A12" s="660" t="s">
        <v>186</v>
      </c>
      <c r="B12" s="1357"/>
      <c r="C12" s="1357"/>
      <c r="D12" s="1357"/>
      <c r="E12" s="1357"/>
      <c r="F12" s="1357"/>
      <c r="G12" s="1357"/>
      <c r="H12" s="1357"/>
      <c r="I12" s="1357"/>
      <c r="J12" s="1357"/>
      <c r="K12" s="1361"/>
    </row>
    <row r="13" spans="1:12" ht="5.0999999999999996" customHeight="1" x14ac:dyDescent="0.3">
      <c r="A13" s="660"/>
      <c r="B13" s="1357"/>
      <c r="C13" s="1357"/>
      <c r="D13" s="1357"/>
      <c r="E13" s="1357"/>
      <c r="F13" s="1357"/>
      <c r="G13" s="1357"/>
      <c r="H13" s="1357"/>
      <c r="I13" s="1357"/>
      <c r="J13" s="1357"/>
      <c r="K13" s="1361"/>
    </row>
    <row r="14" spans="1:12" ht="18" customHeight="1" x14ac:dyDescent="0.3">
      <c r="A14" s="1360" t="s">
        <v>174</v>
      </c>
      <c r="B14" s="1357">
        <v>1558.4668183855622</v>
      </c>
      <c r="C14" s="1357">
        <v>1693.5493669089969</v>
      </c>
      <c r="D14" s="1357">
        <v>1692.2645988072543</v>
      </c>
      <c r="E14" s="1357">
        <v>2099.38420741646</v>
      </c>
      <c r="F14" s="1357">
        <v>1971.466840890773</v>
      </c>
      <c r="G14" s="1357">
        <v>2012.9</v>
      </c>
      <c r="H14" s="1357">
        <v>2169.411276791112</v>
      </c>
      <c r="I14" s="1357">
        <v>2356.5178616204039</v>
      </c>
      <c r="J14" s="1357">
        <v>2455.7900688320992</v>
      </c>
      <c r="K14" s="1361">
        <v>2175.4924101279898</v>
      </c>
    </row>
    <row r="15" spans="1:12" ht="18" customHeight="1" x14ac:dyDescent="0.3">
      <c r="A15" s="660" t="s">
        <v>186</v>
      </c>
      <c r="B15" s="1357"/>
      <c r="C15" s="1357"/>
      <c r="D15" s="1357"/>
      <c r="E15" s="1357"/>
      <c r="F15" s="1357"/>
      <c r="G15" s="1357"/>
      <c r="H15" s="1357"/>
      <c r="I15" s="1357"/>
      <c r="J15" s="1357"/>
      <c r="K15" s="1361"/>
    </row>
    <row r="16" spans="1:12" ht="5.0999999999999996" customHeight="1" x14ac:dyDescent="0.3">
      <c r="A16" s="660"/>
      <c r="B16" s="1357"/>
      <c r="C16" s="1357"/>
      <c r="D16" s="1357"/>
      <c r="E16" s="1357"/>
      <c r="F16" s="1357"/>
      <c r="G16" s="1357"/>
      <c r="H16" s="1357"/>
      <c r="I16" s="1357"/>
      <c r="J16" s="1357"/>
      <c r="K16" s="1361"/>
    </row>
    <row r="17" spans="1:11" ht="18" customHeight="1" x14ac:dyDescent="0.3">
      <c r="A17" s="1360" t="s">
        <v>173</v>
      </c>
      <c r="B17" s="1357">
        <v>7240.7382907097863</v>
      </c>
      <c r="C17" s="1357">
        <v>7424.5023287714221</v>
      </c>
      <c r="D17" s="1357">
        <v>7862.7450756225526</v>
      </c>
      <c r="E17" s="1357">
        <v>8208.5472547420777</v>
      </c>
      <c r="F17" s="1357">
        <v>9055.4980196366141</v>
      </c>
      <c r="G17" s="1357">
        <v>8945.6</v>
      </c>
      <c r="H17" s="1357">
        <v>10283.474781265535</v>
      </c>
      <c r="I17" s="1357">
        <v>11250.298099905105</v>
      </c>
      <c r="J17" s="1357">
        <v>10557.216981523503</v>
      </c>
      <c r="K17" s="1361">
        <v>10810.35307387483</v>
      </c>
    </row>
    <row r="18" spans="1:11" ht="18" customHeight="1" x14ac:dyDescent="0.3">
      <c r="A18" s="660" t="s">
        <v>185</v>
      </c>
      <c r="B18" s="1357"/>
      <c r="C18" s="1357"/>
      <c r="D18" s="1357"/>
      <c r="E18" s="1357"/>
      <c r="F18" s="1357"/>
      <c r="G18" s="1357"/>
      <c r="H18" s="1357"/>
      <c r="I18" s="1357"/>
      <c r="J18" s="1357"/>
      <c r="K18" s="1361"/>
    </row>
    <row r="19" spans="1:11" ht="5.0999999999999996" customHeight="1" x14ac:dyDescent="0.3">
      <c r="A19" s="660"/>
      <c r="B19" s="1357"/>
      <c r="C19" s="1357"/>
      <c r="D19" s="1357"/>
      <c r="E19" s="1357"/>
      <c r="F19" s="1357"/>
      <c r="G19" s="1357"/>
      <c r="H19" s="1357"/>
      <c r="I19" s="1357"/>
      <c r="J19" s="1357"/>
      <c r="K19" s="1361"/>
    </row>
    <row r="20" spans="1:11" ht="18" customHeight="1" x14ac:dyDescent="0.3">
      <c r="A20" s="1360" t="s">
        <v>172</v>
      </c>
      <c r="B20" s="1357">
        <v>3771.6651102684195</v>
      </c>
      <c r="C20" s="1357">
        <v>3778.67662788593</v>
      </c>
      <c r="D20" s="1357">
        <v>3887.1057708448252</v>
      </c>
      <c r="E20" s="1357">
        <v>3962.1058030575036</v>
      </c>
      <c r="F20" s="1357">
        <v>3531.9055040281623</v>
      </c>
      <c r="G20" s="1357">
        <v>3741</v>
      </c>
      <c r="H20" s="1357">
        <v>3920.3640242664537</v>
      </c>
      <c r="I20" s="1357">
        <v>3917.982227440782</v>
      </c>
      <c r="J20" s="1357">
        <v>4363.5731505458507</v>
      </c>
      <c r="K20" s="1361">
        <v>4224.7747095752547</v>
      </c>
    </row>
    <row r="21" spans="1:11" ht="18" customHeight="1" x14ac:dyDescent="0.3">
      <c r="A21" s="660" t="s">
        <v>184</v>
      </c>
      <c r="B21" s="1357"/>
      <c r="C21" s="1357"/>
      <c r="D21" s="1357"/>
      <c r="E21" s="1357"/>
      <c r="F21" s="1357"/>
      <c r="G21" s="1357"/>
      <c r="H21" s="1357"/>
      <c r="I21" s="1357"/>
      <c r="J21" s="1357"/>
      <c r="K21" s="1361"/>
    </row>
    <row r="22" spans="1:11" ht="5.0999999999999996" customHeight="1" x14ac:dyDescent="0.3">
      <c r="A22" s="660"/>
      <c r="B22" s="1357"/>
      <c r="C22" s="1357"/>
      <c r="D22" s="1357"/>
      <c r="E22" s="1357"/>
      <c r="F22" s="1357"/>
      <c r="G22" s="1357"/>
      <c r="H22" s="1357"/>
      <c r="I22" s="1357"/>
      <c r="J22" s="1357"/>
      <c r="K22" s="1361"/>
    </row>
    <row r="23" spans="1:11" ht="18" customHeight="1" x14ac:dyDescent="0.3">
      <c r="A23" s="1360" t="s">
        <v>171</v>
      </c>
      <c r="B23" s="1357">
        <v>1269.9377758332707</v>
      </c>
      <c r="C23" s="1357">
        <v>1233.4004265163949</v>
      </c>
      <c r="D23" s="1357">
        <v>1221.1892843580615</v>
      </c>
      <c r="E23" s="1357">
        <v>1285.0820280300813</v>
      </c>
      <c r="F23" s="1357">
        <v>1254.7597695896993</v>
      </c>
      <c r="G23" s="1357">
        <v>1311.2</v>
      </c>
      <c r="H23" s="1357">
        <v>1337.91345769332</v>
      </c>
      <c r="I23" s="1357">
        <v>1341.641379921238</v>
      </c>
      <c r="J23" s="1357">
        <v>1354.4983516928012</v>
      </c>
      <c r="K23" s="1361">
        <v>1278.075844574774</v>
      </c>
    </row>
    <row r="24" spans="1:11" ht="18" customHeight="1" x14ac:dyDescent="0.3">
      <c r="A24" s="660" t="s">
        <v>183</v>
      </c>
      <c r="B24" s="1357"/>
      <c r="C24" s="1357"/>
      <c r="D24" s="1357"/>
      <c r="E24" s="1357"/>
      <c r="F24" s="1357"/>
      <c r="G24" s="1357"/>
      <c r="H24" s="1357"/>
      <c r="I24" s="1357"/>
      <c r="J24" s="1357"/>
      <c r="K24" s="1361"/>
    </row>
    <row r="25" spans="1:11" ht="5.0999999999999996" customHeight="1" x14ac:dyDescent="0.3">
      <c r="A25" s="660"/>
      <c r="B25" s="1357"/>
      <c r="C25" s="1357"/>
      <c r="D25" s="1357"/>
      <c r="E25" s="1357"/>
      <c r="F25" s="1357"/>
      <c r="G25" s="1357"/>
      <c r="H25" s="1357"/>
      <c r="I25" s="1357"/>
      <c r="J25" s="1357"/>
      <c r="K25" s="1361"/>
    </row>
    <row r="26" spans="1:11" ht="18" customHeight="1" x14ac:dyDescent="0.3">
      <c r="A26" s="1360" t="s">
        <v>1969</v>
      </c>
      <c r="B26" s="1357">
        <v>10082.327402996807</v>
      </c>
      <c r="C26" s="1357">
        <v>10128.657476056642</v>
      </c>
      <c r="D26" s="1357">
        <v>10479.621864737239</v>
      </c>
      <c r="E26" s="1357">
        <v>10702.262928431837</v>
      </c>
      <c r="F26" s="1357">
        <v>10295.777247047236</v>
      </c>
      <c r="G26" s="1357">
        <v>10633.8</v>
      </c>
      <c r="H26" s="1357">
        <v>11067.423203659906</v>
      </c>
      <c r="I26" s="1357">
        <v>10892.102834642445</v>
      </c>
      <c r="J26" s="1357">
        <v>11613.281082111258</v>
      </c>
      <c r="K26" s="1361">
        <v>12085.780278282082</v>
      </c>
    </row>
    <row r="27" spans="1:11" ht="18" customHeight="1" x14ac:dyDescent="0.3">
      <c r="A27" s="660" t="s">
        <v>182</v>
      </c>
      <c r="B27" s="1357"/>
      <c r="C27" s="1357"/>
      <c r="D27" s="1357"/>
      <c r="E27" s="1357"/>
      <c r="F27" s="1357"/>
      <c r="G27" s="1357"/>
      <c r="H27" s="1357"/>
      <c r="I27" s="1357"/>
      <c r="J27" s="1357"/>
      <c r="K27" s="1361"/>
    </row>
    <row r="28" spans="1:11" ht="5.0999999999999996" customHeight="1" x14ac:dyDescent="0.3">
      <c r="A28" s="660"/>
      <c r="B28" s="1357"/>
      <c r="C28" s="1357"/>
      <c r="D28" s="1357"/>
      <c r="E28" s="1357"/>
      <c r="F28" s="1357"/>
      <c r="G28" s="1357"/>
      <c r="H28" s="1357"/>
      <c r="I28" s="1357"/>
      <c r="J28" s="1357"/>
      <c r="K28" s="1361"/>
    </row>
    <row r="29" spans="1:11" ht="18" customHeight="1" x14ac:dyDescent="0.3">
      <c r="A29" s="1360" t="s">
        <v>169</v>
      </c>
      <c r="B29" s="1357">
        <v>576.08944392617559</v>
      </c>
      <c r="C29" s="1357">
        <v>502.45691517870569</v>
      </c>
      <c r="D29" s="1357">
        <v>443.2120271024674</v>
      </c>
      <c r="E29" s="1357">
        <v>558.01342851695517</v>
      </c>
      <c r="F29" s="1357">
        <v>611.1</v>
      </c>
      <c r="G29" s="1357">
        <v>679.7</v>
      </c>
      <c r="H29" s="1357">
        <v>603.13598402134119</v>
      </c>
      <c r="I29" s="1357">
        <v>713.58559372309253</v>
      </c>
      <c r="J29" s="1357">
        <v>740.74591825801792</v>
      </c>
      <c r="K29" s="1361">
        <v>838.64880008650027</v>
      </c>
    </row>
    <row r="30" spans="1:11" ht="18" customHeight="1" x14ac:dyDescent="0.3">
      <c r="A30" s="660" t="s">
        <v>181</v>
      </c>
      <c r="B30" s="1355"/>
      <c r="C30" s="1355"/>
      <c r="D30" s="1355"/>
      <c r="E30" s="1355"/>
      <c r="F30" s="1355"/>
      <c r="G30" s="1355"/>
      <c r="H30" s="1355"/>
      <c r="I30" s="1355"/>
      <c r="J30" s="1355"/>
      <c r="K30" s="1362"/>
    </row>
    <row r="31" spans="1:11" ht="9.9" customHeight="1" x14ac:dyDescent="0.3">
      <c r="A31" s="660"/>
      <c r="B31" s="1355"/>
      <c r="C31" s="1355"/>
      <c r="D31" s="1355"/>
      <c r="E31" s="1355"/>
      <c r="F31" s="1355"/>
      <c r="G31" s="1355"/>
      <c r="H31" s="1355"/>
      <c r="I31" s="1355"/>
      <c r="J31" s="1355"/>
      <c r="K31" s="1362"/>
    </row>
    <row r="32" spans="1:11" ht="36" customHeight="1" x14ac:dyDescent="0.3">
      <c r="A32" s="2312" t="s">
        <v>165</v>
      </c>
      <c r="B32" s="2313"/>
      <c r="C32" s="2313"/>
      <c r="D32" s="2313"/>
      <c r="E32" s="2313"/>
      <c r="F32" s="2313"/>
      <c r="G32" s="2313"/>
      <c r="H32" s="2313"/>
      <c r="I32" s="2313"/>
      <c r="J32" s="2313"/>
      <c r="K32" s="2314"/>
    </row>
  </sheetData>
  <mergeCells count="10">
    <mergeCell ref="A32:K32"/>
    <mergeCell ref="A8:K8"/>
    <mergeCell ref="A6:K6"/>
    <mergeCell ref="A5:K5"/>
    <mergeCell ref="A3:K3"/>
    <mergeCell ref="A1:K1"/>
    <mergeCell ref="A4:K4"/>
    <mergeCell ref="A7:K7"/>
    <mergeCell ref="A9:K9"/>
    <mergeCell ref="A2:K2"/>
  </mergeCells>
  <hyperlinks>
    <hyperlink ref="L1" location="Índice!A1" display="Volver al índice" xr:uid="{18DB3C69-3ACF-4534-B874-6045F135B437}"/>
  </hyperlinks>
  <pageMargins left="0.7" right="0.7" top="0.75" bottom="0.75" header="0.3" footer="0.3"/>
  <pageSetup scale="45" fitToHeight="0" orientation="portrait" verticalDpi="0"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pageSetUpPr fitToPage="1"/>
  </sheetPr>
  <dimension ref="A1:L39"/>
  <sheetViews>
    <sheetView showGridLines="0" zoomScale="70" zoomScaleNormal="70" workbookViewId="0">
      <selection activeCell="E39" sqref="E39"/>
    </sheetView>
  </sheetViews>
  <sheetFormatPr baseColWidth="10" defaultColWidth="11.44140625" defaultRowHeight="18" customHeight="1" x14ac:dyDescent="0.3"/>
  <cols>
    <col min="1" max="1" width="50.6640625" style="1353" customWidth="1"/>
    <col min="2" max="11" width="15.6640625" style="1353" customWidth="1"/>
    <col min="12" max="17" width="11.44140625" style="1353"/>
    <col min="18" max="18" width="12.33203125" style="1353" bestFit="1" customWidth="1"/>
    <col min="19" max="16384" width="11.44140625" style="1353"/>
  </cols>
  <sheetData>
    <row r="1" spans="1:12" ht="18" customHeight="1" x14ac:dyDescent="0.3">
      <c r="A1" s="2315" t="s">
        <v>1660</v>
      </c>
      <c r="B1" s="2315"/>
      <c r="C1" s="2315"/>
      <c r="D1" s="2315"/>
      <c r="E1" s="2315"/>
      <c r="F1" s="2315"/>
      <c r="G1" s="2315"/>
      <c r="H1" s="2315"/>
      <c r="I1" s="2315"/>
      <c r="J1" s="2315"/>
      <c r="K1" s="2315"/>
      <c r="L1" s="1596" t="s">
        <v>1</v>
      </c>
    </row>
    <row r="2" spans="1:12" ht="18" customHeight="1" x14ac:dyDescent="0.3">
      <c r="A2" s="2316" t="s">
        <v>199</v>
      </c>
      <c r="B2" s="2316"/>
      <c r="C2" s="2316"/>
      <c r="D2" s="2316"/>
      <c r="E2" s="2316"/>
      <c r="F2" s="2316"/>
      <c r="G2" s="2316"/>
      <c r="H2" s="2316"/>
      <c r="I2" s="2316"/>
      <c r="J2" s="2316"/>
      <c r="K2" s="2316"/>
    </row>
    <row r="3" spans="1:12" ht="18" customHeight="1" x14ac:dyDescent="0.3">
      <c r="A3" s="2315" t="s">
        <v>190</v>
      </c>
      <c r="B3" s="2315"/>
      <c r="C3" s="2315"/>
      <c r="D3" s="2315"/>
      <c r="E3" s="2315"/>
      <c r="F3" s="2315"/>
      <c r="G3" s="2315"/>
      <c r="H3" s="2315"/>
      <c r="I3" s="2315"/>
      <c r="J3" s="2315"/>
      <c r="K3" s="2315"/>
    </row>
    <row r="4" spans="1:12" ht="9.9" customHeight="1" x14ac:dyDescent="0.3">
      <c r="A4" s="2317"/>
      <c r="B4" s="2317"/>
      <c r="C4" s="2317"/>
      <c r="D4" s="2317"/>
      <c r="E4" s="2317"/>
      <c r="F4" s="2317"/>
      <c r="G4" s="2317"/>
      <c r="H4" s="2317"/>
      <c r="I4" s="2317"/>
      <c r="J4" s="2317"/>
      <c r="K4" s="1900"/>
    </row>
    <row r="5" spans="1:12" ht="18" customHeight="1" x14ac:dyDescent="0.3">
      <c r="A5" s="2315" t="s">
        <v>198</v>
      </c>
      <c r="B5" s="2315"/>
      <c r="C5" s="2315"/>
      <c r="D5" s="2315"/>
      <c r="E5" s="2315"/>
      <c r="F5" s="2315"/>
      <c r="G5" s="2315"/>
      <c r="H5" s="2315"/>
      <c r="I5" s="2315"/>
      <c r="J5" s="2315"/>
      <c r="K5" s="2315"/>
    </row>
    <row r="6" spans="1:12" ht="18" customHeight="1" x14ac:dyDescent="0.3">
      <c r="A6" s="2315" t="s">
        <v>188</v>
      </c>
      <c r="B6" s="2315"/>
      <c r="C6" s="2315"/>
      <c r="D6" s="2315"/>
      <c r="E6" s="2315"/>
      <c r="F6" s="2315"/>
      <c r="G6" s="2315"/>
      <c r="H6" s="2315"/>
      <c r="I6" s="2315"/>
      <c r="J6" s="2315"/>
      <c r="K6" s="2315"/>
    </row>
    <row r="7" spans="1:12" ht="9.9" customHeight="1" x14ac:dyDescent="0.3">
      <c r="A7" s="2317"/>
      <c r="B7" s="2317"/>
      <c r="C7" s="2317"/>
      <c r="D7" s="2317"/>
      <c r="E7" s="2317"/>
      <c r="F7" s="2317"/>
      <c r="G7" s="2317"/>
      <c r="H7" s="2317"/>
      <c r="I7" s="2317"/>
      <c r="J7" s="2317"/>
      <c r="K7" s="1900"/>
    </row>
    <row r="8" spans="1:12" ht="18" customHeight="1" x14ac:dyDescent="0.3">
      <c r="A8" s="2317" t="s">
        <v>187</v>
      </c>
      <c r="B8" s="2317"/>
      <c r="C8" s="2317"/>
      <c r="D8" s="2317"/>
      <c r="E8" s="2317"/>
      <c r="F8" s="2317"/>
      <c r="G8" s="2317"/>
      <c r="H8" s="2317"/>
      <c r="I8" s="2317"/>
      <c r="J8" s="2317"/>
      <c r="K8" s="2317"/>
    </row>
    <row r="9" spans="1:12" ht="9.9" customHeight="1" x14ac:dyDescent="0.3">
      <c r="A9" s="2317"/>
      <c r="B9" s="2317"/>
      <c r="C9" s="2317"/>
      <c r="D9" s="2317"/>
      <c r="E9" s="2317"/>
      <c r="F9" s="2317"/>
      <c r="G9" s="2317"/>
      <c r="H9" s="2317"/>
      <c r="I9" s="2317"/>
      <c r="J9" s="2317"/>
      <c r="K9" s="1900"/>
    </row>
    <row r="10" spans="1:12" s="1367" customFormat="1" ht="18" customHeight="1" x14ac:dyDescent="0.3">
      <c r="A10" s="1379"/>
      <c r="B10" s="1359">
        <v>2015</v>
      </c>
      <c r="C10" s="1359">
        <v>2016</v>
      </c>
      <c r="D10" s="1359">
        <v>2017</v>
      </c>
      <c r="E10" s="1359">
        <v>2018</v>
      </c>
      <c r="F10" s="1359">
        <v>2019</v>
      </c>
      <c r="G10" s="1359">
        <v>2020</v>
      </c>
      <c r="H10" s="1359">
        <v>2021</v>
      </c>
      <c r="I10" s="1359">
        <v>2022</v>
      </c>
      <c r="J10" s="1359">
        <v>2023</v>
      </c>
      <c r="K10" s="1366">
        <v>2024</v>
      </c>
    </row>
    <row r="11" spans="1:12" ht="18" customHeight="1" x14ac:dyDescent="0.3">
      <c r="A11" s="1360" t="s">
        <v>175</v>
      </c>
      <c r="B11" s="1357">
        <v>638.37867137925969</v>
      </c>
      <c r="C11" s="1357">
        <v>743.08448400537486</v>
      </c>
      <c r="D11" s="1357">
        <v>696.80187447006313</v>
      </c>
      <c r="E11" s="1357">
        <v>693.64146762173255</v>
      </c>
      <c r="F11" s="1357">
        <v>641.14456142800861</v>
      </c>
      <c r="G11" s="1357">
        <v>702.1489783976325</v>
      </c>
      <c r="H11" s="1357">
        <v>684.01829987577332</v>
      </c>
      <c r="I11" s="1357">
        <v>757.2846207687536</v>
      </c>
      <c r="J11" s="1357">
        <v>743.91481959179532</v>
      </c>
      <c r="K11" s="2000">
        <v>723.59565667534514</v>
      </c>
    </row>
    <row r="12" spans="1:12" ht="18" customHeight="1" x14ac:dyDescent="0.3">
      <c r="A12" s="660" t="s">
        <v>186</v>
      </c>
      <c r="B12" s="1357"/>
      <c r="C12" s="1357"/>
      <c r="D12" s="1357"/>
      <c r="E12" s="1357"/>
      <c r="F12" s="1357"/>
      <c r="G12" s="1357"/>
      <c r="H12" s="1357"/>
      <c r="I12" s="1357"/>
      <c r="J12" s="1357"/>
      <c r="K12" s="1361"/>
    </row>
    <row r="13" spans="1:12" ht="5.0999999999999996" customHeight="1" x14ac:dyDescent="0.3">
      <c r="A13" s="660"/>
      <c r="B13" s="1357"/>
      <c r="C13" s="1357"/>
      <c r="D13" s="1357"/>
      <c r="E13" s="1357"/>
      <c r="F13" s="1357"/>
      <c r="G13" s="1357"/>
      <c r="H13" s="1357"/>
      <c r="I13" s="1357"/>
      <c r="J13" s="1357"/>
      <c r="K13" s="1361"/>
    </row>
    <row r="14" spans="1:12" ht="18" customHeight="1" x14ac:dyDescent="0.3">
      <c r="A14" s="1360" t="s">
        <v>174</v>
      </c>
      <c r="B14" s="1357">
        <v>2225.9262026108227</v>
      </c>
      <c r="C14" s="1357">
        <v>1996.2338269345416</v>
      </c>
      <c r="D14" s="1357">
        <v>2129.1675700472701</v>
      </c>
      <c r="E14" s="1357">
        <v>2032.7027153103959</v>
      </c>
      <c r="F14" s="1357">
        <v>2217.0573645072591</v>
      </c>
      <c r="G14" s="1357">
        <v>2827.9689648135723</v>
      </c>
      <c r="H14" s="1357">
        <v>3101.5642549203385</v>
      </c>
      <c r="I14" s="1357">
        <v>3323.8728519154761</v>
      </c>
      <c r="J14" s="1357">
        <v>3436.4052449156165</v>
      </c>
      <c r="K14" s="1361">
        <v>3912.4567648278635</v>
      </c>
    </row>
    <row r="15" spans="1:12" ht="18" customHeight="1" x14ac:dyDescent="0.3">
      <c r="A15" s="660" t="s">
        <v>186</v>
      </c>
      <c r="B15" s="1357"/>
      <c r="C15" s="1357"/>
      <c r="D15" s="1357"/>
      <c r="E15" s="1357"/>
      <c r="F15" s="1357"/>
      <c r="G15" s="1357"/>
      <c r="H15" s="1357"/>
      <c r="I15" s="1357"/>
      <c r="J15" s="1357"/>
      <c r="K15" s="1361"/>
    </row>
    <row r="16" spans="1:12" ht="5.0999999999999996" customHeight="1" x14ac:dyDescent="0.3">
      <c r="A16" s="660"/>
      <c r="B16" s="1357"/>
      <c r="C16" s="1357"/>
      <c r="D16" s="1357"/>
      <c r="E16" s="1357"/>
      <c r="F16" s="1357"/>
      <c r="G16" s="1357"/>
      <c r="H16" s="1357"/>
      <c r="I16" s="1357"/>
      <c r="J16" s="1357"/>
      <c r="K16" s="1361"/>
    </row>
    <row r="17" spans="1:11" ht="18" customHeight="1" x14ac:dyDescent="0.3">
      <c r="A17" s="1360" t="s">
        <v>173</v>
      </c>
      <c r="B17" s="1357">
        <v>11325.036859037156</v>
      </c>
      <c r="C17" s="1357">
        <v>11875.877821717733</v>
      </c>
      <c r="D17" s="1357">
        <v>12147.435212275632</v>
      </c>
      <c r="E17" s="1357">
        <v>11790.245156449704</v>
      </c>
      <c r="F17" s="1357">
        <v>11405.500590237274</v>
      </c>
      <c r="G17" s="1357">
        <v>11459.068400231688</v>
      </c>
      <c r="H17" s="1357">
        <v>11999.98108985816</v>
      </c>
      <c r="I17" s="1357">
        <v>12346.441384085312</v>
      </c>
      <c r="J17" s="1357">
        <v>13072.802326752035</v>
      </c>
      <c r="K17" s="1361">
        <v>13079.284699203845</v>
      </c>
    </row>
    <row r="18" spans="1:11" ht="18" customHeight="1" x14ac:dyDescent="0.3">
      <c r="A18" s="660" t="s">
        <v>185</v>
      </c>
      <c r="B18" s="1357"/>
      <c r="C18" s="1357"/>
      <c r="D18" s="1357"/>
      <c r="E18" s="1357"/>
      <c r="F18" s="1357"/>
      <c r="G18" s="1357"/>
      <c r="H18" s="1357"/>
      <c r="I18" s="1357"/>
      <c r="J18" s="1357"/>
      <c r="K18" s="1361"/>
    </row>
    <row r="19" spans="1:11" ht="5.0999999999999996" customHeight="1" x14ac:dyDescent="0.3">
      <c r="A19" s="660"/>
      <c r="B19" s="1357"/>
      <c r="C19" s="1357"/>
      <c r="D19" s="1357"/>
      <c r="E19" s="1357"/>
      <c r="F19" s="1357"/>
      <c r="G19" s="1357"/>
      <c r="H19" s="1357"/>
      <c r="I19" s="1357"/>
      <c r="J19" s="1357"/>
      <c r="K19" s="1361"/>
    </row>
    <row r="20" spans="1:11" ht="18" customHeight="1" x14ac:dyDescent="0.3">
      <c r="A20" s="1360" t="s">
        <v>172</v>
      </c>
      <c r="B20" s="1357">
        <v>3885.4911168220556</v>
      </c>
      <c r="C20" s="1357">
        <v>3961.6281280461608</v>
      </c>
      <c r="D20" s="1357">
        <v>4687.450020674416</v>
      </c>
      <c r="E20" s="1357">
        <v>4275.809034318987</v>
      </c>
      <c r="F20" s="1357">
        <v>5109.0447264698441</v>
      </c>
      <c r="G20" s="1357">
        <v>4951.0708382143412</v>
      </c>
      <c r="H20" s="1357">
        <v>5287.8712708503099</v>
      </c>
      <c r="I20" s="1357">
        <v>5429.5685405648746</v>
      </c>
      <c r="J20" s="1357">
        <v>4954.5256112786119</v>
      </c>
      <c r="K20" s="1361">
        <v>5337.9502788480986</v>
      </c>
    </row>
    <row r="21" spans="1:11" ht="18" customHeight="1" x14ac:dyDescent="0.3">
      <c r="A21" s="660" t="s">
        <v>184</v>
      </c>
      <c r="B21" s="1357"/>
      <c r="C21" s="1357"/>
      <c r="D21" s="1357"/>
      <c r="E21" s="1357"/>
      <c r="F21" s="1357"/>
      <c r="G21" s="1357"/>
      <c r="H21" s="1357"/>
      <c r="I21" s="1357"/>
      <c r="J21" s="1357"/>
      <c r="K21" s="1361"/>
    </row>
    <row r="22" spans="1:11" ht="5.0999999999999996" customHeight="1" x14ac:dyDescent="0.3">
      <c r="A22" s="660"/>
      <c r="B22" s="1357"/>
      <c r="C22" s="1357"/>
      <c r="D22" s="1357"/>
      <c r="E22" s="1357"/>
      <c r="F22" s="1357"/>
      <c r="G22" s="1357"/>
      <c r="H22" s="1357"/>
      <c r="I22" s="1357"/>
      <c r="J22" s="1357"/>
      <c r="K22" s="1361"/>
    </row>
    <row r="23" spans="1:11" ht="18" customHeight="1" x14ac:dyDescent="0.3">
      <c r="A23" s="1360" t="s">
        <v>171</v>
      </c>
      <c r="B23" s="1357">
        <v>1306.693676823237</v>
      </c>
      <c r="C23" s="1357">
        <v>1303.6843409352323</v>
      </c>
      <c r="D23" s="1357">
        <v>1344.6819069237347</v>
      </c>
      <c r="E23" s="1357">
        <v>1357.1901041161652</v>
      </c>
      <c r="F23" s="1357">
        <v>1481.8681271800995</v>
      </c>
      <c r="G23" s="1357">
        <v>1474.5984856210819</v>
      </c>
      <c r="H23" s="1357">
        <v>1362.2800112523541</v>
      </c>
      <c r="I23" s="1357">
        <v>1397.3033338449395</v>
      </c>
      <c r="J23" s="1357">
        <v>1360.1726999586449</v>
      </c>
      <c r="K23" s="2000">
        <v>1249.7421865816677</v>
      </c>
    </row>
    <row r="24" spans="1:11" ht="18" customHeight="1" x14ac:dyDescent="0.3">
      <c r="A24" s="660" t="s">
        <v>183</v>
      </c>
      <c r="B24" s="1357"/>
      <c r="C24" s="1357"/>
      <c r="D24" s="1357"/>
      <c r="E24" s="1357"/>
      <c r="F24" s="1357"/>
      <c r="G24" s="1357"/>
      <c r="H24" s="1357"/>
      <c r="I24" s="1357"/>
      <c r="J24" s="1357"/>
      <c r="K24" s="1361"/>
    </row>
    <row r="25" spans="1:11" ht="5.0999999999999996" customHeight="1" x14ac:dyDescent="0.3">
      <c r="A25" s="660"/>
      <c r="B25" s="1357"/>
      <c r="C25" s="1357"/>
      <c r="D25" s="1357"/>
      <c r="E25" s="1357"/>
      <c r="F25" s="1357"/>
      <c r="G25" s="1357"/>
      <c r="H25" s="1357"/>
      <c r="I25" s="1357"/>
      <c r="J25" s="1357"/>
      <c r="K25" s="1361"/>
    </row>
    <row r="26" spans="1:11" ht="18" customHeight="1" x14ac:dyDescent="0.3">
      <c r="A26" s="1360" t="s">
        <v>1969</v>
      </c>
      <c r="B26" s="1357">
        <v>12015.268439594334</v>
      </c>
      <c r="C26" s="1357">
        <v>12461.056377721236</v>
      </c>
      <c r="D26" s="1357">
        <v>12412.800632896971</v>
      </c>
      <c r="E26" s="1357">
        <v>12782.646479159588</v>
      </c>
      <c r="F26" s="1357">
        <v>11956.686792869419</v>
      </c>
      <c r="G26" s="1357">
        <v>12793.38893078535</v>
      </c>
      <c r="H26" s="1357">
        <v>13104.38451682234</v>
      </c>
      <c r="I26" s="1357">
        <v>13289.679838246375</v>
      </c>
      <c r="J26" s="1357">
        <v>12956.276527617874</v>
      </c>
      <c r="K26" s="1361">
        <v>13848.234331624786</v>
      </c>
    </row>
    <row r="27" spans="1:11" ht="18" customHeight="1" x14ac:dyDescent="0.3">
      <c r="A27" s="660" t="s">
        <v>182</v>
      </c>
      <c r="B27" s="1357"/>
      <c r="C27" s="1357"/>
      <c r="D27" s="1357"/>
      <c r="E27" s="1357"/>
      <c r="F27" s="1357"/>
      <c r="G27" s="1357"/>
      <c r="H27" s="1357"/>
      <c r="I27" s="1357"/>
      <c r="J27" s="1357"/>
      <c r="K27" s="1361"/>
    </row>
    <row r="28" spans="1:11" ht="5.0999999999999996" customHeight="1" x14ac:dyDescent="0.3">
      <c r="A28" s="660"/>
      <c r="B28" s="1357"/>
      <c r="C28" s="1357"/>
      <c r="D28" s="1357"/>
      <c r="E28" s="1357"/>
      <c r="F28" s="1357"/>
      <c r="G28" s="1357"/>
      <c r="H28" s="1357"/>
      <c r="I28" s="1357"/>
      <c r="J28" s="1357"/>
      <c r="K28" s="1361"/>
    </row>
    <row r="29" spans="1:11" ht="18" customHeight="1" x14ac:dyDescent="0.3">
      <c r="A29" s="1360" t="s">
        <v>1973</v>
      </c>
      <c r="B29" s="1357">
        <v>1122.718628394141</v>
      </c>
      <c r="C29" s="1357">
        <v>1151.6566594440517</v>
      </c>
      <c r="D29" s="1357">
        <v>1341.0416167492217</v>
      </c>
      <c r="E29" s="1357">
        <v>1778.3160796062609</v>
      </c>
      <c r="F29" s="1357">
        <v>1608.9382059398272</v>
      </c>
      <c r="G29" s="1357">
        <v>2201.779607981769</v>
      </c>
      <c r="H29" s="1357">
        <v>2574.9611963039474</v>
      </c>
      <c r="I29" s="1357">
        <v>2598.8116343861843</v>
      </c>
      <c r="J29" s="2008">
        <v>922.71599208312512</v>
      </c>
      <c r="K29" s="2000">
        <v>836.3293554394038</v>
      </c>
    </row>
    <row r="30" spans="1:11" ht="18" customHeight="1" x14ac:dyDescent="0.3">
      <c r="A30" s="660" t="s">
        <v>181</v>
      </c>
      <c r="B30" s="1357"/>
      <c r="C30" s="1357"/>
      <c r="D30" s="1357"/>
      <c r="E30" s="1357"/>
      <c r="F30" s="1357"/>
      <c r="G30" s="1357"/>
      <c r="H30" s="1357"/>
      <c r="I30" s="1357"/>
      <c r="J30" s="1357"/>
      <c r="K30" s="1361"/>
    </row>
    <row r="31" spans="1:11" ht="9.9" customHeight="1" x14ac:dyDescent="0.3">
      <c r="A31" s="660"/>
      <c r="B31" s="1357"/>
      <c r="C31" s="1357"/>
      <c r="D31" s="1357"/>
      <c r="E31" s="1357"/>
      <c r="F31" s="1357"/>
      <c r="G31" s="1357"/>
      <c r="H31" s="1357"/>
      <c r="I31" s="1357"/>
      <c r="J31" s="1357"/>
      <c r="K31" s="1361"/>
    </row>
    <row r="32" spans="1:11" ht="18" customHeight="1" x14ac:dyDescent="0.3">
      <c r="A32" s="2006" t="s">
        <v>1971</v>
      </c>
      <c r="B32" s="2007" t="s">
        <v>1693</v>
      </c>
      <c r="C32" s="2007" t="s">
        <v>1693</v>
      </c>
      <c r="D32" s="2007" t="s">
        <v>1693</v>
      </c>
      <c r="E32" s="2007" t="s">
        <v>1693</v>
      </c>
      <c r="F32" s="2007" t="s">
        <v>1693</v>
      </c>
      <c r="G32" s="2007" t="s">
        <v>1693</v>
      </c>
      <c r="H32" s="2007" t="s">
        <v>1693</v>
      </c>
      <c r="I32" s="2007" t="s">
        <v>1693</v>
      </c>
      <c r="J32" s="1357">
        <v>4445.1213759564926</v>
      </c>
      <c r="K32" s="1361">
        <v>4424.9789865120165</v>
      </c>
    </row>
    <row r="33" spans="1:12" ht="18" customHeight="1" x14ac:dyDescent="0.3">
      <c r="A33" s="660" t="s">
        <v>181</v>
      </c>
      <c r="B33" s="1357"/>
      <c r="C33" s="1357"/>
      <c r="D33" s="1357"/>
      <c r="E33" s="1357"/>
      <c r="F33" s="1357"/>
      <c r="G33" s="1357"/>
      <c r="H33" s="1357"/>
      <c r="I33" s="1357"/>
      <c r="J33" s="1357"/>
      <c r="K33" s="1361"/>
    </row>
    <row r="34" spans="1:12" ht="9.9" customHeight="1" x14ac:dyDescent="0.3">
      <c r="A34" s="660"/>
      <c r="B34" s="1355"/>
      <c r="C34" s="1355"/>
      <c r="D34" s="1355"/>
      <c r="E34" s="1355"/>
      <c r="F34" s="1355"/>
      <c r="G34" s="1355"/>
      <c r="H34" s="1355"/>
      <c r="I34" s="1355"/>
      <c r="J34" s="1355"/>
      <c r="K34" s="1362"/>
    </row>
    <row r="35" spans="1:12" ht="54" customHeight="1" x14ac:dyDescent="0.3">
      <c r="A35" s="2307" t="s">
        <v>1972</v>
      </c>
      <c r="B35" s="2308"/>
      <c r="C35" s="2308"/>
      <c r="D35" s="2308"/>
      <c r="E35" s="2308"/>
      <c r="F35" s="2308"/>
      <c r="G35" s="2308"/>
      <c r="H35" s="2308"/>
      <c r="I35" s="2308"/>
      <c r="J35" s="2308"/>
      <c r="K35" s="2309"/>
      <c r="L35" s="1999"/>
    </row>
    <row r="36" spans="1:12" ht="9.9" customHeight="1" x14ac:dyDescent="0.3">
      <c r="A36" s="660"/>
      <c r="B36" s="1998"/>
      <c r="C36" s="1998"/>
      <c r="D36" s="1998"/>
      <c r="E36" s="1998"/>
      <c r="F36" s="1998"/>
      <c r="G36" s="1998"/>
      <c r="H36" s="1998"/>
      <c r="I36" s="1998"/>
      <c r="J36" s="1998"/>
      <c r="K36" s="661"/>
    </row>
    <row r="37" spans="1:12" ht="39.9" customHeight="1" x14ac:dyDescent="0.3">
      <c r="A37" s="2319" t="s">
        <v>165</v>
      </c>
      <c r="B37" s="2320"/>
      <c r="C37" s="2320"/>
      <c r="D37" s="2320"/>
      <c r="E37" s="2320"/>
      <c r="F37" s="2320"/>
      <c r="G37" s="2320"/>
      <c r="H37" s="2320"/>
      <c r="I37" s="2320"/>
      <c r="J37" s="2320"/>
      <c r="K37" s="2321"/>
    </row>
    <row r="39" spans="1:12" ht="18" customHeight="1" x14ac:dyDescent="0.3">
      <c r="A39" s="1901"/>
      <c r="B39" s="1901"/>
      <c r="C39" s="1901"/>
      <c r="D39" s="1901"/>
      <c r="E39" s="1901"/>
      <c r="F39" s="1901"/>
      <c r="G39" s="1901"/>
      <c r="H39" s="1901"/>
      <c r="I39" s="1901"/>
      <c r="J39" s="1901"/>
      <c r="K39" s="1901"/>
    </row>
  </sheetData>
  <mergeCells count="11">
    <mergeCell ref="A1:K1"/>
    <mergeCell ref="A4:J4"/>
    <mergeCell ref="A7:J7"/>
    <mergeCell ref="A9:J9"/>
    <mergeCell ref="A35:K35"/>
    <mergeCell ref="A37:K37"/>
    <mergeCell ref="A2:K2"/>
    <mergeCell ref="A3:K3"/>
    <mergeCell ref="A5:K5"/>
    <mergeCell ref="A6:K6"/>
    <mergeCell ref="A8:K8"/>
  </mergeCells>
  <hyperlinks>
    <hyperlink ref="L1" location="Índice!A1" display="Volver al índice" xr:uid="{40A4A126-DB3D-4C69-9388-EAF58CB2FAFB}"/>
  </hyperlinks>
  <pageMargins left="0.7" right="0.7" top="0.75" bottom="0.75" header="0.3" footer="0.3"/>
  <pageSetup scale="45" fitToHeight="0" orientation="portrait" verticalDpi="0"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pageSetUpPr fitToPage="1"/>
  </sheetPr>
  <dimension ref="A1:L28"/>
  <sheetViews>
    <sheetView showGridLines="0" zoomScale="70" zoomScaleNormal="70" workbookViewId="0">
      <selection activeCell="S26" sqref="S26"/>
    </sheetView>
  </sheetViews>
  <sheetFormatPr baseColWidth="10" defaultColWidth="11.44140625" defaultRowHeight="18" customHeight="1" x14ac:dyDescent="0.3"/>
  <cols>
    <col min="1" max="1" width="50.6640625" style="1353" customWidth="1"/>
    <col min="2" max="11" width="15.6640625" style="1353" customWidth="1"/>
    <col min="12" max="16384" width="11.44140625" style="1353"/>
  </cols>
  <sheetData>
    <row r="1" spans="1:12" ht="18" customHeight="1" x14ac:dyDescent="0.3">
      <c r="A1" s="2315" t="s">
        <v>1657</v>
      </c>
      <c r="B1" s="2315"/>
      <c r="C1" s="2315"/>
      <c r="D1" s="2315"/>
      <c r="E1" s="2315"/>
      <c r="F1" s="2315"/>
      <c r="G1" s="2315"/>
      <c r="H1" s="2315"/>
      <c r="I1" s="2315"/>
      <c r="J1" s="2315"/>
      <c r="K1" s="2315"/>
      <c r="L1" s="1596" t="s">
        <v>1</v>
      </c>
    </row>
    <row r="2" spans="1:12" ht="18" customHeight="1" x14ac:dyDescent="0.3">
      <c r="A2" s="2316" t="s">
        <v>203</v>
      </c>
      <c r="B2" s="2316"/>
      <c r="C2" s="2316"/>
      <c r="D2" s="2316"/>
      <c r="E2" s="2316"/>
      <c r="F2" s="2316"/>
      <c r="G2" s="2316"/>
      <c r="H2" s="2316"/>
      <c r="I2" s="2316"/>
      <c r="J2" s="2316"/>
      <c r="K2" s="2316"/>
    </row>
    <row r="3" spans="1:12" ht="18" customHeight="1" x14ac:dyDescent="0.3">
      <c r="A3" s="2315" t="s">
        <v>190</v>
      </c>
      <c r="B3" s="2315"/>
      <c r="C3" s="2315"/>
      <c r="D3" s="2315"/>
      <c r="E3" s="2315"/>
      <c r="F3" s="2315"/>
      <c r="G3" s="2315"/>
      <c r="H3" s="2315"/>
      <c r="I3" s="2315"/>
      <c r="J3" s="2315"/>
      <c r="K3" s="2315"/>
    </row>
    <row r="4" spans="1:12" ht="9.9" customHeight="1" x14ac:dyDescent="0.3">
      <c r="A4" s="2317"/>
      <c r="B4" s="2317"/>
      <c r="C4" s="2317"/>
      <c r="D4" s="2317"/>
      <c r="E4" s="2317"/>
      <c r="F4" s="2317"/>
      <c r="G4" s="2317"/>
      <c r="H4" s="2317"/>
      <c r="I4" s="2317"/>
      <c r="J4" s="2317"/>
      <c r="K4" s="2317"/>
    </row>
    <row r="5" spans="1:12" ht="18" customHeight="1" x14ac:dyDescent="0.3">
      <c r="A5" s="2315" t="s">
        <v>202</v>
      </c>
      <c r="B5" s="2315"/>
      <c r="C5" s="2315"/>
      <c r="D5" s="2315"/>
      <c r="E5" s="2315"/>
      <c r="F5" s="2315"/>
      <c r="G5" s="2315"/>
      <c r="H5" s="2315"/>
      <c r="I5" s="2315"/>
      <c r="J5" s="2315"/>
      <c r="K5" s="2315"/>
    </row>
    <row r="6" spans="1:12" ht="18" customHeight="1" x14ac:dyDescent="0.3">
      <c r="A6" s="2315" t="s">
        <v>188</v>
      </c>
      <c r="B6" s="2315"/>
      <c r="C6" s="2315"/>
      <c r="D6" s="2315"/>
      <c r="E6" s="2315"/>
      <c r="F6" s="2315"/>
      <c r="G6" s="2315"/>
      <c r="H6" s="2315"/>
      <c r="I6" s="2315"/>
      <c r="J6" s="2315"/>
      <c r="K6" s="2315"/>
    </row>
    <row r="7" spans="1:12" ht="9.9" customHeight="1" x14ac:dyDescent="0.3">
      <c r="A7" s="2317"/>
      <c r="B7" s="2317"/>
      <c r="C7" s="2317"/>
      <c r="D7" s="2317"/>
      <c r="E7" s="2317"/>
      <c r="F7" s="2317"/>
      <c r="G7" s="2317"/>
      <c r="H7" s="2317"/>
      <c r="I7" s="2317"/>
      <c r="J7" s="2317"/>
      <c r="K7" s="2317"/>
    </row>
    <row r="8" spans="1:12" ht="18" customHeight="1" x14ac:dyDescent="0.3">
      <c r="A8" s="2317" t="s">
        <v>187</v>
      </c>
      <c r="B8" s="2317"/>
      <c r="C8" s="2317"/>
      <c r="D8" s="2317"/>
      <c r="E8" s="2317"/>
      <c r="F8" s="2317"/>
      <c r="G8" s="2317"/>
      <c r="H8" s="2317"/>
      <c r="I8" s="2317"/>
      <c r="J8" s="2317"/>
      <c r="K8" s="2317"/>
    </row>
    <row r="9" spans="1:12" ht="9.9" customHeight="1" x14ac:dyDescent="0.3">
      <c r="A9" s="2317"/>
      <c r="B9" s="2317"/>
      <c r="C9" s="2317"/>
      <c r="D9" s="2317"/>
      <c r="E9" s="2317"/>
      <c r="F9" s="2317"/>
      <c r="G9" s="2317"/>
      <c r="H9" s="2317"/>
      <c r="I9" s="2317"/>
      <c r="J9" s="2317"/>
      <c r="K9" s="2317"/>
    </row>
    <row r="10" spans="1:12" s="1367" customFormat="1" ht="18" customHeight="1" x14ac:dyDescent="0.3">
      <c r="A10" s="1365"/>
      <c r="B10" s="1359">
        <v>2005</v>
      </c>
      <c r="C10" s="1359">
        <v>2006</v>
      </c>
      <c r="D10" s="1359">
        <v>2007</v>
      </c>
      <c r="E10" s="1359">
        <v>2008</v>
      </c>
      <c r="F10" s="1359">
        <v>2009</v>
      </c>
      <c r="G10" s="1359">
        <v>2010</v>
      </c>
      <c r="H10" s="1359">
        <v>2011</v>
      </c>
      <c r="I10" s="1359">
        <v>2012</v>
      </c>
      <c r="J10" s="1359">
        <v>2013</v>
      </c>
      <c r="K10" s="1366">
        <v>2014</v>
      </c>
    </row>
    <row r="11" spans="1:12" ht="18" customHeight="1" x14ac:dyDescent="0.3">
      <c r="A11" s="1360" t="s">
        <v>175</v>
      </c>
      <c r="B11" s="1357">
        <v>5.8551998394908154</v>
      </c>
      <c r="C11" s="1357">
        <v>5.8015599857389786</v>
      </c>
      <c r="D11" s="1357">
        <v>5.8129357439784419</v>
      </c>
      <c r="E11" s="1357">
        <v>5.3636379093960729</v>
      </c>
      <c r="F11" s="1357">
        <v>5.3082091653115375</v>
      </c>
      <c r="G11" s="1357">
        <v>4.9000000000000004</v>
      </c>
      <c r="H11" s="1357">
        <v>4.8605966830183531</v>
      </c>
      <c r="I11" s="1357">
        <v>4.7510957823782798</v>
      </c>
      <c r="J11" s="1357">
        <v>5.0858486311010074</v>
      </c>
      <c r="K11" s="1361">
        <v>5.0179311238352851</v>
      </c>
    </row>
    <row r="12" spans="1:12" ht="18" customHeight="1" x14ac:dyDescent="0.3">
      <c r="A12" s="660" t="s">
        <v>194</v>
      </c>
      <c r="B12" s="1357"/>
      <c r="C12" s="1357"/>
      <c r="D12" s="1357"/>
      <c r="E12" s="1357"/>
      <c r="F12" s="1357"/>
      <c r="G12" s="1357"/>
      <c r="H12" s="1357"/>
      <c r="I12" s="1357"/>
      <c r="J12" s="1357"/>
      <c r="K12" s="1361"/>
    </row>
    <row r="13" spans="1:12" ht="5.0999999999999996" customHeight="1" x14ac:dyDescent="0.3">
      <c r="A13" s="660"/>
      <c r="B13" s="1357"/>
      <c r="C13" s="1357"/>
      <c r="D13" s="1357"/>
      <c r="E13" s="1357"/>
      <c r="F13" s="1357"/>
      <c r="G13" s="1357"/>
      <c r="H13" s="1357"/>
      <c r="I13" s="1357"/>
      <c r="J13" s="1357"/>
      <c r="K13" s="1361"/>
    </row>
    <row r="14" spans="1:12" ht="18" customHeight="1" x14ac:dyDescent="0.3">
      <c r="A14" s="1360" t="s">
        <v>174</v>
      </c>
      <c r="B14" s="1357">
        <v>16.196325065649109</v>
      </c>
      <c r="C14" s="1357">
        <v>17.109318717950014</v>
      </c>
      <c r="D14" s="1357">
        <v>17.067128693836782</v>
      </c>
      <c r="E14" s="1357">
        <v>20.706622048491756</v>
      </c>
      <c r="F14" s="1357">
        <v>18.776728341744995</v>
      </c>
      <c r="G14" s="1357">
        <v>19.2</v>
      </c>
      <c r="H14" s="1357">
        <v>19.80130622023221</v>
      </c>
      <c r="I14" s="1357">
        <v>21.731306160724454</v>
      </c>
      <c r="J14" s="1357">
        <v>23.809972741248849</v>
      </c>
      <c r="K14" s="1361">
        <v>21.277662033265731</v>
      </c>
    </row>
    <row r="15" spans="1:12" ht="18" customHeight="1" x14ac:dyDescent="0.3">
      <c r="A15" s="660" t="s">
        <v>194</v>
      </c>
      <c r="B15" s="1357"/>
      <c r="C15" s="1357"/>
      <c r="D15" s="1357"/>
      <c r="E15" s="1357"/>
      <c r="F15" s="1357"/>
      <c r="G15" s="1357"/>
      <c r="H15" s="1357"/>
      <c r="I15" s="1357"/>
      <c r="J15" s="1357"/>
      <c r="K15" s="1361"/>
    </row>
    <row r="16" spans="1:12" ht="5.0999999999999996" customHeight="1" x14ac:dyDescent="0.3">
      <c r="A16" s="660"/>
      <c r="B16" s="1357"/>
      <c r="C16" s="1357"/>
      <c r="D16" s="1357"/>
      <c r="E16" s="1357"/>
      <c r="F16" s="1357"/>
      <c r="G16" s="1357"/>
      <c r="H16" s="1357"/>
      <c r="I16" s="1357"/>
      <c r="J16" s="1357"/>
      <c r="K16" s="1361"/>
    </row>
    <row r="17" spans="1:11" ht="18" customHeight="1" x14ac:dyDescent="0.3">
      <c r="A17" s="1360" t="s">
        <v>173</v>
      </c>
      <c r="B17" s="1357">
        <v>69.945691220935544</v>
      </c>
      <c r="C17" s="1357">
        <v>72.009246890276486</v>
      </c>
      <c r="D17" s="1357">
        <v>73.605462425460274</v>
      </c>
      <c r="E17" s="1357">
        <v>76.774522032682469</v>
      </c>
      <c r="F17" s="1357">
        <v>73.385257258606032</v>
      </c>
      <c r="G17" s="1357">
        <v>72.900000000000006</v>
      </c>
      <c r="H17" s="1357">
        <v>79.549273548851602</v>
      </c>
      <c r="I17" s="1357">
        <v>79.316809236467336</v>
      </c>
      <c r="J17" s="1357">
        <v>79.701219222357651</v>
      </c>
      <c r="K17" s="1361">
        <v>80.349434473268445</v>
      </c>
    </row>
    <row r="18" spans="1:11" ht="18" customHeight="1" x14ac:dyDescent="0.3">
      <c r="A18" s="660" t="s">
        <v>192</v>
      </c>
      <c r="B18" s="1357"/>
      <c r="C18" s="1357"/>
      <c r="D18" s="1357"/>
      <c r="E18" s="1357"/>
      <c r="F18" s="1357"/>
      <c r="G18" s="1357"/>
      <c r="H18" s="1357"/>
      <c r="I18" s="1357"/>
      <c r="J18" s="1357"/>
      <c r="K18" s="1361"/>
    </row>
    <row r="19" spans="1:11" ht="5.0999999999999996" customHeight="1" x14ac:dyDescent="0.3">
      <c r="A19" s="660"/>
      <c r="B19" s="1357"/>
      <c r="C19" s="1357"/>
      <c r="D19" s="1357"/>
      <c r="E19" s="1357"/>
      <c r="F19" s="1357"/>
      <c r="G19" s="1357"/>
      <c r="H19" s="1357"/>
      <c r="I19" s="1357"/>
      <c r="J19" s="1357"/>
      <c r="K19" s="1361"/>
    </row>
    <row r="20" spans="1:11" ht="18" customHeight="1" x14ac:dyDescent="0.3">
      <c r="A20" s="1360" t="s">
        <v>172</v>
      </c>
      <c r="B20" s="1357">
        <v>1182.4230910515475</v>
      </c>
      <c r="C20" s="1357">
        <v>1178.9001236803138</v>
      </c>
      <c r="D20" s="1357">
        <v>1207.2320105933893</v>
      </c>
      <c r="E20" s="1357">
        <v>1229.4012459699816</v>
      </c>
      <c r="F20" s="1357">
        <v>1112.2976499148538</v>
      </c>
      <c r="G20" s="1357">
        <v>1143</v>
      </c>
      <c r="H20" s="1357">
        <v>1171.4473182352901</v>
      </c>
      <c r="I20" s="1357">
        <v>1211.9932735068328</v>
      </c>
      <c r="J20" s="1357">
        <v>1337.329895245517</v>
      </c>
      <c r="K20" s="1361">
        <v>1219.8215822244158</v>
      </c>
    </row>
    <row r="21" spans="1:11" ht="18" customHeight="1" x14ac:dyDescent="0.3">
      <c r="A21" s="660" t="s">
        <v>193</v>
      </c>
      <c r="B21" s="1357"/>
      <c r="C21" s="1357"/>
      <c r="D21" s="1357"/>
      <c r="E21" s="1357"/>
      <c r="F21" s="1357"/>
      <c r="G21" s="1357"/>
      <c r="H21" s="1357"/>
      <c r="I21" s="1357"/>
      <c r="J21" s="1357"/>
      <c r="K21" s="1361"/>
    </row>
    <row r="22" spans="1:11" ht="5.0999999999999996" customHeight="1" x14ac:dyDescent="0.3">
      <c r="A22" s="660"/>
      <c r="B22" s="1357"/>
      <c r="C22" s="1357"/>
      <c r="D22" s="1357"/>
      <c r="E22" s="1357"/>
      <c r="F22" s="1357"/>
      <c r="G22" s="1357"/>
      <c r="H22" s="1357"/>
      <c r="I22" s="1357"/>
      <c r="J22" s="1357"/>
      <c r="K22" s="1361"/>
    </row>
    <row r="23" spans="1:11" ht="18" customHeight="1" x14ac:dyDescent="0.3">
      <c r="A23" s="1360" t="s">
        <v>1969</v>
      </c>
      <c r="B23" s="1357">
        <v>51.696873494338689</v>
      </c>
      <c r="C23" s="1357">
        <v>51.672129897358083</v>
      </c>
      <c r="D23" s="1357">
        <v>49.596392948754747</v>
      </c>
      <c r="E23" s="1357">
        <v>42.459998588295939</v>
      </c>
      <c r="F23" s="1357">
        <v>45.148953665067467</v>
      </c>
      <c r="G23" s="1357">
        <v>41.1</v>
      </c>
      <c r="H23" s="1357">
        <v>46.28505431199082</v>
      </c>
      <c r="I23" s="1357">
        <v>43.185550459059314</v>
      </c>
      <c r="J23" s="1357">
        <v>41.185406029937376</v>
      </c>
      <c r="K23" s="1361">
        <v>40.480598297552483</v>
      </c>
    </row>
    <row r="24" spans="1:11" ht="18" customHeight="1" x14ac:dyDescent="0.3">
      <c r="A24" s="660" t="s">
        <v>192</v>
      </c>
      <c r="B24" s="1355"/>
      <c r="C24" s="1355"/>
      <c r="D24" s="1355"/>
      <c r="E24" s="1355"/>
      <c r="F24" s="1355"/>
      <c r="G24" s="1355"/>
      <c r="H24" s="1355"/>
      <c r="I24" s="1355"/>
      <c r="J24" s="1355"/>
      <c r="K24" s="1362"/>
    </row>
    <row r="25" spans="1:11" ht="9.9" customHeight="1" x14ac:dyDescent="0.3">
      <c r="A25" s="1363"/>
      <c r="B25" s="1356"/>
      <c r="C25" s="1356"/>
      <c r="D25" s="1356"/>
      <c r="E25" s="1356"/>
      <c r="F25" s="1356"/>
      <c r="G25" s="1356"/>
      <c r="H25" s="1356"/>
      <c r="I25" s="1356"/>
      <c r="J25" s="1356"/>
      <c r="K25" s="1364"/>
    </row>
    <row r="26" spans="1:11" ht="36" customHeight="1" x14ac:dyDescent="0.3">
      <c r="A26" s="2312" t="s">
        <v>165</v>
      </c>
      <c r="B26" s="2313"/>
      <c r="C26" s="2313"/>
      <c r="D26" s="2313"/>
      <c r="E26" s="2313"/>
      <c r="F26" s="2313"/>
      <c r="G26" s="2313"/>
      <c r="H26" s="2313"/>
      <c r="I26" s="2313"/>
      <c r="J26" s="2313"/>
      <c r="K26" s="2314"/>
    </row>
    <row r="27" spans="1:11" ht="18" customHeight="1" x14ac:dyDescent="0.3">
      <c r="B27" s="1354"/>
      <c r="C27" s="1354"/>
      <c r="D27" s="1354"/>
      <c r="E27" s="1354"/>
      <c r="F27" s="1354"/>
      <c r="G27" s="1354"/>
      <c r="H27" s="1354"/>
      <c r="I27" s="1354"/>
      <c r="J27" s="1354"/>
      <c r="K27" s="1354"/>
    </row>
    <row r="28" spans="1:11" ht="18" customHeight="1" x14ac:dyDescent="0.3">
      <c r="B28" s="1354"/>
      <c r="C28" s="1354"/>
      <c r="D28" s="1354"/>
      <c r="E28" s="1354"/>
      <c r="F28" s="1354"/>
      <c r="G28" s="1354"/>
      <c r="H28" s="1354"/>
      <c r="I28" s="1354"/>
      <c r="J28" s="1354"/>
      <c r="K28" s="1354"/>
    </row>
  </sheetData>
  <mergeCells count="10">
    <mergeCell ref="A26:K26"/>
    <mergeCell ref="A1:K1"/>
    <mergeCell ref="A2:K2"/>
    <mergeCell ref="A3:K3"/>
    <mergeCell ref="A4:K4"/>
    <mergeCell ref="A7:K7"/>
    <mergeCell ref="A9:K9"/>
    <mergeCell ref="A8:K8"/>
    <mergeCell ref="A5:K5"/>
    <mergeCell ref="A6:K6"/>
  </mergeCells>
  <hyperlinks>
    <hyperlink ref="L1" location="Índice!A1" display="Volver al índice" xr:uid="{6C4044BA-268C-484D-AABE-DCACC45591BB}"/>
  </hyperlinks>
  <pageMargins left="0.7" right="0.7" top="0.75" bottom="0.75" header="0.3" footer="0.3"/>
  <pageSetup scale="36" fitToHeight="0" orientation="portrait" verticalDpi="0"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pageSetUpPr fitToPage="1"/>
  </sheetPr>
  <dimension ref="A1:L28"/>
  <sheetViews>
    <sheetView showGridLines="0" zoomScale="70" zoomScaleNormal="70" workbookViewId="0">
      <selection activeCell="U44" sqref="U44"/>
    </sheetView>
  </sheetViews>
  <sheetFormatPr baseColWidth="10" defaultColWidth="11.44140625" defaultRowHeight="18" customHeight="1" x14ac:dyDescent="0.3"/>
  <cols>
    <col min="1" max="1" width="50.6640625" style="1353" customWidth="1"/>
    <col min="2" max="11" width="15.6640625" style="1353" customWidth="1"/>
    <col min="12" max="16384" width="11.44140625" style="1353"/>
  </cols>
  <sheetData>
    <row r="1" spans="1:12" ht="18" customHeight="1" x14ac:dyDescent="0.3">
      <c r="A1" s="2315" t="s">
        <v>1658</v>
      </c>
      <c r="B1" s="2315"/>
      <c r="C1" s="2315"/>
      <c r="D1" s="2315"/>
      <c r="E1" s="2315"/>
      <c r="F1" s="2315"/>
      <c r="G1" s="2315"/>
      <c r="H1" s="2315"/>
      <c r="I1" s="2315"/>
      <c r="J1" s="2315"/>
      <c r="K1" s="2315"/>
      <c r="L1" s="1596" t="s">
        <v>1</v>
      </c>
    </row>
    <row r="2" spans="1:12" ht="18" customHeight="1" x14ac:dyDescent="0.3">
      <c r="A2" s="2316" t="s">
        <v>203</v>
      </c>
      <c r="B2" s="2316"/>
      <c r="C2" s="2316"/>
      <c r="D2" s="2316"/>
      <c r="E2" s="2316"/>
      <c r="F2" s="2316"/>
      <c r="G2" s="2316"/>
      <c r="H2" s="2316"/>
      <c r="I2" s="2316"/>
      <c r="J2" s="2316"/>
      <c r="K2" s="2316"/>
    </row>
    <row r="3" spans="1:12" ht="18" customHeight="1" x14ac:dyDescent="0.3">
      <c r="A3" s="2315" t="s">
        <v>190</v>
      </c>
      <c r="B3" s="2315"/>
      <c r="C3" s="2315"/>
      <c r="D3" s="2315"/>
      <c r="E3" s="2315"/>
      <c r="F3" s="2315"/>
      <c r="G3" s="2315"/>
      <c r="H3" s="2315"/>
      <c r="I3" s="2315"/>
      <c r="J3" s="2315"/>
      <c r="K3" s="2315"/>
    </row>
    <row r="4" spans="1:12" ht="9.9" customHeight="1" x14ac:dyDescent="0.3">
      <c r="A4" s="2317"/>
      <c r="B4" s="2317"/>
      <c r="C4" s="2317"/>
      <c r="D4" s="2317"/>
      <c r="E4" s="2317"/>
      <c r="F4" s="2317"/>
      <c r="G4" s="2317"/>
      <c r="H4" s="2317"/>
      <c r="I4" s="2317"/>
      <c r="J4" s="2317"/>
      <c r="K4" s="1900"/>
    </row>
    <row r="5" spans="1:12" ht="18" customHeight="1" x14ac:dyDescent="0.3">
      <c r="A5" s="2315" t="s">
        <v>202</v>
      </c>
      <c r="B5" s="2315"/>
      <c r="C5" s="2315"/>
      <c r="D5" s="2315"/>
      <c r="E5" s="2315"/>
      <c r="F5" s="2315"/>
      <c r="G5" s="2315"/>
      <c r="H5" s="2315"/>
      <c r="I5" s="2315"/>
      <c r="J5" s="2315"/>
      <c r="K5" s="2315"/>
    </row>
    <row r="6" spans="1:12" ht="18" customHeight="1" x14ac:dyDescent="0.3">
      <c r="A6" s="2315" t="s">
        <v>188</v>
      </c>
      <c r="B6" s="2315"/>
      <c r="C6" s="2315"/>
      <c r="D6" s="2315"/>
      <c r="E6" s="2315"/>
      <c r="F6" s="2315"/>
      <c r="G6" s="2315"/>
      <c r="H6" s="2315"/>
      <c r="I6" s="2315"/>
      <c r="J6" s="2315"/>
      <c r="K6" s="2315"/>
    </row>
    <row r="7" spans="1:12" ht="9.9" customHeight="1" x14ac:dyDescent="0.3">
      <c r="A7" s="2317"/>
      <c r="B7" s="2317"/>
      <c r="C7" s="2317"/>
      <c r="D7" s="2317"/>
      <c r="E7" s="2317"/>
      <c r="F7" s="2317"/>
      <c r="G7" s="2317"/>
      <c r="H7" s="2317"/>
      <c r="I7" s="2317"/>
      <c r="J7" s="2317"/>
      <c r="K7" s="1900"/>
    </row>
    <row r="8" spans="1:12" ht="18" customHeight="1" x14ac:dyDescent="0.3">
      <c r="A8" s="2317" t="s">
        <v>1970</v>
      </c>
      <c r="B8" s="2317"/>
      <c r="C8" s="2317"/>
      <c r="D8" s="2317"/>
      <c r="E8" s="2317"/>
      <c r="F8" s="2317"/>
      <c r="G8" s="2317"/>
      <c r="H8" s="2317"/>
      <c r="I8" s="2317"/>
      <c r="J8" s="2317"/>
      <c r="K8" s="2317"/>
    </row>
    <row r="9" spans="1:12" ht="9.9" customHeight="1" x14ac:dyDescent="0.3">
      <c r="A9" s="2317"/>
      <c r="B9" s="2317"/>
      <c r="C9" s="2317"/>
      <c r="D9" s="2317"/>
      <c r="E9" s="2317"/>
      <c r="F9" s="2317"/>
      <c r="G9" s="2317"/>
      <c r="H9" s="2317"/>
      <c r="I9" s="2317"/>
      <c r="J9" s="2317"/>
      <c r="K9" s="1900"/>
    </row>
    <row r="10" spans="1:12" s="1367" customFormat="1" ht="18" customHeight="1" x14ac:dyDescent="0.3">
      <c r="A10" s="1365"/>
      <c r="B10" s="1359">
        <v>2015</v>
      </c>
      <c r="C10" s="1359">
        <v>2016</v>
      </c>
      <c r="D10" s="1359">
        <v>2017</v>
      </c>
      <c r="E10" s="1359">
        <v>2018</v>
      </c>
      <c r="F10" s="1359">
        <v>2019</v>
      </c>
      <c r="G10" s="1359">
        <v>2020</v>
      </c>
      <c r="H10" s="1359">
        <v>2021</v>
      </c>
      <c r="I10" s="1359">
        <v>2022</v>
      </c>
      <c r="J10" s="1359">
        <v>2023</v>
      </c>
      <c r="K10" s="1366">
        <v>2024</v>
      </c>
    </row>
    <row r="11" spans="1:12" ht="18" customHeight="1" x14ac:dyDescent="0.3">
      <c r="A11" s="1360" t="s">
        <v>175</v>
      </c>
      <c r="B11" s="1357">
        <v>4.2989045217431219</v>
      </c>
      <c r="C11" s="1357">
        <v>4.6871116598788527</v>
      </c>
      <c r="D11" s="1357">
        <v>4.6524557806937645</v>
      </c>
      <c r="E11" s="1357">
        <v>4.2865490734631102</v>
      </c>
      <c r="F11" s="1357">
        <v>4.3053290763135461</v>
      </c>
      <c r="G11" s="1357">
        <v>4.4072225165761978</v>
      </c>
      <c r="H11" s="1357">
        <v>4.4884792236659345</v>
      </c>
      <c r="I11" s="1357">
        <v>4.4612397507566524</v>
      </c>
      <c r="J11" s="1357">
        <v>4.2142737039076588</v>
      </c>
      <c r="K11" s="1361">
        <v>4.1897272405245474</v>
      </c>
    </row>
    <row r="12" spans="1:12" ht="18" customHeight="1" x14ac:dyDescent="0.3">
      <c r="A12" s="660" t="s">
        <v>194</v>
      </c>
      <c r="B12" s="1357"/>
      <c r="C12" s="1357"/>
      <c r="D12" s="1357"/>
      <c r="E12" s="1357"/>
      <c r="F12" s="1357"/>
      <c r="G12" s="1357"/>
      <c r="H12" s="1357"/>
      <c r="I12" s="1357"/>
      <c r="J12" s="1357"/>
      <c r="K12" s="1361"/>
    </row>
    <row r="13" spans="1:12" ht="5.0999999999999996" customHeight="1" x14ac:dyDescent="0.3">
      <c r="A13" s="660"/>
      <c r="B13" s="1357"/>
      <c r="C13" s="1357"/>
      <c r="D13" s="1357"/>
      <c r="E13" s="1357"/>
      <c r="F13" s="1357"/>
      <c r="G13" s="1357"/>
      <c r="H13" s="1357"/>
      <c r="I13" s="1357"/>
      <c r="J13" s="1357"/>
      <c r="K13" s="1361"/>
    </row>
    <row r="14" spans="1:12" ht="18" customHeight="1" x14ac:dyDescent="0.3">
      <c r="A14" s="1360" t="s">
        <v>174</v>
      </c>
      <c r="B14" s="1357">
        <v>22.277549686986909</v>
      </c>
      <c r="C14" s="1357">
        <v>19.118824713459293</v>
      </c>
      <c r="D14" s="1357">
        <v>19.844313926392026</v>
      </c>
      <c r="E14" s="1357">
        <v>18.843046575397356</v>
      </c>
      <c r="F14" s="1357">
        <v>20.234328120282907</v>
      </c>
      <c r="G14" s="1357">
        <v>26.20229003507961</v>
      </c>
      <c r="H14" s="1357">
        <v>28.110099032199077</v>
      </c>
      <c r="I14" s="1357">
        <v>29.571781393515284</v>
      </c>
      <c r="J14" s="1357">
        <v>31.051009430736599</v>
      </c>
      <c r="K14" s="2000">
        <v>35.576845114585787</v>
      </c>
    </row>
    <row r="15" spans="1:12" ht="18" customHeight="1" x14ac:dyDescent="0.3">
      <c r="A15" s="660" t="s">
        <v>194</v>
      </c>
      <c r="B15" s="1357"/>
      <c r="C15" s="1357"/>
      <c r="D15" s="1357"/>
      <c r="E15" s="1357"/>
      <c r="F15" s="1357"/>
      <c r="G15" s="1357"/>
      <c r="H15" s="1357"/>
      <c r="I15" s="1357"/>
      <c r="J15" s="1357"/>
      <c r="K15" s="1361"/>
    </row>
    <row r="16" spans="1:12" ht="5.0999999999999996" customHeight="1" x14ac:dyDescent="0.3">
      <c r="A16" s="660"/>
      <c r="B16" s="1357"/>
      <c r="C16" s="1357"/>
      <c r="D16" s="1357"/>
      <c r="E16" s="1357"/>
      <c r="F16" s="1357"/>
      <c r="G16" s="1357"/>
      <c r="H16" s="1357"/>
      <c r="I16" s="1357"/>
      <c r="J16" s="1357"/>
      <c r="K16" s="1361"/>
    </row>
    <row r="17" spans="1:11" ht="18" customHeight="1" x14ac:dyDescent="0.3">
      <c r="A17" s="1360" t="s">
        <v>173</v>
      </c>
      <c r="B17" s="1357">
        <v>79.597745028291328</v>
      </c>
      <c r="C17" s="1357">
        <v>81.318604658173044</v>
      </c>
      <c r="D17" s="1357">
        <v>82.742811691202505</v>
      </c>
      <c r="E17" s="1357">
        <v>79.91635591652151</v>
      </c>
      <c r="F17" s="1357">
        <v>76.556169873525477</v>
      </c>
      <c r="G17" s="1357">
        <v>77.36754731611947</v>
      </c>
      <c r="H17" s="1357">
        <v>77.559448148060326</v>
      </c>
      <c r="I17" s="1357">
        <v>77.92941368988248</v>
      </c>
      <c r="J17" s="1357">
        <v>74.020542287045487</v>
      </c>
      <c r="K17" s="1361">
        <v>76.386779914210081</v>
      </c>
    </row>
    <row r="18" spans="1:11" ht="18" customHeight="1" x14ac:dyDescent="0.3">
      <c r="A18" s="660" t="s">
        <v>192</v>
      </c>
      <c r="B18" s="1357"/>
      <c r="C18" s="1357"/>
      <c r="D18" s="1357"/>
      <c r="E18" s="1357"/>
      <c r="F18" s="1357"/>
      <c r="G18" s="1357"/>
      <c r="H18" s="1357"/>
      <c r="I18" s="1357"/>
      <c r="J18" s="1357"/>
      <c r="K18" s="1361"/>
    </row>
    <row r="19" spans="1:11" ht="5.0999999999999996" customHeight="1" x14ac:dyDescent="0.3">
      <c r="A19" s="660"/>
      <c r="B19" s="1357"/>
      <c r="C19" s="1357"/>
      <c r="D19" s="1357"/>
      <c r="E19" s="1357"/>
      <c r="F19" s="1357"/>
      <c r="G19" s="1357"/>
      <c r="H19" s="1357"/>
      <c r="I19" s="1357"/>
      <c r="J19" s="1357"/>
      <c r="K19" s="1361"/>
    </row>
    <row r="20" spans="1:11" ht="18" customHeight="1" x14ac:dyDescent="0.3">
      <c r="A20" s="1360" t="s">
        <v>172</v>
      </c>
      <c r="B20" s="1357">
        <v>1129.4894720256852</v>
      </c>
      <c r="C20" s="1357">
        <v>1157.0012815652804</v>
      </c>
      <c r="D20" s="1357">
        <v>1368.3397559858663</v>
      </c>
      <c r="E20" s="1357">
        <v>1294.143423723878</v>
      </c>
      <c r="F20" s="1357">
        <v>1469.2896244327383</v>
      </c>
      <c r="G20" s="1357">
        <v>1387.6684408315766</v>
      </c>
      <c r="H20" s="1357">
        <v>1493.030225366512</v>
      </c>
      <c r="I20" s="1357">
        <v>1503.1648191648233</v>
      </c>
      <c r="J20" s="1357">
        <v>1363.870794425995</v>
      </c>
      <c r="K20" s="1361">
        <v>1300.3578585258899</v>
      </c>
    </row>
    <row r="21" spans="1:11" ht="18" customHeight="1" x14ac:dyDescent="0.3">
      <c r="A21" s="660" t="s">
        <v>193</v>
      </c>
      <c r="B21" s="1357"/>
      <c r="C21" s="1357"/>
      <c r="D21" s="1357"/>
      <c r="E21" s="1357"/>
      <c r="F21" s="1357"/>
      <c r="G21" s="1357"/>
      <c r="H21" s="1357"/>
      <c r="I21" s="1357"/>
      <c r="J21" s="1357"/>
      <c r="K21" s="1361"/>
    </row>
    <row r="22" spans="1:11" ht="5.0999999999999996" customHeight="1" x14ac:dyDescent="0.3">
      <c r="A22" s="660"/>
      <c r="B22" s="1357"/>
      <c r="C22" s="1357"/>
      <c r="D22" s="1357"/>
      <c r="E22" s="1357"/>
      <c r="F22" s="1357"/>
      <c r="G22" s="1357"/>
      <c r="H22" s="1357"/>
      <c r="I22" s="1357"/>
      <c r="J22" s="1357"/>
      <c r="K22" s="1361"/>
    </row>
    <row r="23" spans="1:11" ht="18" customHeight="1" x14ac:dyDescent="0.3">
      <c r="A23" s="1360" t="s">
        <v>1969</v>
      </c>
      <c r="B23" s="1357">
        <v>38.825018413114599</v>
      </c>
      <c r="C23" s="1357">
        <v>33.749492339262666</v>
      </c>
      <c r="D23" s="1357">
        <v>36.549004115977084</v>
      </c>
      <c r="E23" s="1357">
        <v>36.966819044066362</v>
      </c>
      <c r="F23" s="1357">
        <v>37.971255128207495</v>
      </c>
      <c r="G23" s="1357">
        <v>37.752675505821749</v>
      </c>
      <c r="H23" s="1357">
        <v>38.800221849227</v>
      </c>
      <c r="I23" s="1357">
        <v>38.476968427381813</v>
      </c>
      <c r="J23" s="1357">
        <v>36.146434462680894</v>
      </c>
      <c r="K23" s="1361">
        <v>38.61536634921147</v>
      </c>
    </row>
    <row r="24" spans="1:11" ht="18" customHeight="1" x14ac:dyDescent="0.3">
      <c r="A24" s="660" t="s">
        <v>192</v>
      </c>
      <c r="B24" s="1355"/>
      <c r="C24" s="1355"/>
      <c r="D24" s="1355"/>
      <c r="E24" s="1355"/>
      <c r="F24" s="1355"/>
      <c r="G24" s="1355"/>
      <c r="H24" s="1355"/>
      <c r="I24" s="1355"/>
      <c r="J24" s="1355"/>
      <c r="K24" s="1362"/>
    </row>
    <row r="25" spans="1:11" ht="9.9" customHeight="1" x14ac:dyDescent="0.3">
      <c r="A25" s="1899"/>
      <c r="B25" s="1949"/>
      <c r="C25" s="1949"/>
      <c r="D25" s="1949"/>
      <c r="E25" s="1949"/>
      <c r="F25" s="1949"/>
      <c r="G25" s="1949"/>
      <c r="H25" s="1949"/>
      <c r="I25" s="1949"/>
      <c r="J25" s="1949"/>
      <c r="K25" s="1950"/>
    </row>
    <row r="26" spans="1:11" ht="36" customHeight="1" x14ac:dyDescent="0.3">
      <c r="A26" s="2312" t="s">
        <v>165</v>
      </c>
      <c r="B26" s="2313"/>
      <c r="C26" s="2313"/>
      <c r="D26" s="2313"/>
      <c r="E26" s="2313"/>
      <c r="F26" s="2313"/>
      <c r="G26" s="2313"/>
      <c r="H26" s="2313"/>
      <c r="I26" s="2313"/>
      <c r="J26" s="2313"/>
      <c r="K26" s="2314"/>
    </row>
    <row r="27" spans="1:11" ht="18" customHeight="1" x14ac:dyDescent="0.3">
      <c r="B27" s="1354"/>
      <c r="C27" s="1354"/>
      <c r="D27" s="1354"/>
      <c r="E27" s="1354"/>
      <c r="F27" s="1354"/>
      <c r="G27" s="1354"/>
      <c r="H27" s="1354"/>
    </row>
    <row r="28" spans="1:11" ht="18" customHeight="1" x14ac:dyDescent="0.3">
      <c r="A28" s="2318"/>
      <c r="B28" s="2318"/>
      <c r="C28" s="2318"/>
      <c r="D28" s="2318"/>
      <c r="E28" s="2318"/>
      <c r="F28" s="2318"/>
      <c r="G28" s="2318"/>
      <c r="H28" s="2318"/>
      <c r="I28" s="2318"/>
      <c r="J28" s="2318"/>
      <c r="K28" s="1901"/>
    </row>
  </sheetData>
  <mergeCells count="11">
    <mergeCell ref="A4:J4"/>
    <mergeCell ref="A7:J7"/>
    <mergeCell ref="A2:K2"/>
    <mergeCell ref="A1:K1"/>
    <mergeCell ref="A3:K3"/>
    <mergeCell ref="A9:J9"/>
    <mergeCell ref="A28:J28"/>
    <mergeCell ref="A26:K26"/>
    <mergeCell ref="A5:K5"/>
    <mergeCell ref="A6:K6"/>
    <mergeCell ref="A8:K8"/>
  </mergeCells>
  <hyperlinks>
    <hyperlink ref="L1" location="Índice!A1" display="Volver al índice" xr:uid="{3619EE32-C992-4192-8F1C-8A0BBC540C18}"/>
  </hyperlinks>
  <pageMargins left="0.7" right="0.7" top="0.75" bottom="0.75" header="0.3" footer="0.3"/>
  <pageSetup scale="36" fitToHeight="0" orientation="portrait" verticalDpi="0"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pageSetUpPr fitToPage="1"/>
  </sheetPr>
  <dimension ref="A1:L34"/>
  <sheetViews>
    <sheetView showGridLines="0" zoomScale="70" zoomScaleNormal="70" workbookViewId="0">
      <selection sqref="A1:J1"/>
    </sheetView>
  </sheetViews>
  <sheetFormatPr baseColWidth="10" defaultColWidth="11.44140625" defaultRowHeight="18" customHeight="1" x14ac:dyDescent="0.3"/>
  <cols>
    <col min="1" max="1" width="70.6640625" style="6" customWidth="1"/>
    <col min="2" max="11" width="15.6640625" style="6" customWidth="1"/>
    <col min="12" max="16384" width="11.44140625" style="6"/>
  </cols>
  <sheetData>
    <row r="1" spans="1:12" ht="18" customHeight="1" x14ac:dyDescent="0.3">
      <c r="A1" s="2322" t="s">
        <v>481</v>
      </c>
      <c r="B1" s="2322"/>
      <c r="C1" s="2322"/>
      <c r="D1" s="2322"/>
      <c r="E1" s="2322"/>
      <c r="F1" s="2322"/>
      <c r="G1" s="2322"/>
      <c r="H1" s="2322"/>
      <c r="I1" s="2322"/>
      <c r="J1" s="2322"/>
      <c r="K1" s="1902"/>
      <c r="L1" s="1596" t="s">
        <v>1</v>
      </c>
    </row>
    <row r="2" spans="1:12" ht="18" customHeight="1" x14ac:dyDescent="0.3">
      <c r="A2" s="2323" t="s">
        <v>461</v>
      </c>
      <c r="B2" s="2323"/>
      <c r="C2" s="2323"/>
      <c r="D2" s="2323"/>
      <c r="E2" s="2323"/>
      <c r="F2" s="2323"/>
      <c r="G2" s="2323"/>
      <c r="H2" s="2323"/>
      <c r="I2" s="2323"/>
      <c r="J2" s="2323"/>
      <c r="K2" s="1903"/>
    </row>
    <row r="3" spans="1:12" ht="9.9" customHeight="1" x14ac:dyDescent="0.3">
      <c r="A3" s="2322"/>
      <c r="B3" s="2322"/>
      <c r="C3" s="2322"/>
      <c r="D3" s="2322"/>
      <c r="E3" s="2322"/>
      <c r="F3" s="2322"/>
      <c r="G3" s="2322"/>
      <c r="H3" s="2322"/>
      <c r="I3" s="2322"/>
      <c r="J3" s="2322"/>
      <c r="K3" s="1902"/>
    </row>
    <row r="4" spans="1:12" ht="18" customHeight="1" x14ac:dyDescent="0.3">
      <c r="A4" s="2322" t="s">
        <v>460</v>
      </c>
      <c r="B4" s="2322"/>
      <c r="C4" s="2322"/>
      <c r="D4" s="2322"/>
      <c r="E4" s="2322"/>
      <c r="F4" s="2322"/>
      <c r="G4" s="2322"/>
      <c r="H4" s="2322"/>
      <c r="I4" s="2322"/>
      <c r="J4" s="2322"/>
      <c r="K4" s="1902"/>
    </row>
    <row r="5" spans="1:12" ht="9.9" customHeight="1" x14ac:dyDescent="0.3">
      <c r="A5" s="2322"/>
      <c r="B5" s="2322"/>
      <c r="C5" s="2322"/>
      <c r="D5" s="2322"/>
      <c r="E5" s="2322"/>
      <c r="F5" s="2322"/>
      <c r="G5" s="2322"/>
      <c r="H5" s="2322"/>
      <c r="I5" s="2322"/>
      <c r="J5" s="2322"/>
      <c r="K5" s="1902"/>
    </row>
    <row r="6" spans="1:12" ht="18" customHeight="1" x14ac:dyDescent="0.3">
      <c r="A6" s="2324" t="s">
        <v>459</v>
      </c>
      <c r="B6" s="2324"/>
      <c r="C6" s="2324"/>
      <c r="D6" s="2324"/>
      <c r="E6" s="2324"/>
      <c r="F6" s="2324"/>
      <c r="G6" s="2324"/>
      <c r="H6" s="2324"/>
      <c r="I6" s="2324"/>
      <c r="J6" s="2324"/>
      <c r="K6" s="1904"/>
    </row>
    <row r="7" spans="1:12" ht="9.9" customHeight="1" x14ac:dyDescent="0.3">
      <c r="A7" s="2322"/>
      <c r="B7" s="2322"/>
      <c r="C7" s="2322"/>
      <c r="D7" s="2322"/>
      <c r="E7" s="2322"/>
      <c r="F7" s="2322"/>
      <c r="G7" s="2322"/>
      <c r="H7" s="2322"/>
      <c r="I7" s="2322"/>
      <c r="J7" s="2322"/>
      <c r="K7" s="1902"/>
    </row>
    <row r="8" spans="1:12" ht="18" customHeight="1" x14ac:dyDescent="0.3">
      <c r="A8" s="565"/>
      <c r="B8" s="552">
        <v>2015</v>
      </c>
      <c r="C8" s="552">
        <v>2016</v>
      </c>
      <c r="D8" s="552">
        <v>2017</v>
      </c>
      <c r="E8" s="552">
        <v>2018</v>
      </c>
      <c r="F8" s="552">
        <v>2019</v>
      </c>
      <c r="G8" s="552">
        <v>2020</v>
      </c>
      <c r="H8" s="552">
        <v>2021</v>
      </c>
      <c r="I8" s="552">
        <v>2022</v>
      </c>
      <c r="J8" s="552">
        <v>2023</v>
      </c>
      <c r="K8" s="553">
        <v>2024</v>
      </c>
    </row>
    <row r="9" spans="1:12" ht="9.9" customHeight="1" x14ac:dyDescent="0.3">
      <c r="A9" s="564"/>
      <c r="B9" s="1924"/>
      <c r="C9" s="1924"/>
      <c r="D9" s="1924"/>
      <c r="E9" s="1924"/>
      <c r="F9" s="1924"/>
      <c r="G9" s="1924"/>
      <c r="H9" s="1924"/>
      <c r="I9" s="1924"/>
      <c r="J9" s="1924"/>
      <c r="K9" s="554"/>
    </row>
    <row r="10" spans="1:12" ht="18" customHeight="1" x14ac:dyDescent="0.3">
      <c r="A10" s="555" t="s">
        <v>1491</v>
      </c>
      <c r="B10" s="603">
        <v>7835.59736787767</v>
      </c>
      <c r="C10" s="603">
        <v>7376.2510567046893</v>
      </c>
      <c r="D10" s="603">
        <v>7663.4516727219998</v>
      </c>
      <c r="E10" s="603">
        <v>8157.201138198001</v>
      </c>
      <c r="F10" s="603">
        <v>8168.3718803870006</v>
      </c>
      <c r="G10" s="603">
        <v>7708.6518836833784</v>
      </c>
      <c r="H10" s="603">
        <v>8145.2405432310006</v>
      </c>
      <c r="I10" s="603">
        <v>8544.6407373399998</v>
      </c>
      <c r="J10" s="603">
        <v>8263.4825416580006</v>
      </c>
      <c r="K10" s="604">
        <v>8322.6675758189995</v>
      </c>
    </row>
    <row r="11" spans="1:12" ht="9.9" customHeight="1" x14ac:dyDescent="0.3">
      <c r="A11" s="555"/>
      <c r="B11" s="603"/>
      <c r="C11" s="603"/>
      <c r="D11" s="603"/>
      <c r="E11" s="603"/>
      <c r="F11" s="603"/>
      <c r="G11" s="603"/>
      <c r="H11" s="603"/>
      <c r="I11" s="603"/>
      <c r="J11" s="603"/>
      <c r="K11" s="604"/>
    </row>
    <row r="12" spans="1:12" ht="18" customHeight="1" x14ac:dyDescent="0.3">
      <c r="A12" s="555" t="s">
        <v>1492</v>
      </c>
      <c r="B12" s="603">
        <v>5709.7489200006694</v>
      </c>
      <c r="C12" s="603">
        <v>5721.3628778216898</v>
      </c>
      <c r="D12" s="603">
        <v>5497.7910000000002</v>
      </c>
      <c r="E12" s="603">
        <v>5303.2330000000002</v>
      </c>
      <c r="F12" s="603">
        <v>4644.452725000001</v>
      </c>
      <c r="G12" s="603">
        <v>5305.9887848343787</v>
      </c>
      <c r="H12" s="603">
        <v>5083.2</v>
      </c>
      <c r="I12" s="603">
        <v>4849</v>
      </c>
      <c r="J12" s="603">
        <v>4875.2</v>
      </c>
      <c r="K12" s="604">
        <v>4737.0869999999995</v>
      </c>
    </row>
    <row r="13" spans="1:12" ht="9.9" customHeight="1" x14ac:dyDescent="0.3">
      <c r="A13" s="564"/>
      <c r="B13" s="603"/>
      <c r="C13" s="603"/>
      <c r="D13" s="603"/>
      <c r="E13" s="603"/>
      <c r="F13" s="603"/>
      <c r="G13" s="603"/>
      <c r="H13" s="603"/>
      <c r="I13" s="603"/>
      <c r="J13" s="603"/>
      <c r="K13" s="604"/>
    </row>
    <row r="14" spans="1:12" ht="18" customHeight="1" x14ac:dyDescent="0.3">
      <c r="A14" s="555" t="s">
        <v>458</v>
      </c>
      <c r="B14" s="603">
        <v>2180.2549886770003</v>
      </c>
      <c r="C14" s="603">
        <v>1723.6356508829999</v>
      </c>
      <c r="D14" s="603">
        <v>2180.555602722</v>
      </c>
      <c r="E14" s="603">
        <v>2868.6179045980002</v>
      </c>
      <c r="F14" s="603">
        <v>3527.1686053870003</v>
      </c>
      <c r="G14" s="603">
        <v>2450.8635028489998</v>
      </c>
      <c r="H14" s="603">
        <v>3082.5740922310001</v>
      </c>
      <c r="I14" s="603">
        <v>3696.7026973400002</v>
      </c>
      <c r="J14" s="603">
        <v>3432.407955658</v>
      </c>
      <c r="K14" s="604">
        <v>3625.369154819</v>
      </c>
    </row>
    <row r="15" spans="1:12" ht="9.9" customHeight="1" x14ac:dyDescent="0.3">
      <c r="A15" s="564"/>
      <c r="B15" s="603"/>
      <c r="C15" s="603"/>
      <c r="D15" s="603"/>
      <c r="E15" s="603"/>
      <c r="F15" s="603"/>
      <c r="G15" s="603"/>
      <c r="H15" s="603"/>
      <c r="I15" s="603"/>
      <c r="J15" s="603"/>
      <c r="K15" s="604"/>
    </row>
    <row r="16" spans="1:12" ht="18" customHeight="1" x14ac:dyDescent="0.3">
      <c r="A16" s="555" t="s">
        <v>457</v>
      </c>
      <c r="B16" s="605">
        <v>54.406540799999995</v>
      </c>
      <c r="C16" s="605">
        <v>68.747472000000002</v>
      </c>
      <c r="D16" s="605">
        <v>14.89493</v>
      </c>
      <c r="E16" s="605">
        <v>14.649766400000001</v>
      </c>
      <c r="F16" s="605">
        <v>3.2494499999999999</v>
      </c>
      <c r="G16" s="605">
        <v>48.200403999999999</v>
      </c>
      <c r="H16" s="605">
        <v>20.533549000000001</v>
      </c>
      <c r="I16" s="605">
        <v>1.06196</v>
      </c>
      <c r="J16" s="605">
        <v>44.125413999999999</v>
      </c>
      <c r="K16" s="606">
        <v>39.788578999999999</v>
      </c>
    </row>
    <row r="17" spans="1:11" ht="9.9" customHeight="1" x14ac:dyDescent="0.3">
      <c r="A17" s="556"/>
      <c r="B17" s="1925"/>
      <c r="C17" s="1925"/>
      <c r="D17" s="1925"/>
      <c r="E17" s="1926"/>
      <c r="F17" s="1926"/>
      <c r="K17" s="557"/>
    </row>
    <row r="18" spans="1:11" ht="18" customHeight="1" x14ac:dyDescent="0.3">
      <c r="A18" s="560" t="s">
        <v>1493</v>
      </c>
      <c r="B18" s="561"/>
      <c r="C18" s="561"/>
      <c r="D18" s="561"/>
      <c r="E18" s="561"/>
      <c r="F18" s="562"/>
      <c r="G18" s="562"/>
      <c r="H18" s="562"/>
      <c r="I18" s="562"/>
      <c r="J18" s="562"/>
      <c r="K18" s="563"/>
    </row>
    <row r="19" spans="1:11" ht="18" customHeight="1" x14ac:dyDescent="0.3">
      <c r="A19" s="556" t="s">
        <v>1494</v>
      </c>
      <c r="B19" s="1927"/>
      <c r="C19" s="1927"/>
      <c r="D19" s="1927"/>
      <c r="E19" s="1927"/>
      <c r="F19" s="1927"/>
      <c r="K19" s="557"/>
    </row>
    <row r="20" spans="1:11" ht="9.9" customHeight="1" x14ac:dyDescent="0.3">
      <c r="A20" s="556"/>
      <c r="B20" s="1927"/>
      <c r="C20" s="1927"/>
      <c r="D20" s="1927"/>
      <c r="E20" s="1927"/>
      <c r="F20" s="11"/>
      <c r="G20" s="11"/>
      <c r="H20" s="11"/>
      <c r="I20" s="11"/>
      <c r="K20" s="557"/>
    </row>
    <row r="21" spans="1:11" ht="18" customHeight="1" x14ac:dyDescent="0.3">
      <c r="A21" s="556" t="s">
        <v>456</v>
      </c>
      <c r="B21" s="1928"/>
      <c r="C21" s="1928"/>
      <c r="D21" s="1928"/>
      <c r="E21" s="1928"/>
      <c r="F21" s="1928"/>
      <c r="K21" s="557"/>
    </row>
    <row r="22" spans="1:11" ht="18" customHeight="1" x14ac:dyDescent="0.3">
      <c r="A22" s="558" t="s">
        <v>1495</v>
      </c>
      <c r="B22" s="559"/>
      <c r="C22" s="559"/>
      <c r="D22" s="559"/>
      <c r="E22" s="559"/>
      <c r="F22" s="559"/>
      <c r="G22" s="8"/>
      <c r="H22" s="8"/>
      <c r="I22" s="8"/>
      <c r="J22" s="8"/>
      <c r="K22" s="7"/>
    </row>
    <row r="28" spans="1:11" ht="18" customHeight="1" x14ac:dyDescent="0.3">
      <c r="G28" s="551"/>
      <c r="H28" s="551"/>
      <c r="I28" s="551"/>
      <c r="J28" s="551"/>
      <c r="K28" s="551"/>
    </row>
    <row r="29" spans="1:11" ht="18" customHeight="1" x14ac:dyDescent="0.3">
      <c r="G29" s="551"/>
      <c r="H29" s="551"/>
      <c r="I29" s="551"/>
      <c r="J29" s="551"/>
      <c r="K29" s="551"/>
    </row>
    <row r="30" spans="1:11" ht="18" customHeight="1" x14ac:dyDescent="0.3">
      <c r="G30" s="551"/>
      <c r="H30" s="551"/>
      <c r="I30" s="551"/>
      <c r="J30" s="551"/>
      <c r="K30" s="551"/>
    </row>
    <row r="31" spans="1:11" ht="18" customHeight="1" x14ac:dyDescent="0.3">
      <c r="G31" s="551"/>
      <c r="H31" s="551"/>
      <c r="I31" s="551"/>
      <c r="J31" s="551"/>
      <c r="K31" s="551"/>
    </row>
    <row r="32" spans="1:11" ht="18" customHeight="1" x14ac:dyDescent="0.3">
      <c r="G32" s="551"/>
      <c r="H32" s="551"/>
      <c r="I32" s="551"/>
      <c r="J32" s="551"/>
      <c r="K32" s="551"/>
    </row>
    <row r="33" spans="7:11" ht="18" customHeight="1" x14ac:dyDescent="0.3">
      <c r="G33" s="551"/>
      <c r="H33" s="551"/>
      <c r="I33" s="551"/>
      <c r="J33" s="551"/>
      <c r="K33" s="551"/>
    </row>
    <row r="34" spans="7:11" ht="18" customHeight="1" x14ac:dyDescent="0.3">
      <c r="G34" s="551"/>
      <c r="H34" s="551"/>
      <c r="I34" s="551"/>
      <c r="J34" s="551"/>
      <c r="K34" s="551"/>
    </row>
  </sheetData>
  <mergeCells count="7">
    <mergeCell ref="A1:J1"/>
    <mergeCell ref="A2:J2"/>
    <mergeCell ref="A3:J3"/>
    <mergeCell ref="A5:J5"/>
    <mergeCell ref="A7:J7"/>
    <mergeCell ref="A6:J6"/>
    <mergeCell ref="A4:J4"/>
  </mergeCells>
  <hyperlinks>
    <hyperlink ref="L1" location="Índice!A1" display="Volver al índice" xr:uid="{348526E0-7132-4DC0-A4FC-897602105711}"/>
  </hyperlinks>
  <pageMargins left="0.70866141732283472" right="0.70866141732283472" top="0.74803149606299213" bottom="0.74803149606299213" header="0.31496062992125984" footer="0.31496062992125984"/>
  <pageSetup scale="50"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pageSetUpPr fitToPage="1"/>
  </sheetPr>
  <dimension ref="A1:L24"/>
  <sheetViews>
    <sheetView showGridLines="0" zoomScale="70" zoomScaleNormal="70" workbookViewId="0">
      <selection sqref="A1:J1"/>
    </sheetView>
  </sheetViews>
  <sheetFormatPr baseColWidth="10" defaultColWidth="17.6640625" defaultRowHeight="18" customHeight="1" x14ac:dyDescent="0.3"/>
  <cols>
    <col min="1" max="1" width="82.6640625" style="566" customWidth="1"/>
    <col min="2" max="11" width="15.6640625" style="566" customWidth="1"/>
    <col min="12" max="16384" width="17.6640625" style="566"/>
  </cols>
  <sheetData>
    <row r="1" spans="1:12" ht="18" customHeight="1" x14ac:dyDescent="0.3">
      <c r="A1" s="2330" t="s">
        <v>485</v>
      </c>
      <c r="B1" s="2330"/>
      <c r="C1" s="2330"/>
      <c r="D1" s="2330"/>
      <c r="E1" s="2330"/>
      <c r="F1" s="2330"/>
      <c r="G1" s="2330"/>
      <c r="H1" s="2330"/>
      <c r="I1" s="2330"/>
      <c r="J1" s="2330"/>
      <c r="K1" s="1905"/>
      <c r="L1" s="1596" t="s">
        <v>1</v>
      </c>
    </row>
    <row r="2" spans="1:12" s="567" customFormat="1" ht="18" customHeight="1" x14ac:dyDescent="0.3">
      <c r="A2" s="2331" t="s">
        <v>1790</v>
      </c>
      <c r="B2" s="2331"/>
      <c r="C2" s="2331"/>
      <c r="D2" s="2331"/>
      <c r="E2" s="2331"/>
      <c r="F2" s="2331"/>
      <c r="G2" s="2331"/>
      <c r="H2" s="2331"/>
      <c r="I2" s="2331"/>
      <c r="J2" s="2331"/>
      <c r="K2" s="1906"/>
    </row>
    <row r="3" spans="1:12" ht="9.9" customHeight="1" x14ac:dyDescent="0.3">
      <c r="A3" s="2330"/>
      <c r="B3" s="2330"/>
      <c r="C3" s="2330"/>
      <c r="D3" s="2330"/>
      <c r="E3" s="2330"/>
      <c r="F3" s="2330"/>
      <c r="G3" s="2330"/>
      <c r="H3" s="2330"/>
      <c r="I3" s="2330"/>
      <c r="J3" s="2330"/>
      <c r="K3" s="1905"/>
    </row>
    <row r="4" spans="1:12" ht="18" customHeight="1" x14ac:dyDescent="0.3">
      <c r="A4" s="2330" t="s">
        <v>1791</v>
      </c>
      <c r="B4" s="2330"/>
      <c r="C4" s="2330"/>
      <c r="D4" s="2330"/>
      <c r="E4" s="2330"/>
      <c r="F4" s="2330"/>
      <c r="G4" s="2330"/>
      <c r="H4" s="2330"/>
      <c r="I4" s="2330"/>
      <c r="J4" s="2330"/>
      <c r="K4" s="1905"/>
    </row>
    <row r="5" spans="1:12" ht="9.9" customHeight="1" x14ac:dyDescent="0.3">
      <c r="A5" s="2330"/>
      <c r="B5" s="2330"/>
      <c r="C5" s="2330"/>
      <c r="D5" s="2330"/>
      <c r="E5" s="2330"/>
      <c r="F5" s="2330"/>
      <c r="G5" s="2330"/>
      <c r="H5" s="2330"/>
      <c r="I5" s="2330"/>
      <c r="J5" s="2330"/>
      <c r="K5" s="1905"/>
    </row>
    <row r="6" spans="1:12" ht="18" customHeight="1" x14ac:dyDescent="0.3">
      <c r="A6" s="2332" t="s">
        <v>459</v>
      </c>
      <c r="B6" s="2332"/>
      <c r="C6" s="2332"/>
      <c r="D6" s="2332"/>
      <c r="E6" s="2332"/>
      <c r="F6" s="2332"/>
      <c r="G6" s="2332"/>
      <c r="H6" s="2332"/>
      <c r="I6" s="2332"/>
      <c r="J6" s="2332"/>
      <c r="K6" s="1907"/>
    </row>
    <row r="7" spans="1:12" ht="9.9" customHeight="1" x14ac:dyDescent="0.3">
      <c r="A7" s="2330"/>
      <c r="B7" s="2330"/>
      <c r="C7" s="2330"/>
      <c r="D7" s="2330"/>
      <c r="E7" s="2330"/>
      <c r="F7" s="2330"/>
      <c r="G7" s="2330"/>
      <c r="H7" s="2330"/>
      <c r="I7" s="2330"/>
      <c r="J7" s="2330"/>
      <c r="K7" s="1905"/>
    </row>
    <row r="8" spans="1:12" ht="18" customHeight="1" x14ac:dyDescent="0.3">
      <c r="A8" s="569"/>
      <c r="B8" s="573">
        <v>2015</v>
      </c>
      <c r="C8" s="573">
        <v>2016</v>
      </c>
      <c r="D8" s="573">
        <v>2017</v>
      </c>
      <c r="E8" s="573">
        <v>2018</v>
      </c>
      <c r="F8" s="573">
        <v>2019</v>
      </c>
      <c r="G8" s="573">
        <v>2020</v>
      </c>
      <c r="H8" s="573">
        <v>2021</v>
      </c>
      <c r="I8" s="573">
        <v>2022</v>
      </c>
      <c r="J8" s="573">
        <v>2023</v>
      </c>
      <c r="K8" s="1855">
        <v>2024</v>
      </c>
    </row>
    <row r="9" spans="1:12" ht="9.9" customHeight="1" x14ac:dyDescent="0.3">
      <c r="A9" s="574"/>
      <c r="B9" s="1921"/>
      <c r="C9" s="1921"/>
      <c r="D9" s="1921"/>
      <c r="E9" s="1921"/>
      <c r="F9" s="1921"/>
      <c r="G9" s="1921"/>
      <c r="H9" s="1921"/>
      <c r="I9" s="1921"/>
      <c r="J9" s="1921"/>
      <c r="K9" s="1856"/>
    </row>
    <row r="10" spans="1:12" ht="18" customHeight="1" x14ac:dyDescent="0.3">
      <c r="A10" s="570" t="s">
        <v>469</v>
      </c>
      <c r="B10" s="331">
        <v>100</v>
      </c>
      <c r="C10" s="331">
        <v>3.75</v>
      </c>
      <c r="D10" s="331">
        <v>0</v>
      </c>
      <c r="E10" s="331">
        <v>0</v>
      </c>
      <c r="F10" s="331">
        <v>0</v>
      </c>
      <c r="G10" s="331">
        <v>0</v>
      </c>
      <c r="H10" s="331">
        <v>0</v>
      </c>
      <c r="I10" s="331">
        <v>0</v>
      </c>
      <c r="J10" s="331">
        <v>0</v>
      </c>
      <c r="K10" s="349">
        <v>0</v>
      </c>
    </row>
    <row r="11" spans="1:12" ht="18" customHeight="1" x14ac:dyDescent="0.3">
      <c r="A11" s="570" t="s">
        <v>468</v>
      </c>
      <c r="B11" s="331">
        <v>2896.8808750006697</v>
      </c>
      <c r="C11" s="331">
        <v>2898.0627228586009</v>
      </c>
      <c r="D11" s="331">
        <v>2805.8420000000001</v>
      </c>
      <c r="E11" s="331">
        <v>2615.6950000000002</v>
      </c>
      <c r="F11" s="331">
        <v>2209.8424850000001</v>
      </c>
      <c r="G11" s="331">
        <v>2526.4900793041361</v>
      </c>
      <c r="H11" s="331">
        <v>2393.5031177998294</v>
      </c>
      <c r="I11" s="331">
        <v>2572.2207450270171</v>
      </c>
      <c r="J11" s="331">
        <v>2406.7240544044739</v>
      </c>
      <c r="K11" s="349">
        <v>2606.998</v>
      </c>
    </row>
    <row r="12" spans="1:12" ht="18" customHeight="1" x14ac:dyDescent="0.3">
      <c r="A12" s="570" t="s">
        <v>467</v>
      </c>
      <c r="B12" s="331">
        <v>645.76629099999991</v>
      </c>
      <c r="C12" s="331">
        <v>741.90874699999995</v>
      </c>
      <c r="D12" s="331">
        <v>568.79999999999995</v>
      </c>
      <c r="E12" s="331">
        <v>644.01099999999997</v>
      </c>
      <c r="F12" s="331">
        <v>526.55999999999995</v>
      </c>
      <c r="G12" s="331">
        <v>758.29159853024248</v>
      </c>
      <c r="H12" s="331">
        <v>697.61176299767521</v>
      </c>
      <c r="I12" s="331">
        <v>516.13491100099998</v>
      </c>
      <c r="J12" s="331">
        <v>630.3502351468328</v>
      </c>
      <c r="K12" s="349">
        <v>478.50299999999999</v>
      </c>
    </row>
    <row r="13" spans="1:12" s="568" customFormat="1" ht="18" customHeight="1" x14ac:dyDescent="0.3">
      <c r="A13" s="571" t="s">
        <v>466</v>
      </c>
      <c r="B13" s="602">
        <v>3642.6471660006696</v>
      </c>
      <c r="C13" s="602">
        <v>3643.7214698586008</v>
      </c>
      <c r="D13" s="602">
        <v>3374.6419999999998</v>
      </c>
      <c r="E13" s="602">
        <v>3259.7060000000001</v>
      </c>
      <c r="F13" s="602">
        <v>2736.4024850000001</v>
      </c>
      <c r="G13" s="602">
        <v>3284.7816778343786</v>
      </c>
      <c r="H13" s="602">
        <v>3091.1148807975046</v>
      </c>
      <c r="I13" s="602">
        <v>3088.3556560280172</v>
      </c>
      <c r="J13" s="602">
        <v>3037.0742895513067</v>
      </c>
      <c r="K13" s="1764">
        <v>3085.5010000000002</v>
      </c>
    </row>
    <row r="14" spans="1:12" s="568" customFormat="1" ht="9.9" customHeight="1" x14ac:dyDescent="0.3">
      <c r="A14" s="571"/>
      <c r="B14" s="602"/>
      <c r="C14" s="602"/>
      <c r="D14" s="602"/>
      <c r="E14" s="602"/>
      <c r="F14" s="602"/>
      <c r="G14" s="602"/>
      <c r="H14" s="602"/>
      <c r="I14" s="602"/>
      <c r="J14" s="602"/>
      <c r="K14" s="1764"/>
    </row>
    <row r="15" spans="1:12" ht="18" customHeight="1" x14ac:dyDescent="0.3">
      <c r="A15" s="570" t="s">
        <v>465</v>
      </c>
      <c r="B15" s="331">
        <v>838.48413900000003</v>
      </c>
      <c r="C15" s="331">
        <v>813.03754400000003</v>
      </c>
      <c r="D15" s="331">
        <v>850.51</v>
      </c>
      <c r="E15" s="331">
        <v>821.76800000000003</v>
      </c>
      <c r="F15" s="331">
        <v>797.15023999999994</v>
      </c>
      <c r="G15" s="331">
        <v>757.02920699999993</v>
      </c>
      <c r="H15" s="331">
        <v>758.98953000000006</v>
      </c>
      <c r="I15" s="331">
        <v>573.63425000000007</v>
      </c>
      <c r="J15" s="331">
        <v>748.81957086739726</v>
      </c>
      <c r="K15" s="349">
        <v>426</v>
      </c>
    </row>
    <row r="16" spans="1:12" ht="18" customHeight="1" x14ac:dyDescent="0.3">
      <c r="A16" s="570" t="s">
        <v>1700</v>
      </c>
      <c r="B16" s="331">
        <v>46.1</v>
      </c>
      <c r="C16" s="331">
        <v>52.7</v>
      </c>
      <c r="D16" s="331">
        <v>57.7</v>
      </c>
      <c r="E16" s="331">
        <v>44.06</v>
      </c>
      <c r="F16" s="331">
        <v>60</v>
      </c>
      <c r="G16" s="331">
        <v>60</v>
      </c>
      <c r="H16" s="331">
        <v>58.9</v>
      </c>
      <c r="I16" s="331">
        <v>62</v>
      </c>
      <c r="J16" s="331">
        <v>62.5</v>
      </c>
      <c r="K16" s="349">
        <v>65</v>
      </c>
    </row>
    <row r="17" spans="1:11" ht="18" customHeight="1" x14ac:dyDescent="0.3">
      <c r="A17" s="570" t="s">
        <v>1699</v>
      </c>
      <c r="B17" s="331">
        <v>1182.517615</v>
      </c>
      <c r="C17" s="331">
        <v>1211.9038639630901</v>
      </c>
      <c r="D17" s="331">
        <v>1214.9390000000001</v>
      </c>
      <c r="E17" s="331">
        <v>1177.6990000000001</v>
      </c>
      <c r="F17" s="331">
        <v>1050.9000000000001</v>
      </c>
      <c r="G17" s="331">
        <v>1204.1779000000001</v>
      </c>
      <c r="H17" s="331">
        <v>1174.1777</v>
      </c>
      <c r="I17" s="331">
        <v>1125.0065053811684</v>
      </c>
      <c r="J17" s="331">
        <v>1026.7739728602687</v>
      </c>
      <c r="K17" s="349">
        <v>1160.586</v>
      </c>
    </row>
    <row r="18" spans="1:11" s="568" customFormat="1" ht="18" customHeight="1" x14ac:dyDescent="0.3">
      <c r="A18" s="571" t="s">
        <v>464</v>
      </c>
      <c r="B18" s="602">
        <v>2067.1017540000003</v>
      </c>
      <c r="C18" s="602">
        <v>2077.6414079630904</v>
      </c>
      <c r="D18" s="602">
        <v>2123.1490000000003</v>
      </c>
      <c r="E18" s="602">
        <v>2043.527</v>
      </c>
      <c r="F18" s="602">
        <v>1908.05024</v>
      </c>
      <c r="G18" s="602">
        <v>2021.2071070000002</v>
      </c>
      <c r="H18" s="602">
        <v>1992.0672300000001</v>
      </c>
      <c r="I18" s="602">
        <v>1760.6407553811684</v>
      </c>
      <c r="J18" s="602">
        <v>1838.093543727666</v>
      </c>
      <c r="K18" s="1764">
        <v>1651.586</v>
      </c>
    </row>
    <row r="19" spans="1:11" s="568" customFormat="1" ht="9.9" customHeight="1" x14ac:dyDescent="0.3">
      <c r="A19" s="571"/>
      <c r="B19" s="602"/>
      <c r="C19" s="602"/>
      <c r="D19" s="602"/>
      <c r="E19" s="602"/>
      <c r="F19" s="602"/>
      <c r="G19" s="602"/>
      <c r="H19" s="602"/>
      <c r="I19" s="602"/>
      <c r="J19" s="602"/>
      <c r="K19" s="1764"/>
    </row>
    <row r="20" spans="1:11" ht="18" customHeight="1" x14ac:dyDescent="0.3">
      <c r="A20" s="571" t="s">
        <v>463</v>
      </c>
      <c r="B20" s="1742">
        <v>5709.7489200006694</v>
      </c>
      <c r="C20" s="1742">
        <v>5721.3628778216917</v>
      </c>
      <c r="D20" s="1742">
        <v>5497.7910000000002</v>
      </c>
      <c r="E20" s="1742">
        <v>5303.2330000000002</v>
      </c>
      <c r="F20" s="1742">
        <v>4644.4527250000001</v>
      </c>
      <c r="G20" s="1742">
        <v>5305.9887848343787</v>
      </c>
      <c r="H20" s="1742">
        <v>5083.1821107975047</v>
      </c>
      <c r="I20" s="1742">
        <v>4848.9964114091854</v>
      </c>
      <c r="J20" s="1742">
        <v>4875.1678332789725</v>
      </c>
      <c r="K20" s="1857">
        <v>4737.0869999999995</v>
      </c>
    </row>
    <row r="21" spans="1:11" ht="9.9" customHeight="1" x14ac:dyDescent="0.3">
      <c r="A21" s="1923"/>
      <c r="B21" s="1922"/>
      <c r="C21" s="1922"/>
      <c r="D21" s="1922"/>
      <c r="E21" s="1922"/>
      <c r="F21" s="1922"/>
      <c r="K21" s="1860"/>
    </row>
    <row r="22" spans="1:11" s="532" customFormat="1" ht="18" customHeight="1" x14ac:dyDescent="0.3">
      <c r="A22" s="2328" t="s">
        <v>1496</v>
      </c>
      <c r="B22" s="2329"/>
      <c r="C22" s="2329"/>
      <c r="D22" s="2329"/>
      <c r="E22" s="2329"/>
      <c r="F22" s="2329"/>
      <c r="G22" s="2329"/>
      <c r="H22" s="2329"/>
      <c r="I22" s="2329"/>
      <c r="J22" s="575"/>
      <c r="K22" s="1859"/>
    </row>
    <row r="23" spans="1:11" ht="9.9" customHeight="1" x14ac:dyDescent="0.3">
      <c r="A23" s="2325"/>
      <c r="B23" s="2318"/>
      <c r="C23" s="2318"/>
      <c r="D23" s="2318"/>
      <c r="E23" s="2318"/>
      <c r="F23" s="2318"/>
      <c r="G23" s="2318"/>
      <c r="H23" s="2318"/>
      <c r="I23" s="2318"/>
      <c r="K23" s="1860"/>
    </row>
    <row r="24" spans="1:11" ht="18" customHeight="1" x14ac:dyDescent="0.3">
      <c r="A24" s="2326" t="s">
        <v>462</v>
      </c>
      <c r="B24" s="2327"/>
      <c r="C24" s="2327"/>
      <c r="D24" s="2327"/>
      <c r="E24" s="2327"/>
      <c r="F24" s="2327"/>
      <c r="G24" s="2327"/>
      <c r="H24" s="2327"/>
      <c r="I24" s="2327"/>
      <c r="J24" s="572"/>
      <c r="K24" s="1858"/>
    </row>
  </sheetData>
  <mergeCells count="10">
    <mergeCell ref="A23:I23"/>
    <mergeCell ref="A24:I24"/>
    <mergeCell ref="A22:I22"/>
    <mergeCell ref="A1:J1"/>
    <mergeCell ref="A2:J2"/>
    <mergeCell ref="A3:J3"/>
    <mergeCell ref="A5:J5"/>
    <mergeCell ref="A7:J7"/>
    <mergeCell ref="A6:J6"/>
    <mergeCell ref="A4:J4"/>
  </mergeCells>
  <hyperlinks>
    <hyperlink ref="L1" location="Índice!A1" display="Volver al índice" xr:uid="{CD1C7927-FD1C-4DC2-9C26-E6DFD958CE3B}"/>
  </hyperlinks>
  <pageMargins left="0.6692913385826772" right="0.59055118110236227" top="1.3385826771653544" bottom="0.98425196850393704" header="0" footer="0"/>
  <pageSetup scale="47" orientation="landscape"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pageSetUpPr fitToPage="1"/>
  </sheetPr>
  <dimension ref="A1:L57"/>
  <sheetViews>
    <sheetView showGridLines="0" zoomScale="70" zoomScaleNormal="70" workbookViewId="0">
      <selection activeCell="L1" sqref="L1"/>
    </sheetView>
  </sheetViews>
  <sheetFormatPr baseColWidth="10" defaultColWidth="11.44140625" defaultRowHeight="18" customHeight="1" x14ac:dyDescent="0.3"/>
  <cols>
    <col min="1" max="1" width="35.6640625" style="576" customWidth="1"/>
    <col min="2" max="11" width="15.6640625" style="576" customWidth="1"/>
    <col min="12" max="13" width="14.44140625" style="576" customWidth="1"/>
    <col min="14" max="16384" width="11.44140625" style="576"/>
  </cols>
  <sheetData>
    <row r="1" spans="1:12" ht="18" customHeight="1" x14ac:dyDescent="0.3">
      <c r="A1" s="2333" t="s">
        <v>489</v>
      </c>
      <c r="B1" s="2333"/>
      <c r="C1" s="2333"/>
      <c r="D1" s="2333"/>
      <c r="E1" s="2333"/>
      <c r="F1" s="2333"/>
      <c r="G1" s="2333"/>
      <c r="H1" s="2333"/>
      <c r="I1" s="2333"/>
      <c r="J1" s="2333"/>
      <c r="K1" s="2333"/>
      <c r="L1" s="1686" t="s">
        <v>1</v>
      </c>
    </row>
    <row r="2" spans="1:12" ht="18" customHeight="1" x14ac:dyDescent="0.3">
      <c r="A2" s="2334" t="s">
        <v>1877</v>
      </c>
      <c r="B2" s="2334"/>
      <c r="C2" s="2334"/>
      <c r="D2" s="2334"/>
      <c r="E2" s="2334"/>
      <c r="F2" s="2334"/>
      <c r="G2" s="2334"/>
      <c r="H2" s="2334"/>
      <c r="I2" s="2334"/>
      <c r="J2" s="2334"/>
      <c r="K2" s="2334"/>
    </row>
    <row r="3" spans="1:12" ht="9.9" customHeight="1" x14ac:dyDescent="0.3">
      <c r="A3" s="2334"/>
      <c r="B3" s="2334"/>
      <c r="C3" s="2334"/>
      <c r="D3" s="2334"/>
      <c r="E3" s="2334"/>
      <c r="F3" s="2334"/>
      <c r="G3" s="2334"/>
      <c r="H3" s="2334"/>
      <c r="I3" s="2334"/>
      <c r="J3" s="2334"/>
      <c r="K3" s="2334"/>
    </row>
    <row r="4" spans="1:12" ht="18" customHeight="1" x14ac:dyDescent="0.3">
      <c r="A4" s="2333" t="s">
        <v>1878</v>
      </c>
      <c r="B4" s="2333"/>
      <c r="C4" s="2333"/>
      <c r="D4" s="2333"/>
      <c r="E4" s="2333"/>
      <c r="F4" s="2333"/>
      <c r="G4" s="2333"/>
      <c r="H4" s="2333"/>
      <c r="I4" s="2333"/>
      <c r="J4" s="2333"/>
      <c r="K4" s="2333"/>
    </row>
    <row r="5" spans="1:12" ht="9.9" customHeight="1" x14ac:dyDescent="0.3">
      <c r="A5" s="2334"/>
      <c r="B5" s="2334"/>
      <c r="C5" s="2334"/>
      <c r="D5" s="2334"/>
      <c r="E5" s="2334"/>
      <c r="F5" s="2334"/>
      <c r="G5" s="2334"/>
      <c r="H5" s="2334"/>
      <c r="I5" s="2334"/>
      <c r="J5" s="2334"/>
      <c r="K5" s="2334"/>
    </row>
    <row r="6" spans="1:12" ht="18" customHeight="1" x14ac:dyDescent="0.3">
      <c r="A6" s="2302" t="s">
        <v>480</v>
      </c>
      <c r="B6" s="2302"/>
      <c r="C6" s="2302"/>
      <c r="D6" s="2302"/>
      <c r="E6" s="2302"/>
      <c r="F6" s="2302"/>
      <c r="G6" s="2302"/>
      <c r="H6" s="2302"/>
      <c r="I6" s="2302"/>
      <c r="J6" s="2302"/>
      <c r="K6" s="2302"/>
    </row>
    <row r="7" spans="1:12" ht="9.9" customHeight="1" x14ac:dyDescent="0.3">
      <c r="A7" s="2334"/>
      <c r="B7" s="2334"/>
      <c r="C7" s="2334"/>
      <c r="D7" s="2334"/>
      <c r="E7" s="2334"/>
      <c r="F7" s="2334"/>
      <c r="G7" s="2334"/>
      <c r="H7" s="2334"/>
      <c r="I7" s="2334"/>
      <c r="J7" s="2334"/>
      <c r="K7" s="2334"/>
    </row>
    <row r="8" spans="1:12" ht="18" customHeight="1" x14ac:dyDescent="0.3">
      <c r="A8" s="587"/>
      <c r="B8" s="588">
        <v>2015</v>
      </c>
      <c r="C8" s="588">
        <v>2016</v>
      </c>
      <c r="D8" s="588">
        <v>2017</v>
      </c>
      <c r="E8" s="588">
        <v>2018</v>
      </c>
      <c r="F8" s="588">
        <v>2019</v>
      </c>
      <c r="G8" s="588">
        <v>2020</v>
      </c>
      <c r="H8" s="588">
        <v>2021</v>
      </c>
      <c r="I8" s="588">
        <v>2022</v>
      </c>
      <c r="J8" s="588">
        <v>2023</v>
      </c>
      <c r="K8" s="595">
        <v>2024</v>
      </c>
    </row>
    <row r="9" spans="1:12" ht="9.9" customHeight="1" x14ac:dyDescent="0.3">
      <c r="A9" s="589"/>
      <c r="B9" s="1783"/>
      <c r="C9" s="1783"/>
      <c r="D9" s="1783"/>
      <c r="E9" s="1783"/>
      <c r="F9" s="1783"/>
      <c r="G9" s="1783"/>
      <c r="H9" s="1783"/>
      <c r="I9" s="1783"/>
      <c r="J9" s="1783"/>
      <c r="K9" s="598"/>
    </row>
    <row r="10" spans="1:12" ht="18" customHeight="1" x14ac:dyDescent="0.3">
      <c r="A10" s="577" t="s">
        <v>479</v>
      </c>
      <c r="B10" s="590">
        <v>9222.5052199999991</v>
      </c>
      <c r="C10" s="590">
        <v>5729.5861599999998</v>
      </c>
      <c r="D10" s="590">
        <v>4072.99046</v>
      </c>
      <c r="E10" s="590">
        <v>9527.68138</v>
      </c>
      <c r="F10" s="590">
        <v>14742.162690000001</v>
      </c>
      <c r="G10" s="590">
        <v>3966.4799000000003</v>
      </c>
      <c r="H10" s="590">
        <v>933.75787000000003</v>
      </c>
      <c r="I10" s="590">
        <v>48094.364450000001</v>
      </c>
      <c r="J10" s="590">
        <v>104606.21935000001</v>
      </c>
      <c r="K10" s="597">
        <v>15573.662759999999</v>
      </c>
    </row>
    <row r="11" spans="1:12" ht="18" customHeight="1" x14ac:dyDescent="0.3">
      <c r="A11" s="578" t="s">
        <v>478</v>
      </c>
      <c r="B11" s="591">
        <v>394.21949999999998</v>
      </c>
      <c r="C11" s="591">
        <v>390.33423999999997</v>
      </c>
      <c r="D11" s="591">
        <v>281.64085999999998</v>
      </c>
      <c r="E11" s="591">
        <v>2046.8358600000001</v>
      </c>
      <c r="F11" s="591">
        <v>3931.67139</v>
      </c>
      <c r="G11" s="591">
        <v>121.09399999999999</v>
      </c>
      <c r="H11" s="591">
        <v>931.08937000000003</v>
      </c>
      <c r="I11" s="591">
        <v>22722.985800000002</v>
      </c>
      <c r="J11" s="591">
        <v>16127.251390000001</v>
      </c>
      <c r="K11" s="592">
        <v>2092.5382199999999</v>
      </c>
    </row>
    <row r="12" spans="1:12" ht="18" customHeight="1" x14ac:dyDescent="0.3">
      <c r="A12" s="578" t="s">
        <v>151</v>
      </c>
      <c r="B12" s="591">
        <v>0</v>
      </c>
      <c r="C12" s="591">
        <v>0</v>
      </c>
      <c r="D12" s="591">
        <v>0</v>
      </c>
      <c r="E12" s="591">
        <v>2116.2722599999997</v>
      </c>
      <c r="F12" s="591">
        <v>1659.9078200000001</v>
      </c>
      <c r="G12" s="591">
        <v>0</v>
      </c>
      <c r="H12" s="591">
        <v>0</v>
      </c>
      <c r="I12" s="591">
        <v>0</v>
      </c>
      <c r="J12" s="591">
        <v>32066.921519999989</v>
      </c>
      <c r="K12" s="592">
        <v>4365.1890300000005</v>
      </c>
    </row>
    <row r="13" spans="1:12" ht="18" customHeight="1" x14ac:dyDescent="0.3">
      <c r="A13" s="578" t="s">
        <v>150</v>
      </c>
      <c r="B13" s="591">
        <v>0</v>
      </c>
      <c r="C13" s="591">
        <v>0</v>
      </c>
      <c r="D13" s="591">
        <v>0</v>
      </c>
      <c r="E13" s="591">
        <v>0</v>
      </c>
      <c r="F13" s="591">
        <v>0</v>
      </c>
      <c r="G13" s="591">
        <v>0</v>
      </c>
      <c r="H13" s="591">
        <v>0</v>
      </c>
      <c r="I13" s="591">
        <v>6100.5339299999996</v>
      </c>
      <c r="J13" s="591">
        <v>288.05695999999995</v>
      </c>
      <c r="K13" s="592" t="s">
        <v>15</v>
      </c>
    </row>
    <row r="14" spans="1:12" ht="18" customHeight="1" x14ac:dyDescent="0.3">
      <c r="A14" s="578" t="s">
        <v>149</v>
      </c>
      <c r="B14" s="591">
        <v>8828.2857199999999</v>
      </c>
      <c r="C14" s="591">
        <v>5339.2519199999997</v>
      </c>
      <c r="D14" s="591">
        <v>2535.8349199999998</v>
      </c>
      <c r="E14" s="591">
        <v>3722.9237599999997</v>
      </c>
      <c r="F14" s="591">
        <v>6602.8121300000003</v>
      </c>
      <c r="G14" s="591">
        <v>2553.96974</v>
      </c>
      <c r="H14" s="591" t="s">
        <v>352</v>
      </c>
      <c r="I14" s="591">
        <v>4444.5713699999997</v>
      </c>
      <c r="J14" s="591">
        <v>21241.426299999999</v>
      </c>
      <c r="K14" s="592">
        <v>4418.8374699999995</v>
      </c>
    </row>
    <row r="15" spans="1:12" ht="18" customHeight="1" x14ac:dyDescent="0.3">
      <c r="A15" s="578" t="s">
        <v>148</v>
      </c>
      <c r="B15" s="591">
        <v>0</v>
      </c>
      <c r="C15" s="591">
        <v>0</v>
      </c>
      <c r="D15" s="591">
        <v>1255.51468</v>
      </c>
      <c r="E15" s="591">
        <v>1641.6495</v>
      </c>
      <c r="F15" s="591">
        <v>0</v>
      </c>
      <c r="G15" s="591">
        <v>0</v>
      </c>
      <c r="H15" s="591">
        <v>0</v>
      </c>
      <c r="I15" s="591">
        <v>4885.5240999999996</v>
      </c>
      <c r="J15" s="591">
        <v>12526.720219999997</v>
      </c>
      <c r="K15" s="592">
        <v>1606.64564</v>
      </c>
    </row>
    <row r="16" spans="1:12" ht="18" customHeight="1" x14ac:dyDescent="0.3">
      <c r="A16" s="578" t="s">
        <v>145</v>
      </c>
      <c r="B16" s="591">
        <v>0</v>
      </c>
      <c r="C16" s="591">
        <v>0</v>
      </c>
      <c r="D16" s="591">
        <v>0</v>
      </c>
      <c r="E16" s="591">
        <v>0</v>
      </c>
      <c r="F16" s="591">
        <v>0</v>
      </c>
      <c r="G16" s="591">
        <v>0</v>
      </c>
      <c r="H16" s="591">
        <v>0</v>
      </c>
      <c r="I16" s="591">
        <v>0</v>
      </c>
      <c r="J16" s="591">
        <v>2287.85941</v>
      </c>
      <c r="K16" s="592" t="s">
        <v>15</v>
      </c>
    </row>
    <row r="17" spans="1:11" ht="18" customHeight="1" x14ac:dyDescent="0.3">
      <c r="A17" s="578" t="s">
        <v>1454</v>
      </c>
      <c r="B17" s="591">
        <v>0</v>
      </c>
      <c r="C17" s="591">
        <v>0</v>
      </c>
      <c r="D17" s="591">
        <v>0</v>
      </c>
      <c r="E17" s="591">
        <v>0</v>
      </c>
      <c r="F17" s="591">
        <v>0</v>
      </c>
      <c r="G17" s="591">
        <v>0</v>
      </c>
      <c r="H17" s="591">
        <v>0</v>
      </c>
      <c r="I17" s="591">
        <v>0</v>
      </c>
      <c r="J17" s="591">
        <v>0</v>
      </c>
      <c r="K17" s="592" t="s">
        <v>352</v>
      </c>
    </row>
    <row r="18" spans="1:11" ht="18" customHeight="1" x14ac:dyDescent="0.3">
      <c r="A18" s="578" t="s">
        <v>143</v>
      </c>
      <c r="B18" s="591">
        <v>0</v>
      </c>
      <c r="C18" s="591">
        <v>0</v>
      </c>
      <c r="D18" s="591">
        <v>0</v>
      </c>
      <c r="E18" s="591">
        <v>0</v>
      </c>
      <c r="F18" s="591">
        <v>0</v>
      </c>
      <c r="G18" s="591">
        <v>0</v>
      </c>
      <c r="H18" s="591">
        <v>0</v>
      </c>
      <c r="I18" s="591">
        <v>9940.7492500000008</v>
      </c>
      <c r="J18" s="591">
        <v>20067.983550000001</v>
      </c>
      <c r="K18" s="592" t="s">
        <v>15</v>
      </c>
    </row>
    <row r="19" spans="1:11" ht="18" customHeight="1" x14ac:dyDescent="0.3">
      <c r="A19" s="578" t="s">
        <v>138</v>
      </c>
      <c r="B19" s="591">
        <v>0</v>
      </c>
      <c r="C19" s="591">
        <v>0</v>
      </c>
      <c r="D19" s="591">
        <v>0</v>
      </c>
      <c r="E19" s="591">
        <v>0</v>
      </c>
      <c r="F19" s="591">
        <v>2547.77135</v>
      </c>
      <c r="G19" s="591">
        <v>0</v>
      </c>
      <c r="H19" s="591">
        <v>0</v>
      </c>
      <c r="I19" s="591">
        <v>0</v>
      </c>
      <c r="J19" s="591">
        <v>0</v>
      </c>
      <c r="K19" s="592">
        <v>3083.8022900000001</v>
      </c>
    </row>
    <row r="20" spans="1:11" ht="18" customHeight="1" x14ac:dyDescent="0.3">
      <c r="A20" s="578" t="s">
        <v>137</v>
      </c>
      <c r="B20" s="591">
        <v>0</v>
      </c>
      <c r="C20" s="591">
        <v>0</v>
      </c>
      <c r="D20" s="591">
        <v>0</v>
      </c>
      <c r="E20" s="591">
        <v>0</v>
      </c>
      <c r="F20" s="591">
        <v>0</v>
      </c>
      <c r="G20" s="591">
        <v>1291.41616</v>
      </c>
      <c r="H20" s="591">
        <v>0</v>
      </c>
      <c r="I20" s="591">
        <v>0</v>
      </c>
      <c r="J20" s="591">
        <v>0</v>
      </c>
      <c r="K20" s="592" t="s">
        <v>15</v>
      </c>
    </row>
    <row r="21" spans="1:11" ht="9.9" customHeight="1" x14ac:dyDescent="0.3">
      <c r="A21" s="578"/>
      <c r="B21" s="591"/>
      <c r="C21" s="591"/>
      <c r="D21" s="591"/>
      <c r="E21" s="591"/>
      <c r="F21" s="591"/>
      <c r="G21" s="591"/>
      <c r="H21" s="591"/>
      <c r="I21" s="591"/>
      <c r="J21" s="591"/>
      <c r="K21" s="592"/>
    </row>
    <row r="22" spans="1:11" ht="18" customHeight="1" x14ac:dyDescent="0.3">
      <c r="A22" s="577" t="s">
        <v>477</v>
      </c>
      <c r="B22" s="590">
        <v>110242.20189</v>
      </c>
      <c r="C22" s="590">
        <v>68936.549589999995</v>
      </c>
      <c r="D22" s="590">
        <v>68639.265370000008</v>
      </c>
      <c r="E22" s="590">
        <v>118586.84694999999</v>
      </c>
      <c r="F22" s="590">
        <v>165794.02572999999</v>
      </c>
      <c r="G22" s="590">
        <v>95430.780290000068</v>
      </c>
      <c r="H22" s="590">
        <v>125988.26055000001</v>
      </c>
      <c r="I22" s="590">
        <v>277121.93169</v>
      </c>
      <c r="J22" s="590">
        <v>184018.70203999997</v>
      </c>
      <c r="K22" s="597">
        <v>176025.03469999999</v>
      </c>
    </row>
    <row r="23" spans="1:11" ht="18" customHeight="1" x14ac:dyDescent="0.3">
      <c r="A23" s="580" t="s">
        <v>135</v>
      </c>
      <c r="B23" s="591">
        <v>321.10827999999998</v>
      </c>
      <c r="C23" s="591">
        <v>323.35257000000001</v>
      </c>
      <c r="D23" s="591">
        <v>0</v>
      </c>
      <c r="E23" s="591">
        <v>0</v>
      </c>
      <c r="F23" s="591" t="s">
        <v>352</v>
      </c>
      <c r="G23" s="591">
        <v>58.651699999999998</v>
      </c>
      <c r="H23" s="591">
        <v>77.772769999999994</v>
      </c>
      <c r="I23" s="591">
        <v>61.106540000000003</v>
      </c>
      <c r="J23" s="591">
        <v>54.500709999999998</v>
      </c>
      <c r="K23" s="592">
        <v>132.71976999999998</v>
      </c>
    </row>
    <row r="24" spans="1:11" ht="18" customHeight="1" x14ac:dyDescent="0.3">
      <c r="A24" s="578" t="s">
        <v>132</v>
      </c>
      <c r="B24" s="591">
        <v>2621.29423</v>
      </c>
      <c r="C24" s="591">
        <v>0</v>
      </c>
      <c r="D24" s="591">
        <v>4283.0913200000005</v>
      </c>
      <c r="E24" s="591">
        <v>1365.16299</v>
      </c>
      <c r="F24" s="591">
        <v>0</v>
      </c>
      <c r="G24" s="591">
        <v>0</v>
      </c>
      <c r="H24" s="591">
        <v>0</v>
      </c>
      <c r="I24" s="591">
        <v>0</v>
      </c>
      <c r="J24" s="591" t="s">
        <v>352</v>
      </c>
      <c r="K24" s="592" t="s">
        <v>352</v>
      </c>
    </row>
    <row r="25" spans="1:11" ht="18" customHeight="1" x14ac:dyDescent="0.3">
      <c r="A25" s="578" t="s">
        <v>476</v>
      </c>
      <c r="B25" s="591">
        <v>0</v>
      </c>
      <c r="C25" s="591" t="s">
        <v>352</v>
      </c>
      <c r="D25" s="591">
        <v>1753.0401499999998</v>
      </c>
      <c r="E25" s="591" t="s">
        <v>352</v>
      </c>
      <c r="F25" s="591" t="s">
        <v>352</v>
      </c>
      <c r="G25" s="591" t="s">
        <v>352</v>
      </c>
      <c r="H25" s="591">
        <v>148.88991000000001</v>
      </c>
      <c r="I25" s="591" t="s">
        <v>352</v>
      </c>
      <c r="J25" s="591" t="s">
        <v>352</v>
      </c>
      <c r="K25" s="592" t="s">
        <v>352</v>
      </c>
    </row>
    <row r="26" spans="1:11" ht="18" customHeight="1" x14ac:dyDescent="0.3">
      <c r="A26" s="578" t="s">
        <v>127</v>
      </c>
      <c r="B26" s="591">
        <v>17119.67438</v>
      </c>
      <c r="C26" s="591">
        <v>8221.7420099999999</v>
      </c>
      <c r="D26" s="591">
        <v>17990.34906</v>
      </c>
      <c r="E26" s="591">
        <v>27738.215270000001</v>
      </c>
      <c r="F26" s="591">
        <v>27980.584569999999</v>
      </c>
      <c r="G26" s="591">
        <v>5585.1381500000007</v>
      </c>
      <c r="H26" s="591">
        <v>25776.81911</v>
      </c>
      <c r="I26" s="591">
        <v>31844.792699999998</v>
      </c>
      <c r="J26" s="591">
        <v>13189.470009999999</v>
      </c>
      <c r="K26" s="592">
        <v>30774.413670000002</v>
      </c>
    </row>
    <row r="27" spans="1:11" ht="18" customHeight="1" x14ac:dyDescent="0.3">
      <c r="A27" s="578" t="s">
        <v>125</v>
      </c>
      <c r="B27" s="591">
        <v>90180.125</v>
      </c>
      <c r="C27" s="591">
        <v>60390.281849999999</v>
      </c>
      <c r="D27" s="591">
        <v>44612.78484</v>
      </c>
      <c r="E27" s="591">
        <v>89482.954079999996</v>
      </c>
      <c r="F27" s="591">
        <v>137791.42069</v>
      </c>
      <c r="G27" s="591">
        <v>89778.562390000065</v>
      </c>
      <c r="H27" s="591">
        <v>99984.778760000001</v>
      </c>
      <c r="I27" s="591">
        <v>245207.54316999999</v>
      </c>
      <c r="J27" s="591">
        <v>170759.32780999999</v>
      </c>
      <c r="K27" s="592">
        <v>145077.18737999999</v>
      </c>
    </row>
    <row r="28" spans="1:11" ht="9.9" customHeight="1" x14ac:dyDescent="0.3">
      <c r="A28" s="578"/>
      <c r="B28" s="591"/>
      <c r="C28" s="591"/>
      <c r="D28" s="591"/>
      <c r="E28" s="591"/>
      <c r="F28" s="591"/>
      <c r="G28" s="591"/>
      <c r="H28" s="591"/>
      <c r="I28" s="591"/>
      <c r="J28" s="591"/>
      <c r="K28" s="592"/>
    </row>
    <row r="29" spans="1:11" ht="18" customHeight="1" x14ac:dyDescent="0.3">
      <c r="A29" s="577" t="s">
        <v>123</v>
      </c>
      <c r="B29" s="590">
        <v>47554.867579999998</v>
      </c>
      <c r="C29" s="590">
        <v>12812.27176</v>
      </c>
      <c r="D29" s="590">
        <v>28418.639430000003</v>
      </c>
      <c r="E29" s="590">
        <v>99465.210640000019</v>
      </c>
      <c r="F29" s="590">
        <v>220493.25621000002</v>
      </c>
      <c r="G29" s="590">
        <v>70969.692259999982</v>
      </c>
      <c r="H29" s="590">
        <v>225897.39056999999</v>
      </c>
      <c r="I29" s="590">
        <v>539936.87415999989</v>
      </c>
      <c r="J29" s="590">
        <v>173863.59669000003</v>
      </c>
      <c r="K29" s="597">
        <v>300656.22019999998</v>
      </c>
    </row>
    <row r="30" spans="1:11" ht="18" customHeight="1" x14ac:dyDescent="0.3">
      <c r="A30" s="578" t="s">
        <v>475</v>
      </c>
      <c r="B30" s="591">
        <v>0</v>
      </c>
      <c r="C30" s="591">
        <v>0</v>
      </c>
      <c r="D30" s="591">
        <v>5061.2095900000004</v>
      </c>
      <c r="E30" s="591">
        <v>27548.681340000006</v>
      </c>
      <c r="F30" s="591">
        <v>84312.028569999995</v>
      </c>
      <c r="G30" s="591">
        <v>12723.73566</v>
      </c>
      <c r="H30" s="591">
        <v>125376.14215</v>
      </c>
      <c r="I30" s="591">
        <v>308726.67683999997</v>
      </c>
      <c r="J30" s="591">
        <v>67462.268890000007</v>
      </c>
      <c r="K30" s="592">
        <v>172324.32353999998</v>
      </c>
    </row>
    <row r="31" spans="1:11" ht="18" customHeight="1" x14ac:dyDescent="0.3">
      <c r="A31" s="578" t="s">
        <v>120</v>
      </c>
      <c r="B31" s="591">
        <v>22157.92167</v>
      </c>
      <c r="C31" s="591">
        <v>4775.2800200000001</v>
      </c>
      <c r="D31" s="591">
        <v>13991.26173</v>
      </c>
      <c r="E31" s="591">
        <v>29498.208850000003</v>
      </c>
      <c r="F31" s="591">
        <v>79945.988280000005</v>
      </c>
      <c r="G31" s="591">
        <v>37747.576979999983</v>
      </c>
      <c r="H31" s="591">
        <v>67179.399489999982</v>
      </c>
      <c r="I31" s="591">
        <v>116790.15058</v>
      </c>
      <c r="J31" s="591">
        <v>52844.956639999997</v>
      </c>
      <c r="K31" s="592">
        <v>63142.257159999994</v>
      </c>
    </row>
    <row r="32" spans="1:11" ht="18" customHeight="1" x14ac:dyDescent="0.3">
      <c r="A32" s="578" t="s">
        <v>118</v>
      </c>
      <c r="B32" s="591">
        <v>0</v>
      </c>
      <c r="C32" s="591">
        <v>0</v>
      </c>
      <c r="D32" s="591">
        <v>0</v>
      </c>
      <c r="E32" s="591">
        <v>1935.28684</v>
      </c>
      <c r="F32" s="591">
        <v>5149.7644700000001</v>
      </c>
      <c r="G32" s="591">
        <v>0</v>
      </c>
      <c r="H32" s="591">
        <v>0</v>
      </c>
      <c r="I32" s="591">
        <v>2326.22514</v>
      </c>
      <c r="J32" s="591">
        <v>3672.9420500000001</v>
      </c>
      <c r="K32" s="592" t="s">
        <v>15</v>
      </c>
    </row>
    <row r="33" spans="1:11" ht="18" customHeight="1" x14ac:dyDescent="0.3">
      <c r="A33" s="578" t="s">
        <v>474</v>
      </c>
      <c r="B33" s="591" t="s">
        <v>352</v>
      </c>
      <c r="C33" s="591" t="s">
        <v>352</v>
      </c>
      <c r="D33" s="591">
        <v>0</v>
      </c>
      <c r="E33" s="591">
        <v>3106.13123</v>
      </c>
      <c r="F33" s="591">
        <v>6521.9531399999996</v>
      </c>
      <c r="G33" s="591">
        <v>0</v>
      </c>
      <c r="H33" s="591" t="s">
        <v>352</v>
      </c>
      <c r="I33" s="591">
        <v>0</v>
      </c>
      <c r="J33" s="591" t="s">
        <v>352</v>
      </c>
      <c r="K33" s="592" t="s">
        <v>15</v>
      </c>
    </row>
    <row r="34" spans="1:11" ht="18" customHeight="1" x14ac:dyDescent="0.3">
      <c r="A34" s="578" t="s">
        <v>115</v>
      </c>
      <c r="B34" s="591">
        <v>0</v>
      </c>
      <c r="C34" s="591">
        <v>0</v>
      </c>
      <c r="D34" s="591">
        <v>0</v>
      </c>
      <c r="E34" s="591">
        <v>0</v>
      </c>
      <c r="F34" s="591">
        <v>0</v>
      </c>
      <c r="G34" s="591">
        <v>1543.4964000000002</v>
      </c>
      <c r="H34" s="591">
        <v>0</v>
      </c>
      <c r="I34" s="591">
        <v>0</v>
      </c>
      <c r="J34" s="591">
        <v>0</v>
      </c>
      <c r="K34" s="592" t="s">
        <v>15</v>
      </c>
    </row>
    <row r="35" spans="1:11" ht="18" customHeight="1" x14ac:dyDescent="0.3">
      <c r="A35" s="578" t="s">
        <v>473</v>
      </c>
      <c r="B35" s="591">
        <v>25393.66447</v>
      </c>
      <c r="C35" s="591">
        <v>8033.6298700000007</v>
      </c>
      <c r="D35" s="591">
        <v>9366.1681100000005</v>
      </c>
      <c r="E35" s="591">
        <v>34926.23032000001</v>
      </c>
      <c r="F35" s="591">
        <v>44563.52175</v>
      </c>
      <c r="G35" s="591">
        <v>18954.883219999996</v>
      </c>
      <c r="H35" s="591">
        <v>33340.376680000001</v>
      </c>
      <c r="I35" s="591">
        <v>100855.16432000003</v>
      </c>
      <c r="J35" s="591">
        <v>43998.543160000008</v>
      </c>
      <c r="K35" s="592">
        <v>60513.518960000001</v>
      </c>
    </row>
    <row r="36" spans="1:11" ht="18" customHeight="1" x14ac:dyDescent="0.3">
      <c r="A36" s="578" t="s">
        <v>108</v>
      </c>
      <c r="B36" s="591">
        <v>0</v>
      </c>
      <c r="C36" s="591">
        <v>0</v>
      </c>
      <c r="D36" s="591">
        <v>0</v>
      </c>
      <c r="E36" s="591">
        <v>0</v>
      </c>
      <c r="F36" s="591">
        <v>0</v>
      </c>
      <c r="G36" s="591">
        <v>0</v>
      </c>
      <c r="H36" s="591">
        <v>0</v>
      </c>
      <c r="I36" s="591">
        <v>597.23469000000011</v>
      </c>
      <c r="J36" s="591">
        <v>1102.8975399999999</v>
      </c>
      <c r="K36" s="592">
        <v>4676.1205399999999</v>
      </c>
    </row>
    <row r="37" spans="1:11" ht="18" customHeight="1" x14ac:dyDescent="0.3">
      <c r="A37" s="578" t="s">
        <v>107</v>
      </c>
      <c r="B37" s="591">
        <v>0</v>
      </c>
      <c r="C37" s="591">
        <v>0</v>
      </c>
      <c r="D37" s="591">
        <v>0</v>
      </c>
      <c r="E37" s="591">
        <v>2450.6720599999999</v>
      </c>
      <c r="F37" s="591">
        <v>0</v>
      </c>
      <c r="G37" s="591">
        <v>0</v>
      </c>
      <c r="H37" s="591">
        <v>0</v>
      </c>
      <c r="I37" s="591">
        <v>10641.42259</v>
      </c>
      <c r="J37" s="591">
        <v>4777.2653900000005</v>
      </c>
      <c r="K37" s="592" t="s">
        <v>15</v>
      </c>
    </row>
    <row r="38" spans="1:11" ht="9.9" customHeight="1" x14ac:dyDescent="0.3">
      <c r="A38" s="578"/>
      <c r="B38" s="591"/>
      <c r="C38" s="591"/>
      <c r="D38" s="591"/>
      <c r="E38" s="591"/>
      <c r="F38" s="591"/>
      <c r="G38" s="591"/>
      <c r="H38" s="591"/>
      <c r="I38" s="591"/>
      <c r="J38" s="591"/>
      <c r="K38" s="592"/>
    </row>
    <row r="39" spans="1:11" ht="18" customHeight="1" x14ac:dyDescent="0.3">
      <c r="A39" s="577" t="s">
        <v>472</v>
      </c>
      <c r="B39" s="590" t="s">
        <v>352</v>
      </c>
      <c r="C39" s="590" t="s">
        <v>352</v>
      </c>
      <c r="D39" s="590" t="s">
        <v>352</v>
      </c>
      <c r="E39" s="590" t="s">
        <v>352</v>
      </c>
      <c r="F39" s="590">
        <v>2773.80465</v>
      </c>
      <c r="G39" s="590">
        <v>1300.3695400000001</v>
      </c>
      <c r="H39" s="590">
        <v>11862.957089999998</v>
      </c>
      <c r="I39" s="590">
        <v>5431.2664500000001</v>
      </c>
      <c r="J39" s="590">
        <v>6456.5321199999998</v>
      </c>
      <c r="K39" s="597" t="s">
        <v>352</v>
      </c>
    </row>
    <row r="40" spans="1:11" ht="18" customHeight="1" x14ac:dyDescent="0.3">
      <c r="A40" s="578" t="s">
        <v>471</v>
      </c>
      <c r="B40" s="591">
        <v>0</v>
      </c>
      <c r="C40" s="591">
        <v>0</v>
      </c>
      <c r="D40" s="591">
        <v>0</v>
      </c>
      <c r="E40" s="591" t="s">
        <v>352</v>
      </c>
      <c r="F40" s="591">
        <v>2773.2968700000001</v>
      </c>
      <c r="G40" s="591">
        <v>1299.7253400000002</v>
      </c>
      <c r="H40" s="591">
        <v>11860.874769999999</v>
      </c>
      <c r="I40" s="591">
        <v>5429.3657499999999</v>
      </c>
      <c r="J40" s="591">
        <v>5832.1503700000003</v>
      </c>
      <c r="K40" s="592" t="s">
        <v>15</v>
      </c>
    </row>
    <row r="41" spans="1:11" ht="18" customHeight="1" x14ac:dyDescent="0.3">
      <c r="A41" s="578" t="s">
        <v>714</v>
      </c>
      <c r="B41" s="591" t="s">
        <v>352</v>
      </c>
      <c r="C41" s="591" t="s">
        <v>352</v>
      </c>
      <c r="D41" s="591" t="s">
        <v>352</v>
      </c>
      <c r="E41" s="591" t="s">
        <v>352</v>
      </c>
      <c r="F41" s="591" t="s">
        <v>352</v>
      </c>
      <c r="G41" s="591" t="s">
        <v>352</v>
      </c>
      <c r="H41" s="591" t="s">
        <v>352</v>
      </c>
      <c r="I41" s="591" t="s">
        <v>352</v>
      </c>
      <c r="J41" s="591">
        <v>624.38175000000001</v>
      </c>
      <c r="K41" s="592" t="s">
        <v>352</v>
      </c>
    </row>
    <row r="42" spans="1:11" ht="9.9" customHeight="1" x14ac:dyDescent="0.3">
      <c r="A42" s="578"/>
      <c r="B42" s="591"/>
      <c r="C42" s="591"/>
      <c r="D42" s="591"/>
      <c r="E42" s="591"/>
      <c r="F42" s="591"/>
      <c r="G42" s="591"/>
      <c r="H42" s="591"/>
      <c r="I42" s="591"/>
      <c r="J42" s="591"/>
      <c r="K42" s="592"/>
    </row>
    <row r="43" spans="1:11" ht="18" customHeight="1" x14ac:dyDescent="0.3">
      <c r="A43" s="593" t="s">
        <v>101</v>
      </c>
      <c r="B43" s="590">
        <v>167020.89571000001</v>
      </c>
      <c r="C43" s="590">
        <v>87481.403120000003</v>
      </c>
      <c r="D43" s="590">
        <v>101134.23926</v>
      </c>
      <c r="E43" s="590">
        <v>227580.48919999998</v>
      </c>
      <c r="F43" s="590">
        <v>403803.24927999999</v>
      </c>
      <c r="G43" s="590">
        <v>171667.32199</v>
      </c>
      <c r="H43" s="590">
        <v>364682.36608000001</v>
      </c>
      <c r="I43" s="590">
        <v>870584.43674999999</v>
      </c>
      <c r="J43" s="590">
        <v>468945.0502</v>
      </c>
      <c r="K43" s="597">
        <v>492255.58345000003</v>
      </c>
    </row>
    <row r="44" spans="1:11" ht="9.9" customHeight="1" x14ac:dyDescent="0.3">
      <c r="A44" s="1784"/>
      <c r="B44" s="582"/>
      <c r="C44" s="582"/>
      <c r="D44" s="582"/>
      <c r="E44" s="582"/>
      <c r="F44" s="582"/>
      <c r="G44" s="582"/>
      <c r="H44" s="582"/>
      <c r="I44" s="582"/>
      <c r="J44" s="582"/>
      <c r="K44" s="583"/>
    </row>
    <row r="45" spans="1:11" ht="18" customHeight="1" x14ac:dyDescent="0.3">
      <c r="A45" s="584" t="s">
        <v>1497</v>
      </c>
      <c r="B45" s="585"/>
      <c r="C45" s="585"/>
      <c r="D45" s="585"/>
      <c r="E45" s="585"/>
      <c r="F45" s="585"/>
      <c r="G45" s="585"/>
      <c r="H45" s="585"/>
      <c r="I45" s="585"/>
      <c r="J45" s="585"/>
      <c r="K45" s="586"/>
    </row>
    <row r="46" spans="1:11" ht="18" customHeight="1" x14ac:dyDescent="0.3">
      <c r="A46" s="356" t="s">
        <v>340</v>
      </c>
      <c r="K46" s="581"/>
    </row>
    <row r="47" spans="1:11" ht="9.9" customHeight="1" x14ac:dyDescent="0.3">
      <c r="A47" s="580"/>
      <c r="K47" s="581"/>
    </row>
    <row r="48" spans="1:11" ht="36" customHeight="1" x14ac:dyDescent="0.3">
      <c r="A48" s="2134" t="s">
        <v>486</v>
      </c>
      <c r="B48" s="2135"/>
      <c r="C48" s="2135"/>
      <c r="D48" s="2135"/>
      <c r="E48" s="2135"/>
      <c r="F48" s="2135"/>
      <c r="G48" s="2135"/>
      <c r="H48" s="2135"/>
      <c r="I48" s="2135"/>
      <c r="J48" s="2135"/>
      <c r="K48" s="2136"/>
    </row>
    <row r="50" spans="2:11" ht="18" customHeight="1" x14ac:dyDescent="0.3">
      <c r="B50" s="1675"/>
      <c r="C50" s="1675"/>
      <c r="D50" s="1675"/>
      <c r="E50" s="1675"/>
      <c r="F50" s="1675"/>
      <c r="G50" s="1675"/>
      <c r="H50" s="1675"/>
      <c r="I50" s="1675"/>
      <c r="J50" s="1675"/>
      <c r="K50" s="1675"/>
    </row>
    <row r="51" spans="2:11" ht="18" customHeight="1" x14ac:dyDescent="0.3">
      <c r="B51" s="1675"/>
      <c r="C51" s="1675"/>
      <c r="D51" s="1675"/>
      <c r="E51" s="1675"/>
      <c r="F51" s="1675"/>
      <c r="G51" s="1675"/>
      <c r="H51" s="1675"/>
      <c r="I51" s="1675"/>
      <c r="J51" s="1675"/>
      <c r="K51" s="1675"/>
    </row>
    <row r="52" spans="2:11" ht="18" customHeight="1" x14ac:dyDescent="0.3">
      <c r="B52" s="1675"/>
      <c r="C52" s="1675"/>
      <c r="D52" s="1675"/>
      <c r="E52" s="1675"/>
      <c r="F52" s="1675"/>
      <c r="G52" s="1675"/>
      <c r="H52" s="1675"/>
      <c r="I52" s="1675"/>
      <c r="J52" s="1675"/>
      <c r="K52" s="1675"/>
    </row>
    <row r="53" spans="2:11" ht="18" customHeight="1" x14ac:dyDescent="0.3">
      <c r="B53" s="1675"/>
      <c r="C53" s="1675"/>
      <c r="D53" s="1675"/>
      <c r="E53" s="1675"/>
      <c r="F53" s="1675"/>
      <c r="G53" s="1675"/>
      <c r="H53" s="1675"/>
      <c r="I53" s="1675"/>
      <c r="J53" s="1675"/>
      <c r="K53" s="1675"/>
    </row>
    <row r="54" spans="2:11" ht="18" customHeight="1" x14ac:dyDescent="0.3">
      <c r="B54" s="1675"/>
      <c r="C54" s="1675"/>
      <c r="D54" s="1675"/>
      <c r="E54" s="1675"/>
      <c r="F54" s="1675"/>
      <c r="G54" s="1675"/>
      <c r="H54" s="1675"/>
      <c r="I54" s="1675"/>
      <c r="J54" s="1675"/>
      <c r="K54" s="1675"/>
    </row>
    <row r="55" spans="2:11" ht="18" customHeight="1" x14ac:dyDescent="0.3">
      <c r="B55" s="1675"/>
      <c r="C55" s="1675"/>
      <c r="D55" s="1675"/>
      <c r="E55" s="1675"/>
      <c r="F55" s="1675"/>
      <c r="G55" s="1675"/>
      <c r="H55" s="1675"/>
      <c r="I55" s="1675"/>
      <c r="J55" s="1675"/>
      <c r="K55" s="1675"/>
    </row>
    <row r="56" spans="2:11" ht="18" customHeight="1" x14ac:dyDescent="0.3">
      <c r="B56" s="1675"/>
      <c r="C56" s="1675"/>
      <c r="D56" s="1675"/>
      <c r="E56" s="1675"/>
      <c r="F56" s="1675"/>
      <c r="G56" s="1675"/>
      <c r="H56" s="1675"/>
      <c r="I56" s="1675"/>
      <c r="J56" s="1675"/>
      <c r="K56" s="1675"/>
    </row>
    <row r="57" spans="2:11" ht="18" customHeight="1" x14ac:dyDescent="0.3">
      <c r="B57" s="1675"/>
      <c r="C57" s="1675"/>
      <c r="D57" s="1675"/>
      <c r="E57" s="1675"/>
      <c r="F57" s="1675"/>
      <c r="G57" s="1675"/>
      <c r="H57" s="1675"/>
      <c r="I57" s="1675"/>
      <c r="J57" s="1675"/>
      <c r="K57" s="1675"/>
    </row>
  </sheetData>
  <sortState xmlns:xlrd2="http://schemas.microsoft.com/office/spreadsheetml/2017/richdata2" ref="A11:K20">
    <sortCondition ref="A11:A20"/>
  </sortState>
  <mergeCells count="8">
    <mergeCell ref="A48:K48"/>
    <mergeCell ref="A1:K1"/>
    <mergeCell ref="A2:K2"/>
    <mergeCell ref="A3:K3"/>
    <mergeCell ref="A5:K5"/>
    <mergeCell ref="A7:K7"/>
    <mergeCell ref="A4:K4"/>
    <mergeCell ref="A6:K6"/>
  </mergeCells>
  <conditionalFormatting sqref="B10:K41">
    <cfRule type="cellIs" dxfId="1" priority="1" operator="between">
      <formula>0.0001</formula>
      <formula>50</formula>
    </cfRule>
  </conditionalFormatting>
  <hyperlinks>
    <hyperlink ref="L1" location="Índice!A1" display="Volver al índice" xr:uid="{40290C87-C70D-41ED-9698-7B232D2C178C}"/>
  </hyperlinks>
  <printOptions horizontalCentered="1" verticalCentered="1"/>
  <pageMargins left="0.70866141732283472" right="0.70866141732283472" top="0.74803149606299213" bottom="0.74803149606299213" header="0.31496062992125984" footer="0.31496062992125984"/>
  <pageSetup scale="51"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pageSetUpPr fitToPage="1"/>
  </sheetPr>
  <dimension ref="A1:L47"/>
  <sheetViews>
    <sheetView showGridLines="0" topLeftCell="A14" zoomScale="70" zoomScaleNormal="70" workbookViewId="0">
      <selection activeCell="O32" sqref="O32"/>
    </sheetView>
  </sheetViews>
  <sheetFormatPr baseColWidth="10" defaultColWidth="11.44140625" defaultRowHeight="18" customHeight="1" x14ac:dyDescent="0.3"/>
  <cols>
    <col min="1" max="1" width="35.6640625" style="576" customWidth="1"/>
    <col min="2" max="11" width="15.6640625" style="576" customWidth="1"/>
    <col min="12" max="12" width="12" style="576" customWidth="1"/>
    <col min="13" max="16384" width="11.44140625" style="576"/>
  </cols>
  <sheetData>
    <row r="1" spans="1:12" ht="18" customHeight="1" x14ac:dyDescent="0.3">
      <c r="A1" s="2333" t="s">
        <v>494</v>
      </c>
      <c r="B1" s="2333"/>
      <c r="C1" s="2333"/>
      <c r="D1" s="2333"/>
      <c r="E1" s="2333"/>
      <c r="F1" s="2333"/>
      <c r="G1" s="2333"/>
      <c r="H1" s="2333"/>
      <c r="I1" s="2333"/>
      <c r="J1" s="2333"/>
      <c r="K1" s="2333"/>
      <c r="L1" s="1686" t="s">
        <v>1</v>
      </c>
    </row>
    <row r="2" spans="1:12" ht="18" customHeight="1" x14ac:dyDescent="0.3">
      <c r="A2" s="2334" t="s">
        <v>484</v>
      </c>
      <c r="B2" s="2334"/>
      <c r="C2" s="2334"/>
      <c r="D2" s="2334"/>
      <c r="E2" s="2334"/>
      <c r="F2" s="2334"/>
      <c r="G2" s="2334"/>
      <c r="H2" s="2334"/>
      <c r="I2" s="2334"/>
      <c r="J2" s="2334"/>
      <c r="K2" s="2334"/>
    </row>
    <row r="3" spans="1:12" ht="9.9" customHeight="1" x14ac:dyDescent="0.3">
      <c r="A3" s="2334"/>
      <c r="B3" s="2334"/>
      <c r="C3" s="2334"/>
      <c r="D3" s="2334"/>
      <c r="E3" s="2334"/>
      <c r="F3" s="2334"/>
      <c r="G3" s="2334"/>
      <c r="H3" s="2334"/>
      <c r="I3" s="2334"/>
      <c r="J3" s="2334"/>
      <c r="K3" s="2334"/>
    </row>
    <row r="4" spans="1:12" ht="18" customHeight="1" x14ac:dyDescent="0.3">
      <c r="A4" s="2333" t="s">
        <v>483</v>
      </c>
      <c r="B4" s="2333"/>
      <c r="C4" s="2333"/>
      <c r="D4" s="2333"/>
      <c r="E4" s="2333"/>
      <c r="F4" s="2333"/>
      <c r="G4" s="2333"/>
      <c r="H4" s="2333"/>
      <c r="I4" s="2333"/>
      <c r="J4" s="2333"/>
      <c r="K4" s="2333"/>
    </row>
    <row r="5" spans="1:12" ht="9.9" customHeight="1" x14ac:dyDescent="0.3">
      <c r="A5" s="2334"/>
      <c r="B5" s="2334"/>
      <c r="C5" s="2334"/>
      <c r="D5" s="2334"/>
      <c r="E5" s="2334"/>
      <c r="F5" s="2334"/>
      <c r="G5" s="2334"/>
      <c r="H5" s="2334"/>
      <c r="I5" s="2334"/>
      <c r="J5" s="2334"/>
      <c r="K5" s="2334"/>
    </row>
    <row r="6" spans="1:12" ht="18" customHeight="1" x14ac:dyDescent="0.3">
      <c r="A6" s="2302" t="s">
        <v>482</v>
      </c>
      <c r="B6" s="2302"/>
      <c r="C6" s="2302"/>
      <c r="D6" s="2302"/>
      <c r="E6" s="2302"/>
      <c r="F6" s="2302"/>
      <c r="G6" s="2302"/>
      <c r="H6" s="2302"/>
      <c r="I6" s="2302"/>
      <c r="J6" s="2302"/>
      <c r="K6" s="2302"/>
    </row>
    <row r="7" spans="1:12" ht="9.9" customHeight="1" x14ac:dyDescent="0.3">
      <c r="A7" s="2334"/>
      <c r="B7" s="2334"/>
      <c r="C7" s="2334"/>
      <c r="D7" s="2334"/>
      <c r="E7" s="2334"/>
      <c r="F7" s="2334"/>
      <c r="G7" s="2334"/>
      <c r="H7" s="2334"/>
      <c r="I7" s="2334"/>
      <c r="J7" s="2334"/>
      <c r="K7" s="2334"/>
    </row>
    <row r="8" spans="1:12" s="596" customFormat="1" ht="18" customHeight="1" x14ac:dyDescent="0.3">
      <c r="A8" s="587"/>
      <c r="B8" s="588">
        <v>2015</v>
      </c>
      <c r="C8" s="588">
        <v>2016</v>
      </c>
      <c r="D8" s="588">
        <v>2017</v>
      </c>
      <c r="E8" s="588">
        <v>2018</v>
      </c>
      <c r="F8" s="588">
        <v>2019</v>
      </c>
      <c r="G8" s="588">
        <v>2020</v>
      </c>
      <c r="H8" s="588">
        <v>2021</v>
      </c>
      <c r="I8" s="588">
        <v>2022</v>
      </c>
      <c r="J8" s="588">
        <v>2023</v>
      </c>
      <c r="K8" s="595">
        <v>2024</v>
      </c>
    </row>
    <row r="9" spans="1:12" ht="9.9" customHeight="1" x14ac:dyDescent="0.3">
      <c r="A9" s="579"/>
      <c r="B9" s="1781"/>
      <c r="C9" s="1781"/>
      <c r="D9" s="1781"/>
      <c r="E9" s="1781"/>
      <c r="F9" s="1781"/>
      <c r="G9" s="1781"/>
      <c r="H9" s="1781"/>
      <c r="I9" s="1781"/>
      <c r="J9" s="1781"/>
      <c r="K9" s="594"/>
    </row>
    <row r="10" spans="1:12" ht="18" customHeight="1" x14ac:dyDescent="0.3">
      <c r="A10" s="577" t="s">
        <v>479</v>
      </c>
      <c r="B10" s="590">
        <v>115722.68018699999</v>
      </c>
      <c r="C10" s="590">
        <v>78106.005269000001</v>
      </c>
      <c r="D10" s="590">
        <v>56251.868515000002</v>
      </c>
      <c r="E10" s="590">
        <v>98297.411835000006</v>
      </c>
      <c r="F10" s="590">
        <v>135588.22459900001</v>
      </c>
      <c r="G10" s="590">
        <v>37934.131292999999</v>
      </c>
      <c r="H10" s="590">
        <v>15047.162225000002</v>
      </c>
      <c r="I10" s="590">
        <v>221709.43067199999</v>
      </c>
      <c r="J10" s="590">
        <v>835816.59752199985</v>
      </c>
      <c r="K10" s="597">
        <v>115959.36746399998</v>
      </c>
    </row>
    <row r="11" spans="1:12" ht="18" customHeight="1" x14ac:dyDescent="0.3">
      <c r="A11" s="578" t="s">
        <v>478</v>
      </c>
      <c r="B11" s="591" t="s">
        <v>352</v>
      </c>
      <c r="C11" s="591" t="s">
        <v>352</v>
      </c>
      <c r="D11" s="591" t="s">
        <v>352</v>
      </c>
      <c r="E11" s="591">
        <v>18445.206835000001</v>
      </c>
      <c r="F11" s="591">
        <v>36928.714069000001</v>
      </c>
      <c r="G11" s="591" t="s">
        <v>352</v>
      </c>
      <c r="H11" s="591">
        <v>15046.471925000002</v>
      </c>
      <c r="I11" s="591">
        <v>94266.220082</v>
      </c>
      <c r="J11" s="591">
        <v>130496.44512199999</v>
      </c>
      <c r="K11" s="592">
        <v>18233.814693999997</v>
      </c>
    </row>
    <row r="12" spans="1:12" ht="18" customHeight="1" x14ac:dyDescent="0.3">
      <c r="A12" s="578" t="s">
        <v>151</v>
      </c>
      <c r="B12" s="591">
        <v>0</v>
      </c>
      <c r="C12" s="591">
        <v>0</v>
      </c>
      <c r="D12" s="591">
        <v>0</v>
      </c>
      <c r="E12" s="591">
        <v>18654.420999999998</v>
      </c>
      <c r="F12" s="591">
        <v>20999.329000000002</v>
      </c>
      <c r="G12" s="591">
        <v>0</v>
      </c>
      <c r="H12" s="591">
        <v>0</v>
      </c>
      <c r="I12" s="591">
        <v>0</v>
      </c>
      <c r="J12" s="591">
        <v>275875.35427999997</v>
      </c>
      <c r="K12" s="592">
        <v>33244.303319999999</v>
      </c>
    </row>
    <row r="13" spans="1:12" ht="18" customHeight="1" x14ac:dyDescent="0.3">
      <c r="A13" s="578" t="s">
        <v>150</v>
      </c>
      <c r="B13" s="591">
        <v>0</v>
      </c>
      <c r="C13" s="591">
        <v>0</v>
      </c>
      <c r="D13" s="591">
        <v>0</v>
      </c>
      <c r="E13" s="591">
        <v>0</v>
      </c>
      <c r="F13" s="591">
        <v>0</v>
      </c>
      <c r="G13" s="591">
        <v>0</v>
      </c>
      <c r="H13" s="591">
        <v>0</v>
      </c>
      <c r="I13" s="591">
        <v>36078.628700000001</v>
      </c>
      <c r="J13" s="591">
        <v>1741.4553000000001</v>
      </c>
      <c r="K13" s="592" t="s">
        <v>15</v>
      </c>
    </row>
    <row r="14" spans="1:12" ht="18" customHeight="1" x14ac:dyDescent="0.3">
      <c r="A14" s="578" t="s">
        <v>149</v>
      </c>
      <c r="B14" s="591">
        <v>115641.412</v>
      </c>
      <c r="C14" s="591">
        <v>78038.045223000008</v>
      </c>
      <c r="D14" s="591">
        <v>37322.550000000003</v>
      </c>
      <c r="E14" s="591">
        <v>42685.286</v>
      </c>
      <c r="F14" s="591">
        <v>58402.650529999999</v>
      </c>
      <c r="G14" s="591">
        <v>19048.541759</v>
      </c>
      <c r="H14" s="591" t="s">
        <v>352</v>
      </c>
      <c r="I14" s="591">
        <v>18810.032890000002</v>
      </c>
      <c r="J14" s="591">
        <v>155837.11199999999</v>
      </c>
      <c r="K14" s="592">
        <v>33931.121869999995</v>
      </c>
    </row>
    <row r="15" spans="1:12" ht="18" customHeight="1" x14ac:dyDescent="0.3">
      <c r="A15" s="578" t="s">
        <v>148</v>
      </c>
      <c r="B15" s="591">
        <v>0</v>
      </c>
      <c r="C15" s="591">
        <v>0</v>
      </c>
      <c r="D15" s="591">
        <v>18879.919999999998</v>
      </c>
      <c r="E15" s="591">
        <v>18512.498</v>
      </c>
      <c r="F15" s="591">
        <v>0</v>
      </c>
      <c r="G15" s="591">
        <v>0</v>
      </c>
      <c r="H15" s="591">
        <v>0</v>
      </c>
      <c r="I15" s="591">
        <v>18435.939999999999</v>
      </c>
      <c r="J15" s="591">
        <v>101933.11242</v>
      </c>
      <c r="K15" s="592">
        <v>11142.88358</v>
      </c>
    </row>
    <row r="16" spans="1:12" ht="18" customHeight="1" x14ac:dyDescent="0.3">
      <c r="A16" s="578" t="s">
        <v>145</v>
      </c>
      <c r="B16" s="591">
        <v>0</v>
      </c>
      <c r="C16" s="591">
        <v>0</v>
      </c>
      <c r="D16" s="591">
        <v>0</v>
      </c>
      <c r="E16" s="591">
        <v>0</v>
      </c>
      <c r="F16" s="591">
        <v>0</v>
      </c>
      <c r="G16" s="591">
        <v>0</v>
      </c>
      <c r="H16" s="591">
        <v>0</v>
      </c>
      <c r="I16" s="591">
        <v>0</v>
      </c>
      <c r="J16" s="591">
        <v>18676.403399999999</v>
      </c>
      <c r="K16" s="592" t="s">
        <v>15</v>
      </c>
    </row>
    <row r="17" spans="1:11" ht="18" customHeight="1" x14ac:dyDescent="0.3">
      <c r="A17" s="578" t="s">
        <v>1454</v>
      </c>
      <c r="B17" s="591">
        <v>0</v>
      </c>
      <c r="C17" s="591">
        <v>0</v>
      </c>
      <c r="D17" s="591">
        <v>0</v>
      </c>
      <c r="E17" s="591">
        <v>0</v>
      </c>
      <c r="F17" s="591">
        <v>0</v>
      </c>
      <c r="G17" s="591">
        <v>0</v>
      </c>
      <c r="H17" s="591">
        <v>0</v>
      </c>
      <c r="I17" s="591">
        <v>0</v>
      </c>
      <c r="J17" s="591">
        <v>0</v>
      </c>
      <c r="K17" s="592" t="s">
        <v>352</v>
      </c>
    </row>
    <row r="18" spans="1:11" ht="18" customHeight="1" x14ac:dyDescent="0.3">
      <c r="A18" s="578" t="s">
        <v>143</v>
      </c>
      <c r="B18" s="591">
        <v>0</v>
      </c>
      <c r="C18" s="591">
        <v>0</v>
      </c>
      <c r="D18" s="591">
        <v>0</v>
      </c>
      <c r="E18" s="591">
        <v>0</v>
      </c>
      <c r="F18" s="591">
        <v>0</v>
      </c>
      <c r="G18" s="591">
        <v>0</v>
      </c>
      <c r="H18" s="591">
        <v>0</v>
      </c>
      <c r="I18" s="591">
        <v>54118.608999999997</v>
      </c>
      <c r="J18" s="591">
        <v>151256.715</v>
      </c>
      <c r="K18" s="592" t="s">
        <v>15</v>
      </c>
    </row>
    <row r="19" spans="1:11" ht="18" customHeight="1" x14ac:dyDescent="0.3">
      <c r="A19" s="578" t="s">
        <v>138</v>
      </c>
      <c r="B19" s="591">
        <v>0</v>
      </c>
      <c r="C19" s="591">
        <v>0</v>
      </c>
      <c r="D19" s="591">
        <v>0</v>
      </c>
      <c r="E19" s="591">
        <v>0</v>
      </c>
      <c r="F19" s="591">
        <v>19257.530999999999</v>
      </c>
      <c r="G19" s="591">
        <v>0</v>
      </c>
      <c r="H19" s="591">
        <v>0</v>
      </c>
      <c r="I19" s="591">
        <v>0</v>
      </c>
      <c r="J19" s="591">
        <v>0</v>
      </c>
      <c r="K19" s="592">
        <v>19406.743999999999</v>
      </c>
    </row>
    <row r="20" spans="1:11" ht="18" customHeight="1" x14ac:dyDescent="0.3">
      <c r="A20" s="578" t="s">
        <v>137</v>
      </c>
      <c r="B20" s="591">
        <v>0</v>
      </c>
      <c r="C20" s="591">
        <v>0</v>
      </c>
      <c r="D20" s="591">
        <v>0</v>
      </c>
      <c r="E20" s="591">
        <v>0</v>
      </c>
      <c r="F20" s="591">
        <v>0</v>
      </c>
      <c r="G20" s="591">
        <v>18851.261999999999</v>
      </c>
      <c r="H20" s="591">
        <v>0</v>
      </c>
      <c r="I20" s="591">
        <v>0</v>
      </c>
      <c r="J20" s="591">
        <v>0</v>
      </c>
      <c r="K20" s="592" t="s">
        <v>15</v>
      </c>
    </row>
    <row r="21" spans="1:11" ht="9.9" customHeight="1" x14ac:dyDescent="0.3">
      <c r="A21" s="580"/>
      <c r="B21" s="591"/>
      <c r="C21" s="591"/>
      <c r="D21" s="591"/>
      <c r="E21" s="591"/>
      <c r="F21" s="591"/>
      <c r="G21" s="591"/>
      <c r="H21" s="591"/>
      <c r="I21" s="591"/>
      <c r="J21" s="591"/>
      <c r="K21" s="592"/>
    </row>
    <row r="22" spans="1:11" ht="18" customHeight="1" x14ac:dyDescent="0.3">
      <c r="A22" s="577" t="s">
        <v>477</v>
      </c>
      <c r="B22" s="590">
        <v>1462423.803415</v>
      </c>
      <c r="C22" s="590">
        <v>1367303.738534</v>
      </c>
      <c r="D22" s="590">
        <v>1644529.3715370002</v>
      </c>
      <c r="E22" s="590">
        <v>1628479.8166129999</v>
      </c>
      <c r="F22" s="590">
        <v>1540081.3785240001</v>
      </c>
      <c r="G22" s="590">
        <v>1388515.7820560001</v>
      </c>
      <c r="H22" s="590">
        <v>1385815.2681430001</v>
      </c>
      <c r="I22" s="590">
        <v>1215783.8170789999</v>
      </c>
      <c r="J22" s="590">
        <v>1319160.04956</v>
      </c>
      <c r="K22" s="597">
        <v>1356860.767978</v>
      </c>
    </row>
    <row r="23" spans="1:11" ht="18" customHeight="1" x14ac:dyDescent="0.3">
      <c r="A23" s="580" t="s">
        <v>135</v>
      </c>
      <c r="B23" s="591">
        <v>431.9</v>
      </c>
      <c r="C23" s="591">
        <v>432.9</v>
      </c>
      <c r="D23" s="591"/>
      <c r="E23" s="591"/>
      <c r="F23" s="591" t="s">
        <v>352</v>
      </c>
      <c r="G23" s="591" t="s">
        <v>352</v>
      </c>
      <c r="H23" s="591">
        <v>123.49</v>
      </c>
      <c r="I23" s="591" t="s">
        <v>352</v>
      </c>
      <c r="J23" s="591" t="s">
        <v>352</v>
      </c>
      <c r="K23" s="592">
        <v>134.845</v>
      </c>
    </row>
    <row r="24" spans="1:11" ht="18" customHeight="1" x14ac:dyDescent="0.3">
      <c r="A24" s="578" t="s">
        <v>132</v>
      </c>
      <c r="B24" s="591">
        <v>38035.284</v>
      </c>
      <c r="C24" s="591">
        <v>0</v>
      </c>
      <c r="D24" s="591">
        <v>74916.319000000003</v>
      </c>
      <c r="E24" s="591">
        <v>19852.293000000001</v>
      </c>
      <c r="F24" s="591">
        <v>0</v>
      </c>
      <c r="G24" s="591">
        <v>0</v>
      </c>
      <c r="H24" s="591">
        <v>0</v>
      </c>
      <c r="I24" s="591">
        <v>0</v>
      </c>
      <c r="J24" s="591" t="s">
        <v>352</v>
      </c>
      <c r="K24" s="592" t="s">
        <v>352</v>
      </c>
    </row>
    <row r="25" spans="1:11" ht="18" customHeight="1" x14ac:dyDescent="0.3">
      <c r="A25" s="578" t="s">
        <v>476</v>
      </c>
      <c r="B25" s="591">
        <v>0</v>
      </c>
      <c r="C25" s="591" t="s">
        <v>352</v>
      </c>
      <c r="D25" s="591">
        <v>19099.242541</v>
      </c>
      <c r="E25" s="591" t="s">
        <v>352</v>
      </c>
      <c r="F25" s="591" t="s">
        <v>352</v>
      </c>
      <c r="G25" s="591" t="s">
        <v>352</v>
      </c>
      <c r="H25" s="591" t="s">
        <v>352</v>
      </c>
      <c r="I25" s="591" t="s">
        <v>352</v>
      </c>
      <c r="J25" s="591" t="s">
        <v>352</v>
      </c>
      <c r="K25" s="592" t="s">
        <v>352</v>
      </c>
    </row>
    <row r="26" spans="1:11" ht="18" customHeight="1" x14ac:dyDescent="0.3">
      <c r="A26" s="578" t="s">
        <v>127</v>
      </c>
      <c r="B26" s="591">
        <v>218687.677715</v>
      </c>
      <c r="C26" s="591">
        <v>160934.257912</v>
      </c>
      <c r="D26" s="591">
        <v>317345.432004</v>
      </c>
      <c r="E26" s="591">
        <v>324684.94509200001</v>
      </c>
      <c r="F26" s="591">
        <v>263883.77501799999</v>
      </c>
      <c r="G26" s="591">
        <v>81070.522754999998</v>
      </c>
      <c r="H26" s="591">
        <v>278236.548541</v>
      </c>
      <c r="I26" s="591">
        <v>138973.45290999999</v>
      </c>
      <c r="J26" s="591">
        <v>106569.24181000001</v>
      </c>
      <c r="K26" s="592">
        <v>232510.674979</v>
      </c>
    </row>
    <row r="27" spans="1:11" ht="18" customHeight="1" x14ac:dyDescent="0.3">
      <c r="A27" s="578" t="s">
        <v>125</v>
      </c>
      <c r="B27" s="591">
        <v>1205268.9417000001</v>
      </c>
      <c r="C27" s="591">
        <v>1205936.574973</v>
      </c>
      <c r="D27" s="591">
        <v>1233168.3779920002</v>
      </c>
      <c r="E27" s="591">
        <v>1283942.5784</v>
      </c>
      <c r="F27" s="591">
        <v>1276172.4950000001</v>
      </c>
      <c r="G27" s="591">
        <v>1307351.5373</v>
      </c>
      <c r="H27" s="591">
        <v>1107428.1974500001</v>
      </c>
      <c r="I27" s="591">
        <v>1076712.310049</v>
      </c>
      <c r="J27" s="591">
        <v>1212537.0944139999</v>
      </c>
      <c r="K27" s="592">
        <v>1124214.84932</v>
      </c>
    </row>
    <row r="28" spans="1:11" ht="9.9" customHeight="1" x14ac:dyDescent="0.3">
      <c r="A28" s="580"/>
      <c r="B28" s="591"/>
      <c r="C28" s="591"/>
      <c r="D28" s="591"/>
      <c r="E28" s="591"/>
      <c r="F28" s="591"/>
      <c r="G28" s="591"/>
      <c r="H28" s="591"/>
      <c r="I28" s="591"/>
      <c r="J28" s="591"/>
      <c r="K28" s="592"/>
    </row>
    <row r="29" spans="1:11" ht="18" customHeight="1" x14ac:dyDescent="0.3">
      <c r="A29" s="577" t="s">
        <v>160</v>
      </c>
      <c r="B29" s="590">
        <v>602108.49141000002</v>
      </c>
      <c r="C29" s="590">
        <v>278225.87811200001</v>
      </c>
      <c r="D29" s="590">
        <v>479774.16700000002</v>
      </c>
      <c r="E29" s="590">
        <v>1141840.6709</v>
      </c>
      <c r="F29" s="590">
        <v>1830409.2808400001</v>
      </c>
      <c r="G29" s="590">
        <v>1005576.9826600001</v>
      </c>
      <c r="H29" s="590">
        <v>1602868.4236329999</v>
      </c>
      <c r="I29" s="590">
        <v>2239610.8060889994</v>
      </c>
      <c r="J29" s="590">
        <v>1222350.7895760001</v>
      </c>
      <c r="K29" s="597">
        <v>2152549.0068770004</v>
      </c>
    </row>
    <row r="30" spans="1:11" ht="18" customHeight="1" x14ac:dyDescent="0.3">
      <c r="A30" s="578" t="s">
        <v>475</v>
      </c>
      <c r="B30" s="591">
        <v>0</v>
      </c>
      <c r="C30" s="591">
        <v>0</v>
      </c>
      <c r="D30" s="591">
        <v>57910.381000000001</v>
      </c>
      <c r="E30" s="591">
        <v>265815.96100000001</v>
      </c>
      <c r="F30" s="591">
        <v>676247.68500000006</v>
      </c>
      <c r="G30" s="591">
        <v>169200.18840000001</v>
      </c>
      <c r="H30" s="591">
        <v>757557.06844099995</v>
      </c>
      <c r="I30" s="591">
        <v>1268169.6094389998</v>
      </c>
      <c r="J30" s="591">
        <v>454645.07918</v>
      </c>
      <c r="K30" s="592">
        <v>1215086.209727</v>
      </c>
    </row>
    <row r="31" spans="1:11" ht="18" customHeight="1" x14ac:dyDescent="0.3">
      <c r="A31" s="578" t="s">
        <v>120</v>
      </c>
      <c r="B31" s="591">
        <v>280613.11300000001</v>
      </c>
      <c r="C31" s="591">
        <v>102504.74800000001</v>
      </c>
      <c r="D31" s="591">
        <v>227615.08100000001</v>
      </c>
      <c r="E31" s="591">
        <v>356162.57310000004</v>
      </c>
      <c r="F31" s="591">
        <v>686897.46084000007</v>
      </c>
      <c r="G31" s="591">
        <v>562200.53370000003</v>
      </c>
      <c r="H31" s="591">
        <v>549617.13729999994</v>
      </c>
      <c r="I31" s="591">
        <v>480875.24774999998</v>
      </c>
      <c r="J31" s="591">
        <v>353914.44094999996</v>
      </c>
      <c r="K31" s="592">
        <v>461725.52705000003</v>
      </c>
    </row>
    <row r="32" spans="1:11" ht="18" customHeight="1" x14ac:dyDescent="0.3">
      <c r="A32" s="578" t="s">
        <v>118</v>
      </c>
      <c r="B32" s="591">
        <v>0</v>
      </c>
      <c r="C32" s="591">
        <v>0</v>
      </c>
      <c r="D32" s="591">
        <v>0</v>
      </c>
      <c r="E32" s="591">
        <v>18079.058000000001</v>
      </c>
      <c r="F32" s="591">
        <v>39205.703999999998</v>
      </c>
      <c r="G32" s="591">
        <v>0</v>
      </c>
      <c r="H32" s="591">
        <v>0</v>
      </c>
      <c r="I32" s="591">
        <v>17811.954000000002</v>
      </c>
      <c r="J32" s="591">
        <v>29887.331999999999</v>
      </c>
      <c r="K32" s="592" t="s">
        <v>15</v>
      </c>
    </row>
    <row r="33" spans="1:11" ht="18" customHeight="1" x14ac:dyDescent="0.3">
      <c r="A33" s="578" t="s">
        <v>474</v>
      </c>
      <c r="B33" s="591" t="s">
        <v>352</v>
      </c>
      <c r="C33" s="591" t="s">
        <v>352</v>
      </c>
      <c r="D33" s="591">
        <v>0</v>
      </c>
      <c r="E33" s="591">
        <v>27342.621800000001</v>
      </c>
      <c r="F33" s="591">
        <v>47468.144</v>
      </c>
      <c r="G33" s="591">
        <v>0</v>
      </c>
      <c r="H33" s="591" t="s">
        <v>352</v>
      </c>
      <c r="I33" s="591">
        <v>0</v>
      </c>
      <c r="J33" s="591" t="s">
        <v>352</v>
      </c>
      <c r="K33" s="592" t="s">
        <v>15</v>
      </c>
    </row>
    <row r="34" spans="1:11" ht="18" customHeight="1" x14ac:dyDescent="0.3">
      <c r="A34" s="578" t="s">
        <v>115</v>
      </c>
      <c r="B34" s="591">
        <v>0</v>
      </c>
      <c r="C34" s="591">
        <v>0</v>
      </c>
      <c r="D34" s="591">
        <v>0</v>
      </c>
      <c r="E34" s="591">
        <v>0</v>
      </c>
      <c r="F34" s="591">
        <v>0</v>
      </c>
      <c r="G34" s="591">
        <v>22696.635999999999</v>
      </c>
      <c r="H34" s="591">
        <v>0</v>
      </c>
      <c r="I34" s="591">
        <v>0</v>
      </c>
      <c r="J34" s="591">
        <v>0</v>
      </c>
      <c r="K34" s="592" t="s">
        <v>15</v>
      </c>
    </row>
    <row r="35" spans="1:11" ht="18" customHeight="1" x14ac:dyDescent="0.3">
      <c r="A35" s="578" t="s">
        <v>473</v>
      </c>
      <c r="B35" s="591">
        <v>321494.89581000002</v>
      </c>
      <c r="C35" s="591">
        <v>175719.74710000001</v>
      </c>
      <c r="D35" s="591">
        <v>194248.70499999999</v>
      </c>
      <c r="E35" s="591">
        <v>457714.56099999999</v>
      </c>
      <c r="F35" s="591">
        <v>380590.28700000001</v>
      </c>
      <c r="G35" s="591">
        <v>251479.62456</v>
      </c>
      <c r="H35" s="591">
        <v>295694.00789999997</v>
      </c>
      <c r="I35" s="591">
        <v>430151.21489999996</v>
      </c>
      <c r="J35" s="591">
        <v>337410.83833999996</v>
      </c>
      <c r="K35" s="592">
        <v>443810.69210000004</v>
      </c>
    </row>
    <row r="36" spans="1:11" ht="18" customHeight="1" x14ac:dyDescent="0.3">
      <c r="A36" s="578" t="s">
        <v>108</v>
      </c>
      <c r="B36" s="591">
        <v>0</v>
      </c>
      <c r="C36" s="591">
        <v>0</v>
      </c>
      <c r="D36" s="591">
        <v>0</v>
      </c>
      <c r="E36" s="591">
        <v>0</v>
      </c>
      <c r="F36" s="591">
        <v>0</v>
      </c>
      <c r="G36" s="591">
        <v>0</v>
      </c>
      <c r="H36" s="591">
        <v>0</v>
      </c>
      <c r="I36" s="591">
        <v>4523.6049999999996</v>
      </c>
      <c r="J36" s="591">
        <v>8911.2909999999993</v>
      </c>
      <c r="K36" s="592">
        <v>31926.578000000001</v>
      </c>
    </row>
    <row r="37" spans="1:11" ht="18" customHeight="1" x14ac:dyDescent="0.3">
      <c r="A37" s="578" t="s">
        <v>107</v>
      </c>
      <c r="B37" s="591">
        <v>0</v>
      </c>
      <c r="C37" s="591">
        <v>0</v>
      </c>
      <c r="D37" s="591">
        <v>0</v>
      </c>
      <c r="E37" s="591">
        <v>16725.896000000001</v>
      </c>
      <c r="F37" s="591">
        <v>0</v>
      </c>
      <c r="G37" s="591">
        <v>0</v>
      </c>
      <c r="H37" s="591">
        <v>0</v>
      </c>
      <c r="I37" s="591">
        <v>38079.175000000003</v>
      </c>
      <c r="J37" s="591">
        <v>37580.798999999999</v>
      </c>
      <c r="K37" s="592" t="s">
        <v>15</v>
      </c>
    </row>
    <row r="38" spans="1:11" ht="9.9" customHeight="1" x14ac:dyDescent="0.3">
      <c r="A38" s="580"/>
      <c r="B38" s="591"/>
      <c r="C38" s="591"/>
      <c r="D38" s="591"/>
      <c r="E38" s="591"/>
      <c r="F38" s="591"/>
      <c r="G38" s="591"/>
      <c r="H38" s="591"/>
      <c r="I38" s="591"/>
      <c r="J38" s="591"/>
      <c r="K38" s="592"/>
    </row>
    <row r="39" spans="1:11" ht="18" customHeight="1" x14ac:dyDescent="0.3">
      <c r="A39" s="577" t="s">
        <v>472</v>
      </c>
      <c r="B39" s="590" t="s">
        <v>352</v>
      </c>
      <c r="C39" s="590" t="s">
        <v>352</v>
      </c>
      <c r="D39" s="590" t="s">
        <v>352</v>
      </c>
      <c r="E39" s="590" t="s">
        <v>352</v>
      </c>
      <c r="F39" s="590">
        <v>21089.721423999999</v>
      </c>
      <c r="G39" s="590">
        <v>18836.606839999997</v>
      </c>
      <c r="H39" s="590">
        <v>78843.238230000003</v>
      </c>
      <c r="I39" s="590">
        <v>19598.643500000002</v>
      </c>
      <c r="J39" s="590">
        <v>55080.519</v>
      </c>
      <c r="K39" s="597" t="s">
        <v>352</v>
      </c>
    </row>
    <row r="40" spans="1:11" ht="18" customHeight="1" x14ac:dyDescent="0.3">
      <c r="A40" s="578" t="s">
        <v>471</v>
      </c>
      <c r="B40" s="591">
        <v>0</v>
      </c>
      <c r="C40" s="591">
        <v>0</v>
      </c>
      <c r="D40" s="591">
        <v>0</v>
      </c>
      <c r="E40" s="591" t="s">
        <v>352</v>
      </c>
      <c r="F40" s="591">
        <v>21089.71</v>
      </c>
      <c r="G40" s="591">
        <v>18836.598999999998</v>
      </c>
      <c r="H40" s="591">
        <v>78843.209000000003</v>
      </c>
      <c r="I40" s="591">
        <v>19598.487000000001</v>
      </c>
      <c r="J40" s="591">
        <v>50059.108899999999</v>
      </c>
      <c r="K40" s="592" t="s">
        <v>15</v>
      </c>
    </row>
    <row r="41" spans="1:11" ht="18" customHeight="1" x14ac:dyDescent="0.3">
      <c r="A41" s="578" t="s">
        <v>714</v>
      </c>
      <c r="B41" s="591" t="s">
        <v>352</v>
      </c>
      <c r="C41" s="591" t="s">
        <v>352</v>
      </c>
      <c r="D41" s="591" t="s">
        <v>352</v>
      </c>
      <c r="E41" s="591" t="s">
        <v>352</v>
      </c>
      <c r="F41" s="591" t="s">
        <v>352</v>
      </c>
      <c r="G41" s="591" t="s">
        <v>352</v>
      </c>
      <c r="H41" s="591" t="s">
        <v>352</v>
      </c>
      <c r="I41" s="591" t="s">
        <v>352</v>
      </c>
      <c r="J41" s="591">
        <v>5021.4101000000001</v>
      </c>
      <c r="K41" s="592" t="s">
        <v>352</v>
      </c>
    </row>
    <row r="42" spans="1:11" ht="9.9" customHeight="1" x14ac:dyDescent="0.3">
      <c r="A42" s="580"/>
      <c r="B42" s="591"/>
      <c r="C42" s="591"/>
      <c r="D42" s="591"/>
      <c r="E42" s="591"/>
      <c r="F42" s="591"/>
      <c r="G42" s="591"/>
      <c r="H42" s="591"/>
      <c r="I42" s="591"/>
      <c r="J42" s="591"/>
      <c r="K42" s="592"/>
    </row>
    <row r="43" spans="1:11" ht="18" customHeight="1" x14ac:dyDescent="0.3">
      <c r="A43" s="593" t="s">
        <v>101</v>
      </c>
      <c r="B43" s="590">
        <v>2180254.9886770002</v>
      </c>
      <c r="C43" s="590">
        <v>1723635.6508829999</v>
      </c>
      <c r="D43" s="590">
        <v>2180555.6027220003</v>
      </c>
      <c r="E43" s="590">
        <v>2868617.904598</v>
      </c>
      <c r="F43" s="590">
        <v>3527168.6053869999</v>
      </c>
      <c r="G43" s="590">
        <v>2450863.502849</v>
      </c>
      <c r="H43" s="590">
        <v>3082574.0922309998</v>
      </c>
      <c r="I43" s="590">
        <v>3696702.69734</v>
      </c>
      <c r="J43" s="590">
        <v>3432407.955658</v>
      </c>
      <c r="K43" s="597">
        <v>3625369.1548189996</v>
      </c>
    </row>
    <row r="44" spans="1:11" ht="9.9" customHeight="1" x14ac:dyDescent="0.3">
      <c r="A44" s="1784"/>
      <c r="B44" s="582"/>
      <c r="C44" s="525"/>
      <c r="D44" s="525"/>
      <c r="E44" s="525"/>
      <c r="F44" s="525"/>
      <c r="G44" s="582"/>
      <c r="H44" s="582"/>
      <c r="I44" s="582"/>
      <c r="J44" s="582"/>
      <c r="K44" s="583"/>
    </row>
    <row r="45" spans="1:11" ht="18" customHeight="1" x14ac:dyDescent="0.3">
      <c r="A45" s="473" t="s">
        <v>1873</v>
      </c>
      <c r="B45" s="585"/>
      <c r="C45" s="585"/>
      <c r="D45" s="585"/>
      <c r="E45" s="585"/>
      <c r="F45" s="585"/>
      <c r="G45" s="585"/>
      <c r="H45" s="585"/>
      <c r="I45" s="585"/>
      <c r="J45" s="585"/>
      <c r="K45" s="586"/>
    </row>
    <row r="46" spans="1:11" ht="18" customHeight="1" x14ac:dyDescent="0.3">
      <c r="A46" s="356"/>
      <c r="K46" s="581"/>
    </row>
    <row r="47" spans="1:11" ht="36" customHeight="1" x14ac:dyDescent="0.3">
      <c r="A47" s="2134" t="s">
        <v>486</v>
      </c>
      <c r="B47" s="2135"/>
      <c r="C47" s="2135"/>
      <c r="D47" s="2135"/>
      <c r="E47" s="2135"/>
      <c r="F47" s="2135"/>
      <c r="G47" s="2135"/>
      <c r="H47" s="2135"/>
      <c r="I47" s="2135"/>
      <c r="J47" s="2135"/>
      <c r="K47" s="2136"/>
    </row>
  </sheetData>
  <sortState xmlns:xlrd2="http://schemas.microsoft.com/office/spreadsheetml/2017/richdata2" ref="A30:K36">
    <sortCondition ref="A30:A36"/>
  </sortState>
  <mergeCells count="8">
    <mergeCell ref="A47:K47"/>
    <mergeCell ref="A1:K1"/>
    <mergeCell ref="A3:K3"/>
    <mergeCell ref="A5:K5"/>
    <mergeCell ref="A7:K7"/>
    <mergeCell ref="A6:K6"/>
    <mergeCell ref="A4:K4"/>
    <mergeCell ref="A2:K2"/>
  </mergeCells>
  <conditionalFormatting sqref="B10:K41">
    <cfRule type="cellIs" dxfId="0" priority="1" operator="between">
      <formula>0.0001</formula>
      <formula>100</formula>
    </cfRule>
  </conditionalFormatting>
  <hyperlinks>
    <hyperlink ref="L1" location="Índice!A1" display="Volver al índice" xr:uid="{1D63BFEA-0261-4632-9275-1ACA97530960}"/>
  </hyperlinks>
  <printOptions horizontalCentered="1" verticalCentered="1"/>
  <pageMargins left="0.70866141732283472" right="0.70866141732283472" top="0.74803149606299213" bottom="0.74803149606299213" header="0.31496062992125984" footer="0.31496062992125984"/>
  <pageSetup scale="60"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pageSetUpPr fitToPage="1"/>
  </sheetPr>
  <dimension ref="A1:L48"/>
  <sheetViews>
    <sheetView showGridLines="0" topLeftCell="A11" zoomScale="70" zoomScaleNormal="70" workbookViewId="0">
      <selection activeCell="A48" sqref="A48:K48"/>
    </sheetView>
  </sheetViews>
  <sheetFormatPr baseColWidth="10" defaultColWidth="11.44140625" defaultRowHeight="18" customHeight="1" x14ac:dyDescent="0.3"/>
  <cols>
    <col min="1" max="1" width="52.6640625" style="576" customWidth="1"/>
    <col min="2" max="11" width="15.6640625" style="576" customWidth="1"/>
    <col min="12" max="12" width="13.88671875" style="576" customWidth="1"/>
    <col min="13" max="13" width="16.6640625" style="576" customWidth="1"/>
    <col min="14" max="15" width="11.44140625" style="576" customWidth="1"/>
    <col min="16" max="16" width="4.44140625" style="576" customWidth="1"/>
    <col min="17" max="17" width="5.33203125" style="576" customWidth="1"/>
    <col min="18" max="26" width="11.44140625" style="576" customWidth="1"/>
    <col min="27" max="30" width="0" style="576" hidden="1" customWidth="1"/>
    <col min="31" max="16384" width="11.44140625" style="576"/>
  </cols>
  <sheetData>
    <row r="1" spans="1:12" ht="18" customHeight="1" x14ac:dyDescent="0.3">
      <c r="A1" s="2333" t="s">
        <v>497</v>
      </c>
      <c r="B1" s="2333"/>
      <c r="C1" s="2333"/>
      <c r="D1" s="2333"/>
      <c r="E1" s="2333"/>
      <c r="F1" s="2333"/>
      <c r="G1" s="2333"/>
      <c r="H1" s="2333"/>
      <c r="I1" s="2333"/>
      <c r="J1" s="2333"/>
      <c r="K1" s="2333"/>
      <c r="L1" s="1686" t="s">
        <v>1</v>
      </c>
    </row>
    <row r="2" spans="1:12" ht="18" customHeight="1" x14ac:dyDescent="0.3">
      <c r="A2" s="2334" t="s">
        <v>1875</v>
      </c>
      <c r="B2" s="2334"/>
      <c r="C2" s="2334"/>
      <c r="D2" s="2334"/>
      <c r="E2" s="2334"/>
      <c r="F2" s="2334"/>
      <c r="G2" s="2334"/>
      <c r="H2" s="2334"/>
      <c r="I2" s="2334"/>
      <c r="J2" s="2334"/>
      <c r="K2" s="2334"/>
    </row>
    <row r="3" spans="1:12" ht="9.9" customHeight="1" x14ac:dyDescent="0.3">
      <c r="A3" s="2334"/>
      <c r="B3" s="2334"/>
      <c r="C3" s="2334"/>
      <c r="D3" s="2334"/>
      <c r="E3" s="2334"/>
      <c r="F3" s="2334"/>
      <c r="G3" s="2334"/>
      <c r="H3" s="2334"/>
      <c r="I3" s="2334"/>
      <c r="J3" s="2334"/>
      <c r="K3" s="2334"/>
    </row>
    <row r="4" spans="1:12" ht="18" customHeight="1" x14ac:dyDescent="0.3">
      <c r="A4" s="2333" t="s">
        <v>1876</v>
      </c>
      <c r="B4" s="2333"/>
      <c r="C4" s="2333"/>
      <c r="D4" s="2333"/>
      <c r="E4" s="2333"/>
      <c r="F4" s="2333"/>
      <c r="G4" s="2333"/>
      <c r="H4" s="2333"/>
      <c r="I4" s="2333"/>
      <c r="J4" s="2333"/>
      <c r="K4" s="2333"/>
    </row>
    <row r="5" spans="1:12" ht="9.9" customHeight="1" x14ac:dyDescent="0.3">
      <c r="A5" s="2334"/>
      <c r="B5" s="2334"/>
      <c r="C5" s="2334"/>
      <c r="D5" s="2334"/>
      <c r="E5" s="2334"/>
      <c r="F5" s="2334"/>
      <c r="G5" s="2334"/>
      <c r="H5" s="2334"/>
      <c r="I5" s="2334"/>
      <c r="J5" s="2334"/>
      <c r="K5" s="2334"/>
    </row>
    <row r="6" spans="1:12" ht="18" customHeight="1" x14ac:dyDescent="0.3">
      <c r="A6" s="2302" t="s">
        <v>488</v>
      </c>
      <c r="B6" s="2302"/>
      <c r="C6" s="2302"/>
      <c r="D6" s="2302"/>
      <c r="E6" s="2302"/>
      <c r="F6" s="2302"/>
      <c r="G6" s="2302"/>
      <c r="H6" s="2302"/>
      <c r="I6" s="2302"/>
      <c r="J6" s="2302"/>
      <c r="K6" s="2302"/>
    </row>
    <row r="7" spans="1:12" ht="9.9" customHeight="1" x14ac:dyDescent="0.3">
      <c r="A7" s="2334"/>
      <c r="B7" s="2334"/>
      <c r="C7" s="2334"/>
      <c r="D7" s="2334"/>
      <c r="E7" s="2334"/>
      <c r="F7" s="2334"/>
      <c r="G7" s="2334"/>
      <c r="H7" s="2334"/>
      <c r="I7" s="2334"/>
      <c r="J7" s="2334"/>
      <c r="K7" s="2334"/>
    </row>
    <row r="8" spans="1:12" s="596" customFormat="1" ht="18" customHeight="1" x14ac:dyDescent="0.3">
      <c r="A8" s="1785"/>
      <c r="B8" s="1680">
        <v>2015</v>
      </c>
      <c r="C8" s="1680">
        <v>2016</v>
      </c>
      <c r="D8" s="1680">
        <v>2017</v>
      </c>
      <c r="E8" s="1680">
        <v>2018</v>
      </c>
      <c r="F8" s="1680">
        <v>2019</v>
      </c>
      <c r="G8" s="1680">
        <v>2020</v>
      </c>
      <c r="H8" s="1680">
        <v>2021</v>
      </c>
      <c r="I8" s="1680">
        <v>2022</v>
      </c>
      <c r="J8" s="1680">
        <v>2023</v>
      </c>
      <c r="K8" s="1692">
        <v>2024</v>
      </c>
    </row>
    <row r="9" spans="1:12" ht="9.9" customHeight="1" x14ac:dyDescent="0.3">
      <c r="A9" s="1786"/>
      <c r="B9" s="1782"/>
      <c r="C9" s="1782"/>
      <c r="D9" s="1782"/>
      <c r="E9" s="1782"/>
      <c r="F9" s="1782"/>
      <c r="G9" s="1782"/>
      <c r="H9" s="1782"/>
      <c r="I9" s="1782"/>
      <c r="J9" s="1782"/>
      <c r="K9" s="1787"/>
    </row>
    <row r="10" spans="1:12" ht="18" customHeight="1" x14ac:dyDescent="0.3">
      <c r="A10" s="1695" t="s">
        <v>479</v>
      </c>
      <c r="B10" s="1788"/>
      <c r="C10" s="1788"/>
      <c r="D10" s="1788"/>
      <c r="E10" s="1788"/>
      <c r="F10" s="1788"/>
      <c r="G10" s="1788"/>
      <c r="H10" s="1788"/>
      <c r="I10" s="1788"/>
      <c r="J10" s="1788"/>
      <c r="K10" s="1789"/>
    </row>
    <row r="11" spans="1:12" ht="18" customHeight="1" x14ac:dyDescent="0.3">
      <c r="A11" s="1696" t="s">
        <v>478</v>
      </c>
      <c r="B11" s="1788" t="s">
        <v>352</v>
      </c>
      <c r="C11" s="1788" t="s">
        <v>352</v>
      </c>
      <c r="D11" s="1788" t="s">
        <v>352</v>
      </c>
      <c r="E11" s="1788">
        <v>110.9684417371837</v>
      </c>
      <c r="F11" s="1788">
        <v>106.46651228238846</v>
      </c>
      <c r="G11" s="1788" t="s">
        <v>352</v>
      </c>
      <c r="H11" s="1788">
        <v>61.880909667134468</v>
      </c>
      <c r="I11" s="1788">
        <v>241.05120349828181</v>
      </c>
      <c r="J11" s="1788">
        <v>123.58383690009926</v>
      </c>
      <c r="K11" s="1789">
        <v>114.76140649211318</v>
      </c>
    </row>
    <row r="12" spans="1:12" ht="18" customHeight="1" x14ac:dyDescent="0.3">
      <c r="A12" s="1696" t="s">
        <v>151</v>
      </c>
      <c r="B12" s="1788">
        <v>0</v>
      </c>
      <c r="C12" s="1788">
        <v>0</v>
      </c>
      <c r="D12" s="1788">
        <v>0</v>
      </c>
      <c r="E12" s="1788">
        <v>113.44615091511015</v>
      </c>
      <c r="F12" s="1788">
        <v>79.04575522389311</v>
      </c>
      <c r="G12" s="1788">
        <v>0</v>
      </c>
      <c r="H12" s="1788">
        <v>0</v>
      </c>
      <c r="I12" s="1788">
        <v>0</v>
      </c>
      <c r="J12" s="1788">
        <v>116.23699262186949</v>
      </c>
      <c r="K12" s="1789">
        <v>131.30637715526657</v>
      </c>
    </row>
    <row r="13" spans="1:12" ht="18" customHeight="1" x14ac:dyDescent="0.3">
      <c r="A13" s="1696" t="s">
        <v>150</v>
      </c>
      <c r="B13" s="1788">
        <v>0</v>
      </c>
      <c r="C13" s="1788">
        <v>0</v>
      </c>
      <c r="D13" s="1788">
        <v>0</v>
      </c>
      <c r="E13" s="1788">
        <v>0</v>
      </c>
      <c r="F13" s="1788">
        <v>0</v>
      </c>
      <c r="G13" s="1788">
        <v>0</v>
      </c>
      <c r="H13" s="1788">
        <v>0</v>
      </c>
      <c r="I13" s="1788">
        <v>169.08996128225903</v>
      </c>
      <c r="J13" s="1788">
        <v>165.41163014634941</v>
      </c>
      <c r="K13" s="1789">
        <v>0</v>
      </c>
    </row>
    <row r="14" spans="1:12" ht="18" customHeight="1" x14ac:dyDescent="0.3">
      <c r="A14" s="1696" t="s">
        <v>149</v>
      </c>
      <c r="B14" s="1788">
        <v>76.341905268330706</v>
      </c>
      <c r="C14" s="1788">
        <v>68.418575897726001</v>
      </c>
      <c r="D14" s="1788">
        <v>67.943774474144973</v>
      </c>
      <c r="E14" s="1788">
        <v>87.217964522950595</v>
      </c>
      <c r="F14" s="1788">
        <v>113.05672037279024</v>
      </c>
      <c r="G14" s="1788">
        <v>134.07691634942648</v>
      </c>
      <c r="H14" s="1788" t="s">
        <v>352</v>
      </c>
      <c r="I14" s="1788">
        <v>236.28727264814472</v>
      </c>
      <c r="J14" s="1788">
        <v>136.30531281919548</v>
      </c>
      <c r="K14" s="1789">
        <v>130.22963068919006</v>
      </c>
    </row>
    <row r="15" spans="1:12" ht="18" customHeight="1" x14ac:dyDescent="0.3">
      <c r="A15" s="1696" t="s">
        <v>148</v>
      </c>
      <c r="B15" s="1788">
        <v>0</v>
      </c>
      <c r="C15" s="1788">
        <v>0</v>
      </c>
      <c r="D15" s="1788">
        <v>66.5</v>
      </c>
      <c r="E15" s="1788">
        <v>88.677902895654597</v>
      </c>
      <c r="F15" s="1788">
        <v>0</v>
      </c>
      <c r="G15" s="1788">
        <v>0</v>
      </c>
      <c r="H15" s="1788">
        <v>0</v>
      </c>
      <c r="I15" s="1788">
        <v>265</v>
      </c>
      <c r="J15" s="1788">
        <v>122.89156999725013</v>
      </c>
      <c r="K15" s="1789">
        <v>144.18580508942193</v>
      </c>
    </row>
    <row r="16" spans="1:12" ht="18" customHeight="1" x14ac:dyDescent="0.3">
      <c r="A16" s="1696" t="s">
        <v>145</v>
      </c>
      <c r="B16" s="1788">
        <v>0</v>
      </c>
      <c r="C16" s="1788">
        <v>0</v>
      </c>
      <c r="D16" s="1788">
        <v>0</v>
      </c>
      <c r="E16" s="1788">
        <v>0</v>
      </c>
      <c r="F16" s="1788">
        <v>0</v>
      </c>
      <c r="G16" s="1788">
        <v>0</v>
      </c>
      <c r="H16" s="1788">
        <v>0</v>
      </c>
      <c r="I16" s="1788">
        <v>0</v>
      </c>
      <c r="J16" s="1788">
        <v>122.49999965196726</v>
      </c>
      <c r="K16" s="1789">
        <v>0</v>
      </c>
    </row>
    <row r="17" spans="1:11" ht="18" customHeight="1" x14ac:dyDescent="0.3">
      <c r="A17" s="1696" t="s">
        <v>1454</v>
      </c>
      <c r="B17" s="1788">
        <v>0</v>
      </c>
      <c r="C17" s="1788">
        <v>0</v>
      </c>
      <c r="D17" s="1788">
        <v>0</v>
      </c>
      <c r="E17" s="1788">
        <v>0</v>
      </c>
      <c r="F17" s="1788">
        <v>0</v>
      </c>
      <c r="G17" s="1788">
        <v>0</v>
      </c>
      <c r="H17" s="1788">
        <v>0</v>
      </c>
      <c r="I17" s="1788">
        <v>0</v>
      </c>
      <c r="J17" s="1788">
        <v>0</v>
      </c>
      <c r="K17" s="1789" t="s">
        <v>352</v>
      </c>
    </row>
    <row r="18" spans="1:11" ht="18" customHeight="1" x14ac:dyDescent="0.3">
      <c r="A18" s="1696" t="s">
        <v>143</v>
      </c>
      <c r="B18" s="1788">
        <v>0</v>
      </c>
      <c r="C18" s="1788">
        <v>0</v>
      </c>
      <c r="D18" s="1788">
        <v>0</v>
      </c>
      <c r="E18" s="1788">
        <v>0</v>
      </c>
      <c r="F18" s="1788">
        <v>0</v>
      </c>
      <c r="G18" s="1788">
        <v>0</v>
      </c>
      <c r="H18" s="1788">
        <v>0</v>
      </c>
      <c r="I18" s="1788">
        <v>183.68449288857369</v>
      </c>
      <c r="J18" s="1788">
        <v>132.67499264412822</v>
      </c>
      <c r="K18" s="1789"/>
    </row>
    <row r="19" spans="1:11" ht="18" customHeight="1" x14ac:dyDescent="0.3">
      <c r="A19" s="1696" t="s">
        <v>138</v>
      </c>
      <c r="B19" s="1788">
        <v>0</v>
      </c>
      <c r="C19" s="1788">
        <v>0</v>
      </c>
      <c r="D19" s="1788">
        <v>0</v>
      </c>
      <c r="E19" s="1788">
        <v>0</v>
      </c>
      <c r="F19" s="1788">
        <v>132.29999993249396</v>
      </c>
      <c r="G19" s="1788">
        <v>0</v>
      </c>
      <c r="H19" s="1788">
        <v>0</v>
      </c>
      <c r="I19" s="1788">
        <v>0</v>
      </c>
      <c r="J19" s="1788">
        <v>0</v>
      </c>
      <c r="K19" s="1789">
        <v>158.90364143516297</v>
      </c>
    </row>
    <row r="20" spans="1:11" ht="18" customHeight="1" x14ac:dyDescent="0.3">
      <c r="A20" s="1696" t="s">
        <v>137</v>
      </c>
      <c r="B20" s="1788">
        <v>0</v>
      </c>
      <c r="C20" s="1788">
        <v>0</v>
      </c>
      <c r="D20" s="1788">
        <v>0</v>
      </c>
      <c r="E20" s="1788">
        <v>0</v>
      </c>
      <c r="F20" s="1788">
        <v>0</v>
      </c>
      <c r="G20" s="1788">
        <v>68.505554694428412</v>
      </c>
      <c r="H20" s="1788">
        <v>0</v>
      </c>
      <c r="I20" s="1788">
        <v>0</v>
      </c>
      <c r="J20" s="1788">
        <v>0</v>
      </c>
      <c r="K20" s="1789">
        <v>0</v>
      </c>
    </row>
    <row r="21" spans="1:11" ht="9.9" customHeight="1" x14ac:dyDescent="0.3">
      <c r="A21" s="1696"/>
      <c r="B21" s="1788"/>
      <c r="C21" s="1788"/>
      <c r="D21" s="1788"/>
      <c r="E21" s="1788"/>
      <c r="F21" s="1788"/>
      <c r="G21" s="1788"/>
      <c r="H21" s="1788"/>
      <c r="I21" s="1788"/>
      <c r="J21" s="1788"/>
      <c r="K21" s="1789"/>
    </row>
    <row r="22" spans="1:11" ht="18" customHeight="1" x14ac:dyDescent="0.3">
      <c r="A22" s="1695" t="s">
        <v>477</v>
      </c>
      <c r="B22" s="1788"/>
      <c r="C22" s="1788"/>
      <c r="D22" s="1788"/>
      <c r="E22" s="1788"/>
      <c r="F22" s="1788"/>
      <c r="G22" s="1788"/>
      <c r="H22" s="1788"/>
      <c r="I22" s="1788"/>
      <c r="J22" s="1788"/>
      <c r="K22" s="1789"/>
    </row>
    <row r="23" spans="1:11" ht="18" customHeight="1" x14ac:dyDescent="0.3">
      <c r="A23" s="1697" t="s">
        <v>135</v>
      </c>
      <c r="B23" s="1788">
        <v>743.47830516323222</v>
      </c>
      <c r="C23" s="1788">
        <v>746.94518364518365</v>
      </c>
      <c r="D23" s="1788">
        <v>0</v>
      </c>
      <c r="E23" s="1788">
        <v>0</v>
      </c>
      <c r="F23" s="1788" t="s">
        <v>352</v>
      </c>
      <c r="G23" s="1788" t="s">
        <v>352</v>
      </c>
      <c r="H23" s="1788">
        <v>629.79002348368283</v>
      </c>
      <c r="I23" s="1788" t="s">
        <v>352</v>
      </c>
      <c r="J23" s="1788" t="s">
        <v>352</v>
      </c>
      <c r="K23" s="1789">
        <v>984.23946012087947</v>
      </c>
    </row>
    <row r="24" spans="1:11" ht="18" customHeight="1" x14ac:dyDescent="0.3">
      <c r="A24" s="1696" t="s">
        <v>132</v>
      </c>
      <c r="B24" s="1788">
        <v>68.917435452828485</v>
      </c>
      <c r="C24" s="1788">
        <v>0</v>
      </c>
      <c r="D24" s="1788">
        <v>57.171673370657736</v>
      </c>
      <c r="E24" s="1788">
        <v>68.766010556060195</v>
      </c>
      <c r="F24" s="1788">
        <v>0</v>
      </c>
      <c r="G24" s="1788">
        <v>0</v>
      </c>
      <c r="H24" s="1788">
        <v>0</v>
      </c>
      <c r="I24" s="1788">
        <v>0</v>
      </c>
      <c r="J24" s="1788" t="s">
        <v>352</v>
      </c>
      <c r="K24" s="1789">
        <v>0</v>
      </c>
    </row>
    <row r="25" spans="1:11" ht="18" customHeight="1" x14ac:dyDescent="0.3">
      <c r="A25" s="1696" t="s">
        <v>476</v>
      </c>
      <c r="B25" s="1788">
        <v>0</v>
      </c>
      <c r="C25" s="1788">
        <v>0</v>
      </c>
      <c r="D25" s="1788">
        <v>91.785846807106623</v>
      </c>
      <c r="E25" s="1788">
        <v>0</v>
      </c>
      <c r="F25" s="1788" t="s">
        <v>352</v>
      </c>
      <c r="G25" s="1788" t="s">
        <v>352</v>
      </c>
      <c r="H25" s="1788" t="s">
        <v>352</v>
      </c>
      <c r="I25" s="1788" t="s">
        <v>352</v>
      </c>
      <c r="J25" s="1788" t="s">
        <v>352</v>
      </c>
      <c r="K25" s="1789" t="s">
        <v>352</v>
      </c>
    </row>
    <row r="26" spans="1:11" ht="18" customHeight="1" x14ac:dyDescent="0.3">
      <c r="A26" s="1696" t="s">
        <v>127</v>
      </c>
      <c r="B26" s="1788">
        <v>78.283671759095839</v>
      </c>
      <c r="C26" s="1788">
        <v>51.087581455128756</v>
      </c>
      <c r="D26" s="1788">
        <v>56.690115078679433</v>
      </c>
      <c r="E26" s="1788">
        <v>85.431171630518108</v>
      </c>
      <c r="F26" s="1788">
        <v>106.03374371194816</v>
      </c>
      <c r="G26" s="1788">
        <v>68.892341632958562</v>
      </c>
      <c r="H26" s="1788">
        <v>92.643541063052012</v>
      </c>
      <c r="I26" s="1788">
        <v>229.14299122022155</v>
      </c>
      <c r="J26" s="1788">
        <v>123.76432248167085</v>
      </c>
      <c r="K26" s="1789">
        <v>132.35699252423356</v>
      </c>
    </row>
    <row r="27" spans="1:11" ht="18" customHeight="1" x14ac:dyDescent="0.3">
      <c r="A27" s="1696" t="s">
        <v>125</v>
      </c>
      <c r="B27" s="1788">
        <v>74.82157871985261</v>
      </c>
      <c r="C27" s="1788">
        <v>50.077494209305407</v>
      </c>
      <c r="D27" s="1788">
        <v>36.177366883705005</v>
      </c>
      <c r="E27" s="1788">
        <v>69.693890977204148</v>
      </c>
      <c r="F27" s="1788">
        <v>107.97241064970609</v>
      </c>
      <c r="G27" s="1788">
        <v>68.672089968559419</v>
      </c>
      <c r="H27" s="1788">
        <v>90.285563425446625</v>
      </c>
      <c r="I27" s="1788">
        <v>227.73728960045128</v>
      </c>
      <c r="J27" s="1788">
        <v>140.8281269056971</v>
      </c>
      <c r="K27" s="1789">
        <v>129.04756369990338</v>
      </c>
    </row>
    <row r="28" spans="1:11" ht="9.9" customHeight="1" x14ac:dyDescent="0.3">
      <c r="A28" s="1696"/>
      <c r="B28" s="1788"/>
      <c r="C28" s="1788"/>
      <c r="D28" s="1788"/>
      <c r="E28" s="1788"/>
      <c r="F28" s="1788"/>
      <c r="G28" s="1788"/>
      <c r="H28" s="1788"/>
      <c r="I28" s="1788"/>
      <c r="J28" s="1788"/>
      <c r="K28" s="1789"/>
    </row>
    <row r="29" spans="1:11" ht="18" customHeight="1" x14ac:dyDescent="0.3">
      <c r="A29" s="1695" t="s">
        <v>160</v>
      </c>
      <c r="B29" s="1788"/>
      <c r="C29" s="1788"/>
      <c r="D29" s="1788"/>
      <c r="E29" s="1788"/>
      <c r="F29" s="1788"/>
      <c r="G29" s="1788"/>
      <c r="H29" s="1788"/>
      <c r="I29" s="1788"/>
      <c r="J29" s="1788"/>
      <c r="K29" s="1789"/>
    </row>
    <row r="30" spans="1:11" ht="18" customHeight="1" x14ac:dyDescent="0.3">
      <c r="A30" s="1696" t="s">
        <v>475</v>
      </c>
      <c r="B30" s="1788">
        <v>0</v>
      </c>
      <c r="C30" s="1788">
        <v>0</v>
      </c>
      <c r="D30" s="1788">
        <v>87.397276664437769</v>
      </c>
      <c r="E30" s="1788">
        <v>103.63817596340652</v>
      </c>
      <c r="F30" s="1788">
        <v>124.6762546329456</v>
      </c>
      <c r="G30" s="1788">
        <v>75.199299600779867</v>
      </c>
      <c r="H30" s="1788">
        <v>165.50059048094613</v>
      </c>
      <c r="I30" s="1788">
        <v>243.44273395462568</v>
      </c>
      <c r="J30" s="1788">
        <v>148.38446951119599</v>
      </c>
      <c r="K30" s="1789">
        <v>141.82065614810742</v>
      </c>
    </row>
    <row r="31" spans="1:11" ht="18" customHeight="1" x14ac:dyDescent="0.3">
      <c r="A31" s="1696" t="s">
        <v>120</v>
      </c>
      <c r="B31" s="1788">
        <v>78.962531127331872</v>
      </c>
      <c r="C31" s="1788">
        <v>46.585939804466427</v>
      </c>
      <c r="D31" s="1788">
        <v>61.468957454537033</v>
      </c>
      <c r="E31" s="1788">
        <v>82.822315082830912</v>
      </c>
      <c r="F31" s="1788">
        <v>116.38707789403509</v>
      </c>
      <c r="G31" s="1788">
        <v>67.142549174709146</v>
      </c>
      <c r="H31" s="1788">
        <v>122.22944833929215</v>
      </c>
      <c r="I31" s="1788">
        <v>242.86995666018871</v>
      </c>
      <c r="J31" s="1788">
        <v>149.31562695817146</v>
      </c>
      <c r="K31" s="1789">
        <v>136.75279676092578</v>
      </c>
    </row>
    <row r="32" spans="1:11" ht="18" customHeight="1" x14ac:dyDescent="0.3">
      <c r="A32" s="1696" t="s">
        <v>118</v>
      </c>
      <c r="B32" s="1788">
        <v>0</v>
      </c>
      <c r="C32" s="1788">
        <v>0</v>
      </c>
      <c r="D32" s="1788">
        <v>0</v>
      </c>
      <c r="E32" s="1788">
        <v>107.04577860196035</v>
      </c>
      <c r="F32" s="1788">
        <v>131.35242948322011</v>
      </c>
      <c r="G32" s="1788">
        <v>0</v>
      </c>
      <c r="H32" s="1788">
        <v>0</v>
      </c>
      <c r="I32" s="1788">
        <v>130.59909878500696</v>
      </c>
      <c r="J32" s="1788">
        <v>122.8929383860694</v>
      </c>
      <c r="K32" s="1789">
        <v>0</v>
      </c>
    </row>
    <row r="33" spans="1:11" ht="18" customHeight="1" x14ac:dyDescent="0.3">
      <c r="A33" s="1696" t="s">
        <v>474</v>
      </c>
      <c r="B33" s="1788" t="s">
        <v>352</v>
      </c>
      <c r="C33" s="1788" t="s">
        <v>352</v>
      </c>
      <c r="D33" s="1788">
        <v>0</v>
      </c>
      <c r="E33" s="1788">
        <v>113.60034354862049</v>
      </c>
      <c r="F33" s="1788">
        <v>137.39642190349807</v>
      </c>
      <c r="G33" s="1788">
        <v>0</v>
      </c>
      <c r="H33" s="1788" t="s">
        <v>352</v>
      </c>
      <c r="I33" s="1788">
        <v>0</v>
      </c>
      <c r="J33" s="1788" t="s">
        <v>352</v>
      </c>
      <c r="K33" s="1789">
        <v>0</v>
      </c>
    </row>
    <row r="34" spans="1:11" ht="18" customHeight="1" x14ac:dyDescent="0.3">
      <c r="A34" s="1696" t="s">
        <v>115</v>
      </c>
      <c r="B34" s="1788">
        <v>0</v>
      </c>
      <c r="C34" s="1788">
        <v>0</v>
      </c>
      <c r="D34" s="1788">
        <v>0</v>
      </c>
      <c r="E34" s="1788">
        <v>0</v>
      </c>
      <c r="F34" s="1788">
        <v>0</v>
      </c>
      <c r="G34" s="1788">
        <v>68.005514121123511</v>
      </c>
      <c r="H34" s="1788">
        <v>0</v>
      </c>
      <c r="I34" s="1788">
        <v>0</v>
      </c>
      <c r="J34" s="1788">
        <v>0</v>
      </c>
      <c r="K34" s="1789">
        <v>0</v>
      </c>
    </row>
    <row r="35" spans="1:11" ht="18" customHeight="1" x14ac:dyDescent="0.3">
      <c r="A35" s="1696" t="s">
        <v>473</v>
      </c>
      <c r="B35" s="1788">
        <v>78.98621347011175</v>
      </c>
      <c r="C35" s="1788">
        <v>45.71842381168554</v>
      </c>
      <c r="D35" s="1788">
        <v>48.217403096715636</v>
      </c>
      <c r="E35" s="1788">
        <v>76.305700748724945</v>
      </c>
      <c r="F35" s="1788">
        <v>117.09053875565668</v>
      </c>
      <c r="G35" s="1788">
        <v>75.373435335623341</v>
      </c>
      <c r="H35" s="1788">
        <v>112.75296688215373</v>
      </c>
      <c r="I35" s="1788">
        <v>234.46444140218568</v>
      </c>
      <c r="J35" s="1788">
        <v>130.40050336398454</v>
      </c>
      <c r="K35" s="1789">
        <v>136.34984473597362</v>
      </c>
    </row>
    <row r="36" spans="1:11" ht="18" customHeight="1" x14ac:dyDescent="0.3">
      <c r="A36" s="1696" t="s">
        <v>108</v>
      </c>
      <c r="B36" s="1788">
        <v>0</v>
      </c>
      <c r="C36" s="1788">
        <v>0</v>
      </c>
      <c r="D36" s="1788">
        <v>0</v>
      </c>
      <c r="E36" s="1788">
        <v>0</v>
      </c>
      <c r="F36" s="1788">
        <v>0</v>
      </c>
      <c r="G36" s="1788">
        <v>0</v>
      </c>
      <c r="H36" s="1788">
        <v>0</v>
      </c>
      <c r="I36" s="1788">
        <v>132.02626887184007</v>
      </c>
      <c r="J36" s="1788">
        <v>123.76405842879558</v>
      </c>
      <c r="K36" s="1789">
        <v>146.4648212533144</v>
      </c>
    </row>
    <row r="37" spans="1:11" ht="18" customHeight="1" x14ac:dyDescent="0.3">
      <c r="A37" s="1696" t="s">
        <v>107</v>
      </c>
      <c r="B37" s="1788">
        <v>0</v>
      </c>
      <c r="C37" s="1788">
        <v>0</v>
      </c>
      <c r="D37" s="1788">
        <v>0</v>
      </c>
      <c r="E37" s="1788">
        <v>146.51962800677464</v>
      </c>
      <c r="F37" s="1788">
        <v>0</v>
      </c>
      <c r="G37" s="1788">
        <v>0</v>
      </c>
      <c r="H37" s="1788">
        <v>0</v>
      </c>
      <c r="I37" s="1788">
        <v>279.45517700948091</v>
      </c>
      <c r="J37" s="1788">
        <v>127.11984622785697</v>
      </c>
      <c r="K37" s="1789">
        <v>0</v>
      </c>
    </row>
    <row r="38" spans="1:11" ht="18" customHeight="1" x14ac:dyDescent="0.3">
      <c r="A38" s="1696"/>
      <c r="B38" s="1788"/>
      <c r="C38" s="1788"/>
      <c r="D38" s="1788"/>
      <c r="E38" s="1788"/>
      <c r="F38" s="1788"/>
      <c r="G38" s="1788"/>
      <c r="H38" s="1788"/>
      <c r="I38" s="1788"/>
      <c r="J38" s="1788"/>
      <c r="K38" s="1789"/>
    </row>
    <row r="39" spans="1:11" ht="18" customHeight="1" x14ac:dyDescent="0.3">
      <c r="A39" s="1695" t="s">
        <v>472</v>
      </c>
      <c r="B39" s="1788"/>
      <c r="C39" s="1788"/>
      <c r="D39" s="1788"/>
      <c r="E39" s="1788"/>
      <c r="F39" s="1788"/>
      <c r="G39" s="1788"/>
      <c r="H39" s="1788"/>
      <c r="I39" s="1788"/>
      <c r="J39" s="1788"/>
      <c r="K39" s="1789"/>
    </row>
    <row r="40" spans="1:11" ht="18" customHeight="1" x14ac:dyDescent="0.3">
      <c r="A40" s="1696" t="s">
        <v>103</v>
      </c>
      <c r="B40" s="1788">
        <v>0</v>
      </c>
      <c r="C40" s="1788">
        <v>0</v>
      </c>
      <c r="D40" s="1788">
        <v>0</v>
      </c>
      <c r="E40" s="1788" t="s">
        <v>352</v>
      </c>
      <c r="F40" s="1788">
        <v>131.50000023708245</v>
      </c>
      <c r="G40" s="1788">
        <v>69.000000477793265</v>
      </c>
      <c r="H40" s="1788">
        <v>150.43622552197232</v>
      </c>
      <c r="I40" s="1788">
        <v>277.02984164032659</v>
      </c>
      <c r="J40" s="1788">
        <v>116.50527742414528</v>
      </c>
      <c r="K40" s="1789">
        <v>0</v>
      </c>
    </row>
    <row r="41" spans="1:11" ht="18" customHeight="1" x14ac:dyDescent="0.3">
      <c r="A41" s="1696" t="s">
        <v>714</v>
      </c>
      <c r="B41" s="1788" t="s">
        <v>352</v>
      </c>
      <c r="C41" s="1788" t="s">
        <v>352</v>
      </c>
      <c r="D41" s="1788" t="s">
        <v>352</v>
      </c>
      <c r="E41" s="1788" t="s">
        <v>352</v>
      </c>
      <c r="F41" s="1788" t="s">
        <v>352</v>
      </c>
      <c r="G41" s="1788" t="s">
        <v>352</v>
      </c>
      <c r="H41" s="1788" t="s">
        <v>352</v>
      </c>
      <c r="I41" s="1788" t="s">
        <v>352</v>
      </c>
      <c r="J41" s="1788">
        <v>124.34390690375996</v>
      </c>
      <c r="K41" s="1789" t="s">
        <v>352</v>
      </c>
    </row>
    <row r="42" spans="1:11" ht="9.9" customHeight="1" x14ac:dyDescent="0.3">
      <c r="A42" s="1696"/>
      <c r="B42" s="1788"/>
      <c r="C42" s="1788"/>
      <c r="D42" s="1788"/>
      <c r="E42" s="1788"/>
      <c r="F42" s="1788"/>
      <c r="G42" s="1788"/>
      <c r="H42" s="1788"/>
      <c r="I42" s="1788"/>
      <c r="J42" s="1788"/>
      <c r="K42" s="1789"/>
    </row>
    <row r="43" spans="1:11" ht="18" customHeight="1" x14ac:dyDescent="0.3">
      <c r="A43" s="1684" t="s">
        <v>487</v>
      </c>
      <c r="B43" s="1790">
        <v>76.606129364414343</v>
      </c>
      <c r="C43" s="1790">
        <v>50.753999591029711</v>
      </c>
      <c r="D43" s="1790">
        <v>46.380032287988229</v>
      </c>
      <c r="E43" s="1790">
        <v>79.334542545809171</v>
      </c>
      <c r="F43" s="1790">
        <v>114.48368208519332</v>
      </c>
      <c r="G43" s="1790">
        <v>70.043607810245561</v>
      </c>
      <c r="H43" s="1790">
        <v>118.30449331262065</v>
      </c>
      <c r="I43" s="1790">
        <v>235.50296251208891</v>
      </c>
      <c r="J43" s="1790">
        <v>136.62276053957643</v>
      </c>
      <c r="K43" s="1791">
        <v>135.78081636063803</v>
      </c>
    </row>
    <row r="44" spans="1:11" ht="9.9" customHeight="1" x14ac:dyDescent="0.3">
      <c r="A44" s="1725"/>
      <c r="B44" s="1726"/>
      <c r="C44" s="1726"/>
      <c r="D44" s="1726"/>
      <c r="E44" s="1726"/>
      <c r="F44" s="1726"/>
      <c r="G44" s="1726"/>
      <c r="H44" s="1726"/>
      <c r="I44" s="1726"/>
      <c r="J44" s="1726"/>
      <c r="K44" s="1727"/>
    </row>
    <row r="45" spans="1:11" ht="60" customHeight="1" x14ac:dyDescent="0.3">
      <c r="A45" s="2335" t="s">
        <v>1498</v>
      </c>
      <c r="B45" s="2336"/>
      <c r="C45" s="2336"/>
      <c r="D45" s="2336"/>
      <c r="E45" s="2336"/>
      <c r="F45" s="2336"/>
      <c r="G45" s="2336"/>
      <c r="H45" s="2336"/>
      <c r="I45" s="2336"/>
      <c r="J45" s="2336"/>
      <c r="K45" s="2337"/>
    </row>
    <row r="46" spans="1:11" ht="18" customHeight="1" x14ac:dyDescent="0.3">
      <c r="A46" s="2338" t="s">
        <v>1874</v>
      </c>
      <c r="B46" s="2339"/>
      <c r="C46" s="2339"/>
      <c r="D46" s="2339"/>
      <c r="E46" s="2339"/>
      <c r="F46" s="2339"/>
      <c r="G46" s="2339"/>
      <c r="H46" s="2339"/>
      <c r="I46" s="2339"/>
      <c r="J46" s="2339"/>
      <c r="K46" s="2340"/>
    </row>
    <row r="47" spans="1:11" ht="9.9" customHeight="1" x14ac:dyDescent="0.3">
      <c r="A47" s="1687"/>
      <c r="B47" s="1688"/>
      <c r="C47" s="1688"/>
      <c r="D47" s="1688"/>
      <c r="E47" s="1688"/>
      <c r="F47" s="1688"/>
      <c r="G47" s="1688"/>
      <c r="H47" s="1688"/>
      <c r="I47" s="1688"/>
      <c r="J47" s="1688"/>
      <c r="K47" s="1689"/>
    </row>
    <row r="48" spans="1:11" ht="39.9" customHeight="1" x14ac:dyDescent="0.3">
      <c r="A48" s="2134" t="s">
        <v>486</v>
      </c>
      <c r="B48" s="2135"/>
      <c r="C48" s="2135"/>
      <c r="D48" s="2135"/>
      <c r="E48" s="2135"/>
      <c r="F48" s="2135"/>
      <c r="G48" s="2135"/>
      <c r="H48" s="2135"/>
      <c r="I48" s="2135"/>
      <c r="J48" s="2135"/>
      <c r="K48" s="2136"/>
    </row>
  </sheetData>
  <sortState xmlns:xlrd2="http://schemas.microsoft.com/office/spreadsheetml/2017/richdata2" ref="A31:K36">
    <sortCondition ref="A30:A36"/>
  </sortState>
  <mergeCells count="10">
    <mergeCell ref="A48:K48"/>
    <mergeCell ref="A1:K1"/>
    <mergeCell ref="A2:K2"/>
    <mergeCell ref="A3:K3"/>
    <mergeCell ref="A5:K5"/>
    <mergeCell ref="A7:K7"/>
    <mergeCell ref="A6:K6"/>
    <mergeCell ref="A4:K4"/>
    <mergeCell ref="A45:K45"/>
    <mergeCell ref="A46:K46"/>
  </mergeCells>
  <hyperlinks>
    <hyperlink ref="L1" location="Índice!A1" display="Volver al índice" xr:uid="{693260CA-6705-4A82-A016-3D479E9A33DE}"/>
  </hyperlinks>
  <printOptions horizontalCentered="1" verticalCentered="1"/>
  <pageMargins left="0.70866141732283472" right="0.70866141732283472" top="0.74803149606299213" bottom="0.74803149606299213" header="0.31496062992125984" footer="0.31496062992125984"/>
  <pageSetup scale="64" orientation="landscape"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pageSetUpPr fitToPage="1"/>
  </sheetPr>
  <dimension ref="A1:N29"/>
  <sheetViews>
    <sheetView showGridLines="0" zoomScale="70" zoomScaleNormal="70" workbookViewId="0">
      <selection activeCell="A29" sqref="A29:K29"/>
    </sheetView>
  </sheetViews>
  <sheetFormatPr baseColWidth="10" defaultColWidth="11.44140625" defaultRowHeight="18" customHeight="1" x14ac:dyDescent="0.3"/>
  <cols>
    <col min="1" max="1" width="30" style="1682" customWidth="1"/>
    <col min="2" max="11" width="15.6640625" style="1682" customWidth="1"/>
    <col min="12" max="12" width="19.88671875" style="1682" customWidth="1"/>
    <col min="13" max="13" width="20.5546875" style="1682" customWidth="1"/>
    <col min="14" max="14" width="11.44140625" style="1682" customWidth="1"/>
    <col min="15" max="15" width="4.109375" style="1682" customWidth="1"/>
    <col min="16" max="16384" width="11.44140625" style="1682"/>
  </cols>
  <sheetData>
    <row r="1" spans="1:14" ht="18" customHeight="1" x14ac:dyDescent="0.3">
      <c r="A1" s="2341" t="s">
        <v>498</v>
      </c>
      <c r="B1" s="2341"/>
      <c r="C1" s="2341"/>
      <c r="D1" s="2341"/>
      <c r="E1" s="2341"/>
      <c r="F1" s="2341"/>
      <c r="G1" s="2341"/>
      <c r="H1" s="2341"/>
      <c r="I1" s="2341"/>
      <c r="J1" s="2341"/>
      <c r="K1" s="2341"/>
      <c r="L1" s="1690" t="s">
        <v>1</v>
      </c>
      <c r="N1" s="1699"/>
    </row>
    <row r="2" spans="1:14" ht="18" customHeight="1" x14ac:dyDescent="0.3">
      <c r="A2" s="2342" t="s">
        <v>1869</v>
      </c>
      <c r="B2" s="2342"/>
      <c r="C2" s="2342"/>
      <c r="D2" s="2342"/>
      <c r="E2" s="2342"/>
      <c r="F2" s="2342"/>
      <c r="G2" s="2342"/>
      <c r="H2" s="2342"/>
      <c r="I2" s="2342"/>
      <c r="J2" s="2342"/>
      <c r="K2" s="2342"/>
    </row>
    <row r="3" spans="1:14" ht="9.9" customHeight="1" x14ac:dyDescent="0.3">
      <c r="A3" s="1700"/>
      <c r="B3" s="1700"/>
      <c r="C3" s="1700"/>
      <c r="D3" s="1700"/>
    </row>
    <row r="4" spans="1:14" ht="18" customHeight="1" x14ac:dyDescent="0.3">
      <c r="A4" s="2341" t="s">
        <v>1870</v>
      </c>
      <c r="B4" s="2341"/>
      <c r="C4" s="2341"/>
      <c r="D4" s="2341"/>
      <c r="E4" s="2341"/>
      <c r="F4" s="2341"/>
      <c r="G4" s="2341"/>
      <c r="H4" s="2341"/>
      <c r="I4" s="2341"/>
      <c r="J4" s="2341"/>
      <c r="K4" s="2341"/>
    </row>
    <row r="5" spans="1:14" ht="9.9" customHeight="1" x14ac:dyDescent="0.3">
      <c r="A5" s="1699"/>
      <c r="B5" s="1699"/>
      <c r="C5" s="1699"/>
      <c r="D5" s="1699"/>
    </row>
    <row r="6" spans="1:14" ht="18" customHeight="1" x14ac:dyDescent="0.3">
      <c r="A6" s="2343" t="s">
        <v>493</v>
      </c>
      <c r="B6" s="2343"/>
      <c r="C6" s="2343"/>
      <c r="D6" s="2343"/>
      <c r="E6" s="2343"/>
      <c r="F6" s="2343"/>
      <c r="G6" s="2343"/>
      <c r="H6" s="2343"/>
      <c r="I6" s="2343"/>
      <c r="J6" s="2343"/>
      <c r="K6" s="2343"/>
    </row>
    <row r="7" spans="1:14" ht="9.9" customHeight="1" x14ac:dyDescent="0.3"/>
    <row r="8" spans="1:14" ht="18" customHeight="1" x14ac:dyDescent="0.3">
      <c r="A8" s="1701"/>
      <c r="B8" s="1702">
        <v>2015</v>
      </c>
      <c r="C8" s="1702">
        <v>2016</v>
      </c>
      <c r="D8" s="1702">
        <v>2017</v>
      </c>
      <c r="E8" s="1702">
        <v>2018</v>
      </c>
      <c r="F8" s="1702">
        <v>2019</v>
      </c>
      <c r="G8" s="1702">
        <v>2020</v>
      </c>
      <c r="H8" s="1702">
        <v>2021</v>
      </c>
      <c r="I8" s="1702">
        <v>2022</v>
      </c>
      <c r="J8" s="1702">
        <v>2023</v>
      </c>
      <c r="K8" s="1703">
        <v>2024</v>
      </c>
    </row>
    <row r="9" spans="1:14" ht="9.9" customHeight="1" x14ac:dyDescent="0.3">
      <c r="A9" s="1695"/>
      <c r="B9" s="1699"/>
      <c r="C9" s="1699"/>
      <c r="D9" s="1699"/>
      <c r="E9" s="1699"/>
      <c r="F9" s="1699"/>
      <c r="G9" s="1699"/>
      <c r="H9" s="1699"/>
      <c r="I9" s="1699"/>
      <c r="J9" s="1699"/>
      <c r="K9" s="1704"/>
    </row>
    <row r="10" spans="1:14" ht="18" customHeight="1" x14ac:dyDescent="0.3">
      <c r="A10" s="1695" t="s">
        <v>479</v>
      </c>
      <c r="B10" s="1705">
        <f>SUM(B11)</f>
        <v>0</v>
      </c>
      <c r="C10" s="1705">
        <f t="shared" ref="C10:K10" si="0">SUM(C11)</f>
        <v>0</v>
      </c>
      <c r="D10" s="1705">
        <f t="shared" si="0"/>
        <v>0</v>
      </c>
      <c r="E10" s="1705">
        <f t="shared" si="0"/>
        <v>0</v>
      </c>
      <c r="F10" s="1705">
        <f t="shared" si="0"/>
        <v>0</v>
      </c>
      <c r="G10" s="1705">
        <f t="shared" si="0"/>
        <v>0</v>
      </c>
      <c r="H10" s="1790" t="s">
        <v>352</v>
      </c>
      <c r="I10" s="1705">
        <f t="shared" si="0"/>
        <v>0</v>
      </c>
      <c r="J10" s="1705">
        <f t="shared" si="0"/>
        <v>0</v>
      </c>
      <c r="K10" s="1707">
        <f t="shared" si="0"/>
        <v>0</v>
      </c>
    </row>
    <row r="11" spans="1:14" ht="18" customHeight="1" x14ac:dyDescent="0.3">
      <c r="A11" s="1697" t="s">
        <v>478</v>
      </c>
      <c r="B11" s="1706">
        <v>0</v>
      </c>
      <c r="C11" s="1706">
        <v>0</v>
      </c>
      <c r="D11" s="1706">
        <v>0</v>
      </c>
      <c r="E11" s="1706">
        <v>0</v>
      </c>
      <c r="F11" s="1706">
        <v>0</v>
      </c>
      <c r="G11" s="1706">
        <v>0</v>
      </c>
      <c r="H11" s="1788" t="s">
        <v>352</v>
      </c>
      <c r="I11" s="1706">
        <v>0</v>
      </c>
      <c r="J11" s="1706">
        <v>0</v>
      </c>
      <c r="K11" s="1708">
        <v>0</v>
      </c>
    </row>
    <row r="12" spans="1:14" ht="9.9" customHeight="1" x14ac:dyDescent="0.3">
      <c r="A12" s="1695"/>
      <c r="B12" s="1705"/>
      <c r="C12" s="1705"/>
      <c r="D12" s="1705"/>
      <c r="E12" s="1705"/>
      <c r="F12" s="1705"/>
      <c r="G12" s="1705"/>
      <c r="H12" s="1705"/>
      <c r="I12" s="1705"/>
      <c r="J12" s="1705"/>
      <c r="K12" s="1707"/>
    </row>
    <row r="13" spans="1:14" ht="18" customHeight="1" x14ac:dyDescent="0.3">
      <c r="A13" s="1695" t="s">
        <v>477</v>
      </c>
      <c r="B13" s="1705">
        <v>1735.71774</v>
      </c>
      <c r="C13" s="1705">
        <v>1956.8246099999999</v>
      </c>
      <c r="D13" s="1705">
        <v>1200.11591</v>
      </c>
      <c r="E13" s="1705">
        <v>1611.8944200000001</v>
      </c>
      <c r="F13" s="1705">
        <v>453.56119999999999</v>
      </c>
      <c r="G13" s="1705">
        <v>554.20847000000003</v>
      </c>
      <c r="H13" s="1705">
        <v>353.49382000000003</v>
      </c>
      <c r="I13" s="1705">
        <v>367.9436</v>
      </c>
      <c r="J13" s="1705">
        <v>7494.8154099999992</v>
      </c>
      <c r="K13" s="1707">
        <v>3082.0189</v>
      </c>
    </row>
    <row r="14" spans="1:14" ht="18" customHeight="1" x14ac:dyDescent="0.3">
      <c r="A14" s="1697" t="s">
        <v>492</v>
      </c>
      <c r="B14" s="1706">
        <v>0</v>
      </c>
      <c r="C14" s="1706">
        <v>0</v>
      </c>
      <c r="D14" s="1706">
        <v>0</v>
      </c>
      <c r="E14" s="1706">
        <v>0</v>
      </c>
      <c r="F14" s="1706">
        <v>0</v>
      </c>
      <c r="G14" s="1706">
        <v>108.47786000000001</v>
      </c>
      <c r="H14" s="1706">
        <v>0</v>
      </c>
      <c r="I14" s="1706">
        <v>0</v>
      </c>
      <c r="J14" s="1706">
        <v>0</v>
      </c>
      <c r="K14" s="1708"/>
    </row>
    <row r="15" spans="1:14" ht="18" customHeight="1" x14ac:dyDescent="0.3">
      <c r="A15" s="1697" t="s">
        <v>491</v>
      </c>
      <c r="B15" s="1706">
        <v>1136.2905000000001</v>
      </c>
      <c r="C15" s="1706">
        <v>1389.8637699999999</v>
      </c>
      <c r="D15" s="1706">
        <v>1200.11591</v>
      </c>
      <c r="E15" s="1706">
        <v>1611.1958500000001</v>
      </c>
      <c r="F15" s="1706">
        <v>453.56119999999999</v>
      </c>
      <c r="G15" s="1706">
        <v>0</v>
      </c>
      <c r="H15" s="1706">
        <v>77.322760000000002</v>
      </c>
      <c r="I15" s="1706">
        <v>351.71359999999999</v>
      </c>
      <c r="J15" s="1706">
        <v>1341.28405</v>
      </c>
      <c r="K15" s="1708">
        <v>1960.4930099999999</v>
      </c>
    </row>
    <row r="16" spans="1:14" ht="18" customHeight="1" x14ac:dyDescent="0.3">
      <c r="A16" s="1697" t="s">
        <v>133</v>
      </c>
      <c r="B16" s="1706">
        <v>402.05781999999999</v>
      </c>
      <c r="C16" s="1706">
        <v>566.96083999999996</v>
      </c>
      <c r="D16" s="1706">
        <v>0</v>
      </c>
      <c r="E16" s="1706">
        <v>0</v>
      </c>
      <c r="F16" s="1706">
        <v>0</v>
      </c>
      <c r="G16" s="1706">
        <v>445.73061000000001</v>
      </c>
      <c r="H16" s="1706">
        <v>276.17106000000001</v>
      </c>
      <c r="I16" s="1706">
        <v>0</v>
      </c>
      <c r="J16" s="1706">
        <v>0</v>
      </c>
      <c r="K16" s="1708">
        <v>609.36855000000003</v>
      </c>
    </row>
    <row r="17" spans="1:11" ht="18" customHeight="1" x14ac:dyDescent="0.3">
      <c r="A17" s="1697" t="s">
        <v>131</v>
      </c>
      <c r="B17" s="1706">
        <v>0</v>
      </c>
      <c r="C17" s="1706">
        <v>0</v>
      </c>
      <c r="D17" s="1706">
        <v>0</v>
      </c>
      <c r="E17" s="1706">
        <v>0</v>
      </c>
      <c r="F17" s="1706">
        <v>0</v>
      </c>
      <c r="G17" s="1706">
        <v>0</v>
      </c>
      <c r="H17" s="1706">
        <v>0</v>
      </c>
      <c r="I17" s="1706">
        <v>16.23</v>
      </c>
      <c r="J17" s="1706">
        <v>0</v>
      </c>
      <c r="K17" s="1708">
        <v>0</v>
      </c>
    </row>
    <row r="18" spans="1:11" ht="18" customHeight="1" x14ac:dyDescent="0.3">
      <c r="A18" s="1697" t="s">
        <v>490</v>
      </c>
      <c r="B18" s="1706">
        <v>0</v>
      </c>
      <c r="C18" s="1706">
        <v>0</v>
      </c>
      <c r="D18" s="1706">
        <v>0</v>
      </c>
      <c r="E18" s="1706">
        <v>0</v>
      </c>
      <c r="F18" s="1706">
        <v>0</v>
      </c>
      <c r="G18" s="1706">
        <v>0</v>
      </c>
      <c r="H18" s="1706">
        <v>0</v>
      </c>
      <c r="I18" s="1706">
        <v>0</v>
      </c>
      <c r="J18" s="1706">
        <v>0</v>
      </c>
      <c r="K18" s="1789" t="s">
        <v>352</v>
      </c>
    </row>
    <row r="19" spans="1:11" ht="18" customHeight="1" x14ac:dyDescent="0.3">
      <c r="A19" s="1697" t="s">
        <v>130</v>
      </c>
      <c r="B19" s="1706">
        <v>197.36942000000002</v>
      </c>
      <c r="C19" s="1706">
        <v>0</v>
      </c>
      <c r="D19" s="1706">
        <v>0</v>
      </c>
      <c r="E19" s="1706">
        <v>0</v>
      </c>
      <c r="F19" s="1706">
        <v>0</v>
      </c>
      <c r="G19" s="1706">
        <v>0</v>
      </c>
      <c r="H19" s="1706">
        <v>0</v>
      </c>
      <c r="I19" s="1706">
        <v>0</v>
      </c>
      <c r="J19" s="1788" t="s">
        <v>352</v>
      </c>
      <c r="K19" s="1708">
        <v>0</v>
      </c>
    </row>
    <row r="20" spans="1:11" ht="18" customHeight="1" x14ac:dyDescent="0.3">
      <c r="A20" s="1697" t="s">
        <v>125</v>
      </c>
      <c r="B20" s="1706">
        <v>0</v>
      </c>
      <c r="C20" s="1706">
        <v>0</v>
      </c>
      <c r="D20" s="1706">
        <v>0</v>
      </c>
      <c r="E20" s="1788" t="s">
        <v>352</v>
      </c>
      <c r="F20" s="1706">
        <v>0</v>
      </c>
      <c r="G20" s="1706">
        <v>0</v>
      </c>
      <c r="H20" s="1706">
        <v>0</v>
      </c>
      <c r="I20" s="1706">
        <v>0</v>
      </c>
      <c r="J20" s="1706">
        <v>6151.6030199999996</v>
      </c>
      <c r="K20" s="1708">
        <v>0</v>
      </c>
    </row>
    <row r="21" spans="1:11" ht="18" customHeight="1" x14ac:dyDescent="0.3">
      <c r="A21" s="1697" t="s">
        <v>1743</v>
      </c>
      <c r="B21" s="1706">
        <v>0</v>
      </c>
      <c r="C21" s="1706">
        <v>0</v>
      </c>
      <c r="D21" s="1706">
        <v>0</v>
      </c>
      <c r="E21" s="1706">
        <v>0</v>
      </c>
      <c r="F21" s="1706">
        <v>0</v>
      </c>
      <c r="G21" s="1706">
        <v>0</v>
      </c>
      <c r="H21" s="1706">
        <v>0</v>
      </c>
      <c r="I21" s="1706">
        <v>0</v>
      </c>
      <c r="J21" s="1706">
        <v>0</v>
      </c>
      <c r="K21" s="1789" t="s">
        <v>352</v>
      </c>
    </row>
    <row r="22" spans="1:11" ht="18" customHeight="1" x14ac:dyDescent="0.3">
      <c r="A22" s="1697" t="s">
        <v>752</v>
      </c>
      <c r="B22" s="1706">
        <v>0</v>
      </c>
      <c r="C22" s="1706">
        <v>0</v>
      </c>
      <c r="D22" s="1706">
        <v>0</v>
      </c>
      <c r="E22" s="1706">
        <v>0</v>
      </c>
      <c r="F22" s="1706">
        <v>0</v>
      </c>
      <c r="G22" s="1706">
        <v>0</v>
      </c>
      <c r="H22" s="1706">
        <v>0</v>
      </c>
      <c r="I22" s="1706">
        <v>0</v>
      </c>
      <c r="J22" s="1706">
        <v>0</v>
      </c>
      <c r="K22" s="1708">
        <v>508.71199999999999</v>
      </c>
    </row>
    <row r="23" spans="1:11" ht="9.9" customHeight="1" x14ac:dyDescent="0.3">
      <c r="A23" s="1697"/>
      <c r="B23" s="1706"/>
      <c r="C23" s="1706"/>
      <c r="D23" s="1706"/>
      <c r="E23" s="1706"/>
      <c r="F23" s="1706"/>
      <c r="G23" s="1706"/>
      <c r="H23" s="1706"/>
      <c r="I23" s="1706"/>
      <c r="J23" s="1706"/>
      <c r="K23" s="1708"/>
    </row>
    <row r="24" spans="1:11" ht="18" customHeight="1" x14ac:dyDescent="0.3">
      <c r="A24" s="1695" t="s">
        <v>101</v>
      </c>
      <c r="B24" s="1705">
        <v>1735.71774</v>
      </c>
      <c r="C24" s="1705">
        <v>1956.8246100000001</v>
      </c>
      <c r="D24" s="1705">
        <v>1200.11591</v>
      </c>
      <c r="E24" s="1705">
        <v>1611.8944199999999</v>
      </c>
      <c r="F24" s="1705">
        <v>453.56119999999999</v>
      </c>
      <c r="G24" s="1705">
        <v>554.20846999999992</v>
      </c>
      <c r="H24" s="1705">
        <v>353.69382000000002</v>
      </c>
      <c r="I24" s="1705">
        <v>367.9436</v>
      </c>
      <c r="J24" s="1705">
        <v>7494.8154100000002</v>
      </c>
      <c r="K24" s="1707">
        <v>3082.0189</v>
      </c>
    </row>
    <row r="25" spans="1:11" ht="9.9" customHeight="1" x14ac:dyDescent="0.3">
      <c r="A25" s="1792"/>
      <c r="B25" s="1780"/>
      <c r="C25" s="1780"/>
      <c r="D25" s="1780"/>
      <c r="E25" s="1780"/>
      <c r="F25" s="1780"/>
      <c r="G25" s="1780"/>
      <c r="H25" s="1780"/>
      <c r="I25" s="1780"/>
      <c r="J25" s="1780"/>
      <c r="K25" s="1709"/>
    </row>
    <row r="26" spans="1:11" ht="18" customHeight="1" x14ac:dyDescent="0.3">
      <c r="A26" s="2344" t="s">
        <v>1499</v>
      </c>
      <c r="B26" s="2345"/>
      <c r="C26" s="2345"/>
      <c r="D26" s="2345"/>
      <c r="E26" s="2345"/>
      <c r="F26" s="2345"/>
      <c r="G26" s="2345"/>
      <c r="H26" s="2345"/>
      <c r="I26" s="2345"/>
      <c r="J26" s="2345"/>
      <c r="K26" s="2346"/>
    </row>
    <row r="27" spans="1:11" s="576" customFormat="1" ht="18" customHeight="1" x14ac:dyDescent="0.3">
      <c r="A27" s="356" t="s">
        <v>1880</v>
      </c>
      <c r="K27" s="581"/>
    </row>
    <row r="28" spans="1:11" ht="9.9" customHeight="1" x14ac:dyDescent="0.3">
      <c r="A28" s="1697"/>
      <c r="K28" s="1698"/>
    </row>
    <row r="29" spans="1:11" ht="36" customHeight="1" x14ac:dyDescent="0.3">
      <c r="A29" s="2134" t="s">
        <v>486</v>
      </c>
      <c r="B29" s="2135"/>
      <c r="C29" s="2135"/>
      <c r="D29" s="2135"/>
      <c r="E29" s="2135"/>
      <c r="F29" s="2135"/>
      <c r="G29" s="2135"/>
      <c r="H29" s="2135"/>
      <c r="I29" s="2135"/>
      <c r="J29" s="2135"/>
      <c r="K29" s="2136"/>
    </row>
  </sheetData>
  <sortState xmlns:xlrd2="http://schemas.microsoft.com/office/spreadsheetml/2017/richdata2" ref="A14:K20">
    <sortCondition ref="A14:A20"/>
  </sortState>
  <mergeCells count="6">
    <mergeCell ref="A29:K29"/>
    <mergeCell ref="A1:K1"/>
    <mergeCell ref="A2:K2"/>
    <mergeCell ref="A4:K4"/>
    <mergeCell ref="A6:K6"/>
    <mergeCell ref="A26:K26"/>
  </mergeCells>
  <hyperlinks>
    <hyperlink ref="L1" location="Índice!A1" display="Volver al índice" xr:uid="{FB3B98BF-E688-4518-A25F-CA2CBCEE3A47}"/>
  </hyperlinks>
  <printOptions horizontalCentered="1" verticalCentered="1"/>
  <pageMargins left="0.70866141732283472" right="0.70866141732283472" top="0.74803149606299213" bottom="0.74803149606299213" header="0.31496062992125984" footer="0.31496062992125984"/>
  <pageSetup scale="70" orientation="landscape"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pageSetUpPr fitToPage="1"/>
  </sheetPr>
  <dimension ref="A1:L29"/>
  <sheetViews>
    <sheetView showGridLines="0" zoomScale="70" zoomScaleNormal="70" workbookViewId="0">
      <selection activeCell="A28" sqref="A28:XFD28"/>
    </sheetView>
  </sheetViews>
  <sheetFormatPr baseColWidth="10" defaultColWidth="11.44140625" defaultRowHeight="18" customHeight="1" x14ac:dyDescent="0.3"/>
  <cols>
    <col min="1" max="1" width="30.6640625" style="1682" customWidth="1"/>
    <col min="2" max="11" width="15.6640625" style="1682" customWidth="1"/>
    <col min="12" max="12" width="15.109375" style="1682" customWidth="1"/>
    <col min="13" max="13" width="14.88671875" style="1682" customWidth="1"/>
    <col min="14" max="16384" width="11.44140625" style="1682"/>
  </cols>
  <sheetData>
    <row r="1" spans="1:12" ht="18" customHeight="1" x14ac:dyDescent="0.3">
      <c r="A1" s="2341" t="s">
        <v>516</v>
      </c>
      <c r="B1" s="2341"/>
      <c r="C1" s="2341"/>
      <c r="D1" s="2341"/>
      <c r="E1" s="2341"/>
      <c r="F1" s="2341"/>
      <c r="G1" s="2341"/>
      <c r="H1" s="2341"/>
      <c r="I1" s="2341"/>
      <c r="J1" s="2341"/>
      <c r="K1" s="2341"/>
      <c r="L1" s="1690" t="s">
        <v>1</v>
      </c>
    </row>
    <row r="2" spans="1:12" ht="18" customHeight="1" x14ac:dyDescent="0.3">
      <c r="A2" s="2342" t="s">
        <v>496</v>
      </c>
      <c r="B2" s="2342"/>
      <c r="C2" s="2342"/>
      <c r="D2" s="2342"/>
      <c r="E2" s="2342"/>
      <c r="F2" s="2342"/>
      <c r="G2" s="2342"/>
      <c r="H2" s="2342"/>
      <c r="I2" s="2342"/>
      <c r="J2" s="2342"/>
      <c r="K2" s="2342"/>
    </row>
    <row r="3" spans="1:12" ht="9.9" customHeight="1" x14ac:dyDescent="0.3">
      <c r="A3" s="2342"/>
      <c r="B3" s="2342"/>
      <c r="C3" s="2342"/>
      <c r="D3" s="2342"/>
      <c r="E3" s="2342"/>
      <c r="F3" s="2342"/>
      <c r="G3" s="2342"/>
      <c r="H3" s="2342"/>
      <c r="I3" s="2342"/>
      <c r="J3" s="2342"/>
      <c r="K3" s="2342"/>
    </row>
    <row r="4" spans="1:12" ht="18" customHeight="1" x14ac:dyDescent="0.3">
      <c r="A4" s="2341" t="s">
        <v>495</v>
      </c>
      <c r="B4" s="2341"/>
      <c r="C4" s="2341"/>
      <c r="D4" s="2341"/>
      <c r="E4" s="2341"/>
      <c r="F4" s="2341"/>
      <c r="G4" s="2341"/>
      <c r="H4" s="2341"/>
      <c r="I4" s="2341"/>
      <c r="J4" s="2341"/>
      <c r="K4" s="2341"/>
    </row>
    <row r="5" spans="1:12" ht="9.9" customHeight="1" x14ac:dyDescent="0.3">
      <c r="A5" s="2342"/>
      <c r="B5" s="2342"/>
      <c r="C5" s="2342"/>
      <c r="D5" s="2342"/>
      <c r="E5" s="2342"/>
      <c r="F5" s="2342"/>
      <c r="G5" s="2342"/>
      <c r="H5" s="2342"/>
      <c r="I5" s="2342"/>
      <c r="J5" s="2342"/>
      <c r="K5" s="2342"/>
    </row>
    <row r="6" spans="1:12" ht="18" customHeight="1" x14ac:dyDescent="0.3">
      <c r="A6" s="2343" t="s">
        <v>482</v>
      </c>
      <c r="B6" s="2343"/>
      <c r="C6" s="2343"/>
      <c r="D6" s="2343"/>
      <c r="E6" s="2343"/>
      <c r="F6" s="2343"/>
      <c r="G6" s="2343"/>
      <c r="H6" s="2343"/>
      <c r="I6" s="2343"/>
      <c r="J6" s="2343"/>
      <c r="K6" s="2343"/>
    </row>
    <row r="7" spans="1:12" ht="9.9" customHeight="1" x14ac:dyDescent="0.3">
      <c r="A7" s="2342"/>
      <c r="B7" s="2342"/>
      <c r="C7" s="2342"/>
      <c r="D7" s="2342"/>
      <c r="E7" s="2342"/>
      <c r="F7" s="2342"/>
      <c r="G7" s="2342"/>
      <c r="H7" s="2342"/>
      <c r="I7" s="2342"/>
      <c r="J7" s="2342"/>
      <c r="K7" s="2342"/>
    </row>
    <row r="8" spans="1:12" ht="18" customHeight="1" x14ac:dyDescent="0.3">
      <c r="A8" s="1691"/>
      <c r="B8" s="1680">
        <v>2015</v>
      </c>
      <c r="C8" s="1680">
        <v>2016</v>
      </c>
      <c r="D8" s="1680">
        <v>2017</v>
      </c>
      <c r="E8" s="1680">
        <v>2018</v>
      </c>
      <c r="F8" s="1680">
        <v>2019</v>
      </c>
      <c r="G8" s="1680">
        <v>2020</v>
      </c>
      <c r="H8" s="1680">
        <v>2021</v>
      </c>
      <c r="I8" s="1680">
        <v>2022</v>
      </c>
      <c r="J8" s="1680">
        <v>2023</v>
      </c>
      <c r="K8" s="1692">
        <v>2024</v>
      </c>
    </row>
    <row r="9" spans="1:12" ht="9.9" customHeight="1" x14ac:dyDescent="0.3">
      <c r="A9" s="1693"/>
      <c r="B9" s="1794"/>
      <c r="C9" s="1794"/>
      <c r="D9" s="1794"/>
      <c r="E9" s="1794"/>
      <c r="F9" s="1794"/>
      <c r="G9" s="1794"/>
      <c r="H9" s="1794"/>
      <c r="I9" s="1794"/>
      <c r="J9" s="1794"/>
      <c r="K9" s="1694"/>
    </row>
    <row r="10" spans="1:12" ht="18" customHeight="1" x14ac:dyDescent="0.3">
      <c r="A10" s="1695" t="s">
        <v>479</v>
      </c>
      <c r="B10" s="1681">
        <f>SUM(B11)</f>
        <v>0</v>
      </c>
      <c r="C10" s="1681">
        <f t="shared" ref="C10:K10" si="0">SUM(C11)</f>
        <v>0</v>
      </c>
      <c r="D10" s="1681">
        <f t="shared" si="0"/>
        <v>0</v>
      </c>
      <c r="E10" s="1681">
        <f t="shared" si="0"/>
        <v>0</v>
      </c>
      <c r="F10" s="1681">
        <f t="shared" si="0"/>
        <v>0</v>
      </c>
      <c r="G10" s="1681">
        <f t="shared" si="0"/>
        <v>0</v>
      </c>
      <c r="H10" s="1681" t="s">
        <v>352</v>
      </c>
      <c r="I10" s="1681">
        <f t="shared" si="0"/>
        <v>0</v>
      </c>
      <c r="J10" s="1681">
        <f t="shared" si="0"/>
        <v>0</v>
      </c>
      <c r="K10" s="1685">
        <f t="shared" si="0"/>
        <v>0</v>
      </c>
    </row>
    <row r="11" spans="1:12" ht="18" customHeight="1" x14ac:dyDescent="0.3">
      <c r="A11" s="1696" t="s">
        <v>478</v>
      </c>
      <c r="B11" s="1676">
        <v>0</v>
      </c>
      <c r="C11" s="1676">
        <v>0</v>
      </c>
      <c r="D11" s="1676">
        <v>0</v>
      </c>
      <c r="E11" s="1676">
        <v>0</v>
      </c>
      <c r="F11" s="1676">
        <v>0</v>
      </c>
      <c r="G11" s="1676">
        <v>0</v>
      </c>
      <c r="H11" s="1676" t="s">
        <v>352</v>
      </c>
      <c r="I11" s="1676">
        <v>0</v>
      </c>
      <c r="J11" s="1676">
        <v>0</v>
      </c>
      <c r="K11" s="1683">
        <v>0</v>
      </c>
    </row>
    <row r="12" spans="1:12" ht="9.9" customHeight="1" x14ac:dyDescent="0.3">
      <c r="A12" s="1695"/>
      <c r="B12" s="1681"/>
      <c r="C12" s="1681"/>
      <c r="D12" s="1681"/>
      <c r="E12" s="1681"/>
      <c r="F12" s="1681"/>
      <c r="G12" s="1681"/>
      <c r="H12" s="1681"/>
      <c r="I12" s="1681"/>
      <c r="J12" s="1681"/>
      <c r="K12" s="1685"/>
    </row>
    <row r="13" spans="1:12" ht="18" customHeight="1" x14ac:dyDescent="0.3">
      <c r="A13" s="1695" t="s">
        <v>477</v>
      </c>
      <c r="B13" s="1681">
        <v>54406.540800000002</v>
      </c>
      <c r="C13" s="1681">
        <v>68747.47199999998</v>
      </c>
      <c r="D13" s="1681">
        <v>14894.93</v>
      </c>
      <c r="E13" s="1681">
        <v>14649.7664</v>
      </c>
      <c r="F13" s="1681">
        <v>3249.45</v>
      </c>
      <c r="G13" s="1681">
        <v>48200.403999999995</v>
      </c>
      <c r="H13" s="1681">
        <v>20533.524000000001</v>
      </c>
      <c r="I13" s="1681">
        <v>1061.96</v>
      </c>
      <c r="J13" s="1681">
        <v>44125.413999999997</v>
      </c>
      <c r="K13" s="1685">
        <v>39788.578999999998</v>
      </c>
    </row>
    <row r="14" spans="1:12" ht="18" customHeight="1" x14ac:dyDescent="0.3">
      <c r="A14" s="1696" t="s">
        <v>492</v>
      </c>
      <c r="B14" s="1676">
        <v>0</v>
      </c>
      <c r="C14" s="1676">
        <v>0</v>
      </c>
      <c r="D14" s="1676">
        <v>0</v>
      </c>
      <c r="E14" s="1676">
        <v>0</v>
      </c>
      <c r="F14" s="1676">
        <v>0</v>
      </c>
      <c r="G14" s="1676">
        <v>18079.643</v>
      </c>
      <c r="H14" s="1676">
        <v>0</v>
      </c>
      <c r="I14" s="1676">
        <v>0</v>
      </c>
      <c r="J14" s="1676">
        <v>0</v>
      </c>
      <c r="K14" s="1683"/>
    </row>
    <row r="15" spans="1:12" ht="18" customHeight="1" x14ac:dyDescent="0.3">
      <c r="A15" s="1696" t="s">
        <v>491</v>
      </c>
      <c r="B15" s="1676">
        <v>11910.576800000001</v>
      </c>
      <c r="C15" s="1676">
        <v>15807.36</v>
      </c>
      <c r="D15" s="1676">
        <v>14894.93</v>
      </c>
      <c r="E15" s="1676">
        <v>14649.32</v>
      </c>
      <c r="F15" s="1676">
        <v>3249.45</v>
      </c>
      <c r="G15" s="1676">
        <v>0</v>
      </c>
      <c r="H15" s="1676">
        <v>807.02</v>
      </c>
      <c r="I15" s="1676">
        <v>1042.96</v>
      </c>
      <c r="J15" s="1676">
        <v>6190.16</v>
      </c>
      <c r="K15" s="1683">
        <v>14636.92</v>
      </c>
    </row>
    <row r="16" spans="1:12" ht="18" customHeight="1" x14ac:dyDescent="0.3">
      <c r="A16" s="1696" t="s">
        <v>133</v>
      </c>
      <c r="B16" s="1676">
        <v>32449.673999999999</v>
      </c>
      <c r="C16" s="1676">
        <v>52940.111999999986</v>
      </c>
      <c r="D16" s="1676">
        <v>0</v>
      </c>
      <c r="E16" s="1676">
        <v>0</v>
      </c>
      <c r="F16" s="1676">
        <v>0</v>
      </c>
      <c r="G16" s="1676">
        <v>30120.760999999999</v>
      </c>
      <c r="H16" s="1676">
        <v>19726.504000000001</v>
      </c>
      <c r="I16" s="1676">
        <v>0</v>
      </c>
      <c r="J16" s="1676">
        <v>0</v>
      </c>
      <c r="K16" s="1683">
        <v>10785.284</v>
      </c>
    </row>
    <row r="17" spans="1:11" ht="18" customHeight="1" x14ac:dyDescent="0.3">
      <c r="A17" s="1696" t="s">
        <v>131</v>
      </c>
      <c r="B17" s="1676">
        <v>0</v>
      </c>
      <c r="C17" s="1676">
        <v>0</v>
      </c>
      <c r="D17" s="1676">
        <v>0</v>
      </c>
      <c r="E17" s="1676">
        <v>0</v>
      </c>
      <c r="F17" s="1676">
        <v>0</v>
      </c>
      <c r="G17" s="1676">
        <v>0</v>
      </c>
      <c r="H17" s="1676">
        <v>0</v>
      </c>
      <c r="I17" s="1676">
        <v>19</v>
      </c>
      <c r="J17" s="1676">
        <v>0</v>
      </c>
      <c r="K17" s="1683">
        <v>0</v>
      </c>
    </row>
    <row r="18" spans="1:11" ht="18" customHeight="1" x14ac:dyDescent="0.3">
      <c r="A18" s="1696" t="s">
        <v>490</v>
      </c>
      <c r="B18" s="1676">
        <v>0</v>
      </c>
      <c r="C18" s="1676">
        <v>0</v>
      </c>
      <c r="D18" s="1676">
        <v>0</v>
      </c>
      <c r="E18" s="1676">
        <v>0</v>
      </c>
      <c r="F18" s="1676">
        <v>0</v>
      </c>
      <c r="G18" s="1676">
        <v>0</v>
      </c>
      <c r="H18" s="1676">
        <v>0</v>
      </c>
      <c r="I18" s="1676">
        <v>0</v>
      </c>
      <c r="J18" s="1676">
        <v>0</v>
      </c>
      <c r="K18" s="1683" t="s">
        <v>352</v>
      </c>
    </row>
    <row r="19" spans="1:11" ht="18" customHeight="1" x14ac:dyDescent="0.3">
      <c r="A19" s="1696" t="s">
        <v>130</v>
      </c>
      <c r="B19" s="1676">
        <v>10046.290000000001</v>
      </c>
      <c r="C19" s="1676">
        <v>0</v>
      </c>
      <c r="D19" s="1676">
        <v>0</v>
      </c>
      <c r="E19" s="1676">
        <v>0</v>
      </c>
      <c r="F19" s="1676">
        <v>0</v>
      </c>
      <c r="G19" s="1676">
        <v>0</v>
      </c>
      <c r="H19" s="1676">
        <v>0</v>
      </c>
      <c r="I19" s="1676">
        <v>0</v>
      </c>
      <c r="J19" s="1676" t="s">
        <v>352</v>
      </c>
      <c r="K19" s="1683">
        <v>0</v>
      </c>
    </row>
    <row r="20" spans="1:11" ht="18" customHeight="1" x14ac:dyDescent="0.3">
      <c r="A20" s="1696" t="s">
        <v>125</v>
      </c>
      <c r="B20" s="1676">
        <v>0</v>
      </c>
      <c r="C20" s="1676">
        <v>0</v>
      </c>
      <c r="D20" s="1676">
        <v>0</v>
      </c>
      <c r="E20" s="1676" t="s">
        <v>352</v>
      </c>
      <c r="F20" s="1676">
        <v>0</v>
      </c>
      <c r="G20" s="1676">
        <v>0</v>
      </c>
      <c r="H20" s="1676">
        <v>0</v>
      </c>
      <c r="I20" s="1676">
        <v>0</v>
      </c>
      <c r="J20" s="1676">
        <v>37935.053999999996</v>
      </c>
      <c r="K20" s="1683">
        <v>0</v>
      </c>
    </row>
    <row r="21" spans="1:11" ht="18" customHeight="1" x14ac:dyDescent="0.3">
      <c r="A21" s="1696" t="s">
        <v>1743</v>
      </c>
      <c r="B21" s="1676">
        <v>0</v>
      </c>
      <c r="C21" s="1676">
        <v>0</v>
      </c>
      <c r="D21" s="1676">
        <v>0</v>
      </c>
      <c r="E21" s="1676">
        <v>0</v>
      </c>
      <c r="F21" s="1676">
        <v>0</v>
      </c>
      <c r="G21" s="1676">
        <v>0</v>
      </c>
      <c r="H21" s="1676">
        <v>0</v>
      </c>
      <c r="I21" s="1676">
        <v>0</v>
      </c>
      <c r="J21" s="1676">
        <v>0</v>
      </c>
      <c r="K21" s="1683" t="s">
        <v>352</v>
      </c>
    </row>
    <row r="22" spans="1:11" ht="18" customHeight="1" x14ac:dyDescent="0.3">
      <c r="A22" s="1696" t="s">
        <v>752</v>
      </c>
      <c r="B22" s="1676">
        <v>0</v>
      </c>
      <c r="C22" s="1676">
        <v>0</v>
      </c>
      <c r="D22" s="1676">
        <v>0</v>
      </c>
      <c r="E22" s="1676">
        <v>0</v>
      </c>
      <c r="F22" s="1676">
        <v>0</v>
      </c>
      <c r="G22" s="1676">
        <v>0</v>
      </c>
      <c r="H22" s="1676">
        <v>0</v>
      </c>
      <c r="I22" s="1676">
        <v>0</v>
      </c>
      <c r="J22" s="1676">
        <v>0</v>
      </c>
      <c r="K22" s="1683">
        <v>14366</v>
      </c>
    </row>
    <row r="23" spans="1:11" ht="9.9" customHeight="1" x14ac:dyDescent="0.3">
      <c r="A23" s="1697"/>
      <c r="B23" s="1676"/>
      <c r="C23" s="1676"/>
      <c r="D23" s="1676"/>
      <c r="E23" s="1676"/>
      <c r="F23" s="1676"/>
      <c r="G23" s="1676"/>
      <c r="H23" s="1676"/>
      <c r="I23" s="1676"/>
      <c r="J23" s="1676"/>
      <c r="K23" s="1683"/>
    </row>
    <row r="24" spans="1:11" ht="18" customHeight="1" x14ac:dyDescent="0.3">
      <c r="A24" s="1684" t="s">
        <v>101</v>
      </c>
      <c r="B24" s="1681">
        <v>54406.540799999995</v>
      </c>
      <c r="C24" s="1681">
        <v>68747.471999999994</v>
      </c>
      <c r="D24" s="1681">
        <v>14894.93</v>
      </c>
      <c r="E24" s="1681">
        <v>14649.7664</v>
      </c>
      <c r="F24" s="1681">
        <v>3249.45</v>
      </c>
      <c r="G24" s="1681">
        <v>48200.404000000002</v>
      </c>
      <c r="H24" s="1681">
        <v>20533.548999999999</v>
      </c>
      <c r="I24" s="1681">
        <v>1061.96</v>
      </c>
      <c r="J24" s="1681">
        <v>44125.413999999997</v>
      </c>
      <c r="K24" s="1685">
        <v>39788.578999999998</v>
      </c>
    </row>
    <row r="25" spans="1:11" ht="9.9" customHeight="1" x14ac:dyDescent="0.3">
      <c r="A25" s="1792"/>
      <c r="B25" s="1793"/>
      <c r="C25" s="1793"/>
      <c r="D25" s="1793"/>
      <c r="E25" s="1793"/>
      <c r="F25" s="1793"/>
      <c r="G25" s="1780"/>
      <c r="H25" s="1780"/>
      <c r="I25" s="1780"/>
      <c r="J25" s="1780"/>
      <c r="K25" s="1709"/>
    </row>
    <row r="26" spans="1:11" s="576" customFormat="1" ht="18" customHeight="1" x14ac:dyDescent="0.3">
      <c r="A26" s="473" t="s">
        <v>1881</v>
      </c>
      <c r="B26" s="585"/>
      <c r="C26" s="585"/>
      <c r="D26" s="585"/>
      <c r="E26" s="585"/>
      <c r="F26" s="585"/>
      <c r="G26" s="585"/>
      <c r="H26" s="585"/>
      <c r="I26" s="585"/>
      <c r="J26" s="585"/>
      <c r="K26" s="586"/>
    </row>
    <row r="27" spans="1:11" s="576" customFormat="1" ht="9.9" customHeight="1" x14ac:dyDescent="0.3">
      <c r="A27" s="356"/>
      <c r="K27" s="581"/>
    </row>
    <row r="28" spans="1:11" ht="36" customHeight="1" x14ac:dyDescent="0.3">
      <c r="A28" s="2134" t="s">
        <v>486</v>
      </c>
      <c r="B28" s="2135"/>
      <c r="C28" s="2135"/>
      <c r="D28" s="2135"/>
      <c r="E28" s="2135"/>
      <c r="F28" s="2135"/>
      <c r="G28" s="2135"/>
      <c r="H28" s="2135"/>
      <c r="I28" s="2135"/>
      <c r="J28" s="2135"/>
      <c r="K28" s="2136"/>
    </row>
    <row r="29" spans="1:11" ht="18" customHeight="1" x14ac:dyDescent="0.3">
      <c r="B29" s="1699"/>
      <c r="C29" s="1699"/>
      <c r="D29" s="1699"/>
    </row>
  </sheetData>
  <sortState xmlns:xlrd2="http://schemas.microsoft.com/office/spreadsheetml/2017/richdata2" ref="A14:J20">
    <sortCondition ref="A14:A20"/>
  </sortState>
  <mergeCells count="8">
    <mergeCell ref="A28:K28"/>
    <mergeCell ref="A1:K1"/>
    <mergeCell ref="A2:K2"/>
    <mergeCell ref="A3:K3"/>
    <mergeCell ref="A5:K5"/>
    <mergeCell ref="A7:K7"/>
    <mergeCell ref="A4:K4"/>
    <mergeCell ref="A6:K6"/>
  </mergeCells>
  <hyperlinks>
    <hyperlink ref="L1" location="Índice!A1" display="Volver al índice" xr:uid="{E083CF72-0621-4371-A1C8-5F6865C814F6}"/>
  </hyperlinks>
  <printOptions horizontalCentered="1" verticalCentered="1"/>
  <pageMargins left="0.70866141732283472" right="0.70866141732283472" top="0.74803149606299213" bottom="0.74803149606299213" header="0.31496062992125984" footer="0.31496062992125984"/>
  <pageSetup scale="76" orientation="landscape"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pageSetUpPr fitToPage="1"/>
  </sheetPr>
  <dimension ref="A1:N29"/>
  <sheetViews>
    <sheetView showGridLines="0" zoomScale="70" zoomScaleNormal="70" workbookViewId="0">
      <selection activeCell="A29" sqref="A29:K29"/>
    </sheetView>
  </sheetViews>
  <sheetFormatPr baseColWidth="10" defaultColWidth="11.44140625" defaultRowHeight="18" customHeight="1" x14ac:dyDescent="0.3"/>
  <cols>
    <col min="1" max="1" width="51.6640625" style="576" customWidth="1"/>
    <col min="2" max="11" width="15.6640625" style="576" customWidth="1"/>
    <col min="12" max="12" width="15.5546875" style="576" customWidth="1"/>
    <col min="13" max="13" width="11.33203125" style="576" customWidth="1"/>
    <col min="14" max="14" width="11.44140625" style="576" customWidth="1"/>
    <col min="15" max="15" width="4.109375" style="576" customWidth="1"/>
    <col min="16" max="16384" width="11.44140625" style="576"/>
  </cols>
  <sheetData>
    <row r="1" spans="1:14" ht="18" customHeight="1" x14ac:dyDescent="0.3">
      <c r="A1" s="2333" t="s">
        <v>522</v>
      </c>
      <c r="B1" s="2333"/>
      <c r="C1" s="2333"/>
      <c r="D1" s="2333"/>
      <c r="E1" s="2333"/>
      <c r="F1" s="2333"/>
      <c r="G1" s="2333"/>
      <c r="H1" s="2333"/>
      <c r="I1" s="2333"/>
      <c r="J1" s="2333"/>
      <c r="K1" s="2333"/>
      <c r="L1" s="1686" t="s">
        <v>1</v>
      </c>
      <c r="N1" s="1724"/>
    </row>
    <row r="2" spans="1:14" ht="18" customHeight="1" x14ac:dyDescent="0.3">
      <c r="A2" s="2334" t="s">
        <v>1883</v>
      </c>
      <c r="B2" s="2334"/>
      <c r="C2" s="2334"/>
      <c r="D2" s="2334"/>
      <c r="E2" s="2334"/>
      <c r="F2" s="2334"/>
      <c r="G2" s="2334"/>
      <c r="H2" s="2334"/>
      <c r="I2" s="2334"/>
      <c r="J2" s="2334"/>
      <c r="K2" s="2334"/>
    </row>
    <row r="3" spans="1:14" ht="9.9" customHeight="1" x14ac:dyDescent="0.3">
      <c r="A3" s="2334"/>
      <c r="B3" s="2334"/>
      <c r="C3" s="2334"/>
      <c r="D3" s="2334"/>
      <c r="E3" s="2334"/>
      <c r="F3" s="2334"/>
      <c r="G3" s="2334"/>
      <c r="H3" s="2334"/>
      <c r="I3" s="2334"/>
      <c r="J3" s="2334"/>
      <c r="K3" s="2334"/>
    </row>
    <row r="4" spans="1:14" ht="18" customHeight="1" x14ac:dyDescent="0.3">
      <c r="A4" s="2333" t="s">
        <v>1884</v>
      </c>
      <c r="B4" s="2333"/>
      <c r="C4" s="2333"/>
      <c r="D4" s="2333"/>
      <c r="E4" s="2333"/>
      <c r="F4" s="2333"/>
      <c r="G4" s="2333"/>
      <c r="H4" s="2333"/>
      <c r="I4" s="2333"/>
      <c r="J4" s="2333"/>
      <c r="K4" s="2333"/>
    </row>
    <row r="5" spans="1:14" ht="9.9" customHeight="1" x14ac:dyDescent="0.3">
      <c r="A5" s="2334"/>
      <c r="B5" s="2334"/>
      <c r="C5" s="2334"/>
      <c r="D5" s="2334"/>
      <c r="E5" s="2334"/>
      <c r="F5" s="2334"/>
      <c r="G5" s="2334"/>
      <c r="H5" s="2334"/>
      <c r="I5" s="2334"/>
      <c r="J5" s="2334"/>
      <c r="K5" s="2334"/>
    </row>
    <row r="6" spans="1:14" ht="18" customHeight="1" x14ac:dyDescent="0.3">
      <c r="A6" s="2302" t="s">
        <v>1879</v>
      </c>
      <c r="B6" s="2302"/>
      <c r="C6" s="2302"/>
      <c r="D6" s="2302"/>
      <c r="E6" s="2302"/>
      <c r="F6" s="2302"/>
      <c r="G6" s="2302"/>
      <c r="H6" s="2302"/>
      <c r="I6" s="2302"/>
      <c r="J6" s="2302"/>
      <c r="K6" s="2302"/>
    </row>
    <row r="7" spans="1:14" ht="9.9" customHeight="1" x14ac:dyDescent="0.3">
      <c r="A7" s="2334"/>
      <c r="B7" s="2334"/>
      <c r="C7" s="2334"/>
      <c r="D7" s="2334"/>
      <c r="E7" s="2334"/>
      <c r="F7" s="2334"/>
      <c r="G7" s="2334"/>
      <c r="H7" s="2334"/>
      <c r="I7" s="2334"/>
      <c r="J7" s="2334"/>
      <c r="K7" s="2334"/>
    </row>
    <row r="8" spans="1:14" ht="18" customHeight="1" x14ac:dyDescent="0.3">
      <c r="A8" s="1795"/>
      <c r="B8" s="1680">
        <v>2015</v>
      </c>
      <c r="C8" s="1680">
        <v>2016</v>
      </c>
      <c r="D8" s="1680">
        <v>2017</v>
      </c>
      <c r="E8" s="1680">
        <v>2018</v>
      </c>
      <c r="F8" s="1680">
        <v>2019</v>
      </c>
      <c r="G8" s="1680">
        <v>2020</v>
      </c>
      <c r="H8" s="1680">
        <v>2021</v>
      </c>
      <c r="I8" s="1680">
        <v>2022</v>
      </c>
      <c r="J8" s="1680">
        <v>2023</v>
      </c>
      <c r="K8" s="1692">
        <v>2024</v>
      </c>
    </row>
    <row r="9" spans="1:14" ht="9.9" customHeight="1" x14ac:dyDescent="0.3">
      <c r="A9" s="1786"/>
      <c r="B9" s="1794"/>
      <c r="C9" s="1794"/>
      <c r="D9" s="1794"/>
      <c r="E9" s="1794"/>
      <c r="F9" s="1794"/>
      <c r="G9" s="1794"/>
      <c r="H9" s="1794"/>
      <c r="I9" s="1794"/>
      <c r="J9" s="1794"/>
      <c r="K9" s="1694"/>
    </row>
    <row r="10" spans="1:14" ht="18" customHeight="1" x14ac:dyDescent="0.3">
      <c r="A10" s="1695" t="s">
        <v>479</v>
      </c>
      <c r="B10" s="1681"/>
      <c r="C10" s="1681"/>
      <c r="D10" s="1681"/>
      <c r="E10" s="1681"/>
      <c r="F10" s="1681"/>
      <c r="G10" s="1681"/>
      <c r="H10" s="1681"/>
      <c r="I10" s="1681"/>
      <c r="J10" s="1681"/>
      <c r="K10" s="1789"/>
    </row>
    <row r="11" spans="1:14" ht="18" customHeight="1" x14ac:dyDescent="0.3">
      <c r="A11" s="1696" t="s">
        <v>478</v>
      </c>
      <c r="B11" s="1681">
        <v>0</v>
      </c>
      <c r="C11" s="1681">
        <v>0</v>
      </c>
      <c r="D11" s="1681">
        <v>0</v>
      </c>
      <c r="E11" s="1681">
        <v>0</v>
      </c>
      <c r="F11" s="1681">
        <v>0</v>
      </c>
      <c r="G11" s="1681">
        <v>0</v>
      </c>
      <c r="H11" s="1788" t="s">
        <v>352</v>
      </c>
      <c r="I11" s="1681">
        <v>0</v>
      </c>
      <c r="J11" s="1681">
        <v>0</v>
      </c>
      <c r="K11" s="1685">
        <v>0</v>
      </c>
    </row>
    <row r="12" spans="1:14" ht="9.9" customHeight="1" x14ac:dyDescent="0.3">
      <c r="A12" s="1695"/>
      <c r="B12" s="1788"/>
      <c r="C12" s="1788"/>
      <c r="D12" s="1788"/>
      <c r="E12" s="1788"/>
      <c r="F12" s="1788"/>
      <c r="G12" s="1788"/>
      <c r="H12" s="1788"/>
      <c r="I12" s="1788"/>
      <c r="J12" s="1788"/>
      <c r="K12" s="1789"/>
    </row>
    <row r="13" spans="1:14" ht="18" customHeight="1" x14ac:dyDescent="0.3">
      <c r="A13" s="1695" t="s">
        <v>477</v>
      </c>
      <c r="B13" s="1788"/>
      <c r="C13" s="1788"/>
      <c r="D13" s="1788"/>
      <c r="E13" s="1788"/>
      <c r="F13" s="1788"/>
      <c r="G13" s="1788"/>
      <c r="H13" s="1788"/>
      <c r="I13" s="1788"/>
      <c r="J13" s="1788"/>
      <c r="K13" s="1789"/>
    </row>
    <row r="14" spans="1:14" ht="18" customHeight="1" x14ac:dyDescent="0.3">
      <c r="A14" s="1696" t="s">
        <v>492</v>
      </c>
      <c r="B14" s="1788">
        <v>0</v>
      </c>
      <c r="C14" s="1788">
        <v>0</v>
      </c>
      <c r="D14" s="1788">
        <v>0</v>
      </c>
      <c r="E14" s="1788">
        <v>0</v>
      </c>
      <c r="F14" s="1788">
        <v>0</v>
      </c>
      <c r="G14" s="1788">
        <v>6.0000001106216532</v>
      </c>
      <c r="H14" s="1788">
        <v>0</v>
      </c>
      <c r="I14" s="1788">
        <v>0</v>
      </c>
      <c r="J14" s="1788">
        <v>0</v>
      </c>
      <c r="K14" s="1789">
        <v>0</v>
      </c>
    </row>
    <row r="15" spans="1:14" ht="18" customHeight="1" x14ac:dyDescent="0.3">
      <c r="A15" s="1696" t="s">
        <v>491</v>
      </c>
      <c r="B15" s="1788">
        <v>95.401802874903581</v>
      </c>
      <c r="C15" s="1788">
        <v>87.925103875662984</v>
      </c>
      <c r="D15" s="1788">
        <v>80.57210809315653</v>
      </c>
      <c r="E15" s="1788">
        <v>109.98434398320195</v>
      </c>
      <c r="F15" s="1788">
        <v>139.58091369308653</v>
      </c>
      <c r="G15" s="1788">
        <v>0</v>
      </c>
      <c r="H15" s="1788">
        <v>95.812693613541185</v>
      </c>
      <c r="I15" s="1788">
        <v>337.22635575669244</v>
      </c>
      <c r="J15" s="1788">
        <v>216.68002927226439</v>
      </c>
      <c r="K15" s="1789">
        <v>133.94163594526717</v>
      </c>
    </row>
    <row r="16" spans="1:14" ht="18" customHeight="1" x14ac:dyDescent="0.3">
      <c r="A16" s="1696" t="s">
        <v>133</v>
      </c>
      <c r="B16" s="1788">
        <v>12.390195969303113</v>
      </c>
      <c r="C16" s="1788">
        <v>10.709475642968041</v>
      </c>
      <c r="D16" s="1788">
        <v>0</v>
      </c>
      <c r="E16" s="1788">
        <v>0</v>
      </c>
      <c r="F16" s="1788">
        <v>0</v>
      </c>
      <c r="G16" s="1788">
        <v>14.798119144466503</v>
      </c>
      <c r="H16" s="1788">
        <v>14.000000202772878</v>
      </c>
      <c r="I16" s="1788">
        <v>0</v>
      </c>
      <c r="J16" s="1788">
        <v>0</v>
      </c>
      <c r="K16" s="1789">
        <v>56.500000370875732</v>
      </c>
    </row>
    <row r="17" spans="1:11" ht="18" customHeight="1" x14ac:dyDescent="0.3">
      <c r="A17" s="1696" t="s">
        <v>131</v>
      </c>
      <c r="B17" s="1788">
        <v>0</v>
      </c>
      <c r="C17" s="1788">
        <v>0</v>
      </c>
      <c r="D17" s="1788">
        <v>0</v>
      </c>
      <c r="E17" s="1788">
        <v>0</v>
      </c>
      <c r="F17" s="1788">
        <v>0</v>
      </c>
      <c r="G17" s="1788">
        <v>0</v>
      </c>
      <c r="H17" s="1788">
        <v>0</v>
      </c>
      <c r="I17" s="1788">
        <v>854.21052631578948</v>
      </c>
      <c r="J17" s="1788">
        <v>0</v>
      </c>
      <c r="K17" s="1789">
        <v>0</v>
      </c>
    </row>
    <row r="18" spans="1:11" ht="18" customHeight="1" x14ac:dyDescent="0.3">
      <c r="A18" s="1696" t="s">
        <v>490</v>
      </c>
      <c r="B18" s="1788">
        <v>0</v>
      </c>
      <c r="C18" s="1788">
        <v>0</v>
      </c>
      <c r="D18" s="1788">
        <v>0</v>
      </c>
      <c r="E18" s="1788">
        <v>0</v>
      </c>
      <c r="F18" s="1788">
        <v>0</v>
      </c>
      <c r="G18" s="1788">
        <v>0</v>
      </c>
      <c r="H18" s="1788">
        <v>0</v>
      </c>
      <c r="I18" s="1788">
        <v>0</v>
      </c>
      <c r="J18" s="1788">
        <v>0</v>
      </c>
      <c r="K18" s="1789" t="s">
        <v>352</v>
      </c>
    </row>
    <row r="19" spans="1:11" ht="18" customHeight="1" x14ac:dyDescent="0.3">
      <c r="A19" s="1696" t="s">
        <v>130</v>
      </c>
      <c r="B19" s="1788">
        <v>19.646000662931289</v>
      </c>
      <c r="C19" s="1788">
        <v>0</v>
      </c>
      <c r="D19" s="1788">
        <v>0</v>
      </c>
      <c r="E19" s="1788">
        <v>0</v>
      </c>
      <c r="F19" s="1788">
        <v>0</v>
      </c>
      <c r="G19" s="1788">
        <v>0</v>
      </c>
      <c r="H19" s="1788">
        <v>0</v>
      </c>
      <c r="I19" s="1788">
        <v>0</v>
      </c>
      <c r="J19" s="1788" t="s">
        <v>352</v>
      </c>
      <c r="K19" s="1789">
        <v>0</v>
      </c>
    </row>
    <row r="20" spans="1:11" ht="18" customHeight="1" x14ac:dyDescent="0.3">
      <c r="A20" s="1696" t="s">
        <v>125</v>
      </c>
      <c r="B20" s="1788">
        <v>0</v>
      </c>
      <c r="C20" s="1788">
        <v>0</v>
      </c>
      <c r="D20" s="1788">
        <v>0</v>
      </c>
      <c r="E20" s="1788" t="s">
        <v>352</v>
      </c>
      <c r="F20" s="1788">
        <v>0</v>
      </c>
      <c r="G20" s="1788">
        <v>0</v>
      </c>
      <c r="H20" s="1788">
        <v>0</v>
      </c>
      <c r="I20" s="1788">
        <v>0</v>
      </c>
      <c r="J20" s="1788">
        <v>162.16144097224694</v>
      </c>
      <c r="K20" s="1789">
        <v>0</v>
      </c>
    </row>
    <row r="21" spans="1:11" ht="18" customHeight="1" x14ac:dyDescent="0.3">
      <c r="A21" s="1696" t="s">
        <v>1743</v>
      </c>
      <c r="B21" s="1788">
        <v>0</v>
      </c>
      <c r="C21" s="1788">
        <v>0</v>
      </c>
      <c r="D21" s="1788">
        <v>0</v>
      </c>
      <c r="E21" s="1788">
        <v>0</v>
      </c>
      <c r="F21" s="1788">
        <v>0</v>
      </c>
      <c r="G21" s="1788">
        <v>0</v>
      </c>
      <c r="H21" s="1788">
        <v>0</v>
      </c>
      <c r="I21" s="1788">
        <v>0</v>
      </c>
      <c r="J21" s="1788">
        <v>0</v>
      </c>
      <c r="K21" s="1789" t="s">
        <v>352</v>
      </c>
    </row>
    <row r="22" spans="1:11" ht="18" customHeight="1" x14ac:dyDescent="0.3">
      <c r="A22" s="1696" t="s">
        <v>752</v>
      </c>
      <c r="B22" s="1788">
        <v>0</v>
      </c>
      <c r="C22" s="1788">
        <v>0</v>
      </c>
      <c r="D22" s="1788">
        <v>0</v>
      </c>
      <c r="E22" s="1788">
        <v>0</v>
      </c>
      <c r="F22" s="1788">
        <v>0</v>
      </c>
      <c r="G22" s="1788">
        <v>0</v>
      </c>
      <c r="H22" s="1788">
        <v>0</v>
      </c>
      <c r="I22" s="1788">
        <v>0</v>
      </c>
      <c r="J22" s="1788">
        <v>0</v>
      </c>
      <c r="K22" s="1789">
        <v>35.410831129054714</v>
      </c>
    </row>
    <row r="23" spans="1:11" ht="9.9" customHeight="1" x14ac:dyDescent="0.3">
      <c r="A23" s="1696"/>
      <c r="B23" s="1788"/>
      <c r="C23" s="1788"/>
      <c r="D23" s="1788"/>
      <c r="E23" s="1788"/>
      <c r="F23" s="1788"/>
      <c r="G23" s="1788"/>
      <c r="H23" s="1788"/>
      <c r="I23" s="1788"/>
      <c r="J23" s="1788"/>
      <c r="K23" s="1789"/>
    </row>
    <row r="24" spans="1:11" ht="18" customHeight="1" x14ac:dyDescent="0.3">
      <c r="A24" s="1684" t="s">
        <v>487</v>
      </c>
      <c r="B24" s="1790">
        <v>31.902740267581947</v>
      </c>
      <c r="C24" s="1790">
        <v>28.463950063501976</v>
      </c>
      <c r="D24" s="1790">
        <v>80.57210809315653</v>
      </c>
      <c r="E24" s="1790">
        <v>110.02867731733933</v>
      </c>
      <c r="F24" s="1790">
        <v>139.58091369308653</v>
      </c>
      <c r="G24" s="1790">
        <v>11.498004664027297</v>
      </c>
      <c r="H24" s="1790">
        <v>17.225167456439216</v>
      </c>
      <c r="I24" s="1790">
        <v>346.47595012994839</v>
      </c>
      <c r="J24" s="1790">
        <v>169.85257996672848</v>
      </c>
      <c r="K24" s="1791">
        <v>77.459888678105344</v>
      </c>
    </row>
    <row r="25" spans="1:11" ht="9.9" customHeight="1" x14ac:dyDescent="0.3">
      <c r="A25" s="1796"/>
      <c r="B25" s="1797"/>
      <c r="C25" s="1797"/>
      <c r="D25" s="1797"/>
      <c r="E25" s="1797"/>
      <c r="F25" s="1797"/>
      <c r="G25" s="1797"/>
      <c r="H25" s="1797"/>
      <c r="I25" s="1797"/>
      <c r="J25" s="1797"/>
      <c r="K25" s="1798"/>
    </row>
    <row r="26" spans="1:11" ht="60" customHeight="1" x14ac:dyDescent="0.3">
      <c r="A26" s="2335" t="s">
        <v>1498</v>
      </c>
      <c r="B26" s="2336"/>
      <c r="C26" s="2336"/>
      <c r="D26" s="2336"/>
      <c r="E26" s="2336"/>
      <c r="F26" s="2336"/>
      <c r="G26" s="2336"/>
      <c r="H26" s="2336"/>
      <c r="I26" s="2336"/>
      <c r="J26" s="2336"/>
      <c r="K26" s="2337"/>
    </row>
    <row r="27" spans="1:11" ht="18" customHeight="1" x14ac:dyDescent="0.3">
      <c r="A27" s="2338" t="s">
        <v>1882</v>
      </c>
      <c r="B27" s="2339"/>
      <c r="C27" s="2339"/>
      <c r="D27" s="2339"/>
      <c r="E27" s="2339"/>
      <c r="F27" s="2339"/>
      <c r="G27" s="2339"/>
      <c r="H27" s="2339"/>
      <c r="I27" s="2339"/>
      <c r="J27" s="2339"/>
      <c r="K27" s="2340"/>
    </row>
    <row r="28" spans="1:11" ht="9.9" customHeight="1" x14ac:dyDescent="0.3">
      <c r="A28" s="1687"/>
      <c r="B28" s="1688"/>
      <c r="C28" s="1688"/>
      <c r="D28" s="1688"/>
      <c r="E28" s="1688"/>
      <c r="F28" s="1688"/>
      <c r="G28" s="1688"/>
      <c r="H28" s="1688"/>
      <c r="I28" s="1688"/>
      <c r="J28" s="1688"/>
      <c r="K28" s="1689"/>
    </row>
    <row r="29" spans="1:11" ht="39.9" customHeight="1" x14ac:dyDescent="0.3">
      <c r="A29" s="2134" t="s">
        <v>486</v>
      </c>
      <c r="B29" s="2135"/>
      <c r="C29" s="2135"/>
      <c r="D29" s="2135"/>
      <c r="E29" s="2135"/>
      <c r="F29" s="2135"/>
      <c r="G29" s="2135"/>
      <c r="H29" s="2135"/>
      <c r="I29" s="2135"/>
      <c r="J29" s="2135"/>
      <c r="K29" s="2136"/>
    </row>
  </sheetData>
  <sortState xmlns:xlrd2="http://schemas.microsoft.com/office/spreadsheetml/2017/richdata2" ref="A14:K20">
    <sortCondition ref="A14:A20"/>
  </sortState>
  <mergeCells count="10">
    <mergeCell ref="A26:K26"/>
    <mergeCell ref="A29:K29"/>
    <mergeCell ref="A1:K1"/>
    <mergeCell ref="A2:K2"/>
    <mergeCell ref="A3:K3"/>
    <mergeCell ref="A5:K5"/>
    <mergeCell ref="A7:K7"/>
    <mergeCell ref="A6:K6"/>
    <mergeCell ref="A4:K4"/>
    <mergeCell ref="A27:K27"/>
  </mergeCells>
  <hyperlinks>
    <hyperlink ref="L1" location="Índice!A1" display="Volver al índice" xr:uid="{4D094FA8-E298-4C4F-B6B6-01E4EE9460B5}"/>
  </hyperlinks>
  <printOptions horizontalCentered="1" verticalCentered="1"/>
  <pageMargins left="0.70866141732283472" right="0.70866141732283472" top="0.74803149606299213" bottom="0.74803149606299213" header="0.31496062992125984" footer="0.31496062992125984"/>
  <pageSetup scale="70" orientation="landscape"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pageSetUpPr fitToPage="1"/>
  </sheetPr>
  <dimension ref="A1:L38"/>
  <sheetViews>
    <sheetView showGridLines="0" zoomScale="70" zoomScaleNormal="70" workbookViewId="0">
      <selection activeCell="B24" sqref="B24"/>
    </sheetView>
  </sheetViews>
  <sheetFormatPr baseColWidth="10" defaultColWidth="14.6640625" defaultRowHeight="18" customHeight="1" x14ac:dyDescent="0.3"/>
  <cols>
    <col min="1" max="1" width="52.5546875" style="608" customWidth="1"/>
    <col min="2" max="11" width="15.6640625" style="608" customWidth="1"/>
    <col min="12" max="16384" width="14.6640625" style="608"/>
  </cols>
  <sheetData>
    <row r="1" spans="1:12" s="607" customFormat="1" ht="18" customHeight="1" x14ac:dyDescent="0.3">
      <c r="A1" s="2358" t="s">
        <v>528</v>
      </c>
      <c r="B1" s="2358"/>
      <c r="C1" s="2358"/>
      <c r="D1" s="2358"/>
      <c r="E1" s="2358"/>
      <c r="F1" s="2358"/>
      <c r="G1" s="2358"/>
      <c r="H1" s="2358"/>
      <c r="I1" s="2358"/>
      <c r="J1" s="2358"/>
      <c r="K1" s="2358"/>
      <c r="L1" s="1596" t="s">
        <v>1</v>
      </c>
    </row>
    <row r="2" spans="1:12" ht="18" customHeight="1" x14ac:dyDescent="0.3">
      <c r="A2" s="2359" t="s">
        <v>1500</v>
      </c>
      <c r="B2" s="2359"/>
      <c r="C2" s="2359"/>
      <c r="D2" s="2359"/>
      <c r="E2" s="2359"/>
      <c r="F2" s="2359"/>
      <c r="G2" s="2359"/>
      <c r="H2" s="2359"/>
      <c r="I2" s="2359"/>
      <c r="J2" s="2359"/>
      <c r="K2" s="2359"/>
    </row>
    <row r="3" spans="1:12" ht="18" customHeight="1" x14ac:dyDescent="0.3">
      <c r="A3" s="2359" t="s">
        <v>1501</v>
      </c>
      <c r="B3" s="2359"/>
      <c r="C3" s="2359"/>
      <c r="D3" s="2359"/>
      <c r="E3" s="2359"/>
      <c r="F3" s="2359"/>
      <c r="G3" s="2359"/>
      <c r="H3" s="2359"/>
      <c r="I3" s="2359"/>
      <c r="J3" s="2359"/>
      <c r="K3" s="2359"/>
    </row>
    <row r="4" spans="1:12" ht="9.9" customHeight="1" x14ac:dyDescent="0.3">
      <c r="A4" s="2358"/>
      <c r="B4" s="2358"/>
      <c r="C4" s="2358"/>
      <c r="D4" s="2358"/>
      <c r="E4" s="2358"/>
      <c r="F4" s="2358"/>
      <c r="G4" s="2358"/>
      <c r="H4" s="2358"/>
      <c r="I4" s="2358"/>
      <c r="J4" s="2358"/>
      <c r="K4" s="2358"/>
    </row>
    <row r="5" spans="1:12" ht="18" customHeight="1" x14ac:dyDescent="0.3">
      <c r="A5" s="2358" t="s">
        <v>1502</v>
      </c>
      <c r="B5" s="2358"/>
      <c r="C5" s="2358"/>
      <c r="D5" s="2358"/>
      <c r="E5" s="2358"/>
      <c r="F5" s="2358"/>
      <c r="G5" s="2358"/>
      <c r="H5" s="2358"/>
      <c r="I5" s="2358"/>
      <c r="J5" s="2358"/>
      <c r="K5" s="2358"/>
    </row>
    <row r="6" spans="1:12" ht="18" customHeight="1" x14ac:dyDescent="0.3">
      <c r="A6" s="2358" t="s">
        <v>1503</v>
      </c>
      <c r="B6" s="2358"/>
      <c r="C6" s="2358"/>
      <c r="D6" s="2358"/>
      <c r="E6" s="2358"/>
      <c r="F6" s="2358"/>
      <c r="G6" s="2358"/>
      <c r="H6" s="2358"/>
      <c r="I6" s="2358"/>
      <c r="J6" s="2358"/>
      <c r="K6" s="2358"/>
    </row>
    <row r="7" spans="1:12" ht="9.9" customHeight="1" x14ac:dyDescent="0.3">
      <c r="A7" s="607"/>
    </row>
    <row r="8" spans="1:12" ht="18" customHeight="1" x14ac:dyDescent="0.3">
      <c r="A8" s="2360" t="s">
        <v>1504</v>
      </c>
      <c r="B8" s="2360"/>
      <c r="C8" s="2360"/>
      <c r="D8" s="2360"/>
      <c r="E8" s="2360"/>
      <c r="F8" s="2360"/>
      <c r="G8" s="2360"/>
      <c r="H8" s="2360"/>
      <c r="I8" s="2360"/>
      <c r="J8" s="2360"/>
      <c r="K8" s="2360"/>
    </row>
    <row r="9" spans="1:12" ht="9.9" customHeight="1" x14ac:dyDescent="0.3">
      <c r="A9" s="607"/>
    </row>
    <row r="10" spans="1:12" s="607" customFormat="1" ht="18" customHeight="1" x14ac:dyDescent="0.3">
      <c r="A10" s="609" t="s">
        <v>515</v>
      </c>
      <c r="B10" s="610">
        <v>2015</v>
      </c>
      <c r="C10" s="610">
        <v>2016</v>
      </c>
      <c r="D10" s="610">
        <v>2017</v>
      </c>
      <c r="E10" s="610">
        <v>2018</v>
      </c>
      <c r="F10" s="610">
        <v>2019</v>
      </c>
      <c r="G10" s="610">
        <v>2020</v>
      </c>
      <c r="H10" s="610">
        <v>2021</v>
      </c>
      <c r="I10" s="610">
        <v>2022</v>
      </c>
      <c r="J10" s="610">
        <v>2023</v>
      </c>
      <c r="K10" s="611">
        <v>2024</v>
      </c>
    </row>
    <row r="11" spans="1:12" ht="9.9" customHeight="1" x14ac:dyDescent="0.3">
      <c r="A11" s="612"/>
      <c r="K11" s="613"/>
    </row>
    <row r="12" spans="1:12" ht="18" customHeight="1" x14ac:dyDescent="0.3">
      <c r="A12" s="612" t="s">
        <v>514</v>
      </c>
      <c r="B12" s="421">
        <v>341.18994883136622</v>
      </c>
      <c r="C12" s="421">
        <v>300.04299589129113</v>
      </c>
      <c r="D12" s="421">
        <v>354.54433417884707</v>
      </c>
      <c r="E12" s="421">
        <v>293.41307933974815</v>
      </c>
      <c r="F12" s="421">
        <v>334.44471220643209</v>
      </c>
      <c r="G12" s="421">
        <v>261.55909468796898</v>
      </c>
      <c r="H12" s="421">
        <v>275.06941957040107</v>
      </c>
      <c r="I12" s="421">
        <v>236.84980751426733</v>
      </c>
      <c r="J12" s="421">
        <v>269.71047565733721</v>
      </c>
      <c r="K12" s="422">
        <v>255.59221108519705</v>
      </c>
    </row>
    <row r="13" spans="1:12" ht="18" customHeight="1" x14ac:dyDescent="0.3">
      <c r="A13" s="612" t="s">
        <v>513</v>
      </c>
      <c r="B13" s="421">
        <v>162.14046630263874</v>
      </c>
      <c r="C13" s="421">
        <v>137.34489190110207</v>
      </c>
      <c r="D13" s="421">
        <v>132.35703548201499</v>
      </c>
      <c r="E13" s="421">
        <v>124.21246461825352</v>
      </c>
      <c r="F13" s="421">
        <v>122.30577279895331</v>
      </c>
      <c r="G13" s="421">
        <v>107.71246937807688</v>
      </c>
      <c r="H13" s="421">
        <v>95.142055068038104</v>
      </c>
      <c r="I13" s="421">
        <v>113.71885066150178</v>
      </c>
      <c r="J13" s="421">
        <v>130.25281625780869</v>
      </c>
      <c r="K13" s="422">
        <v>138.70585399985887</v>
      </c>
    </row>
    <row r="14" spans="1:12" ht="18" customHeight="1" x14ac:dyDescent="0.3">
      <c r="A14" s="612" t="s">
        <v>512</v>
      </c>
      <c r="B14" s="421">
        <v>219.08169687754975</v>
      </c>
      <c r="C14" s="421">
        <v>203.94170378241478</v>
      </c>
      <c r="D14" s="421">
        <v>217.93563938813185</v>
      </c>
      <c r="E14" s="421">
        <v>220.41718577655831</v>
      </c>
      <c r="F14" s="421">
        <v>209.21107845294799</v>
      </c>
      <c r="G14" s="421">
        <v>221.81648869247854</v>
      </c>
      <c r="H14" s="421">
        <v>226.88957362851676</v>
      </c>
      <c r="I14" s="421">
        <v>229.41080184064521</v>
      </c>
      <c r="J14" s="421">
        <v>242.78073636464688</v>
      </c>
      <c r="K14" s="422">
        <v>314.45559908764989</v>
      </c>
    </row>
    <row r="15" spans="1:12" ht="18" customHeight="1" x14ac:dyDescent="0.3">
      <c r="A15" s="612" t="s">
        <v>1506</v>
      </c>
      <c r="B15" s="421">
        <v>237.74643694240561</v>
      </c>
      <c r="C15" s="421">
        <v>236.35771068479002</v>
      </c>
      <c r="D15" s="421">
        <v>237.14024387501138</v>
      </c>
      <c r="E15" s="421">
        <v>256.90859590386953</v>
      </c>
      <c r="F15" s="421" t="s">
        <v>511</v>
      </c>
      <c r="G15" s="421" t="s">
        <v>511</v>
      </c>
      <c r="H15" s="421" t="s">
        <v>511</v>
      </c>
      <c r="I15" s="421" t="s">
        <v>511</v>
      </c>
      <c r="J15" s="421">
        <v>220.32501067758102</v>
      </c>
      <c r="K15" s="422">
        <v>261.48602985828774</v>
      </c>
    </row>
    <row r="16" spans="1:12" ht="18" customHeight="1" x14ac:dyDescent="0.3">
      <c r="A16" s="612" t="s">
        <v>510</v>
      </c>
      <c r="B16" s="421">
        <v>206.18829251442071</v>
      </c>
      <c r="C16" s="421">
        <v>230.77985087912685</v>
      </c>
      <c r="D16" s="421">
        <v>206.46708617446419</v>
      </c>
      <c r="E16" s="421">
        <v>180.75773459875026</v>
      </c>
      <c r="F16" s="421">
        <v>208.38330586440051</v>
      </c>
      <c r="G16" s="421">
        <v>226.28785579436652</v>
      </c>
      <c r="H16" s="421">
        <v>191.22954934994138</v>
      </c>
      <c r="I16" s="421">
        <v>236.23870807926841</v>
      </c>
      <c r="J16" s="421">
        <v>301.78313994663546</v>
      </c>
      <c r="K16" s="422">
        <v>299.56732635563435</v>
      </c>
    </row>
    <row r="17" spans="1:11" ht="18" customHeight="1" x14ac:dyDescent="0.3">
      <c r="A17" s="612" t="s">
        <v>509</v>
      </c>
      <c r="B17" s="421">
        <v>137.27871441161503</v>
      </c>
      <c r="C17" s="421">
        <v>149.67675924264455</v>
      </c>
      <c r="D17" s="421">
        <v>139.64163690896763</v>
      </c>
      <c r="E17" s="421">
        <v>204.4981892136172</v>
      </c>
      <c r="F17" s="421">
        <v>207.49857154675411</v>
      </c>
      <c r="G17" s="421">
        <v>255.1164966885492</v>
      </c>
      <c r="H17" s="421">
        <v>221.78012622845702</v>
      </c>
      <c r="I17" s="421">
        <v>183.5850073930516</v>
      </c>
      <c r="J17" s="421">
        <v>179.25885744123374</v>
      </c>
      <c r="K17" s="422">
        <v>173.69582559014017</v>
      </c>
    </row>
    <row r="18" spans="1:11" ht="18" customHeight="1" x14ac:dyDescent="0.3">
      <c r="A18" s="612" t="s">
        <v>508</v>
      </c>
      <c r="B18" s="421">
        <v>217.04545978717573</v>
      </c>
      <c r="C18" s="421">
        <v>176.22889297064052</v>
      </c>
      <c r="D18" s="421">
        <v>221.71213099193164</v>
      </c>
      <c r="E18" s="421">
        <v>229.74565755370722</v>
      </c>
      <c r="F18" s="421">
        <v>241.06306306306305</v>
      </c>
      <c r="G18" s="421">
        <v>233.67977128728174</v>
      </c>
      <c r="H18" s="421">
        <v>206.36537322764804</v>
      </c>
      <c r="I18" s="421">
        <v>230.43771867908416</v>
      </c>
      <c r="J18" s="421">
        <v>230.53016600717532</v>
      </c>
      <c r="K18" s="422">
        <v>220.70313658842829</v>
      </c>
    </row>
    <row r="19" spans="1:11" ht="18" customHeight="1" x14ac:dyDescent="0.3">
      <c r="A19" s="612" t="s">
        <v>1505</v>
      </c>
      <c r="B19" s="421">
        <v>203.78137390096057</v>
      </c>
      <c r="C19" s="421">
        <v>190.73760196803138</v>
      </c>
      <c r="D19" s="421">
        <v>197.11961105852185</v>
      </c>
      <c r="E19" s="421">
        <v>243.37054865355094</v>
      </c>
      <c r="F19" s="421">
        <v>211.34949255899772</v>
      </c>
      <c r="G19" s="421">
        <v>231.03164154242614</v>
      </c>
      <c r="H19" s="421">
        <v>264.32200291413778</v>
      </c>
      <c r="I19" s="421">
        <v>222.49305591497537</v>
      </c>
      <c r="J19" s="421">
        <v>296.95133026085256</v>
      </c>
      <c r="K19" s="422">
        <v>275.41211348186823</v>
      </c>
    </row>
    <row r="20" spans="1:11" ht="18" customHeight="1" x14ac:dyDescent="0.3">
      <c r="A20" s="612" t="s">
        <v>507</v>
      </c>
      <c r="B20" s="421">
        <v>294.92608487488707</v>
      </c>
      <c r="C20" s="421">
        <v>211.21487361208787</v>
      </c>
      <c r="D20" s="421">
        <v>237.04128850512762</v>
      </c>
      <c r="E20" s="421">
        <v>230.91006618143496</v>
      </c>
      <c r="F20" s="421">
        <v>198.14938701498212</v>
      </c>
      <c r="G20" s="421">
        <v>422.56557846857356</v>
      </c>
      <c r="H20" s="421">
        <v>253.83516729564573</v>
      </c>
      <c r="I20" s="421">
        <v>290.04487291178276</v>
      </c>
      <c r="J20" s="421">
        <v>328.54878063208071</v>
      </c>
      <c r="K20" s="422">
        <v>0</v>
      </c>
    </row>
    <row r="21" spans="1:11" ht="18" customHeight="1" x14ac:dyDescent="0.3">
      <c r="A21" s="612" t="s">
        <v>506</v>
      </c>
      <c r="B21" s="421">
        <v>360.78853920590313</v>
      </c>
      <c r="C21" s="421">
        <v>393.21831538783698</v>
      </c>
      <c r="D21" s="421">
        <v>464.09667178120168</v>
      </c>
      <c r="E21" s="421">
        <v>449.53466957948996</v>
      </c>
      <c r="F21" s="421">
        <v>541.28958961021601</v>
      </c>
      <c r="G21" s="421">
        <v>1228.4058954240654</v>
      </c>
      <c r="H21" s="421">
        <v>616.87141814062102</v>
      </c>
      <c r="I21" s="421">
        <v>1026.2070245006082</v>
      </c>
      <c r="J21" s="421">
        <v>380.88411751632367</v>
      </c>
      <c r="K21" s="422">
        <v>422.40835188080064</v>
      </c>
    </row>
    <row r="22" spans="1:11" s="607" customFormat="1" ht="18" customHeight="1" x14ac:dyDescent="0.3">
      <c r="A22" s="614" t="s">
        <v>505</v>
      </c>
      <c r="B22" s="625">
        <v>237.23173243593729</v>
      </c>
      <c r="C22" s="625">
        <v>217.06234817833172</v>
      </c>
      <c r="D22" s="625">
        <v>227.46177498800489</v>
      </c>
      <c r="E22" s="625">
        <v>211.86474237442928</v>
      </c>
      <c r="F22" s="625"/>
      <c r="G22" s="625"/>
      <c r="H22" s="625"/>
      <c r="I22" s="625"/>
      <c r="J22" s="625">
        <v>224.74670608669749</v>
      </c>
      <c r="K22" s="626">
        <v>235.19486066218752</v>
      </c>
    </row>
    <row r="23" spans="1:11" ht="18" customHeight="1" x14ac:dyDescent="0.3">
      <c r="A23" s="612" t="s">
        <v>504</v>
      </c>
      <c r="B23" s="423">
        <v>208.55084659822757</v>
      </c>
      <c r="C23" s="423">
        <v>202.96105420512038</v>
      </c>
      <c r="D23" s="423">
        <v>207.47144840514923</v>
      </c>
      <c r="E23" s="423">
        <v>228.49954619024086</v>
      </c>
      <c r="F23" s="423">
        <v>233.30339728587498</v>
      </c>
      <c r="G23" s="423">
        <v>238.06335096567892</v>
      </c>
      <c r="H23" s="423">
        <v>235.67994736874218</v>
      </c>
      <c r="I23" s="423">
        <v>229.96851139708525</v>
      </c>
      <c r="J23" s="423">
        <v>293.63761153222345</v>
      </c>
      <c r="K23" s="627">
        <v>288.99913949308905</v>
      </c>
    </row>
    <row r="24" spans="1:11" s="607" customFormat="1" ht="18" customHeight="1" x14ac:dyDescent="0.3">
      <c r="A24" s="614" t="s">
        <v>503</v>
      </c>
      <c r="B24" s="625">
        <v>225.10963009581931</v>
      </c>
      <c r="C24" s="625">
        <v>212.47683013432933</v>
      </c>
      <c r="D24" s="625">
        <v>220.98092769064044</v>
      </c>
      <c r="E24" s="625">
        <v>219.08865972026166</v>
      </c>
      <c r="F24" s="625"/>
      <c r="G24" s="625"/>
      <c r="H24" s="625"/>
      <c r="I24" s="625"/>
      <c r="J24" s="625">
        <v>250.60174620319674</v>
      </c>
      <c r="K24" s="626">
        <v>251.88166029620311</v>
      </c>
    </row>
    <row r="25" spans="1:11" s="607" customFormat="1" ht="9.9" customHeight="1" x14ac:dyDescent="0.3">
      <c r="A25" s="614"/>
      <c r="B25" s="617"/>
      <c r="C25" s="617"/>
      <c r="D25" s="617"/>
      <c r="E25" s="617"/>
      <c r="F25" s="617"/>
      <c r="G25" s="617"/>
      <c r="H25" s="617"/>
      <c r="I25" s="617"/>
      <c r="K25" s="621"/>
    </row>
    <row r="26" spans="1:11" ht="18" customHeight="1" x14ac:dyDescent="0.3">
      <c r="A26" s="2352" t="s">
        <v>1753</v>
      </c>
      <c r="B26" s="2353"/>
      <c r="C26" s="2353"/>
      <c r="D26" s="2353"/>
      <c r="E26" s="2353"/>
      <c r="F26" s="2353"/>
      <c r="G26" s="2353"/>
      <c r="H26" s="2353"/>
      <c r="I26" s="2353"/>
      <c r="J26" s="2353"/>
      <c r="K26" s="2354"/>
    </row>
    <row r="27" spans="1:11" ht="9.9" customHeight="1" x14ac:dyDescent="0.3">
      <c r="A27" s="622"/>
      <c r="B27" s="619"/>
      <c r="C27" s="619"/>
      <c r="D27" s="619"/>
      <c r="E27" s="619"/>
      <c r="F27" s="619"/>
      <c r="G27" s="619"/>
      <c r="H27" s="619"/>
      <c r="I27" s="619"/>
      <c r="J27" s="619"/>
      <c r="K27" s="613"/>
    </row>
    <row r="28" spans="1:11" ht="18" customHeight="1" x14ac:dyDescent="0.3">
      <c r="A28" s="2355" t="s">
        <v>502</v>
      </c>
      <c r="B28" s="2356"/>
      <c r="C28" s="2356"/>
      <c r="D28" s="2356"/>
      <c r="E28" s="2356"/>
      <c r="F28" s="2356"/>
      <c r="G28" s="2356"/>
      <c r="H28" s="2356"/>
      <c r="I28" s="2356"/>
      <c r="J28" s="2356"/>
      <c r="K28" s="2357"/>
    </row>
    <row r="29" spans="1:11" ht="99.9" customHeight="1" x14ac:dyDescent="0.3">
      <c r="A29" s="2355" t="s">
        <v>1754</v>
      </c>
      <c r="B29" s="2356"/>
      <c r="C29" s="2356"/>
      <c r="D29" s="2356"/>
      <c r="E29" s="2356"/>
      <c r="F29" s="2356"/>
      <c r="G29" s="2356"/>
      <c r="H29" s="2356"/>
      <c r="I29" s="2356"/>
      <c r="J29" s="2356"/>
      <c r="K29" s="2357"/>
    </row>
    <row r="30" spans="1:11" ht="18" customHeight="1" x14ac:dyDescent="0.3">
      <c r="A30" s="2355" t="s">
        <v>500</v>
      </c>
      <c r="B30" s="2356"/>
      <c r="C30" s="2356"/>
      <c r="D30" s="2356"/>
      <c r="E30" s="2356"/>
      <c r="F30" s="2356"/>
      <c r="G30" s="2356"/>
      <c r="H30" s="2356"/>
      <c r="I30" s="2356"/>
      <c r="J30" s="2356"/>
      <c r="K30" s="2357"/>
    </row>
    <row r="31" spans="1:11" ht="60" customHeight="1" x14ac:dyDescent="0.3">
      <c r="A31" s="2349" t="s">
        <v>1119</v>
      </c>
      <c r="B31" s="2350"/>
      <c r="C31" s="2350"/>
      <c r="D31" s="2350"/>
      <c r="E31" s="2350"/>
      <c r="F31" s="2350"/>
      <c r="G31" s="2350"/>
      <c r="H31" s="2350"/>
      <c r="I31" s="2350"/>
      <c r="J31" s="2350"/>
      <c r="K31" s="2351"/>
    </row>
    <row r="32" spans="1:11" ht="9.9" customHeight="1" x14ac:dyDescent="0.3">
      <c r="A32" s="623"/>
      <c r="B32" s="620"/>
      <c r="C32" s="620"/>
      <c r="D32" s="620"/>
      <c r="E32" s="620"/>
      <c r="F32" s="620"/>
      <c r="G32" s="620"/>
      <c r="H32" s="620"/>
      <c r="I32" s="620"/>
      <c r="J32" s="620"/>
      <c r="K32" s="613"/>
    </row>
    <row r="33" spans="1:11" ht="18" customHeight="1" x14ac:dyDescent="0.3">
      <c r="A33" s="2347" t="s">
        <v>499</v>
      </c>
      <c r="B33" s="2348"/>
      <c r="C33" s="2348"/>
      <c r="D33" s="2348"/>
      <c r="E33" s="2348"/>
      <c r="F33" s="2348"/>
      <c r="G33" s="2348"/>
      <c r="H33" s="2348"/>
      <c r="I33" s="2348"/>
      <c r="J33" s="2348"/>
      <c r="K33" s="624"/>
    </row>
    <row r="36" spans="1:11" ht="18" customHeight="1" x14ac:dyDescent="0.3">
      <c r="A36" s="616"/>
    </row>
    <row r="37" spans="1:11" ht="18" customHeight="1" x14ac:dyDescent="0.3">
      <c r="A37" s="616"/>
    </row>
    <row r="38" spans="1:11" ht="18" customHeight="1" x14ac:dyDescent="0.3">
      <c r="A38" s="616"/>
    </row>
  </sheetData>
  <mergeCells count="13">
    <mergeCell ref="A1:K1"/>
    <mergeCell ref="A2:K2"/>
    <mergeCell ref="A3:K3"/>
    <mergeCell ref="A4:K4"/>
    <mergeCell ref="A8:K8"/>
    <mergeCell ref="A6:K6"/>
    <mergeCell ref="A5:K5"/>
    <mergeCell ref="A33:J33"/>
    <mergeCell ref="A31:K31"/>
    <mergeCell ref="A26:K26"/>
    <mergeCell ref="A28:K28"/>
    <mergeCell ref="A29:K29"/>
    <mergeCell ref="A30:K30"/>
  </mergeCells>
  <hyperlinks>
    <hyperlink ref="L1" location="Índice!A1" display="Volver al índice" xr:uid="{F4A517C6-56A1-4415-92C8-124D1EE60864}"/>
  </hyperlinks>
  <printOptions horizontalCentered="1"/>
  <pageMargins left="0.39370078740157483" right="0.39370078740157483" top="1.4173228346456694" bottom="0.23622047244094491" header="0" footer="0"/>
  <pageSetup scale="49"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L23"/>
  <sheetViews>
    <sheetView showGridLines="0" zoomScale="70" zoomScaleNormal="70" workbookViewId="0">
      <selection activeCell="J29" sqref="J29"/>
    </sheetView>
  </sheetViews>
  <sheetFormatPr baseColWidth="10" defaultColWidth="10.88671875" defaultRowHeight="17.399999999999999" x14ac:dyDescent="0.3"/>
  <cols>
    <col min="1" max="1" width="66.88671875" style="630" customWidth="1"/>
    <col min="2" max="11" width="15.6640625" style="630" customWidth="1"/>
    <col min="12" max="16384" width="10.88671875" style="630"/>
  </cols>
  <sheetData>
    <row r="1" spans="1:12" ht="18" customHeight="1" x14ac:dyDescent="0.3">
      <c r="A1" s="2368" t="s">
        <v>541</v>
      </c>
      <c r="B1" s="2368"/>
      <c r="C1" s="2368"/>
      <c r="D1" s="2368"/>
      <c r="E1" s="2368"/>
      <c r="F1" s="2368"/>
      <c r="G1" s="2368"/>
      <c r="H1" s="2368"/>
      <c r="I1" s="2368"/>
      <c r="J1" s="2368"/>
      <c r="K1" s="1909"/>
      <c r="L1" s="1596" t="s">
        <v>1</v>
      </c>
    </row>
    <row r="2" spans="1:12" s="629" customFormat="1" ht="18" customHeight="1" x14ac:dyDescent="0.3">
      <c r="A2" s="2367" t="s">
        <v>1507</v>
      </c>
      <c r="B2" s="2367"/>
      <c r="C2" s="2367"/>
      <c r="D2" s="2367"/>
      <c r="E2" s="2367"/>
      <c r="F2" s="2367"/>
      <c r="G2" s="2367"/>
      <c r="H2" s="2367"/>
      <c r="I2" s="2367"/>
      <c r="J2" s="2367"/>
      <c r="K2" s="1908"/>
    </row>
    <row r="3" spans="1:12" s="629" customFormat="1" ht="9.9" customHeight="1" x14ac:dyDescent="0.3">
      <c r="A3" s="2367"/>
      <c r="B3" s="2367"/>
      <c r="C3" s="2367"/>
      <c r="D3" s="2367"/>
      <c r="E3" s="2367"/>
      <c r="F3" s="2367"/>
      <c r="G3" s="2367"/>
      <c r="H3" s="2367"/>
      <c r="I3" s="2367"/>
      <c r="J3" s="2367"/>
      <c r="K3" s="1908"/>
    </row>
    <row r="4" spans="1:12" ht="18" customHeight="1" x14ac:dyDescent="0.3">
      <c r="A4" s="2370" t="s">
        <v>1888</v>
      </c>
      <c r="B4" s="2370"/>
      <c r="C4" s="2370"/>
      <c r="D4" s="2370"/>
      <c r="E4" s="2370"/>
      <c r="F4" s="2370"/>
      <c r="G4" s="2370"/>
      <c r="H4" s="2370"/>
      <c r="I4" s="2370"/>
      <c r="J4" s="2370"/>
      <c r="K4" s="1911"/>
    </row>
    <row r="5" spans="1:12" ht="9.9" customHeight="1" x14ac:dyDescent="0.3">
      <c r="A5" s="2367"/>
      <c r="B5" s="2367"/>
      <c r="C5" s="2367"/>
      <c r="D5" s="2367"/>
      <c r="E5" s="2367"/>
      <c r="F5" s="2367"/>
      <c r="G5" s="2367"/>
      <c r="H5" s="2367"/>
      <c r="I5" s="2367"/>
      <c r="J5" s="2367"/>
      <c r="K5" s="1908"/>
    </row>
    <row r="6" spans="1:12" ht="18" customHeight="1" x14ac:dyDescent="0.3">
      <c r="A6" s="2369" t="s">
        <v>376</v>
      </c>
      <c r="B6" s="2369"/>
      <c r="C6" s="2369"/>
      <c r="D6" s="2369"/>
      <c r="E6" s="2369"/>
      <c r="F6" s="2369"/>
      <c r="G6" s="2369"/>
      <c r="H6" s="2369"/>
      <c r="I6" s="2369"/>
      <c r="J6" s="2369"/>
      <c r="K6" s="1910"/>
    </row>
    <row r="7" spans="1:12" ht="9.9" customHeight="1" x14ac:dyDescent="0.3">
      <c r="A7" s="2367"/>
      <c r="B7" s="2367"/>
      <c r="C7" s="2367"/>
      <c r="D7" s="2367"/>
      <c r="E7" s="2367"/>
      <c r="F7" s="2367"/>
      <c r="G7" s="2367"/>
      <c r="H7" s="2367"/>
      <c r="I7" s="2367"/>
      <c r="J7" s="2367"/>
      <c r="K7" s="1908"/>
    </row>
    <row r="8" spans="1:12" ht="18" customHeight="1" x14ac:dyDescent="0.3">
      <c r="A8" s="631"/>
      <c r="B8" s="632">
        <v>2015</v>
      </c>
      <c r="C8" s="632">
        <v>2016</v>
      </c>
      <c r="D8" s="632">
        <v>2017</v>
      </c>
      <c r="E8" s="632">
        <v>2018</v>
      </c>
      <c r="F8" s="632">
        <v>2019</v>
      </c>
      <c r="G8" s="632">
        <v>2020</v>
      </c>
      <c r="H8" s="632">
        <v>2021</v>
      </c>
      <c r="I8" s="632">
        <v>2022</v>
      </c>
      <c r="J8" s="632">
        <v>2023</v>
      </c>
      <c r="K8" s="633">
        <v>2024</v>
      </c>
    </row>
    <row r="9" spans="1:12" ht="9.9" customHeight="1" x14ac:dyDescent="0.3">
      <c r="A9" s="639"/>
      <c r="B9" s="1929"/>
      <c r="C9" s="1929"/>
      <c r="D9" s="1929"/>
      <c r="E9" s="1929"/>
      <c r="F9" s="1929"/>
      <c r="G9" s="1929"/>
      <c r="H9" s="1929"/>
      <c r="I9" s="1929"/>
      <c r="J9" s="1929"/>
      <c r="K9" s="640"/>
    </row>
    <row r="10" spans="1:12" ht="18" customHeight="1" x14ac:dyDescent="0.3">
      <c r="A10" s="628" t="s">
        <v>521</v>
      </c>
      <c r="B10" s="1930">
        <v>0.87483254591052428</v>
      </c>
      <c r="C10" s="1930">
        <v>0.81022500492111027</v>
      </c>
      <c r="D10" s="1930">
        <v>0.79954299527648787</v>
      </c>
      <c r="E10" s="1930">
        <v>0.78</v>
      </c>
      <c r="F10" s="1930">
        <v>0.77370214797539583</v>
      </c>
      <c r="G10" s="1930">
        <v>0.77702221607226252</v>
      </c>
      <c r="H10" s="1930">
        <v>0.72775814672565631</v>
      </c>
      <c r="I10" s="1930">
        <v>0.68828356347159692</v>
      </c>
      <c r="J10" s="1930">
        <v>0.70873077003858731</v>
      </c>
      <c r="K10" s="634">
        <v>0.66440115386088239</v>
      </c>
    </row>
    <row r="11" spans="1:12" ht="18" customHeight="1" x14ac:dyDescent="0.3">
      <c r="A11" s="628" t="s">
        <v>520</v>
      </c>
      <c r="B11" s="1930">
        <v>0.63668037936874244</v>
      </c>
      <c r="C11" s="1930">
        <v>0.60063024754590211</v>
      </c>
      <c r="D11" s="1930">
        <v>0.61239958498316449</v>
      </c>
      <c r="E11" s="1930">
        <v>0.51</v>
      </c>
      <c r="F11" s="1930">
        <v>0.58051284543203907</v>
      </c>
      <c r="G11" s="1930">
        <v>0.55321728515894331</v>
      </c>
      <c r="H11" s="1930">
        <v>0.54162426497199945</v>
      </c>
      <c r="I11" s="1930">
        <v>0.49764546625031336</v>
      </c>
      <c r="J11" s="1930">
        <v>0.43489416505017903</v>
      </c>
      <c r="K11" s="634">
        <v>0.46295542608106915</v>
      </c>
    </row>
    <row r="12" spans="1:12" ht="18" customHeight="1" x14ac:dyDescent="0.3">
      <c r="A12" s="628" t="s">
        <v>519</v>
      </c>
      <c r="B12" s="1930">
        <v>0.40378796232752767</v>
      </c>
      <c r="C12" s="1930">
        <v>0.38581906623082735</v>
      </c>
      <c r="D12" s="1930">
        <v>0.34683590873580367</v>
      </c>
      <c r="E12" s="1930">
        <v>0.34</v>
      </c>
      <c r="F12" s="1930">
        <v>0.32928342725645282</v>
      </c>
      <c r="G12" s="1930">
        <v>0.32190771735139878</v>
      </c>
      <c r="H12" s="1930">
        <v>0.32584295761322785</v>
      </c>
      <c r="I12" s="1930">
        <v>0.29527301115795923</v>
      </c>
      <c r="J12" s="1930">
        <v>0.33168205179707588</v>
      </c>
      <c r="K12" s="634">
        <v>0.32893609593085332</v>
      </c>
    </row>
    <row r="13" spans="1:12" ht="9.9" customHeight="1" x14ac:dyDescent="0.3">
      <c r="A13" s="628"/>
      <c r="B13" s="1930"/>
      <c r="C13" s="1930"/>
      <c r="D13" s="1930"/>
      <c r="E13" s="1930"/>
      <c r="F13" s="1930"/>
      <c r="G13" s="1930"/>
      <c r="H13" s="1930"/>
      <c r="I13" s="1930"/>
      <c r="J13" s="1930"/>
      <c r="K13" s="634"/>
    </row>
    <row r="14" spans="1:12" ht="18" customHeight="1" x14ac:dyDescent="0.3">
      <c r="A14" s="641" t="s">
        <v>518</v>
      </c>
      <c r="B14" s="1930">
        <v>0.69328872186646673</v>
      </c>
      <c r="C14" s="1930">
        <v>0.65294885124322088</v>
      </c>
      <c r="D14" s="1930">
        <v>0.64751973379220895</v>
      </c>
      <c r="E14" s="1930">
        <v>0.61</v>
      </c>
      <c r="F14" s="1930">
        <v>0.64136004397087887</v>
      </c>
      <c r="G14" s="1930">
        <v>0.63961044817144164</v>
      </c>
      <c r="H14" s="1930">
        <v>0.62894199827824138</v>
      </c>
      <c r="I14" s="1930">
        <v>0.59137041254418543</v>
      </c>
      <c r="J14" s="1930">
        <v>0.59101346869486471</v>
      </c>
      <c r="K14" s="634">
        <v>0.61501137137053852</v>
      </c>
    </row>
    <row r="15" spans="1:12" ht="9.9" customHeight="1" x14ac:dyDescent="0.3">
      <c r="A15" s="628"/>
      <c r="B15" s="1931"/>
      <c r="C15" s="1931"/>
      <c r="D15" s="1931"/>
      <c r="E15" s="1931"/>
      <c r="K15" s="642"/>
    </row>
    <row r="16" spans="1:12" ht="18" customHeight="1" x14ac:dyDescent="0.3">
      <c r="A16" s="2364" t="s">
        <v>517</v>
      </c>
      <c r="B16" s="2365"/>
      <c r="C16" s="2365"/>
      <c r="D16" s="2365"/>
      <c r="E16" s="2365"/>
      <c r="F16" s="2365"/>
      <c r="G16" s="2365"/>
      <c r="H16" s="2365"/>
      <c r="I16" s="2365"/>
      <c r="J16" s="2365"/>
      <c r="K16" s="2366"/>
    </row>
    <row r="17" spans="1:11" ht="9.9" customHeight="1" x14ac:dyDescent="0.3">
      <c r="A17" s="628"/>
      <c r="K17" s="642"/>
    </row>
    <row r="18" spans="1:11" ht="36" customHeight="1" x14ac:dyDescent="0.3">
      <c r="A18" s="2361" t="s">
        <v>1974</v>
      </c>
      <c r="B18" s="2362"/>
      <c r="C18" s="2362"/>
      <c r="D18" s="2362"/>
      <c r="E18" s="2362"/>
      <c r="F18" s="2362"/>
      <c r="G18" s="2362"/>
      <c r="H18" s="2362"/>
      <c r="I18" s="2362"/>
      <c r="J18" s="2362"/>
      <c r="K18" s="2363"/>
    </row>
    <row r="19" spans="1:11" ht="24.75" customHeight="1" x14ac:dyDescent="0.3">
      <c r="A19" s="638"/>
      <c r="B19" s="638"/>
      <c r="C19" s="638"/>
      <c r="D19" s="638"/>
      <c r="E19" s="636"/>
      <c r="F19" s="636"/>
      <c r="G19" s="636"/>
      <c r="H19" s="636"/>
      <c r="I19" s="636"/>
      <c r="J19" s="636"/>
      <c r="K19" s="636"/>
    </row>
    <row r="20" spans="1:11" ht="18.75" customHeight="1" x14ac:dyDescent="0.3">
      <c r="A20" s="635"/>
      <c r="B20" s="637"/>
      <c r="C20" s="637"/>
      <c r="D20" s="637"/>
      <c r="E20" s="637"/>
    </row>
    <row r="21" spans="1:11" x14ac:dyDescent="0.3">
      <c r="A21" s="635"/>
    </row>
    <row r="22" spans="1:11" x14ac:dyDescent="0.3">
      <c r="A22" s="635"/>
    </row>
    <row r="23" spans="1:11" x14ac:dyDescent="0.3">
      <c r="A23" s="635"/>
    </row>
  </sheetData>
  <mergeCells count="9">
    <mergeCell ref="A18:K18"/>
    <mergeCell ref="A16:K16"/>
    <mergeCell ref="A2:J2"/>
    <mergeCell ref="A1:J1"/>
    <mergeCell ref="A3:J3"/>
    <mergeCell ref="A5:J5"/>
    <mergeCell ref="A7:J7"/>
    <mergeCell ref="A6:J6"/>
    <mergeCell ref="A4:J4"/>
  </mergeCells>
  <hyperlinks>
    <hyperlink ref="L1" location="Índice!A1" display="Volver al índice" xr:uid="{484A3212-A859-4902-BFFE-C8E3720791BC}"/>
  </hyperlinks>
  <pageMargins left="0.7" right="0.7" top="0.75" bottom="0.75" header="0.3" footer="0.3"/>
  <pageSetup orientation="portrait" verticalDpi="0"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pageSetUpPr fitToPage="1"/>
  </sheetPr>
  <dimension ref="A1:M33"/>
  <sheetViews>
    <sheetView showGridLines="0" zoomScale="70" zoomScaleNormal="70" workbookViewId="0">
      <selection activeCell="T30" sqref="T30"/>
    </sheetView>
  </sheetViews>
  <sheetFormatPr baseColWidth="10" defaultColWidth="11.44140625" defaultRowHeight="17.399999999999999" x14ac:dyDescent="0.3"/>
  <cols>
    <col min="1" max="1" width="39.44140625" style="608" customWidth="1"/>
    <col min="2" max="11" width="15.6640625" style="608" customWidth="1"/>
    <col min="12" max="12" width="11.44140625" style="608"/>
    <col min="13" max="13" width="21" style="608" customWidth="1"/>
    <col min="14" max="16384" width="11.44140625" style="608"/>
  </cols>
  <sheetData>
    <row r="1" spans="1:12" s="607" customFormat="1" ht="18" customHeight="1" x14ac:dyDescent="0.3">
      <c r="A1" s="2358" t="s">
        <v>211</v>
      </c>
      <c r="B1" s="2358"/>
      <c r="C1" s="2358"/>
      <c r="D1" s="2358"/>
      <c r="E1" s="2358"/>
      <c r="F1" s="2358"/>
      <c r="G1" s="2358"/>
      <c r="H1" s="2358"/>
      <c r="I1" s="2358"/>
      <c r="J1" s="2358"/>
      <c r="K1" s="2358"/>
      <c r="L1" s="1596" t="s">
        <v>1</v>
      </c>
    </row>
    <row r="2" spans="1:12" ht="18" customHeight="1" x14ac:dyDescent="0.3">
      <c r="A2" s="2359" t="s">
        <v>1508</v>
      </c>
      <c r="B2" s="2359"/>
      <c r="C2" s="2359"/>
      <c r="D2" s="2359"/>
      <c r="E2" s="2359"/>
      <c r="F2" s="2359"/>
      <c r="G2" s="2359"/>
      <c r="H2" s="2359"/>
      <c r="I2" s="2359"/>
      <c r="J2" s="2359"/>
      <c r="K2" s="2359"/>
    </row>
    <row r="3" spans="1:12" ht="18" customHeight="1" x14ac:dyDescent="0.3">
      <c r="A3" s="2359" t="s">
        <v>1509</v>
      </c>
      <c r="B3" s="2359"/>
      <c r="C3" s="2359"/>
      <c r="D3" s="2359"/>
      <c r="E3" s="2359"/>
      <c r="F3" s="2359"/>
      <c r="G3" s="2359"/>
      <c r="H3" s="2359"/>
      <c r="I3" s="2359"/>
      <c r="J3" s="2359"/>
      <c r="K3" s="2359"/>
    </row>
    <row r="4" spans="1:12" ht="9.9" customHeight="1" x14ac:dyDescent="0.3">
      <c r="A4" s="2359"/>
      <c r="B4" s="2359"/>
      <c r="C4" s="2359"/>
      <c r="D4" s="2359"/>
      <c r="E4" s="2359"/>
      <c r="F4" s="2359"/>
      <c r="G4" s="2359"/>
      <c r="H4" s="2359"/>
      <c r="I4" s="2359"/>
      <c r="J4" s="2359"/>
      <c r="K4" s="2359"/>
    </row>
    <row r="5" spans="1:12" ht="18" customHeight="1" x14ac:dyDescent="0.3">
      <c r="A5" s="2358" t="s">
        <v>1868</v>
      </c>
      <c r="B5" s="2358"/>
      <c r="C5" s="2358"/>
      <c r="D5" s="2358"/>
      <c r="E5" s="2358"/>
      <c r="F5" s="2358"/>
      <c r="G5" s="2358"/>
      <c r="H5" s="2358"/>
      <c r="I5" s="2358"/>
      <c r="J5" s="2358"/>
      <c r="K5" s="2358"/>
    </row>
    <row r="6" spans="1:12" ht="18" customHeight="1" x14ac:dyDescent="0.3">
      <c r="A6" s="2358" t="s">
        <v>1510</v>
      </c>
      <c r="B6" s="2358"/>
      <c r="C6" s="2358"/>
      <c r="D6" s="2358"/>
      <c r="E6" s="2358"/>
      <c r="F6" s="2358"/>
      <c r="G6" s="2358"/>
      <c r="H6" s="2358"/>
      <c r="I6" s="2358"/>
      <c r="J6" s="2358"/>
      <c r="K6" s="2358"/>
    </row>
    <row r="7" spans="1:12" ht="9.9" customHeight="1" x14ac:dyDescent="0.3">
      <c r="A7" s="2359"/>
      <c r="B7" s="2359"/>
      <c r="C7" s="2359"/>
      <c r="D7" s="2359"/>
      <c r="E7" s="2359"/>
      <c r="F7" s="2359"/>
      <c r="G7" s="2359"/>
      <c r="H7" s="2359"/>
      <c r="I7" s="2359"/>
      <c r="J7" s="2359"/>
      <c r="K7" s="2359"/>
    </row>
    <row r="8" spans="1:12" ht="18" customHeight="1" x14ac:dyDescent="0.3">
      <c r="A8" s="2360" t="s">
        <v>527</v>
      </c>
      <c r="B8" s="2360"/>
      <c r="C8" s="2360"/>
      <c r="D8" s="2360"/>
      <c r="E8" s="2360"/>
      <c r="F8" s="2360"/>
      <c r="G8" s="2360"/>
      <c r="H8" s="2360"/>
      <c r="I8" s="2360"/>
      <c r="J8" s="2360"/>
      <c r="K8" s="2360"/>
    </row>
    <row r="9" spans="1:12" s="607" customFormat="1" ht="9.9" customHeight="1" x14ac:dyDescent="0.3">
      <c r="A9" s="2359"/>
      <c r="B9" s="2359"/>
      <c r="C9" s="2359"/>
      <c r="D9" s="2359"/>
      <c r="E9" s="2359"/>
      <c r="F9" s="2359"/>
      <c r="G9" s="2359"/>
      <c r="H9" s="2359"/>
      <c r="I9" s="2359"/>
      <c r="J9" s="2359"/>
      <c r="K9" s="2359"/>
    </row>
    <row r="10" spans="1:12" s="607" customFormat="1" ht="18" customHeight="1" x14ac:dyDescent="0.3">
      <c r="A10" s="609" t="s">
        <v>515</v>
      </c>
      <c r="B10" s="643">
        <v>2015</v>
      </c>
      <c r="C10" s="643">
        <v>2016</v>
      </c>
      <c r="D10" s="643">
        <v>2017</v>
      </c>
      <c r="E10" s="643">
        <v>2018</v>
      </c>
      <c r="F10" s="643">
        <v>2019</v>
      </c>
      <c r="G10" s="643">
        <v>2020</v>
      </c>
      <c r="H10" s="643">
        <v>2021</v>
      </c>
      <c r="I10" s="643">
        <v>2022</v>
      </c>
      <c r="J10" s="643">
        <v>2023</v>
      </c>
      <c r="K10" s="644">
        <v>2024</v>
      </c>
    </row>
    <row r="11" spans="1:12" ht="9.9" customHeight="1" x14ac:dyDescent="0.3">
      <c r="A11" s="612"/>
      <c r="B11" s="618"/>
      <c r="C11" s="618"/>
      <c r="D11" s="618"/>
      <c r="E11" s="618"/>
      <c r="F11" s="618"/>
      <c r="G11" s="618"/>
      <c r="H11" s="618"/>
      <c r="I11" s="618"/>
      <c r="J11" s="618"/>
      <c r="K11" s="615"/>
    </row>
    <row r="12" spans="1:12" ht="18" customHeight="1" x14ac:dyDescent="0.3">
      <c r="A12" s="645" t="s">
        <v>526</v>
      </c>
      <c r="B12" s="423">
        <v>81.795181272578716</v>
      </c>
      <c r="C12" s="423">
        <v>67.726024373575342</v>
      </c>
      <c r="D12" s="423">
        <v>69.428433773283018</v>
      </c>
      <c r="E12" s="423">
        <v>82.888882197204126</v>
      </c>
      <c r="F12" s="423">
        <v>83.859212904802476</v>
      </c>
      <c r="G12" s="423">
        <v>82.024731969790807</v>
      </c>
      <c r="H12" s="423">
        <v>78.060700300303878</v>
      </c>
      <c r="I12" s="423">
        <v>62.711564365622287</v>
      </c>
      <c r="J12" s="423">
        <v>54.250869778591273</v>
      </c>
      <c r="K12" s="627">
        <v>47.531712144911168</v>
      </c>
    </row>
    <row r="13" spans="1:12" ht="18" customHeight="1" x14ac:dyDescent="0.3">
      <c r="A13" s="645" t="s">
        <v>509</v>
      </c>
      <c r="B13" s="423">
        <v>72.12501355095084</v>
      </c>
      <c r="C13" s="423">
        <v>62.63350680323434</v>
      </c>
      <c r="D13" s="423">
        <v>64.661812252386468</v>
      </c>
      <c r="E13" s="423">
        <v>44.638831752528354</v>
      </c>
      <c r="F13" s="423">
        <v>51.358566634884518</v>
      </c>
      <c r="G13" s="423">
        <v>45.084429191597259</v>
      </c>
      <c r="H13" s="423">
        <v>53.933642773053869</v>
      </c>
      <c r="I13" s="423">
        <v>50.22811247457836</v>
      </c>
      <c r="J13" s="423">
        <v>50.387621530705474</v>
      </c>
      <c r="K13" s="627">
        <v>57.45438190463954</v>
      </c>
    </row>
    <row r="14" spans="1:12" ht="18" customHeight="1" x14ac:dyDescent="0.3">
      <c r="A14" s="645" t="s">
        <v>507</v>
      </c>
      <c r="B14" s="423">
        <v>64.34598535853938</v>
      </c>
      <c r="C14" s="423">
        <v>63.507731206846238</v>
      </c>
      <c r="D14" s="423">
        <v>52.012517583376358</v>
      </c>
      <c r="E14" s="423">
        <v>51.856010509404314</v>
      </c>
      <c r="F14" s="423">
        <v>55.995796460176997</v>
      </c>
      <c r="G14" s="423">
        <v>54.243014915786468</v>
      </c>
      <c r="H14" s="423">
        <v>50.911841120039405</v>
      </c>
      <c r="I14" s="423">
        <v>53.309475960464923</v>
      </c>
      <c r="J14" s="423">
        <v>78.429674260967801</v>
      </c>
      <c r="K14" s="627">
        <v>0</v>
      </c>
    </row>
    <row r="15" spans="1:12" ht="18" customHeight="1" x14ac:dyDescent="0.3">
      <c r="A15" s="645" t="s">
        <v>513</v>
      </c>
      <c r="B15" s="423">
        <v>45.950164232353394</v>
      </c>
      <c r="C15" s="423">
        <v>54.431265713356645</v>
      </c>
      <c r="D15" s="423">
        <v>59.96739892399556</v>
      </c>
      <c r="E15" s="423">
        <v>64.796941943097565</v>
      </c>
      <c r="F15" s="423">
        <v>64.876407753014504</v>
      </c>
      <c r="G15" s="423">
        <v>70.791643828790669</v>
      </c>
      <c r="H15" s="423">
        <v>69.175789891655796</v>
      </c>
      <c r="I15" s="423">
        <v>66.244753927060316</v>
      </c>
      <c r="J15" s="423">
        <v>65.733388626996287</v>
      </c>
      <c r="K15" s="627">
        <v>64.191649775682066</v>
      </c>
    </row>
    <row r="16" spans="1:12" ht="18" customHeight="1" x14ac:dyDescent="0.3">
      <c r="A16" s="645" t="s">
        <v>508</v>
      </c>
      <c r="B16" s="423">
        <v>49.237459102929954</v>
      </c>
      <c r="C16" s="423">
        <v>44.694237060649279</v>
      </c>
      <c r="D16" s="423">
        <v>35.190484205801489</v>
      </c>
      <c r="E16" s="423">
        <v>37.288611504639377</v>
      </c>
      <c r="F16" s="423">
        <v>29.973238180196255</v>
      </c>
      <c r="G16" s="423">
        <v>28.707966810156588</v>
      </c>
      <c r="H16" s="423">
        <v>29.402384387576884</v>
      </c>
      <c r="I16" s="423">
        <v>30.168815413402424</v>
      </c>
      <c r="J16" s="423">
        <v>30.193889879753755</v>
      </c>
      <c r="K16" s="627">
        <v>30.511377303122146</v>
      </c>
    </row>
    <row r="17" spans="1:13" ht="18" customHeight="1" x14ac:dyDescent="0.3">
      <c r="A17" s="645" t="s">
        <v>514</v>
      </c>
      <c r="B17" s="423">
        <v>62.368237057795071</v>
      </c>
      <c r="C17" s="423">
        <v>62.878408602008221</v>
      </c>
      <c r="D17" s="423">
        <v>59.761579537240564</v>
      </c>
      <c r="E17" s="423">
        <v>79.095984494152646</v>
      </c>
      <c r="F17" s="423">
        <v>76.005798590312196</v>
      </c>
      <c r="G17" s="423">
        <v>75.212056020379293</v>
      </c>
      <c r="H17" s="423">
        <v>62.732697628067491</v>
      </c>
      <c r="I17" s="423">
        <v>64.516499975478936</v>
      </c>
      <c r="J17" s="423">
        <v>68.445659251045939</v>
      </c>
      <c r="K17" s="627">
        <v>76.818159253698255</v>
      </c>
    </row>
    <row r="18" spans="1:13" ht="18" customHeight="1" x14ac:dyDescent="0.3">
      <c r="A18" s="645" t="s">
        <v>512</v>
      </c>
      <c r="B18" s="423">
        <v>68.78686649036176</v>
      </c>
      <c r="C18" s="423">
        <v>69.339971764280278</v>
      </c>
      <c r="D18" s="423">
        <v>67.24655482324745</v>
      </c>
      <c r="E18" s="423">
        <v>69.386926659897753</v>
      </c>
      <c r="F18" s="423">
        <v>68.953777885905737</v>
      </c>
      <c r="G18" s="423">
        <v>66.955213971626165</v>
      </c>
      <c r="H18" s="423">
        <v>58.830747149665029</v>
      </c>
      <c r="I18" s="423">
        <v>45.142983172482751</v>
      </c>
      <c r="J18" s="423">
        <v>45.718541701929261</v>
      </c>
      <c r="K18" s="627">
        <v>41.094491087203991</v>
      </c>
    </row>
    <row r="19" spans="1:13" ht="18" customHeight="1" x14ac:dyDescent="0.3">
      <c r="A19" s="645" t="s">
        <v>1506</v>
      </c>
      <c r="B19" s="423">
        <v>48.645801943880748</v>
      </c>
      <c r="C19" s="423">
        <v>43.389024863946538</v>
      </c>
      <c r="D19" s="423">
        <v>34.548723728348797</v>
      </c>
      <c r="E19" s="423">
        <v>27.846369623026384</v>
      </c>
      <c r="F19" s="421" t="s">
        <v>511</v>
      </c>
      <c r="G19" s="421" t="s">
        <v>511</v>
      </c>
      <c r="H19" s="421" t="s">
        <v>511</v>
      </c>
      <c r="I19" s="421" t="s">
        <v>511</v>
      </c>
      <c r="J19" s="421">
        <v>21.694446294401494</v>
      </c>
      <c r="K19" s="422" t="s">
        <v>253</v>
      </c>
    </row>
    <row r="20" spans="1:13" ht="18" customHeight="1" x14ac:dyDescent="0.3">
      <c r="A20" s="645" t="s">
        <v>506</v>
      </c>
      <c r="B20" s="423">
        <v>48.764891412093355</v>
      </c>
      <c r="C20" s="423">
        <v>51.826815160148499</v>
      </c>
      <c r="D20" s="423">
        <v>43.840155945419106</v>
      </c>
      <c r="E20" s="423">
        <v>53.395061728395063</v>
      </c>
      <c r="F20" s="423">
        <v>49.522452855786185</v>
      </c>
      <c r="G20" s="423">
        <v>21.722772741115563</v>
      </c>
      <c r="H20" s="423">
        <v>12.608299563346215</v>
      </c>
      <c r="I20" s="423">
        <v>5.3998997888995675</v>
      </c>
      <c r="J20" s="423">
        <v>37.016738211706766</v>
      </c>
      <c r="K20" s="627">
        <v>112.14649477862785</v>
      </c>
    </row>
    <row r="21" spans="1:13" ht="18" customHeight="1" x14ac:dyDescent="0.3">
      <c r="A21" s="1799" t="s">
        <v>1511</v>
      </c>
      <c r="B21" s="423">
        <v>60.53219336230228</v>
      </c>
      <c r="C21" s="423">
        <v>61.485956913178896</v>
      </c>
      <c r="D21" s="423">
        <v>61.362036817188049</v>
      </c>
      <c r="E21" s="423">
        <v>58.022071979353044</v>
      </c>
      <c r="F21" s="423">
        <v>73.107995095929795</v>
      </c>
      <c r="G21" s="423">
        <v>60.296410878902293</v>
      </c>
      <c r="H21" s="423">
        <v>54.207516015415749</v>
      </c>
      <c r="I21" s="423">
        <v>55.73222178212842</v>
      </c>
      <c r="J21" s="423">
        <v>49.725738006486473</v>
      </c>
      <c r="K21" s="627">
        <v>51.736195033918243</v>
      </c>
    </row>
    <row r="22" spans="1:13" s="607" customFormat="1" ht="18" customHeight="1" x14ac:dyDescent="0.3">
      <c r="A22" s="646" t="s">
        <v>505</v>
      </c>
      <c r="B22" s="625">
        <v>63.329066882826133</v>
      </c>
      <c r="C22" s="625">
        <v>62.229375657478478</v>
      </c>
      <c r="D22" s="625">
        <v>60.323399971832295</v>
      </c>
      <c r="E22" s="625">
        <v>68.056727874619313</v>
      </c>
      <c r="F22" s="625"/>
      <c r="G22" s="625"/>
      <c r="H22" s="625"/>
      <c r="I22" s="625"/>
      <c r="J22" s="625">
        <v>57.044467759191811</v>
      </c>
      <c r="K22" s="626"/>
      <c r="L22" s="608"/>
      <c r="M22" s="608"/>
    </row>
    <row r="23" spans="1:13" ht="18" customHeight="1" x14ac:dyDescent="0.3">
      <c r="A23" s="645" t="s">
        <v>504</v>
      </c>
      <c r="B23" s="423">
        <v>90.945823089717109</v>
      </c>
      <c r="C23" s="423">
        <v>90.785842963974261</v>
      </c>
      <c r="D23" s="423">
        <v>93.567774118119516</v>
      </c>
      <c r="E23" s="423">
        <v>91.937104941982255</v>
      </c>
      <c r="F23" s="423">
        <v>91.634749231280651</v>
      </c>
      <c r="G23" s="423">
        <v>101.43507203109246</v>
      </c>
      <c r="H23" s="423">
        <v>105.12079498549755</v>
      </c>
      <c r="I23" s="423">
        <v>91.80680611406639</v>
      </c>
      <c r="J23" s="423">
        <v>83.950963757633644</v>
      </c>
      <c r="K23" s="627">
        <v>84.571284598781119</v>
      </c>
      <c r="L23" s="607"/>
      <c r="M23" s="607"/>
    </row>
    <row r="24" spans="1:13" s="607" customFormat="1" ht="18" customHeight="1" x14ac:dyDescent="0.3">
      <c r="A24" s="646" t="s">
        <v>524</v>
      </c>
      <c r="B24" s="625">
        <v>77.598001778151172</v>
      </c>
      <c r="C24" s="625">
        <v>75.861406041258405</v>
      </c>
      <c r="D24" s="625">
        <v>75.360626655880537</v>
      </c>
      <c r="E24" s="625">
        <v>81.209632870750738</v>
      </c>
      <c r="F24" s="625"/>
      <c r="G24" s="625"/>
      <c r="H24" s="625"/>
      <c r="I24" s="625"/>
      <c r="J24" s="625">
        <v>72.66904074224307</v>
      </c>
      <c r="K24" s="626"/>
      <c r="L24" s="608"/>
      <c r="M24" s="608"/>
    </row>
    <row r="25" spans="1:13" ht="9.9" customHeight="1" x14ac:dyDescent="0.3">
      <c r="A25" s="612"/>
      <c r="K25" s="613"/>
    </row>
    <row r="26" spans="1:13" ht="18" customHeight="1" x14ac:dyDescent="0.3">
      <c r="A26" s="2352" t="s">
        <v>1752</v>
      </c>
      <c r="B26" s="2353"/>
      <c r="C26" s="2353"/>
      <c r="D26" s="2353"/>
      <c r="E26" s="2353"/>
      <c r="F26" s="2353"/>
      <c r="G26" s="2353"/>
      <c r="H26" s="2353"/>
      <c r="I26" s="2353"/>
      <c r="J26" s="2353"/>
      <c r="K26" s="2354"/>
    </row>
    <row r="27" spans="1:13" ht="9.9" customHeight="1" x14ac:dyDescent="0.3">
      <c r="A27" s="651"/>
      <c r="B27" s="648"/>
      <c r="C27" s="648"/>
      <c r="D27" s="648"/>
      <c r="E27" s="648"/>
      <c r="F27" s="648"/>
      <c r="G27" s="648"/>
      <c r="H27" s="648"/>
      <c r="I27" s="648"/>
      <c r="J27" s="648"/>
      <c r="K27" s="613"/>
    </row>
    <row r="28" spans="1:13" ht="90" customHeight="1" x14ac:dyDescent="0.3">
      <c r="A28" s="2355" t="s">
        <v>1512</v>
      </c>
      <c r="B28" s="2356"/>
      <c r="C28" s="2356"/>
      <c r="D28" s="2356"/>
      <c r="E28" s="2356"/>
      <c r="F28" s="2356"/>
      <c r="G28" s="2356"/>
      <c r="H28" s="2356"/>
      <c r="I28" s="2356"/>
      <c r="J28" s="2356"/>
      <c r="K28" s="2357"/>
    </row>
    <row r="29" spans="1:13" ht="90" customHeight="1" x14ac:dyDescent="0.3">
      <c r="A29" s="2355" t="s">
        <v>1513</v>
      </c>
      <c r="B29" s="2356"/>
      <c r="C29" s="2356"/>
      <c r="D29" s="2356"/>
      <c r="E29" s="2356"/>
      <c r="F29" s="2356"/>
      <c r="G29" s="2356"/>
      <c r="H29" s="2356"/>
      <c r="I29" s="2356"/>
      <c r="J29" s="2356"/>
      <c r="K29" s="2357"/>
    </row>
    <row r="30" spans="1:13" ht="62.1" customHeight="1" x14ac:dyDescent="0.3">
      <c r="A30" s="2349" t="s">
        <v>1514</v>
      </c>
      <c r="B30" s="2350"/>
      <c r="C30" s="2350"/>
      <c r="D30" s="2350"/>
      <c r="E30" s="2350"/>
      <c r="F30" s="2350"/>
      <c r="G30" s="2350"/>
      <c r="H30" s="2350"/>
      <c r="I30" s="2350"/>
      <c r="J30" s="2350"/>
      <c r="K30" s="2351"/>
    </row>
    <row r="31" spans="1:13" ht="18" customHeight="1" x14ac:dyDescent="0.3">
      <c r="A31" s="2349" t="s">
        <v>1751</v>
      </c>
      <c r="B31" s="2350"/>
      <c r="C31" s="2350"/>
      <c r="D31" s="2350"/>
      <c r="E31" s="2350"/>
      <c r="F31" s="2350"/>
      <c r="G31" s="2350"/>
      <c r="H31" s="2350"/>
      <c r="I31" s="2350"/>
      <c r="J31" s="2350"/>
      <c r="K31" s="2351"/>
    </row>
    <row r="32" spans="1:13" ht="9.9" customHeight="1" x14ac:dyDescent="0.3">
      <c r="A32" s="652"/>
      <c r="B32" s="649"/>
      <c r="C32" s="649"/>
      <c r="D32" s="650"/>
      <c r="E32" s="650"/>
      <c r="F32" s="650"/>
      <c r="G32" s="650"/>
      <c r="H32" s="650"/>
      <c r="I32" s="650"/>
      <c r="J32" s="650"/>
      <c r="K32" s="653"/>
    </row>
    <row r="33" spans="1:11" s="647" customFormat="1" ht="39.9" customHeight="1" x14ac:dyDescent="0.3">
      <c r="A33" s="2371" t="s">
        <v>523</v>
      </c>
      <c r="B33" s="2372"/>
      <c r="C33" s="2372"/>
      <c r="D33" s="2372"/>
      <c r="E33" s="2372"/>
      <c r="F33" s="2372"/>
      <c r="G33" s="2372"/>
      <c r="H33" s="2372"/>
      <c r="I33" s="2372"/>
      <c r="J33" s="2372"/>
      <c r="K33" s="2373"/>
    </row>
  </sheetData>
  <sortState xmlns:xlrd2="http://schemas.microsoft.com/office/spreadsheetml/2017/richdata2" ref="A12:K21">
    <sortCondition ref="A12:A21"/>
  </sortState>
  <mergeCells count="15">
    <mergeCell ref="A33:K33"/>
    <mergeCell ref="A1:K1"/>
    <mergeCell ref="A2:K2"/>
    <mergeCell ref="A3:K3"/>
    <mergeCell ref="A4:K4"/>
    <mergeCell ref="A7:K7"/>
    <mergeCell ref="A9:K9"/>
    <mergeCell ref="A8:K8"/>
    <mergeCell ref="A6:K6"/>
    <mergeCell ref="A5:K5"/>
    <mergeCell ref="A26:K26"/>
    <mergeCell ref="A28:K28"/>
    <mergeCell ref="A29:K29"/>
    <mergeCell ref="A30:K30"/>
    <mergeCell ref="A31:K31"/>
  </mergeCells>
  <hyperlinks>
    <hyperlink ref="L1" location="Índice!A1" display="Volver al índice" xr:uid="{DA539D07-5EF0-49AD-B6FC-5EF4ED630A93}"/>
  </hyperlinks>
  <printOptions horizontalCentered="1"/>
  <pageMargins left="0.39370078740157483" right="0.39370078740157483" top="1.4173228346456694" bottom="0.23622047244094491" header="0" footer="0"/>
  <pageSetup scale="71"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pageSetUpPr fitToPage="1"/>
  </sheetPr>
  <dimension ref="A1:U48"/>
  <sheetViews>
    <sheetView showGridLines="0" zoomScale="70" zoomScaleNormal="70" workbookViewId="0">
      <selection activeCell="C16" sqref="C16"/>
    </sheetView>
  </sheetViews>
  <sheetFormatPr baseColWidth="10" defaultColWidth="11.44140625" defaultRowHeight="18" customHeight="1" x14ac:dyDescent="0.3"/>
  <cols>
    <col min="1" max="1" width="154" style="1631" customWidth="1"/>
    <col min="2" max="2" width="31.88671875" style="1631" customWidth="1"/>
    <col min="3" max="12" width="15.6640625" style="1631" customWidth="1"/>
    <col min="13" max="13" width="12.6640625" style="1631" customWidth="1"/>
    <col min="14" max="21" width="12.88671875" style="1631" customWidth="1"/>
    <col min="22" max="16384" width="11.44140625" style="1631"/>
  </cols>
  <sheetData>
    <row r="1" spans="1:21" s="1618" customFormat="1" ht="18" customHeight="1" x14ac:dyDescent="0.3">
      <c r="A1" s="2381" t="s">
        <v>1656</v>
      </c>
      <c r="B1" s="2381"/>
      <c r="C1" s="2381"/>
      <c r="D1" s="2381"/>
      <c r="E1" s="2381"/>
      <c r="F1" s="2381"/>
      <c r="G1" s="2381"/>
      <c r="H1" s="2381"/>
      <c r="I1" s="2381"/>
      <c r="J1" s="2381"/>
      <c r="K1" s="2381"/>
      <c r="L1" s="2381"/>
      <c r="M1" s="399" t="s">
        <v>1</v>
      </c>
      <c r="N1" s="1617"/>
      <c r="O1" s="1617"/>
      <c r="P1" s="1617"/>
      <c r="Q1" s="1617"/>
      <c r="R1" s="1617"/>
      <c r="S1" s="1617"/>
      <c r="T1" s="1617"/>
      <c r="U1" s="1617"/>
    </row>
    <row r="2" spans="1:21" s="1618" customFormat="1" ht="18" customHeight="1" x14ac:dyDescent="0.3">
      <c r="A2" s="2382" t="s">
        <v>540</v>
      </c>
      <c r="B2" s="2382"/>
      <c r="C2" s="2382"/>
      <c r="D2" s="2382"/>
      <c r="E2" s="2382"/>
      <c r="F2" s="2382"/>
      <c r="G2" s="2382"/>
      <c r="H2" s="2382"/>
      <c r="I2" s="2382"/>
      <c r="J2" s="2382"/>
      <c r="K2" s="2382"/>
      <c r="L2" s="2382"/>
      <c r="M2" s="1620"/>
      <c r="N2" s="1620"/>
      <c r="O2" s="1620"/>
      <c r="P2" s="1620"/>
      <c r="Q2" s="1620"/>
      <c r="R2" s="1620"/>
      <c r="S2" s="1620"/>
      <c r="T2" s="1620"/>
      <c r="U2" s="1620"/>
    </row>
    <row r="3" spans="1:21" s="1618" customFormat="1" ht="18" customHeight="1" x14ac:dyDescent="0.3">
      <c r="A3" s="2382"/>
      <c r="B3" s="2382"/>
      <c r="C3" s="2382"/>
      <c r="D3" s="2382"/>
      <c r="E3" s="2382"/>
      <c r="F3" s="2382"/>
      <c r="G3" s="2382"/>
      <c r="H3" s="2382"/>
      <c r="I3" s="2382"/>
      <c r="J3" s="2382"/>
      <c r="K3" s="2382"/>
      <c r="L3" s="2382"/>
      <c r="M3" s="1619"/>
      <c r="N3" s="1619"/>
      <c r="O3" s="1619"/>
      <c r="P3" s="1619"/>
      <c r="Q3" s="1619"/>
      <c r="R3" s="1619"/>
      <c r="S3" s="1619"/>
      <c r="T3" s="1619"/>
      <c r="U3" s="1619"/>
    </row>
    <row r="4" spans="1:21" s="1618" customFormat="1" ht="18" customHeight="1" x14ac:dyDescent="0.3">
      <c r="A4" s="2380" t="s">
        <v>539</v>
      </c>
      <c r="B4" s="2380"/>
      <c r="C4" s="2380"/>
      <c r="D4" s="2380"/>
      <c r="E4" s="2380"/>
      <c r="F4" s="2380"/>
      <c r="G4" s="2380"/>
      <c r="H4" s="2380"/>
      <c r="I4" s="2380"/>
      <c r="J4" s="2380"/>
      <c r="K4" s="2380"/>
      <c r="L4" s="1621"/>
      <c r="M4" s="1621"/>
      <c r="N4" s="1621"/>
      <c r="O4" s="1621"/>
      <c r="P4" s="1621"/>
      <c r="Q4" s="1621"/>
      <c r="R4" s="1621"/>
      <c r="S4" s="1621"/>
      <c r="T4" s="1621"/>
      <c r="U4" s="1621"/>
    </row>
    <row r="5" spans="1:21" s="1618" customFormat="1" ht="18" customHeight="1" x14ac:dyDescent="0.3">
      <c r="A5" s="2382"/>
      <c r="B5" s="2382"/>
      <c r="C5" s="2382"/>
      <c r="D5" s="2382"/>
      <c r="E5" s="2382"/>
      <c r="F5" s="2382"/>
      <c r="G5" s="2382"/>
      <c r="H5" s="2382"/>
      <c r="I5" s="2382"/>
      <c r="J5" s="2382"/>
      <c r="K5" s="2382"/>
      <c r="L5" s="2382"/>
    </row>
    <row r="6" spans="1:21" s="1618" customFormat="1" ht="18" customHeight="1" x14ac:dyDescent="0.3">
      <c r="A6" s="1622" t="s">
        <v>538</v>
      </c>
      <c r="B6" s="1636" t="s">
        <v>537</v>
      </c>
      <c r="C6" s="643">
        <v>2015</v>
      </c>
      <c r="D6" s="643">
        <v>2016</v>
      </c>
      <c r="E6" s="643">
        <v>2017</v>
      </c>
      <c r="F6" s="643">
        <v>2018</v>
      </c>
      <c r="G6" s="643">
        <v>2019</v>
      </c>
      <c r="H6" s="643">
        <v>2020</v>
      </c>
      <c r="I6" s="643">
        <v>2021</v>
      </c>
      <c r="J6" s="643">
        <v>2022</v>
      </c>
      <c r="K6" s="643">
        <v>2023</v>
      </c>
      <c r="L6" s="644">
        <v>2024</v>
      </c>
    </row>
    <row r="7" spans="1:21" s="1618" customFormat="1" ht="18" customHeight="1" x14ac:dyDescent="0.3">
      <c r="A7" s="1623" t="s">
        <v>1721</v>
      </c>
      <c r="C7" s="1633"/>
      <c r="D7" s="1633"/>
      <c r="E7" s="1633"/>
      <c r="F7" s="1633"/>
      <c r="G7" s="1633"/>
      <c r="H7" s="1633"/>
      <c r="I7" s="1633"/>
      <c r="J7" s="1633"/>
      <c r="K7" s="1633"/>
      <c r="L7" s="1624"/>
    </row>
    <row r="8" spans="1:21" s="1618" customFormat="1" ht="18" customHeight="1" x14ac:dyDescent="0.3">
      <c r="A8" s="1625" t="s">
        <v>1722</v>
      </c>
      <c r="B8" s="1876" t="s">
        <v>536</v>
      </c>
      <c r="C8" s="1633">
        <v>11693.49</v>
      </c>
      <c r="D8" s="1633">
        <v>11536.751</v>
      </c>
      <c r="E8" s="1633">
        <v>14641.555</v>
      </c>
      <c r="F8" s="1633">
        <v>14308.758</v>
      </c>
      <c r="G8" s="1633">
        <v>12524.931</v>
      </c>
      <c r="H8" s="1633">
        <v>14173.168</v>
      </c>
      <c r="I8" s="1633">
        <v>21024.814999999999</v>
      </c>
      <c r="J8" s="1633">
        <v>17018.409</v>
      </c>
      <c r="K8" s="1633">
        <v>16393.228999999999</v>
      </c>
      <c r="L8" s="1624">
        <v>16993.379000000001</v>
      </c>
    </row>
    <row r="9" spans="1:21" s="1618" customFormat="1" ht="18" customHeight="1" x14ac:dyDescent="0.3">
      <c r="A9" s="1625" t="s">
        <v>1723</v>
      </c>
      <c r="B9" s="1876" t="s">
        <v>532</v>
      </c>
      <c r="C9" s="1633">
        <v>1400.8</v>
      </c>
      <c r="D9" s="1633">
        <v>1659.8</v>
      </c>
      <c r="E9" s="1633">
        <v>3822.6</v>
      </c>
      <c r="F9" s="1633">
        <v>2630.8</v>
      </c>
      <c r="G9" s="1633">
        <v>2047.1869999999999</v>
      </c>
      <c r="H9" s="1633">
        <v>3201.4810000000002</v>
      </c>
      <c r="I9" s="1633">
        <v>8370.4599999999991</v>
      </c>
      <c r="J9" s="1633">
        <v>4214.2929999999997</v>
      </c>
      <c r="K9" s="1633">
        <v>2550.2269999999999</v>
      </c>
      <c r="L9" s="1624">
        <v>3551.386</v>
      </c>
    </row>
    <row r="10" spans="1:21" s="1618" customFormat="1" ht="18" customHeight="1" x14ac:dyDescent="0.3">
      <c r="A10" s="1625" t="s">
        <v>1724</v>
      </c>
      <c r="B10" s="1876" t="s">
        <v>532</v>
      </c>
      <c r="C10" s="1633">
        <v>-2191.4</v>
      </c>
      <c r="D10" s="1633">
        <v>435</v>
      </c>
      <c r="E10" s="1633">
        <v>2915.2</v>
      </c>
      <c r="F10" s="1633">
        <v>1655.2</v>
      </c>
      <c r="G10" s="1633">
        <v>1343.4</v>
      </c>
      <c r="H10" s="1633">
        <v>2091.547</v>
      </c>
      <c r="I10" s="1633">
        <v>7478.3909999999996</v>
      </c>
      <c r="J10" s="1633">
        <v>2768.6660000000002</v>
      </c>
      <c r="K10" s="1633">
        <v>499.18400000000003</v>
      </c>
      <c r="L10" s="1624">
        <v>2211.672</v>
      </c>
    </row>
    <row r="11" spans="1:21" s="1618" customFormat="1" ht="18" customHeight="1" x14ac:dyDescent="0.3">
      <c r="A11" s="1625" t="s">
        <v>1725</v>
      </c>
      <c r="B11" s="1876" t="s">
        <v>532</v>
      </c>
      <c r="C11" s="1633">
        <v>-2327.8000000000002</v>
      </c>
      <c r="D11" s="1633">
        <v>-333.6</v>
      </c>
      <c r="E11" s="1633">
        <v>623.6</v>
      </c>
      <c r="F11" s="1633">
        <v>189.7</v>
      </c>
      <c r="G11" s="1633">
        <v>14.5</v>
      </c>
      <c r="H11" s="1633">
        <v>256.89999999999998</v>
      </c>
      <c r="I11" s="1633">
        <v>2051.4</v>
      </c>
      <c r="J11" s="1633">
        <v>361.57100000000003</v>
      </c>
      <c r="K11" s="1633">
        <v>-591.23900000000003</v>
      </c>
      <c r="L11" s="1624">
        <v>244.71600000000001</v>
      </c>
    </row>
    <row r="12" spans="1:21" s="1618" customFormat="1" ht="18" customHeight="1" x14ac:dyDescent="0.3">
      <c r="A12" s="1625" t="s">
        <v>1726</v>
      </c>
      <c r="B12" s="1876" t="s">
        <v>532</v>
      </c>
      <c r="C12" s="1633">
        <v>33304.9</v>
      </c>
      <c r="D12" s="1633">
        <v>33421.1</v>
      </c>
      <c r="E12" s="1633">
        <v>36356.1</v>
      </c>
      <c r="F12" s="1633">
        <v>37090.800000000003</v>
      </c>
      <c r="G12" s="1633">
        <v>40344.6</v>
      </c>
      <c r="H12" s="1633">
        <v>42210.400000000001</v>
      </c>
      <c r="I12" s="1633">
        <v>43057.4</v>
      </c>
      <c r="J12" s="1633">
        <v>44737.2</v>
      </c>
      <c r="K12" s="1633">
        <v>46876.2</v>
      </c>
      <c r="L12" s="1624">
        <v>49700.7</v>
      </c>
    </row>
    <row r="13" spans="1:21" s="1618" customFormat="1" ht="18" customHeight="1" x14ac:dyDescent="0.3">
      <c r="A13" s="1625"/>
      <c r="B13" s="1876"/>
      <c r="C13" s="1633"/>
      <c r="D13" s="1633"/>
      <c r="E13" s="1633"/>
      <c r="F13" s="1633"/>
      <c r="G13" s="1633"/>
      <c r="H13" s="1633"/>
      <c r="I13" s="1633"/>
      <c r="J13" s="1633"/>
      <c r="K13" s="1633"/>
      <c r="L13" s="1624"/>
    </row>
    <row r="14" spans="1:21" s="1618" customFormat="1" ht="18" customHeight="1" x14ac:dyDescent="0.3">
      <c r="A14" s="1625" t="s">
        <v>1727</v>
      </c>
      <c r="B14" s="1876" t="s">
        <v>342</v>
      </c>
      <c r="C14" s="1650">
        <v>70.8</v>
      </c>
      <c r="D14" s="1650">
        <v>70.400000000000006</v>
      </c>
      <c r="E14" s="1650">
        <v>69.900000000000006</v>
      </c>
      <c r="F14" s="1650">
        <v>69.400000000000006</v>
      </c>
      <c r="G14" s="1650">
        <v>71.2</v>
      </c>
      <c r="H14" s="1650">
        <v>72.5</v>
      </c>
      <c r="I14" s="1650">
        <v>73.099999999999994</v>
      </c>
      <c r="J14" s="1650">
        <v>73.900000000000006</v>
      </c>
      <c r="K14" s="1650">
        <v>76.400000000000006</v>
      </c>
      <c r="L14" s="1651">
        <v>77.3</v>
      </c>
    </row>
    <row r="15" spans="1:21" s="1618" customFormat="1" ht="18" customHeight="1" x14ac:dyDescent="0.3">
      <c r="A15" s="1625" t="s">
        <v>1728</v>
      </c>
      <c r="B15" s="1876" t="s">
        <v>536</v>
      </c>
      <c r="C15" s="1633">
        <v>14831.078</v>
      </c>
      <c r="D15" s="1633">
        <v>14913.561</v>
      </c>
      <c r="E15" s="1633">
        <v>14709.79</v>
      </c>
      <c r="F15" s="1633">
        <v>15257.684999999999</v>
      </c>
      <c r="G15" s="1633">
        <v>17264.356</v>
      </c>
      <c r="H15" s="1633">
        <v>18076.655999999999</v>
      </c>
      <c r="I15" s="1633">
        <v>17241.5</v>
      </c>
      <c r="J15" s="1633">
        <v>16958.377</v>
      </c>
      <c r="K15" s="1633">
        <v>20198.101999999999</v>
      </c>
      <c r="L15" s="1624">
        <v>22722.562999999998</v>
      </c>
    </row>
    <row r="16" spans="1:21" s="1618" customFormat="1" ht="18" customHeight="1" x14ac:dyDescent="0.3">
      <c r="A16" s="1625" t="s">
        <v>1729</v>
      </c>
      <c r="B16" s="1876" t="s">
        <v>342</v>
      </c>
      <c r="C16" s="1650">
        <v>-6.3925089153533694</v>
      </c>
      <c r="D16" s="1650">
        <v>1.3038395827713334</v>
      </c>
      <c r="E16" s="1650">
        <v>8.3557379774482197</v>
      </c>
      <c r="F16" s="1650">
        <v>4.5072018015736539</v>
      </c>
      <c r="G16" s="1650">
        <v>3.469730898271334</v>
      </c>
      <c r="H16" s="1650">
        <v>5.06703894373448</v>
      </c>
      <c r="I16" s="1650">
        <v>17.540949807547513</v>
      </c>
      <c r="J16" s="1650">
        <v>6.3071441751542805</v>
      </c>
      <c r="K16" s="1650">
        <v>1.089761978051246</v>
      </c>
      <c r="L16" s="1651">
        <v>4.5801263034949358</v>
      </c>
    </row>
    <row r="17" spans="1:12" s="1618" customFormat="1" ht="18" customHeight="1" x14ac:dyDescent="0.3">
      <c r="A17" s="1625" t="s">
        <v>1730</v>
      </c>
      <c r="B17" s="1876" t="s">
        <v>342</v>
      </c>
      <c r="C17" s="1650">
        <v>-20.621118748858734</v>
      </c>
      <c r="D17" s="1650">
        <v>4.4347759758133227</v>
      </c>
      <c r="E17" s="1650">
        <v>27.982564286118709</v>
      </c>
      <c r="F17" s="1650">
        <v>14.849523712427223</v>
      </c>
      <c r="G17" s="1650">
        <v>11.697490258796135</v>
      </c>
      <c r="H17" s="1650">
        <v>18.009536857990156</v>
      </c>
      <c r="I17" s="1650">
        <v>64.495852201243125</v>
      </c>
      <c r="J17" s="1650">
        <v>23.807419746095963</v>
      </c>
      <c r="K17" s="1650">
        <v>4.3905165251163467</v>
      </c>
      <c r="L17" s="1651">
        <v>19.795816771513465</v>
      </c>
    </row>
    <row r="18" spans="1:12" s="1618" customFormat="1" ht="18" customHeight="1" x14ac:dyDescent="0.3">
      <c r="A18" s="1625"/>
      <c r="B18" s="1876"/>
      <c r="C18" s="1633"/>
      <c r="D18" s="1633"/>
      <c r="E18" s="1633"/>
      <c r="F18" s="1633"/>
      <c r="G18" s="1633"/>
      <c r="H18" s="1633"/>
      <c r="I18" s="1633"/>
      <c r="J18" s="1633"/>
      <c r="K18" s="1633"/>
      <c r="L18" s="1624"/>
    </row>
    <row r="19" spans="1:12" s="1618" customFormat="1" ht="18" customHeight="1" x14ac:dyDescent="0.3">
      <c r="A19" s="1625" t="s">
        <v>1731</v>
      </c>
      <c r="B19" s="1876" t="s">
        <v>536</v>
      </c>
      <c r="C19" s="1633">
        <v>1114</v>
      </c>
      <c r="D19" s="1633">
        <v>942</v>
      </c>
      <c r="E19" s="1633">
        <v>1367</v>
      </c>
      <c r="F19" s="1633">
        <v>1806</v>
      </c>
      <c r="G19" s="1633">
        <v>999</v>
      </c>
      <c r="H19" s="1633">
        <v>1293</v>
      </c>
      <c r="I19" s="1633">
        <v>5562</v>
      </c>
      <c r="J19" s="1633">
        <v>2297</v>
      </c>
      <c r="K19" s="1633">
        <v>1418</v>
      </c>
      <c r="L19" s="1624">
        <v>1536</v>
      </c>
    </row>
    <row r="20" spans="1:12" s="1618" customFormat="1" ht="18" customHeight="1" x14ac:dyDescent="0.3">
      <c r="A20" s="1625"/>
      <c r="B20" s="1876"/>
      <c r="C20" s="1633"/>
      <c r="D20" s="1633"/>
      <c r="E20" s="1633"/>
      <c r="F20" s="1633"/>
      <c r="G20" s="1633"/>
      <c r="H20" s="1633"/>
      <c r="I20" s="1634"/>
      <c r="J20" s="1634"/>
      <c r="K20" s="1634"/>
      <c r="L20" s="1626"/>
    </row>
    <row r="21" spans="1:12" s="1618" customFormat="1" ht="18" customHeight="1" x14ac:dyDescent="0.3">
      <c r="A21" s="1625" t="s">
        <v>1732</v>
      </c>
      <c r="B21" s="1876" t="s">
        <v>532</v>
      </c>
      <c r="C21" s="1633">
        <v>4260.7830000000004</v>
      </c>
      <c r="D21" s="1633">
        <v>3013.8649999999998</v>
      </c>
      <c r="E21" s="1633">
        <v>3411.4960000000001</v>
      </c>
      <c r="F21" s="1633">
        <v>3893.8510000000001</v>
      </c>
      <c r="G21" s="1633">
        <v>4102.0730000000003</v>
      </c>
      <c r="H21" s="1633">
        <v>2383.0030000000002</v>
      </c>
      <c r="I21" s="1633">
        <v>2822.0010000000002</v>
      </c>
      <c r="J21" s="1633">
        <v>3480.3670000000002</v>
      </c>
      <c r="K21" s="1633">
        <v>4368.6719999999996</v>
      </c>
      <c r="L21" s="1624">
        <v>4792.223</v>
      </c>
    </row>
    <row r="22" spans="1:12" s="1618" customFormat="1" ht="18" customHeight="1" x14ac:dyDescent="0.3">
      <c r="A22" s="1625"/>
      <c r="C22" s="1633"/>
      <c r="D22" s="1633"/>
      <c r="E22" s="1633"/>
      <c r="F22" s="1633"/>
      <c r="G22" s="1633"/>
      <c r="H22" s="1633"/>
      <c r="I22" s="1633"/>
      <c r="J22" s="1633"/>
      <c r="K22" s="1633"/>
      <c r="L22" s="1624"/>
    </row>
    <row r="23" spans="1:12" s="1618" customFormat="1" ht="18" customHeight="1" x14ac:dyDescent="0.3">
      <c r="A23" s="1623" t="s">
        <v>1733</v>
      </c>
      <c r="C23" s="1633"/>
      <c r="D23" s="1633"/>
      <c r="E23" s="1633"/>
      <c r="F23" s="1633"/>
      <c r="G23" s="1633"/>
      <c r="H23" s="1633"/>
      <c r="I23" s="1633"/>
      <c r="J23" s="1633"/>
      <c r="K23" s="1633"/>
      <c r="L23" s="1624"/>
    </row>
    <row r="24" spans="1:12" s="1618" customFormat="1" ht="18" customHeight="1" x14ac:dyDescent="0.3">
      <c r="A24" s="1625" t="s">
        <v>1734</v>
      </c>
      <c r="B24" s="1876" t="s">
        <v>535</v>
      </c>
      <c r="C24" s="1633">
        <v>1731.6880000000001</v>
      </c>
      <c r="D24" s="1633">
        <v>1707.4739999999999</v>
      </c>
      <c r="E24" s="1633">
        <v>1733.9110000000001</v>
      </c>
      <c r="F24" s="1633">
        <v>1677.5540000000001</v>
      </c>
      <c r="G24" s="1633">
        <v>1588.229</v>
      </c>
      <c r="H24" s="1633">
        <v>1618.018</v>
      </c>
      <c r="I24" s="1633">
        <v>1618.2660000000001</v>
      </c>
      <c r="J24" s="1633">
        <v>1445.6220000000001</v>
      </c>
      <c r="K24" s="1633">
        <v>1324.5540000000001</v>
      </c>
      <c r="L24" s="1624">
        <v>1328.425</v>
      </c>
    </row>
    <row r="25" spans="1:12" s="1618" customFormat="1" ht="18" customHeight="1" x14ac:dyDescent="0.3">
      <c r="A25" s="1625" t="s">
        <v>1735</v>
      </c>
      <c r="B25" s="1876" t="s">
        <v>342</v>
      </c>
      <c r="C25" s="1650">
        <v>0.76600000000000001</v>
      </c>
      <c r="D25" s="1650">
        <v>0.71199999999999997</v>
      </c>
      <c r="E25" s="1650">
        <v>0.70799999999999996</v>
      </c>
      <c r="F25" s="1650">
        <v>0.67</v>
      </c>
      <c r="G25" s="1650">
        <v>0.68</v>
      </c>
      <c r="H25" s="1650">
        <v>0.69</v>
      </c>
      <c r="I25" s="1650">
        <v>0.71</v>
      </c>
      <c r="J25" s="1650">
        <v>0.66</v>
      </c>
      <c r="K25" s="1650">
        <v>0.64</v>
      </c>
      <c r="L25" s="1651">
        <v>0.64</v>
      </c>
    </row>
    <row r="26" spans="1:12" s="1618" customFormat="1" ht="18" customHeight="1" x14ac:dyDescent="0.3">
      <c r="A26" s="1625" t="s">
        <v>1736</v>
      </c>
      <c r="B26" s="1876" t="s">
        <v>535</v>
      </c>
      <c r="C26" s="1650">
        <v>27.683</v>
      </c>
      <c r="D26" s="1650">
        <v>30.640999999999998</v>
      </c>
      <c r="E26" s="1650">
        <v>28.673999999999999</v>
      </c>
      <c r="F26" s="1650">
        <v>24.030999999999999</v>
      </c>
      <c r="G26" s="1650">
        <v>22.353000000000002</v>
      </c>
      <c r="H26" s="1650">
        <v>27.914999999999999</v>
      </c>
      <c r="I26" s="1650">
        <v>21.045000000000002</v>
      </c>
      <c r="J26" s="1650">
        <v>20.498000000000001</v>
      </c>
      <c r="K26" s="1650">
        <v>17.254000000000001</v>
      </c>
      <c r="L26" s="1651">
        <v>16.099</v>
      </c>
    </row>
    <row r="27" spans="1:12" s="1618" customFormat="1" ht="18" customHeight="1" x14ac:dyDescent="0.3">
      <c r="A27" s="1625"/>
      <c r="B27" s="1876"/>
      <c r="C27" s="1650"/>
      <c r="D27" s="1650"/>
      <c r="E27" s="1650"/>
      <c r="F27" s="1650"/>
      <c r="G27" s="1650"/>
      <c r="H27" s="1650"/>
      <c r="I27" s="1650"/>
      <c r="J27" s="1650"/>
      <c r="K27" s="1650"/>
      <c r="L27" s="1651"/>
    </row>
    <row r="28" spans="1:12" s="1618" customFormat="1" ht="18" customHeight="1" x14ac:dyDescent="0.3">
      <c r="A28" s="1625" t="s">
        <v>1737</v>
      </c>
      <c r="B28" s="1876" t="s">
        <v>534</v>
      </c>
      <c r="C28" s="1650">
        <v>203</v>
      </c>
      <c r="D28" s="1650">
        <v>214.6</v>
      </c>
      <c r="E28" s="1650">
        <v>227.2</v>
      </c>
      <c r="F28" s="1650">
        <v>245.1</v>
      </c>
      <c r="G28" s="1650">
        <v>233.5</v>
      </c>
      <c r="H28" s="1650">
        <v>241.8</v>
      </c>
      <c r="I28" s="1650">
        <v>254.3</v>
      </c>
      <c r="J28" s="1650">
        <v>310.89999999999998</v>
      </c>
      <c r="K28" s="1650">
        <v>365.7</v>
      </c>
      <c r="L28" s="1651">
        <v>354.5</v>
      </c>
    </row>
    <row r="29" spans="1:12" s="1618" customFormat="1" ht="18" customHeight="1" x14ac:dyDescent="0.3">
      <c r="A29" s="1627" t="s">
        <v>1738</v>
      </c>
      <c r="B29" s="1876" t="s">
        <v>532</v>
      </c>
      <c r="C29" s="1650">
        <v>196.9</v>
      </c>
      <c r="D29" s="1650">
        <v>204.1</v>
      </c>
      <c r="E29" s="1650">
        <v>218.1</v>
      </c>
      <c r="F29" s="1650">
        <v>230.5</v>
      </c>
      <c r="G29" s="1650">
        <v>224.1</v>
      </c>
      <c r="H29" s="1650">
        <v>229.8</v>
      </c>
      <c r="I29" s="1650">
        <v>230.7</v>
      </c>
      <c r="J29" s="1650">
        <v>282.5</v>
      </c>
      <c r="K29" s="1650">
        <v>335.1</v>
      </c>
      <c r="L29" s="1651">
        <v>328.4</v>
      </c>
    </row>
    <row r="30" spans="1:12" s="1618" customFormat="1" ht="18" customHeight="1" x14ac:dyDescent="0.3">
      <c r="A30" s="1627" t="s">
        <v>1739</v>
      </c>
      <c r="B30" s="1876" t="s">
        <v>532</v>
      </c>
      <c r="C30" s="1650">
        <v>138.69999999999999</v>
      </c>
      <c r="D30" s="1650">
        <v>126.1</v>
      </c>
      <c r="E30" s="1650">
        <v>135.9</v>
      </c>
      <c r="F30" s="1650">
        <v>139.1</v>
      </c>
      <c r="G30" s="1650">
        <v>141.6</v>
      </c>
      <c r="H30" s="1650">
        <v>129.4</v>
      </c>
      <c r="I30" s="1650">
        <v>132.69999999999999</v>
      </c>
      <c r="J30" s="1650">
        <v>165.4</v>
      </c>
      <c r="K30" s="1650">
        <v>203.1</v>
      </c>
      <c r="L30" s="1651">
        <v>199.1</v>
      </c>
    </row>
    <row r="31" spans="1:12" s="1618" customFormat="1" ht="18" customHeight="1" x14ac:dyDescent="0.3">
      <c r="A31" s="1625"/>
      <c r="B31" s="1876"/>
      <c r="C31" s="1633"/>
      <c r="D31" s="1633"/>
      <c r="E31" s="1633"/>
      <c r="F31" s="1633"/>
      <c r="G31" s="1633"/>
      <c r="H31" s="1633"/>
      <c r="I31" s="1633"/>
      <c r="J31" s="1633"/>
      <c r="K31" s="1633"/>
      <c r="L31" s="1624"/>
    </row>
    <row r="32" spans="1:12" s="1618" customFormat="1" ht="18" customHeight="1" x14ac:dyDescent="0.3">
      <c r="A32" s="1625" t="s">
        <v>1740</v>
      </c>
      <c r="B32" s="1876" t="s">
        <v>533</v>
      </c>
      <c r="C32" s="1633">
        <v>19117</v>
      </c>
      <c r="D32" s="1633">
        <v>18605</v>
      </c>
      <c r="E32" s="1633">
        <v>18562</v>
      </c>
      <c r="F32" s="1633">
        <v>18036</v>
      </c>
      <c r="G32" s="1633">
        <v>16726</v>
      </c>
      <c r="H32" s="1633">
        <v>15267</v>
      </c>
      <c r="I32" s="1633">
        <v>15609</v>
      </c>
      <c r="J32" s="1633">
        <v>15973</v>
      </c>
      <c r="K32" s="1633">
        <v>15673</v>
      </c>
      <c r="L32" s="1624">
        <v>15831</v>
      </c>
    </row>
    <row r="33" spans="1:21" s="1618" customFormat="1" ht="18" customHeight="1" x14ac:dyDescent="0.3">
      <c r="A33" s="1625" t="s">
        <v>1741</v>
      </c>
      <c r="B33" s="1876" t="s">
        <v>532</v>
      </c>
      <c r="C33" s="1633">
        <v>23098</v>
      </c>
      <c r="D33" s="1633">
        <v>21357</v>
      </c>
      <c r="E33" s="1633">
        <v>20623</v>
      </c>
      <c r="F33" s="1633">
        <v>19871</v>
      </c>
      <c r="G33" s="1633">
        <v>19946</v>
      </c>
      <c r="H33" s="1633">
        <v>18770</v>
      </c>
      <c r="I33" s="1633">
        <v>19713</v>
      </c>
      <c r="J33" s="1633">
        <v>20265</v>
      </c>
      <c r="K33" s="1633">
        <v>21876</v>
      </c>
      <c r="L33" s="1624">
        <v>23878</v>
      </c>
    </row>
    <row r="34" spans="1:21" s="1618" customFormat="1" ht="18" customHeight="1" x14ac:dyDescent="0.3">
      <c r="A34" s="1625" t="s">
        <v>1742</v>
      </c>
      <c r="B34" s="1876" t="s">
        <v>532</v>
      </c>
      <c r="C34" s="1633">
        <v>23250</v>
      </c>
      <c r="D34" s="1633">
        <v>25741</v>
      </c>
      <c r="E34" s="1633">
        <v>24965</v>
      </c>
      <c r="F34" s="1633">
        <v>27157</v>
      </c>
      <c r="G34" s="1633">
        <v>32672</v>
      </c>
      <c r="H34" s="1633">
        <v>16447</v>
      </c>
      <c r="I34" s="1633">
        <v>19468</v>
      </c>
      <c r="J34" s="1633">
        <v>26862</v>
      </c>
      <c r="K34" s="1633">
        <v>34085</v>
      </c>
      <c r="L34" s="1624">
        <v>35686</v>
      </c>
    </row>
    <row r="35" spans="1:21" s="1618" customFormat="1" ht="18" customHeight="1" x14ac:dyDescent="0.3">
      <c r="A35" s="1877"/>
      <c r="B35" s="1878"/>
      <c r="C35" s="1878"/>
      <c r="D35" s="1878"/>
      <c r="E35" s="1878"/>
      <c r="F35" s="1878"/>
      <c r="G35" s="1878"/>
      <c r="H35" s="1878"/>
      <c r="I35" s="1878"/>
      <c r="J35" s="1878"/>
      <c r="K35" s="1878"/>
      <c r="L35" s="1879"/>
    </row>
    <row r="36" spans="1:21" s="1618" customFormat="1" ht="18" customHeight="1" x14ac:dyDescent="0.3">
      <c r="A36" s="1625" t="s">
        <v>531</v>
      </c>
      <c r="L36" s="1637"/>
    </row>
    <row r="37" spans="1:21" s="1618" customFormat="1" ht="18" customHeight="1" x14ac:dyDescent="0.3">
      <c r="A37" s="1625" t="s">
        <v>530</v>
      </c>
      <c r="L37" s="1637"/>
    </row>
    <row r="38" spans="1:21" s="1618" customFormat="1" ht="18" customHeight="1" x14ac:dyDescent="0.3">
      <c r="A38" s="1625"/>
      <c r="L38" s="1637"/>
    </row>
    <row r="39" spans="1:21" s="1632" customFormat="1" ht="72" customHeight="1" x14ac:dyDescent="0.3">
      <c r="A39" s="2374" t="s">
        <v>1120</v>
      </c>
      <c r="B39" s="2375"/>
      <c r="C39" s="2375"/>
      <c r="D39" s="2375"/>
      <c r="E39" s="2375"/>
      <c r="F39" s="2375"/>
      <c r="G39" s="2375"/>
      <c r="H39" s="2375"/>
      <c r="I39" s="2375"/>
      <c r="J39" s="2375"/>
      <c r="K39" s="2375"/>
      <c r="L39" s="2376"/>
      <c r="M39" s="1629"/>
      <c r="N39" s="1629"/>
      <c r="O39" s="1629"/>
      <c r="P39" s="1629"/>
      <c r="Q39" s="1630"/>
      <c r="R39" s="1630"/>
      <c r="S39" s="1630"/>
      <c r="T39" s="1630"/>
      <c r="U39" s="1630"/>
    </row>
    <row r="40" spans="1:21" s="1618" customFormat="1" ht="90" customHeight="1" x14ac:dyDescent="0.3">
      <c r="A40" s="2377" t="s">
        <v>1121</v>
      </c>
      <c r="B40" s="2378"/>
      <c r="C40" s="2378"/>
      <c r="D40" s="2378"/>
      <c r="E40" s="2378"/>
      <c r="F40" s="2378"/>
      <c r="G40" s="2378"/>
      <c r="H40" s="2378"/>
      <c r="I40" s="2378"/>
      <c r="J40" s="2378"/>
      <c r="K40" s="2378"/>
      <c r="L40" s="2379"/>
      <c r="M40" s="1629"/>
      <c r="N40" s="1629"/>
      <c r="O40" s="1629"/>
      <c r="P40" s="1629"/>
      <c r="Q40" s="1630"/>
      <c r="R40" s="1630"/>
      <c r="S40" s="1630"/>
      <c r="T40" s="1630"/>
      <c r="U40" s="1630"/>
    </row>
    <row r="41" spans="1:21" s="1618" customFormat="1" ht="36" customHeight="1" x14ac:dyDescent="0.3">
      <c r="A41" s="2383" t="s">
        <v>1719</v>
      </c>
      <c r="B41" s="2384"/>
      <c r="C41" s="2384"/>
      <c r="D41" s="2384"/>
      <c r="E41" s="2384"/>
      <c r="F41" s="2384"/>
      <c r="G41" s="2384"/>
      <c r="H41" s="2384"/>
      <c r="I41" s="2384"/>
      <c r="J41" s="2384"/>
      <c r="K41" s="2384"/>
      <c r="L41" s="2385"/>
      <c r="M41" s="1629"/>
      <c r="N41" s="1629"/>
      <c r="O41" s="1629"/>
      <c r="P41" s="1629"/>
      <c r="Q41" s="1629"/>
      <c r="R41" s="1629"/>
      <c r="S41" s="1629"/>
      <c r="T41" s="1629"/>
      <c r="U41" s="1629"/>
    </row>
    <row r="42" spans="1:21" s="1618" customFormat="1" ht="36" customHeight="1" x14ac:dyDescent="0.3">
      <c r="A42" s="2386" t="s">
        <v>1720</v>
      </c>
      <c r="B42" s="2387"/>
      <c r="C42" s="2387"/>
      <c r="D42" s="2387"/>
      <c r="E42" s="2387"/>
      <c r="F42" s="2387"/>
      <c r="G42" s="2387"/>
      <c r="H42" s="2387"/>
      <c r="I42" s="2387"/>
      <c r="J42" s="2387"/>
      <c r="K42" s="2387"/>
      <c r="L42" s="2388"/>
      <c r="M42" s="1629"/>
      <c r="N42" s="1629"/>
      <c r="O42" s="1629"/>
      <c r="P42" s="1629"/>
      <c r="Q42" s="1630"/>
      <c r="R42" s="1630"/>
      <c r="S42" s="1630"/>
      <c r="T42" s="1630"/>
      <c r="U42" s="1630"/>
    </row>
    <row r="43" spans="1:21" s="1618" customFormat="1" ht="36" customHeight="1" x14ac:dyDescent="0.3">
      <c r="A43" s="2386" t="s">
        <v>1122</v>
      </c>
      <c r="B43" s="2387"/>
      <c r="C43" s="2387"/>
      <c r="D43" s="2387"/>
      <c r="E43" s="2387"/>
      <c r="F43" s="2387"/>
      <c r="G43" s="2387"/>
      <c r="H43" s="2387"/>
      <c r="I43" s="2387"/>
      <c r="J43" s="2387"/>
      <c r="K43" s="2387"/>
      <c r="L43" s="2388"/>
      <c r="M43" s="1628"/>
      <c r="N43" s="1628"/>
      <c r="O43" s="1628"/>
      <c r="P43" s="1628"/>
      <c r="Q43" s="1628"/>
      <c r="R43" s="1628"/>
      <c r="S43" s="1628"/>
      <c r="T43" s="1628"/>
      <c r="U43" s="1628"/>
    </row>
    <row r="44" spans="1:21" s="1618" customFormat="1" ht="9.9" customHeight="1" x14ac:dyDescent="0.3">
      <c r="A44" s="1638"/>
      <c r="B44" s="1635"/>
      <c r="C44" s="1635"/>
      <c r="D44" s="1635"/>
      <c r="E44" s="1635"/>
      <c r="F44" s="1635"/>
      <c r="G44" s="1635"/>
      <c r="H44" s="1635"/>
      <c r="I44" s="1635"/>
      <c r="J44" s="1635"/>
      <c r="K44" s="1635"/>
      <c r="L44" s="1639"/>
      <c r="M44" s="1628"/>
      <c r="N44" s="1628"/>
      <c r="O44" s="1628"/>
      <c r="P44" s="1628"/>
      <c r="Q44" s="1628"/>
      <c r="R44" s="1628"/>
      <c r="S44" s="1628"/>
      <c r="T44" s="1628"/>
      <c r="U44" s="1628"/>
    </row>
    <row r="45" spans="1:21" s="1632" customFormat="1" ht="36" customHeight="1" x14ac:dyDescent="0.3">
      <c r="A45" s="2389" t="s">
        <v>529</v>
      </c>
      <c r="B45" s="2390"/>
      <c r="C45" s="2390"/>
      <c r="D45" s="2390"/>
      <c r="E45" s="2390"/>
      <c r="F45" s="2390"/>
      <c r="G45" s="2390"/>
      <c r="H45" s="2390"/>
      <c r="I45" s="2390"/>
      <c r="J45" s="2390"/>
      <c r="K45" s="2390"/>
      <c r="L45" s="2391"/>
    </row>
    <row r="46" spans="1:21" s="1618" customFormat="1" ht="18" customHeight="1" x14ac:dyDescent="0.3"/>
    <row r="47" spans="1:21" s="1618" customFormat="1" ht="18" customHeight="1" x14ac:dyDescent="0.3">
      <c r="A47" s="1628"/>
    </row>
    <row r="48" spans="1:21" s="1618" customFormat="1" ht="18" customHeight="1" x14ac:dyDescent="0.3">
      <c r="A48" s="2392"/>
      <c r="B48" s="2392"/>
    </row>
  </sheetData>
  <mergeCells count="12">
    <mergeCell ref="A41:L41"/>
    <mergeCell ref="A42:L42"/>
    <mergeCell ref="A43:L43"/>
    <mergeCell ref="A45:L45"/>
    <mergeCell ref="A48:B48"/>
    <mergeCell ref="A39:L39"/>
    <mergeCell ref="A40:L40"/>
    <mergeCell ref="A4:K4"/>
    <mergeCell ref="A1:L1"/>
    <mergeCell ref="A2:L2"/>
    <mergeCell ref="A3:L3"/>
    <mergeCell ref="A5:L5"/>
  </mergeCells>
  <hyperlinks>
    <hyperlink ref="M1" location="Índice!A1" display="Volver al índice" xr:uid="{1292C7CC-5E55-46E3-9057-9FA0F118756A}"/>
  </hyperlinks>
  <printOptions horizontalCentered="1"/>
  <pageMargins left="0.26" right="0.23" top="0.69" bottom="0.62" header="0" footer="0"/>
  <pageSetup scale="28" fitToHeight="0" orientation="landscape" verticalDpi="360" copies="2"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pageSetUpPr fitToPage="1"/>
  </sheetPr>
  <dimension ref="A1:N34"/>
  <sheetViews>
    <sheetView showGridLines="0" zoomScale="70" zoomScaleNormal="70" workbookViewId="0">
      <selection activeCell="G36" sqref="G36"/>
    </sheetView>
  </sheetViews>
  <sheetFormatPr baseColWidth="10" defaultColWidth="11.44140625" defaultRowHeight="17.399999999999999" x14ac:dyDescent="0.3"/>
  <cols>
    <col min="1" max="1" width="50.6640625" style="655" customWidth="1"/>
    <col min="2" max="2" width="78.44140625" style="659" customWidth="1"/>
    <col min="3" max="12" width="15.6640625" style="655" customWidth="1"/>
    <col min="13" max="16384" width="11.44140625" style="655"/>
  </cols>
  <sheetData>
    <row r="1" spans="1:13" x14ac:dyDescent="0.3">
      <c r="A1" s="2393" t="s">
        <v>1655</v>
      </c>
      <c r="B1" s="2393"/>
      <c r="C1" s="2393"/>
      <c r="D1" s="2393"/>
      <c r="E1" s="2393"/>
      <c r="F1" s="2393"/>
      <c r="G1" s="2393"/>
      <c r="H1" s="2393"/>
      <c r="I1" s="2393"/>
      <c r="J1" s="2393"/>
      <c r="K1" s="2393"/>
      <c r="L1" s="2393"/>
      <c r="M1" s="1596" t="s">
        <v>1</v>
      </c>
    </row>
    <row r="2" spans="1:13" x14ac:dyDescent="0.3">
      <c r="A2" s="2394" t="s">
        <v>210</v>
      </c>
      <c r="B2" s="2394"/>
      <c r="C2" s="2394"/>
      <c r="D2" s="2394"/>
      <c r="E2" s="2394"/>
      <c r="F2" s="2394"/>
      <c r="G2" s="2394"/>
      <c r="H2" s="2394"/>
      <c r="I2" s="2394"/>
      <c r="J2" s="2394"/>
      <c r="K2" s="2394"/>
      <c r="L2" s="2394"/>
    </row>
    <row r="3" spans="1:13" ht="9.9" customHeight="1" x14ac:dyDescent="0.3">
      <c r="A3" s="2393"/>
      <c r="B3" s="2393"/>
      <c r="C3" s="2393"/>
      <c r="D3" s="2393"/>
      <c r="E3" s="2393"/>
      <c r="F3" s="2393"/>
      <c r="G3" s="2393"/>
      <c r="H3" s="2393"/>
      <c r="I3" s="2393"/>
      <c r="J3" s="2393"/>
      <c r="K3" s="2393"/>
      <c r="L3" s="1912"/>
    </row>
    <row r="4" spans="1:13" x14ac:dyDescent="0.3">
      <c r="A4" s="2393" t="s">
        <v>209</v>
      </c>
      <c r="B4" s="2393"/>
      <c r="C4" s="2393"/>
      <c r="D4" s="2393"/>
      <c r="E4" s="2393"/>
      <c r="F4" s="2393"/>
      <c r="G4" s="2393"/>
      <c r="H4" s="2393"/>
      <c r="I4" s="2393"/>
      <c r="J4" s="2393"/>
      <c r="K4" s="2393"/>
      <c r="L4" s="2393"/>
    </row>
    <row r="5" spans="1:13" ht="9.9" customHeight="1" x14ac:dyDescent="0.3">
      <c r="A5" s="2393"/>
      <c r="B5" s="2393"/>
      <c r="C5" s="2393"/>
      <c r="D5" s="2393"/>
      <c r="E5" s="2393"/>
      <c r="F5" s="2393"/>
      <c r="G5" s="2393"/>
      <c r="H5" s="2393"/>
      <c r="I5" s="2393"/>
      <c r="J5" s="2393"/>
      <c r="K5" s="2393"/>
      <c r="L5" s="1912"/>
    </row>
    <row r="6" spans="1:13" x14ac:dyDescent="0.3">
      <c r="A6" s="2395" t="s">
        <v>208</v>
      </c>
      <c r="B6" s="2395"/>
      <c r="C6" s="2395"/>
      <c r="D6" s="2395"/>
      <c r="E6" s="2395"/>
      <c r="F6" s="2395"/>
      <c r="G6" s="2395"/>
      <c r="H6" s="2395"/>
      <c r="I6" s="2395"/>
      <c r="J6" s="2395"/>
      <c r="K6" s="2395"/>
      <c r="L6" s="2395"/>
    </row>
    <row r="7" spans="1:13" ht="9.9" customHeight="1" x14ac:dyDescent="0.3">
      <c r="A7" s="2393"/>
      <c r="B7" s="2393"/>
      <c r="C7" s="2393"/>
      <c r="D7" s="2393"/>
      <c r="E7" s="2393"/>
      <c r="F7" s="2393"/>
      <c r="G7" s="2393"/>
      <c r="H7" s="2393"/>
      <c r="I7" s="2393"/>
      <c r="J7" s="2393"/>
      <c r="K7" s="2393"/>
      <c r="L7" s="1912"/>
    </row>
    <row r="8" spans="1:13" x14ac:dyDescent="0.3">
      <c r="A8" s="1935" t="s">
        <v>1952</v>
      </c>
      <c r="B8" s="1936"/>
      <c r="C8" s="1937">
        <v>2015</v>
      </c>
      <c r="D8" s="1937">
        <v>2016</v>
      </c>
      <c r="E8" s="1937">
        <v>2017</v>
      </c>
      <c r="F8" s="1937">
        <v>2018</v>
      </c>
      <c r="G8" s="1937">
        <v>2019</v>
      </c>
      <c r="H8" s="1937">
        <v>2020</v>
      </c>
      <c r="I8" s="1937">
        <v>2021</v>
      </c>
      <c r="J8" s="1937">
        <v>2022</v>
      </c>
      <c r="K8" s="1937">
        <v>2023</v>
      </c>
      <c r="L8" s="1938">
        <v>2024</v>
      </c>
    </row>
    <row r="9" spans="1:13" ht="18" customHeight="1" x14ac:dyDescent="0.3">
      <c r="A9" s="2396" t="s">
        <v>175</v>
      </c>
      <c r="B9" s="1942" t="s">
        <v>1953</v>
      </c>
      <c r="C9" s="1943">
        <v>4447.4423965520555</v>
      </c>
      <c r="D9" s="1943">
        <v>4604.5815409300421</v>
      </c>
      <c r="E9" s="1943">
        <v>4644.7081873471298</v>
      </c>
      <c r="F9" s="1943">
        <v>4816.5950422357273</v>
      </c>
      <c r="G9" s="1943">
        <v>5104.922621392192</v>
      </c>
      <c r="H9" s="1943">
        <v>4990.3602575396326</v>
      </c>
      <c r="I9" s="1943">
        <v>5026.4082159109275</v>
      </c>
      <c r="J9" s="1943">
        <v>5376.9672795868164</v>
      </c>
      <c r="K9" s="1943">
        <v>5711.0005856008684</v>
      </c>
      <c r="L9" s="1944">
        <v>5872.4843161830267</v>
      </c>
    </row>
    <row r="10" spans="1:13" ht="18" customHeight="1" x14ac:dyDescent="0.3">
      <c r="A10" s="2397"/>
      <c r="B10" s="1945" t="s">
        <v>1954</v>
      </c>
      <c r="C10" s="1946">
        <v>833.27278524074325</v>
      </c>
      <c r="D10" s="1946">
        <v>865.97424175968138</v>
      </c>
      <c r="E10" s="1946">
        <v>807.42347491687894</v>
      </c>
      <c r="F10" s="1946">
        <v>513.95669682342157</v>
      </c>
      <c r="G10" s="1946">
        <v>507.87528684575824</v>
      </c>
      <c r="H10" s="1946">
        <v>483.72777692819994</v>
      </c>
      <c r="I10" s="1946">
        <v>514.62741523554962</v>
      </c>
      <c r="J10" s="1946">
        <v>384.12685195591149</v>
      </c>
      <c r="K10" s="1946">
        <v>318.41593156498163</v>
      </c>
      <c r="L10" s="2012" t="s">
        <v>253</v>
      </c>
    </row>
    <row r="11" spans="1:13" ht="18" customHeight="1" x14ac:dyDescent="0.3">
      <c r="A11" s="2398" t="s">
        <v>174</v>
      </c>
      <c r="B11" s="1942" t="s">
        <v>1953</v>
      </c>
      <c r="C11" s="1932">
        <v>88.628639306004345</v>
      </c>
      <c r="D11" s="1932">
        <v>109.91759049693503</v>
      </c>
      <c r="E11" s="1932">
        <v>122.43626770477152</v>
      </c>
      <c r="F11" s="1932">
        <v>83.1621488685103</v>
      </c>
      <c r="G11" s="1932">
        <v>104.38493161635444</v>
      </c>
      <c r="H11" s="1932">
        <v>112.77462342483965</v>
      </c>
      <c r="I11" s="1932">
        <v>125.95021999593304</v>
      </c>
      <c r="J11" s="1932">
        <v>130.83664431924814</v>
      </c>
      <c r="K11" s="1932">
        <v>118.98542262164989</v>
      </c>
      <c r="L11" s="1939">
        <v>134.80809923984691</v>
      </c>
    </row>
    <row r="12" spans="1:13" ht="18" customHeight="1" x14ac:dyDescent="0.3">
      <c r="A12" s="2398"/>
      <c r="B12" s="1945" t="s">
        <v>1954</v>
      </c>
      <c r="C12" s="1932">
        <v>152.59842859587093</v>
      </c>
      <c r="D12" s="1932">
        <v>169.61144563069172</v>
      </c>
      <c r="E12" s="1932">
        <v>148.62806518267149</v>
      </c>
      <c r="F12" s="1932">
        <v>176.41044618768123</v>
      </c>
      <c r="G12" s="1932">
        <v>241.22049484100867</v>
      </c>
      <c r="H12" s="1932">
        <v>267.00787019605036</v>
      </c>
      <c r="I12" s="1932">
        <v>301.32385924581268</v>
      </c>
      <c r="J12" s="1932">
        <v>238.70060686513904</v>
      </c>
      <c r="K12" s="1932">
        <v>182.29294158528813</v>
      </c>
      <c r="L12" s="2012" t="s">
        <v>253</v>
      </c>
    </row>
    <row r="13" spans="1:13" ht="18" customHeight="1" x14ac:dyDescent="0.3">
      <c r="A13" s="2396" t="s">
        <v>1515</v>
      </c>
      <c r="B13" s="1942" t="s">
        <v>1953</v>
      </c>
      <c r="C13" s="1943">
        <v>61.057847708492346</v>
      </c>
      <c r="D13" s="1943">
        <v>66.81919276653592</v>
      </c>
      <c r="E13" s="1943">
        <v>85.152368659202637</v>
      </c>
      <c r="F13" s="1943">
        <v>79.461144903463023</v>
      </c>
      <c r="G13" s="1943">
        <v>100.00133978998836</v>
      </c>
      <c r="H13" s="1943">
        <v>105.72741621527692</v>
      </c>
      <c r="I13" s="1943">
        <v>100.55714902311863</v>
      </c>
      <c r="J13" s="1943">
        <v>119.3266073276542</v>
      </c>
      <c r="K13" s="1943">
        <v>145.08956910634853</v>
      </c>
      <c r="L13" s="1944">
        <v>126.67935353468444</v>
      </c>
    </row>
    <row r="14" spans="1:13" ht="18" customHeight="1" x14ac:dyDescent="0.3">
      <c r="A14" s="2397"/>
      <c r="B14" s="1945" t="s">
        <v>1954</v>
      </c>
      <c r="C14" s="1946">
        <v>6542.795913279977</v>
      </c>
      <c r="D14" s="1946">
        <v>7367.0070120844102</v>
      </c>
      <c r="E14" s="1946">
        <v>7229.4419601940008</v>
      </c>
      <c r="F14" s="1946">
        <v>6025.4989305266045</v>
      </c>
      <c r="G14" s="1946">
        <v>5401.5792519615052</v>
      </c>
      <c r="H14" s="1946">
        <v>5437.2108398182927</v>
      </c>
      <c r="I14" s="1946">
        <v>5685.6294072796682</v>
      </c>
      <c r="J14" s="1946">
        <v>4283.0159740001891</v>
      </c>
      <c r="K14" s="1946">
        <v>3462.6475322910792</v>
      </c>
      <c r="L14" s="2012" t="s">
        <v>253</v>
      </c>
    </row>
    <row r="15" spans="1:13" ht="18" customHeight="1" x14ac:dyDescent="0.3">
      <c r="A15" s="2398" t="s">
        <v>172</v>
      </c>
      <c r="B15" s="1942" t="s">
        <v>1953</v>
      </c>
      <c r="C15" s="1932">
        <v>471.91701436970055</v>
      </c>
      <c r="D15" s="1932">
        <v>488.53794502923779</v>
      </c>
      <c r="E15" s="1932">
        <v>494.08926977837331</v>
      </c>
      <c r="F15" s="1932">
        <v>443.10289565074493</v>
      </c>
      <c r="G15" s="1932">
        <v>373.37223366434603</v>
      </c>
      <c r="H15" s="1932">
        <v>407.81889040078198</v>
      </c>
      <c r="I15" s="1932">
        <v>416.31740497313734</v>
      </c>
      <c r="J15" s="1932">
        <v>416.33824550871901</v>
      </c>
      <c r="K15" s="1932">
        <v>409.48110239178538</v>
      </c>
      <c r="L15" s="1939">
        <v>369.47844984606871</v>
      </c>
    </row>
    <row r="16" spans="1:13" ht="18" customHeight="1" x14ac:dyDescent="0.3">
      <c r="A16" s="2398"/>
      <c r="B16" s="1945" t="s">
        <v>1954</v>
      </c>
      <c r="C16" s="1932">
        <v>846.68352739743045</v>
      </c>
      <c r="D16" s="1932">
        <v>925.6891068911973</v>
      </c>
      <c r="E16" s="1932">
        <v>947.96941471615139</v>
      </c>
      <c r="F16" s="1932">
        <v>696.21277577037995</v>
      </c>
      <c r="G16" s="1932">
        <v>652.6203967665856</v>
      </c>
      <c r="H16" s="1932">
        <v>686.85585633939286</v>
      </c>
      <c r="I16" s="1932">
        <v>724.92619658899821</v>
      </c>
      <c r="J16" s="1932">
        <v>529.8083082326342</v>
      </c>
      <c r="K16" s="1932">
        <v>387.09340020306234</v>
      </c>
      <c r="L16" s="2012" t="s">
        <v>253</v>
      </c>
    </row>
    <row r="17" spans="1:14" ht="18" customHeight="1" x14ac:dyDescent="0.3">
      <c r="A17" s="2396" t="s">
        <v>1516</v>
      </c>
      <c r="B17" s="1942" t="s">
        <v>1953</v>
      </c>
      <c r="C17" s="1943">
        <v>106.82070653618899</v>
      </c>
      <c r="D17" s="1943">
        <v>84.073368357121495</v>
      </c>
      <c r="E17" s="1943">
        <v>89.535034040778186</v>
      </c>
      <c r="F17" s="1943">
        <v>109.26206441122589</v>
      </c>
      <c r="G17" s="1943">
        <v>99.201148312531842</v>
      </c>
      <c r="H17" s="1943">
        <v>102.71903362870162</v>
      </c>
      <c r="I17" s="1943">
        <v>108.65402041826813</v>
      </c>
      <c r="J17" s="1943">
        <v>85.565646999539439</v>
      </c>
      <c r="K17" s="1943">
        <v>88.770541483594386</v>
      </c>
      <c r="L17" s="1944">
        <v>77.103665365974209</v>
      </c>
    </row>
    <row r="18" spans="1:14" ht="18" customHeight="1" x14ac:dyDescent="0.3">
      <c r="A18" s="2397"/>
      <c r="B18" s="1945" t="s">
        <v>1954</v>
      </c>
      <c r="C18" s="1946">
        <v>171.26711850108018</v>
      </c>
      <c r="D18" s="1946">
        <v>188.2396198079806</v>
      </c>
      <c r="E18" s="1946">
        <v>152.64304924418116</v>
      </c>
      <c r="F18" s="1946">
        <v>139.67672751753742</v>
      </c>
      <c r="G18" s="1946">
        <v>119.77178672343432</v>
      </c>
      <c r="H18" s="1946">
        <v>127.14903971683741</v>
      </c>
      <c r="I18" s="1946">
        <v>124.26627489485305</v>
      </c>
      <c r="J18" s="1946">
        <v>87.36913658436292</v>
      </c>
      <c r="K18" s="1946">
        <v>67.35012685819342</v>
      </c>
      <c r="L18" s="2012" t="s">
        <v>253</v>
      </c>
    </row>
    <row r="19" spans="1:14" ht="18" customHeight="1" x14ac:dyDescent="0.3">
      <c r="A19" s="2398" t="s">
        <v>1969</v>
      </c>
      <c r="B19" s="1942" t="s">
        <v>1953</v>
      </c>
      <c r="C19" s="1932">
        <v>289.13393525030443</v>
      </c>
      <c r="D19" s="1932">
        <v>286.80091338992116</v>
      </c>
      <c r="E19" s="1932">
        <v>257.2785513725953</v>
      </c>
      <c r="F19" s="1932">
        <v>296.13043930454688</v>
      </c>
      <c r="G19" s="1932">
        <v>326.29420318424178</v>
      </c>
      <c r="H19" s="1932">
        <v>337.92225986515723</v>
      </c>
      <c r="I19" s="1932">
        <v>340.98077986426796</v>
      </c>
      <c r="J19" s="1932">
        <v>320.98049733980372</v>
      </c>
      <c r="K19" s="1932">
        <v>310.96783917507247</v>
      </c>
      <c r="L19" s="1939">
        <v>259.32283512895901</v>
      </c>
    </row>
    <row r="20" spans="1:14" ht="18" customHeight="1" x14ac:dyDescent="0.3">
      <c r="A20" s="2398"/>
      <c r="B20" s="1945" t="s">
        <v>1954</v>
      </c>
      <c r="C20" s="1932">
        <v>4219.1471294954972</v>
      </c>
      <c r="D20" s="1932">
        <v>4099.4474094802954</v>
      </c>
      <c r="E20" s="1932">
        <v>3951.9681535517984</v>
      </c>
      <c r="F20" s="1932">
        <v>2326.6222989143857</v>
      </c>
      <c r="G20" s="1932">
        <v>2119.5713420135617</v>
      </c>
      <c r="H20" s="1932">
        <v>2005.8846947157338</v>
      </c>
      <c r="I20" s="1932">
        <v>2000.2285562971997</v>
      </c>
      <c r="J20" s="1932">
        <v>1578.6373692645197</v>
      </c>
      <c r="K20" s="1932">
        <v>1170.4987742344617</v>
      </c>
      <c r="L20" s="2012" t="s">
        <v>253</v>
      </c>
    </row>
    <row r="21" spans="1:14" ht="18" customHeight="1" x14ac:dyDescent="0.3">
      <c r="A21" s="2396" t="s">
        <v>1517</v>
      </c>
      <c r="B21" s="1942" t="s">
        <v>1953</v>
      </c>
      <c r="C21" s="1943">
        <v>241.31162567643466</v>
      </c>
      <c r="D21" s="1943">
        <v>207.43371220992699</v>
      </c>
      <c r="E21" s="1943">
        <v>280.74061982917959</v>
      </c>
      <c r="F21" s="1943">
        <v>215.15498284160475</v>
      </c>
      <c r="G21" s="1943">
        <v>195.01439996327437</v>
      </c>
      <c r="H21" s="1943">
        <v>181.08549257680642</v>
      </c>
      <c r="I21" s="1943">
        <v>172.33407490073299</v>
      </c>
      <c r="J21" s="1943">
        <v>177.89611415278927</v>
      </c>
      <c r="K21" s="1943">
        <v>172.56384066691828</v>
      </c>
      <c r="L21" s="1944">
        <v>288.98023887262235</v>
      </c>
    </row>
    <row r="22" spans="1:14" ht="18" customHeight="1" x14ac:dyDescent="0.3">
      <c r="A22" s="2397"/>
      <c r="B22" s="1945" t="s">
        <v>1954</v>
      </c>
      <c r="C22" s="1946">
        <v>1191.9881203672276</v>
      </c>
      <c r="D22" s="1946">
        <v>1246.4939494818236</v>
      </c>
      <c r="E22" s="1946">
        <v>1356.9939336254577</v>
      </c>
      <c r="F22" s="1946">
        <v>1064.6668975928303</v>
      </c>
      <c r="G22" s="1946">
        <v>1082.8188322054518</v>
      </c>
      <c r="H22" s="1946">
        <v>1210.7739354653818</v>
      </c>
      <c r="I22" s="1946">
        <v>1333.15023050123</v>
      </c>
      <c r="J22" s="1946">
        <v>1055.950186908321</v>
      </c>
      <c r="K22" s="1946">
        <v>917.75169109417209</v>
      </c>
      <c r="L22" s="2012" t="s">
        <v>253</v>
      </c>
    </row>
    <row r="23" spans="1:14" ht="18" customHeight="1" x14ac:dyDescent="0.3">
      <c r="A23" s="666"/>
      <c r="B23" s="667"/>
      <c r="C23" s="662"/>
      <c r="D23" s="662"/>
      <c r="E23" s="662"/>
      <c r="F23" s="662"/>
      <c r="G23" s="662"/>
      <c r="H23" s="662"/>
      <c r="I23" s="662"/>
      <c r="J23" s="662"/>
      <c r="K23" s="662"/>
      <c r="L23" s="663"/>
    </row>
    <row r="24" spans="1:14" ht="18" customHeight="1" x14ac:dyDescent="0.3">
      <c r="A24" s="1940" t="s">
        <v>207</v>
      </c>
      <c r="B24" s="1934"/>
      <c r="C24" s="1933">
        <v>2015</v>
      </c>
      <c r="D24" s="1933">
        <v>2016</v>
      </c>
      <c r="E24" s="1933">
        <v>2017</v>
      </c>
      <c r="F24" s="1933">
        <v>2018</v>
      </c>
      <c r="G24" s="1933">
        <v>2019</v>
      </c>
      <c r="H24" s="1933">
        <v>2020</v>
      </c>
      <c r="I24" s="1933">
        <v>2021</v>
      </c>
      <c r="J24" s="1933">
        <v>2022</v>
      </c>
      <c r="K24" s="1933">
        <v>2023</v>
      </c>
      <c r="L24" s="1941" t="s">
        <v>1955</v>
      </c>
    </row>
    <row r="25" spans="1:14" ht="18" customHeight="1" x14ac:dyDescent="0.3">
      <c r="A25" s="2396" t="s">
        <v>101</v>
      </c>
      <c r="B25" s="1942" t="s">
        <v>1953</v>
      </c>
      <c r="C25" s="1947">
        <v>5706.3121653991793</v>
      </c>
      <c r="D25" s="1947">
        <v>5795.1381797967142</v>
      </c>
      <c r="E25" s="1947">
        <v>5973.94029873203</v>
      </c>
      <c r="F25" s="1947">
        <v>6042.8687182158228</v>
      </c>
      <c r="G25" s="1947">
        <v>6303.190877922927</v>
      </c>
      <c r="H25" s="1947">
        <v>6238.4079736511976</v>
      </c>
      <c r="I25" s="1947">
        <v>6291.2018650863884</v>
      </c>
      <c r="J25" s="1947">
        <v>6627.9110352345715</v>
      </c>
      <c r="K25" s="1947">
        <v>6956.8589010462392</v>
      </c>
      <c r="L25" s="1948">
        <v>7128.8569581711836</v>
      </c>
    </row>
    <row r="26" spans="1:14" ht="18" customHeight="1" x14ac:dyDescent="0.3">
      <c r="A26" s="2398"/>
      <c r="B26" s="2010" t="s">
        <v>1954</v>
      </c>
      <c r="C26" s="330">
        <v>13986.274405978056</v>
      </c>
      <c r="D26" s="330">
        <v>14858.565583910678</v>
      </c>
      <c r="E26" s="330">
        <v>14654.499583034303</v>
      </c>
      <c r="F26" s="330">
        <v>10943.04477333284</v>
      </c>
      <c r="G26" s="330">
        <v>10125.457391357304</v>
      </c>
      <c r="H26" s="330">
        <v>10218.610013179888</v>
      </c>
      <c r="I26" s="330">
        <v>10684.15194004331</v>
      </c>
      <c r="J26" s="330">
        <v>8157.6084338110777</v>
      </c>
      <c r="K26" s="330">
        <v>6506.050397831239</v>
      </c>
      <c r="L26" s="2012" t="s">
        <v>253</v>
      </c>
    </row>
    <row r="27" spans="1:14" ht="18" customHeight="1" x14ac:dyDescent="0.3">
      <c r="A27" s="2399" t="s">
        <v>1975</v>
      </c>
      <c r="B27" s="2400"/>
      <c r="C27" s="2400"/>
      <c r="D27" s="2400"/>
      <c r="E27" s="2400"/>
      <c r="F27" s="2400"/>
      <c r="G27" s="2400"/>
      <c r="H27" s="2400"/>
      <c r="I27" s="2400"/>
      <c r="J27" s="2400"/>
      <c r="K27" s="2400"/>
      <c r="L27" s="2401"/>
      <c r="M27" s="2011"/>
      <c r="N27" s="2011"/>
    </row>
    <row r="28" spans="1:14" ht="9.9" customHeight="1" x14ac:dyDescent="0.3">
      <c r="A28" s="664"/>
      <c r="B28" s="658"/>
      <c r="C28" s="654"/>
      <c r="D28" s="654"/>
      <c r="E28" s="654"/>
      <c r="F28" s="657"/>
      <c r="G28" s="657"/>
      <c r="H28" s="656"/>
      <c r="I28" s="656"/>
      <c r="L28" s="665"/>
    </row>
    <row r="29" spans="1:14" ht="18" customHeight="1" x14ac:dyDescent="0.3">
      <c r="A29" s="2319" t="s">
        <v>206</v>
      </c>
      <c r="B29" s="2320"/>
      <c r="C29" s="2320"/>
      <c r="D29" s="2320"/>
      <c r="E29" s="2320"/>
      <c r="F29" s="2320"/>
      <c r="G29" s="2320"/>
      <c r="H29" s="2320"/>
      <c r="I29" s="2320"/>
      <c r="J29" s="2320"/>
      <c r="K29" s="2320"/>
      <c r="L29" s="2321"/>
    </row>
    <row r="30" spans="1:14" ht="7.2" customHeight="1" x14ac:dyDescent="0.3">
      <c r="B30" s="658"/>
      <c r="C30" s="654"/>
      <c r="D30" s="654"/>
      <c r="E30" s="654"/>
      <c r="F30" s="657"/>
      <c r="G30" s="657"/>
      <c r="H30" s="656"/>
      <c r="I30" s="656"/>
    </row>
    <row r="31" spans="1:14" ht="25.2" customHeight="1" x14ac:dyDescent="0.3">
      <c r="A31" s="2318"/>
      <c r="B31" s="2318"/>
      <c r="C31" s="2318"/>
      <c r="D31" s="2318"/>
      <c r="E31" s="2318"/>
      <c r="F31" s="2318"/>
      <c r="G31" s="2318"/>
      <c r="H31" s="2318"/>
      <c r="I31" s="2318"/>
      <c r="J31" s="2318"/>
      <c r="K31" s="2318"/>
      <c r="L31" s="1901"/>
    </row>
    <row r="32" spans="1:14" ht="15" customHeight="1" x14ac:dyDescent="0.3"/>
    <row r="34" ht="15" customHeight="1" x14ac:dyDescent="0.3"/>
  </sheetData>
  <mergeCells count="18">
    <mergeCell ref="A6:L6"/>
    <mergeCell ref="A31:K31"/>
    <mergeCell ref="A9:A10"/>
    <mergeCell ref="A7:K7"/>
    <mergeCell ref="A25:A26"/>
    <mergeCell ref="A11:A12"/>
    <mergeCell ref="A13:A14"/>
    <mergeCell ref="A15:A16"/>
    <mergeCell ref="A17:A18"/>
    <mergeCell ref="A19:A20"/>
    <mergeCell ref="A21:A22"/>
    <mergeCell ref="A29:L29"/>
    <mergeCell ref="A27:L27"/>
    <mergeCell ref="A5:K5"/>
    <mergeCell ref="A3:K3"/>
    <mergeCell ref="A2:L2"/>
    <mergeCell ref="A1:L1"/>
    <mergeCell ref="A4:L4"/>
  </mergeCells>
  <hyperlinks>
    <hyperlink ref="M1" location="Índice!A1" display="Volver al índice" xr:uid="{8CD81B27-2B97-46D7-AA09-D0340536F3A2}"/>
  </hyperlinks>
  <pageMargins left="0.92" right="0.25" top="0.75" bottom="0.46" header="0.3" footer="0.3"/>
  <pageSetup scale="63" orientation="portrait" r:id="rId1"/>
  <ignoredErrors>
    <ignoredError sqref="L11 L13 L15 L17 L19 L21 L23:L25" numberStoredAsText="1"/>
  </ignoredError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pageSetUpPr fitToPage="1"/>
  </sheetPr>
  <dimension ref="A1:L48"/>
  <sheetViews>
    <sheetView showGridLines="0" zoomScale="70" zoomScaleNormal="70" workbookViewId="0">
      <selection activeCell="O21" sqref="O21"/>
    </sheetView>
  </sheetViews>
  <sheetFormatPr baseColWidth="10" defaultColWidth="11.44140625" defaultRowHeight="17.399999999999999" x14ac:dyDescent="0.3"/>
  <cols>
    <col min="1" max="1" width="85.6640625" style="942" customWidth="1"/>
    <col min="2" max="11" width="15.6640625" style="942" customWidth="1"/>
    <col min="12" max="16384" width="11.44140625" style="942"/>
  </cols>
  <sheetData>
    <row r="1" spans="1:12" s="939" customFormat="1" x14ac:dyDescent="0.3">
      <c r="A1" s="2402" t="s">
        <v>420</v>
      </c>
      <c r="B1" s="2402"/>
      <c r="C1" s="2402"/>
      <c r="D1" s="2402"/>
      <c r="E1" s="2402"/>
      <c r="F1" s="2402"/>
      <c r="G1" s="2402"/>
      <c r="H1" s="2402"/>
      <c r="I1" s="2402"/>
      <c r="J1" s="2402"/>
      <c r="K1" s="2402"/>
      <c r="L1" s="1596" t="s">
        <v>1</v>
      </c>
    </row>
    <row r="2" spans="1:12" s="940" customFormat="1" x14ac:dyDescent="0.3">
      <c r="A2" s="2403" t="s">
        <v>217</v>
      </c>
      <c r="B2" s="2403"/>
      <c r="C2" s="2403"/>
      <c r="D2" s="2403"/>
      <c r="E2" s="2403"/>
      <c r="F2" s="2403"/>
      <c r="G2" s="2403"/>
      <c r="H2" s="2403"/>
      <c r="I2" s="2403"/>
      <c r="J2" s="2403"/>
      <c r="K2" s="2403"/>
    </row>
    <row r="3" spans="1:12" s="939" customFormat="1" ht="9.9" customHeight="1" x14ac:dyDescent="0.3">
      <c r="A3" s="941"/>
      <c r="B3" s="941"/>
      <c r="C3" s="941"/>
      <c r="D3" s="941"/>
      <c r="E3" s="941"/>
    </row>
    <row r="4" spans="1:12" s="939" customFormat="1" x14ac:dyDescent="0.3">
      <c r="A4" s="2402" t="s">
        <v>216</v>
      </c>
      <c r="B4" s="2402"/>
      <c r="C4" s="2402"/>
      <c r="D4" s="2402"/>
      <c r="E4" s="2402"/>
      <c r="F4" s="2402"/>
      <c r="G4" s="2402"/>
      <c r="H4" s="2402"/>
      <c r="I4" s="2402"/>
      <c r="J4" s="2402"/>
      <c r="K4" s="2402"/>
    </row>
    <row r="5" spans="1:12" ht="9.9" customHeight="1" x14ac:dyDescent="0.3"/>
    <row r="6" spans="1:12" s="939" customFormat="1" x14ac:dyDescent="0.3">
      <c r="A6" s="2404" t="s">
        <v>215</v>
      </c>
      <c r="B6" s="2404"/>
      <c r="C6" s="2404"/>
      <c r="D6" s="2404"/>
      <c r="E6" s="2404"/>
      <c r="F6" s="2404"/>
      <c r="G6" s="2404"/>
      <c r="H6" s="2404"/>
      <c r="I6" s="2404"/>
      <c r="J6" s="2404"/>
      <c r="K6" s="2404"/>
    </row>
    <row r="7" spans="1:12" ht="9.9" customHeight="1" x14ac:dyDescent="0.3"/>
    <row r="8" spans="1:12" x14ac:dyDescent="0.3">
      <c r="A8" s="943"/>
      <c r="B8" s="944">
        <v>2005</v>
      </c>
      <c r="C8" s="944">
        <v>2006</v>
      </c>
      <c r="D8" s="944">
        <v>2007</v>
      </c>
      <c r="E8" s="944">
        <v>2008</v>
      </c>
      <c r="F8" s="944">
        <v>2009</v>
      </c>
      <c r="G8" s="944">
        <v>2010</v>
      </c>
      <c r="H8" s="944">
        <v>2011</v>
      </c>
      <c r="I8" s="944">
        <v>2012</v>
      </c>
      <c r="J8" s="944">
        <v>2013</v>
      </c>
      <c r="K8" s="945">
        <v>2014</v>
      </c>
    </row>
    <row r="9" spans="1:12" x14ac:dyDescent="0.3">
      <c r="A9" s="946" t="s">
        <v>1543</v>
      </c>
      <c r="K9" s="947"/>
    </row>
    <row r="10" spans="1:12" x14ac:dyDescent="0.3">
      <c r="A10" s="948" t="s">
        <v>1544</v>
      </c>
      <c r="B10" s="1880">
        <v>0</v>
      </c>
      <c r="C10" s="1880">
        <v>0</v>
      </c>
      <c r="D10" s="1880">
        <v>0</v>
      </c>
      <c r="E10" s="1880">
        <v>0</v>
      </c>
      <c r="F10" s="1880">
        <v>0</v>
      </c>
      <c r="G10" s="1880">
        <v>0</v>
      </c>
      <c r="H10" s="1880">
        <v>0</v>
      </c>
      <c r="I10" s="1880">
        <v>0</v>
      </c>
      <c r="J10" s="1880">
        <v>0</v>
      </c>
      <c r="K10" s="1882">
        <v>0</v>
      </c>
    </row>
    <row r="11" spans="1:12" x14ac:dyDescent="0.3">
      <c r="A11" s="948" t="s">
        <v>1893</v>
      </c>
      <c r="B11" s="1880">
        <v>366.34500000000003</v>
      </c>
      <c r="C11" s="1880">
        <v>380.202</v>
      </c>
      <c r="D11" s="1880">
        <v>393.87699999999995</v>
      </c>
      <c r="E11" s="1880">
        <v>414.964</v>
      </c>
      <c r="F11" s="1880">
        <v>492.72500000000002</v>
      </c>
      <c r="G11" s="1880">
        <v>465.20699999999999</v>
      </c>
      <c r="H11" s="1880">
        <v>417.28200000000004</v>
      </c>
      <c r="I11" s="1880">
        <v>245.28800000000001</v>
      </c>
      <c r="J11" s="1880">
        <v>416.11199999999997</v>
      </c>
      <c r="K11" s="1882">
        <v>445.38099999999997</v>
      </c>
    </row>
    <row r="12" spans="1:12" x14ac:dyDescent="0.3">
      <c r="A12" s="949" t="s">
        <v>1894</v>
      </c>
      <c r="B12" s="1880">
        <v>1729.2750000000001</v>
      </c>
      <c r="C12" s="1880">
        <v>1678.6659999999999</v>
      </c>
      <c r="D12" s="1880">
        <v>1774.3534880000002</v>
      </c>
      <c r="E12" s="1880">
        <v>1390.6158169000003</v>
      </c>
      <c r="F12" s="1880">
        <v>1254.2020159799999</v>
      </c>
      <c r="G12" s="1880">
        <v>1278.9805734899999</v>
      </c>
      <c r="H12" s="1880">
        <v>1119.1937466299999</v>
      </c>
      <c r="I12" s="1880">
        <v>1305.6036156699997</v>
      </c>
      <c r="J12" s="1880">
        <v>1449.5600465699999</v>
      </c>
      <c r="K12" s="1882">
        <v>1549.8655469260336</v>
      </c>
    </row>
    <row r="13" spans="1:12" x14ac:dyDescent="0.3">
      <c r="A13" s="948" t="s">
        <v>1545</v>
      </c>
      <c r="B13" s="1880">
        <v>374.31973261999997</v>
      </c>
      <c r="C13" s="1880">
        <v>374.55807324</v>
      </c>
      <c r="D13" s="1880">
        <v>388.10540480320753</v>
      </c>
      <c r="E13" s="1880">
        <v>362.37948</v>
      </c>
      <c r="F13" s="1880">
        <v>313.46660999999995</v>
      </c>
      <c r="G13" s="1880">
        <v>298.66289</v>
      </c>
      <c r="H13" s="1880">
        <v>314.01466999999997</v>
      </c>
      <c r="I13" s="1880">
        <v>273.80499999999995</v>
      </c>
      <c r="J13" s="1880">
        <v>325.83</v>
      </c>
      <c r="K13" s="1882">
        <v>302.41195799999997</v>
      </c>
    </row>
    <row r="14" spans="1:12" x14ac:dyDescent="0.3">
      <c r="A14" s="948" t="s">
        <v>1895</v>
      </c>
      <c r="B14" s="1880">
        <v>333.83600000000001</v>
      </c>
      <c r="C14" s="1880">
        <v>336.86400000000003</v>
      </c>
      <c r="D14" s="1880">
        <v>300.05099999999999</v>
      </c>
      <c r="E14" s="1880">
        <v>352.10700000000003</v>
      </c>
      <c r="F14" s="1880">
        <v>322.56900000000002</v>
      </c>
      <c r="G14" s="1880">
        <v>432.81900000000002</v>
      </c>
      <c r="H14" s="1880">
        <v>492.15999999999997</v>
      </c>
      <c r="I14" s="1880">
        <v>493.79899999999992</v>
      </c>
      <c r="J14" s="1880">
        <v>495.98</v>
      </c>
      <c r="K14" s="1882">
        <v>483.65800000000002</v>
      </c>
    </row>
    <row r="15" spans="1:12" x14ac:dyDescent="0.3">
      <c r="A15" s="948" t="s">
        <v>1896</v>
      </c>
      <c r="B15" s="1880">
        <v>309.976</v>
      </c>
      <c r="C15" s="1880">
        <v>300.41700000000003</v>
      </c>
      <c r="D15" s="1880">
        <v>283.62</v>
      </c>
      <c r="E15" s="1880">
        <v>274.60306800000001</v>
      </c>
      <c r="F15" s="1880">
        <v>306.77186919999997</v>
      </c>
      <c r="G15" s="1880">
        <v>283.1359989</v>
      </c>
      <c r="H15" s="1880">
        <v>321.39010709000001</v>
      </c>
      <c r="I15" s="1880">
        <v>349.54668299999997</v>
      </c>
      <c r="J15" s="1880">
        <v>329.210151</v>
      </c>
      <c r="K15" s="1882">
        <v>315.08018797036732</v>
      </c>
    </row>
    <row r="16" spans="1:12" x14ac:dyDescent="0.3">
      <c r="A16" s="948" t="s">
        <v>1897</v>
      </c>
      <c r="B16" s="1880">
        <v>188.435</v>
      </c>
      <c r="C16" s="1880">
        <v>183.488</v>
      </c>
      <c r="D16" s="1880">
        <v>182.89400000000001</v>
      </c>
      <c r="E16" s="1880">
        <v>183.29293200000001</v>
      </c>
      <c r="F16" s="1880">
        <v>185.78313080000001</v>
      </c>
      <c r="G16" s="1880">
        <v>169.92400110000003</v>
      </c>
      <c r="H16" s="1880">
        <v>173.76589290999999</v>
      </c>
      <c r="I16" s="1880">
        <v>319.95331699999997</v>
      </c>
      <c r="J16" s="1880">
        <v>376.85084899999993</v>
      </c>
      <c r="K16" s="1882">
        <v>367.11300000000006</v>
      </c>
    </row>
    <row r="17" spans="1:11" x14ac:dyDescent="0.3">
      <c r="A17" s="948" t="s">
        <v>1546</v>
      </c>
      <c r="B17" s="1880">
        <v>433.71599999999995</v>
      </c>
      <c r="C17" s="1880">
        <v>414.55500000000001</v>
      </c>
      <c r="D17" s="1880">
        <v>402.036</v>
      </c>
      <c r="E17" s="1880">
        <v>378.642</v>
      </c>
      <c r="F17" s="1880">
        <v>401.27800000000002</v>
      </c>
      <c r="G17" s="1880">
        <v>401.62599999999998</v>
      </c>
      <c r="H17" s="1880">
        <v>398.71100000000001</v>
      </c>
      <c r="I17" s="1880">
        <v>415.899</v>
      </c>
      <c r="J17" s="1880">
        <v>449.09100000000001</v>
      </c>
      <c r="K17" s="1882">
        <v>453.667845956733</v>
      </c>
    </row>
    <row r="18" spans="1:11" ht="9.9" customHeight="1" x14ac:dyDescent="0.3">
      <c r="A18" s="948"/>
      <c r="B18" s="1883"/>
      <c r="C18" s="1883"/>
      <c r="D18" s="1883"/>
      <c r="E18" s="1880"/>
      <c r="F18" s="1880"/>
      <c r="G18" s="1880"/>
      <c r="H18" s="1880"/>
      <c r="I18" s="1880"/>
      <c r="J18" s="1880"/>
      <c r="K18" s="1882"/>
    </row>
    <row r="19" spans="1:11" s="952" customFormat="1" x14ac:dyDescent="0.3">
      <c r="A19" s="946" t="s">
        <v>1547</v>
      </c>
      <c r="B19" s="1883">
        <v>3735.9027326200012</v>
      </c>
      <c r="C19" s="1883">
        <v>3668.9890732400004</v>
      </c>
      <c r="D19" s="1883">
        <v>3724.93689280321</v>
      </c>
      <c r="E19" s="1883">
        <v>3356.629386900001</v>
      </c>
      <c r="F19" s="1883">
        <v>3276.8853059799999</v>
      </c>
      <c r="G19" s="1883">
        <v>3330.3884134899999</v>
      </c>
      <c r="H19" s="1883">
        <v>3237.8909926299998</v>
      </c>
      <c r="I19" s="1883">
        <v>3405.0437341699999</v>
      </c>
      <c r="J19" s="1883">
        <v>3843.12016657</v>
      </c>
      <c r="K19" s="1884">
        <v>3917.0246365100002</v>
      </c>
    </row>
    <row r="20" spans="1:11" s="952" customFormat="1" ht="9.9" customHeight="1" x14ac:dyDescent="0.3">
      <c r="A20" s="946"/>
      <c r="B20" s="950"/>
      <c r="C20" s="950"/>
      <c r="D20" s="950"/>
      <c r="E20" s="950"/>
      <c r="F20" s="950"/>
      <c r="G20" s="950"/>
      <c r="H20" s="950"/>
      <c r="I20" s="950"/>
      <c r="J20" s="950"/>
      <c r="K20" s="951"/>
    </row>
    <row r="21" spans="1:11" x14ac:dyDescent="0.3">
      <c r="A21" s="948"/>
      <c r="B21" s="952">
        <v>2005</v>
      </c>
      <c r="C21" s="952">
        <v>2006</v>
      </c>
      <c r="D21" s="952">
        <v>2007</v>
      </c>
      <c r="E21" s="952">
        <v>2008</v>
      </c>
      <c r="F21" s="952">
        <v>2009</v>
      </c>
      <c r="G21" s="952">
        <v>2010</v>
      </c>
      <c r="H21" s="952">
        <v>2011</v>
      </c>
      <c r="I21" s="952">
        <v>2012</v>
      </c>
      <c r="J21" s="952">
        <v>2013</v>
      </c>
      <c r="K21" s="953">
        <v>2014</v>
      </c>
    </row>
    <row r="22" spans="1:11" s="952" customFormat="1" x14ac:dyDescent="0.3">
      <c r="A22" s="946" t="s">
        <v>214</v>
      </c>
      <c r="K22" s="953"/>
    </row>
    <row r="23" spans="1:11" x14ac:dyDescent="0.3">
      <c r="A23" s="948" t="s">
        <v>1544</v>
      </c>
      <c r="B23" s="1880">
        <v>0</v>
      </c>
      <c r="C23" s="1880">
        <v>0</v>
      </c>
      <c r="D23" s="1880">
        <v>0</v>
      </c>
      <c r="E23" s="1880">
        <v>0</v>
      </c>
      <c r="F23" s="1880">
        <v>0</v>
      </c>
      <c r="G23" s="1880">
        <v>0</v>
      </c>
      <c r="H23" s="1880">
        <v>0</v>
      </c>
      <c r="I23" s="1880">
        <v>0</v>
      </c>
      <c r="J23" s="1880">
        <v>0</v>
      </c>
      <c r="K23" s="1882">
        <v>2.0379999999999998</v>
      </c>
    </row>
    <row r="24" spans="1:11" x14ac:dyDescent="0.3">
      <c r="A24" s="948" t="s">
        <v>1893</v>
      </c>
      <c r="B24" s="1880">
        <v>243.37700000000001</v>
      </c>
      <c r="C24" s="1880">
        <v>272.87799999999999</v>
      </c>
      <c r="D24" s="1880">
        <v>253.97499999999999</v>
      </c>
      <c r="E24" s="1880">
        <v>256.16899999999998</v>
      </c>
      <c r="F24" s="1880">
        <v>237.25900000000001</v>
      </c>
      <c r="G24" s="1880">
        <v>229.67978600000001</v>
      </c>
      <c r="H24" s="1880">
        <v>209.088694</v>
      </c>
      <c r="I24" s="1880">
        <v>185.84699999999998</v>
      </c>
      <c r="J24" s="1880">
        <v>172.61099999999996</v>
      </c>
      <c r="K24" s="1882">
        <v>162.60900000000001</v>
      </c>
    </row>
    <row r="25" spans="1:11" x14ac:dyDescent="0.3">
      <c r="A25" s="949" t="s">
        <v>1894</v>
      </c>
      <c r="B25" s="1880">
        <v>1160.0500000000002</v>
      </c>
      <c r="C25" s="1880">
        <v>1232.6287299999999</v>
      </c>
      <c r="D25" s="1880">
        <v>1386.3252124199996</v>
      </c>
      <c r="E25" s="1880">
        <v>1507.0490863299997</v>
      </c>
      <c r="F25" s="1880">
        <v>1670.5166659800002</v>
      </c>
      <c r="G25" s="1880">
        <v>1644.8346963800004</v>
      </c>
      <c r="H25" s="1880">
        <v>1602.9649885800002</v>
      </c>
      <c r="I25" s="1880">
        <v>1628.6311173799998</v>
      </c>
      <c r="J25" s="1880">
        <v>1554.06515984</v>
      </c>
      <c r="K25" s="1882">
        <v>1486.47736349</v>
      </c>
    </row>
    <row r="26" spans="1:11" x14ac:dyDescent="0.3">
      <c r="A26" s="948" t="s">
        <v>1545</v>
      </c>
      <c r="B26" s="1880">
        <v>98.087000000000003</v>
      </c>
      <c r="C26" s="1880">
        <v>95.384</v>
      </c>
      <c r="D26" s="1880">
        <v>97.138929000000005</v>
      </c>
      <c r="E26" s="1880">
        <v>96.513999999999996</v>
      </c>
      <c r="F26" s="1880">
        <v>103.73599999999999</v>
      </c>
      <c r="G26" s="1880">
        <v>120.27883599999998</v>
      </c>
      <c r="H26" s="1880">
        <v>119.58699999999999</v>
      </c>
      <c r="I26" s="1880">
        <v>118.148</v>
      </c>
      <c r="J26" s="1880">
        <v>119.11700000000002</v>
      </c>
      <c r="K26" s="1882">
        <v>115.09</v>
      </c>
    </row>
    <row r="27" spans="1:11" x14ac:dyDescent="0.3">
      <c r="A27" s="948" t="s">
        <v>1895</v>
      </c>
      <c r="B27" s="1880">
        <v>23.387</v>
      </c>
      <c r="C27" s="1880">
        <v>18.777999999999999</v>
      </c>
      <c r="D27" s="1880">
        <v>18.591999999999999</v>
      </c>
      <c r="E27" s="1880">
        <v>21.061</v>
      </c>
      <c r="F27" s="1880">
        <v>17.916</v>
      </c>
      <c r="G27" s="1880">
        <v>10.568</v>
      </c>
      <c r="H27" s="1880">
        <v>15.138999999999999</v>
      </c>
      <c r="I27" s="1880">
        <v>17.911000000000001</v>
      </c>
      <c r="J27" s="1880">
        <v>16.847999999999999</v>
      </c>
      <c r="K27" s="1882">
        <v>12.51</v>
      </c>
    </row>
    <row r="28" spans="1:11" x14ac:dyDescent="0.3">
      <c r="A28" s="948" t="s">
        <v>1896</v>
      </c>
      <c r="B28" s="1880">
        <v>17.208151999999998</v>
      </c>
      <c r="C28" s="1880">
        <v>25.815884</v>
      </c>
      <c r="D28" s="1880">
        <v>35.674779999999998</v>
      </c>
      <c r="E28" s="1880">
        <v>37.200000000000003</v>
      </c>
      <c r="F28" s="1880">
        <v>35.646999999999998</v>
      </c>
      <c r="G28" s="1880">
        <v>33.814999999999998</v>
      </c>
      <c r="H28" s="1880">
        <v>34.274999999999999</v>
      </c>
      <c r="I28" s="1880">
        <v>34.189</v>
      </c>
      <c r="J28" s="1880">
        <v>30.049000000000003</v>
      </c>
      <c r="K28" s="1882">
        <v>26.111999999999998</v>
      </c>
    </row>
    <row r="29" spans="1:11" x14ac:dyDescent="0.3">
      <c r="A29" s="948" t="s">
        <v>1897</v>
      </c>
      <c r="B29" s="1880">
        <v>38.833379999999998</v>
      </c>
      <c r="C29" s="1880">
        <v>42.533029999999997</v>
      </c>
      <c r="D29" s="1880">
        <v>46.419633999999995</v>
      </c>
      <c r="E29" s="1880">
        <v>50.398741999999999</v>
      </c>
      <c r="F29" s="1880">
        <v>49.706589199999996</v>
      </c>
      <c r="G29" s="1880">
        <v>47.344187499999997</v>
      </c>
      <c r="H29" s="1880">
        <v>43.35931909</v>
      </c>
      <c r="I29" s="1880">
        <v>42.758172000000002</v>
      </c>
      <c r="J29" s="1880">
        <v>38.917999999999999</v>
      </c>
      <c r="K29" s="1882">
        <v>37.398000000000003</v>
      </c>
    </row>
    <row r="30" spans="1:11" x14ac:dyDescent="0.3">
      <c r="A30" s="948" t="s">
        <v>1546</v>
      </c>
      <c r="B30" s="1880">
        <v>3.677</v>
      </c>
      <c r="C30" s="1880">
        <v>3.7770000000000001</v>
      </c>
      <c r="D30" s="1880">
        <v>2.702</v>
      </c>
      <c r="E30" s="1880">
        <v>2.5819999999999999</v>
      </c>
      <c r="F30" s="1880">
        <v>2.7570000000000001</v>
      </c>
      <c r="G30" s="1880">
        <v>1.99</v>
      </c>
      <c r="H30" s="1880">
        <v>1.585</v>
      </c>
      <c r="I30" s="1880">
        <v>1.3440000000000001</v>
      </c>
      <c r="J30" s="1880">
        <v>1.3</v>
      </c>
      <c r="K30" s="1882">
        <v>1.7789999999999999</v>
      </c>
    </row>
    <row r="31" spans="1:11" s="952" customFormat="1" ht="9.9" customHeight="1" x14ac:dyDescent="0.3">
      <c r="A31" s="948"/>
      <c r="B31" s="1880"/>
      <c r="C31" s="1880"/>
      <c r="D31" s="1880"/>
      <c r="E31" s="1880"/>
      <c r="F31" s="1880"/>
      <c r="G31" s="1880"/>
      <c r="H31" s="1880"/>
      <c r="I31" s="1880"/>
      <c r="J31" s="1880"/>
      <c r="K31" s="1882"/>
    </row>
    <row r="32" spans="1:11" x14ac:dyDescent="0.3">
      <c r="A32" s="946" t="s">
        <v>1547</v>
      </c>
      <c r="B32" s="1883">
        <v>1584.6195319999999</v>
      </c>
      <c r="C32" s="1883">
        <v>1691.7946440000001</v>
      </c>
      <c r="D32" s="1883">
        <v>1840.8275554200002</v>
      </c>
      <c r="E32" s="1883">
        <v>1970.9428283300001</v>
      </c>
      <c r="F32" s="1883">
        <v>2117.5382551799999</v>
      </c>
      <c r="G32" s="1883">
        <v>2088.51050588</v>
      </c>
      <c r="H32" s="1883">
        <v>2024.86100167</v>
      </c>
      <c r="I32" s="1883">
        <v>2028.8282893799999</v>
      </c>
      <c r="J32" s="1883">
        <v>1932.9081598400001</v>
      </c>
      <c r="K32" s="1884">
        <v>1844.05536349</v>
      </c>
    </row>
    <row r="33" spans="1:11" s="952" customFormat="1" ht="9.9" customHeight="1" x14ac:dyDescent="0.3">
      <c r="A33" s="948"/>
      <c r="B33" s="942"/>
      <c r="C33" s="942"/>
      <c r="D33" s="942"/>
      <c r="E33" s="942"/>
      <c r="F33" s="942"/>
      <c r="G33" s="942"/>
      <c r="H33" s="942"/>
      <c r="I33" s="942"/>
      <c r="J33" s="942"/>
      <c r="K33" s="947"/>
    </row>
    <row r="34" spans="1:11" x14ac:dyDescent="0.3">
      <c r="A34" s="946"/>
      <c r="B34" s="952">
        <v>2005</v>
      </c>
      <c r="C34" s="952">
        <v>2006</v>
      </c>
      <c r="D34" s="952">
        <v>2007</v>
      </c>
      <c r="E34" s="952">
        <v>2008</v>
      </c>
      <c r="F34" s="952">
        <v>2009</v>
      </c>
      <c r="G34" s="952">
        <v>2010</v>
      </c>
      <c r="H34" s="952">
        <v>2011</v>
      </c>
      <c r="I34" s="952">
        <v>2012</v>
      </c>
      <c r="J34" s="952">
        <v>2013</v>
      </c>
      <c r="K34" s="953">
        <v>2014</v>
      </c>
    </row>
    <row r="35" spans="1:11" x14ac:dyDescent="0.3">
      <c r="A35" s="946" t="s">
        <v>213</v>
      </c>
      <c r="B35" s="950"/>
      <c r="C35" s="950"/>
      <c r="D35" s="950"/>
      <c r="E35" s="950"/>
      <c r="F35" s="950"/>
      <c r="G35" s="950"/>
      <c r="H35" s="950"/>
      <c r="I35" s="950"/>
      <c r="J35" s="950"/>
      <c r="K35" s="951"/>
    </row>
    <row r="36" spans="1:11" x14ac:dyDescent="0.3">
      <c r="A36" s="946" t="s">
        <v>212</v>
      </c>
      <c r="B36" s="950"/>
      <c r="C36" s="950"/>
      <c r="D36" s="950"/>
      <c r="E36" s="950"/>
      <c r="F36" s="950"/>
      <c r="G36" s="950"/>
      <c r="H36" s="950"/>
      <c r="I36" s="950"/>
      <c r="J36" s="950"/>
      <c r="K36" s="951"/>
    </row>
    <row r="37" spans="1:11" x14ac:dyDescent="0.3">
      <c r="A37" s="948" t="s">
        <v>1544</v>
      </c>
      <c r="B37" s="1880">
        <v>0</v>
      </c>
      <c r="C37" s="1880">
        <v>0</v>
      </c>
      <c r="D37" s="1880">
        <v>0</v>
      </c>
      <c r="E37" s="1880">
        <v>0</v>
      </c>
      <c r="F37" s="1880">
        <v>0</v>
      </c>
      <c r="G37" s="1880">
        <v>0</v>
      </c>
      <c r="H37" s="1880">
        <v>0</v>
      </c>
      <c r="I37" s="1880">
        <v>0</v>
      </c>
      <c r="J37" s="1880">
        <v>0</v>
      </c>
      <c r="K37" s="1882">
        <v>2.0379999999999998</v>
      </c>
    </row>
    <row r="38" spans="1:11" x14ac:dyDescent="0.3">
      <c r="A38" s="948" t="s">
        <v>1893</v>
      </c>
      <c r="B38" s="1880">
        <v>609.72199999999998</v>
      </c>
      <c r="C38" s="1880">
        <v>653.08000000000004</v>
      </c>
      <c r="D38" s="1880">
        <v>647.85199999999998</v>
      </c>
      <c r="E38" s="1880">
        <v>671.13300000000004</v>
      </c>
      <c r="F38" s="1880">
        <v>729.98400000000004</v>
      </c>
      <c r="G38" s="1880">
        <v>694.88678600000003</v>
      </c>
      <c r="H38" s="1880">
        <v>626.37069399999996</v>
      </c>
      <c r="I38" s="1880">
        <v>431.13499999999999</v>
      </c>
      <c r="J38" s="1880">
        <v>588.72299999999996</v>
      </c>
      <c r="K38" s="1882">
        <v>607.99</v>
      </c>
    </row>
    <row r="39" spans="1:11" x14ac:dyDescent="0.3">
      <c r="A39" s="949" t="s">
        <v>1894</v>
      </c>
      <c r="B39" s="1880">
        <v>2889.3250000000007</v>
      </c>
      <c r="C39" s="1880">
        <v>2911.2947299999996</v>
      </c>
      <c r="D39" s="1880">
        <v>3160.67870042</v>
      </c>
      <c r="E39" s="1880">
        <v>2897.6649032299997</v>
      </c>
      <c r="F39" s="1880">
        <v>2924.7186819599983</v>
      </c>
      <c r="G39" s="1880">
        <v>2923.8152698700005</v>
      </c>
      <c r="H39" s="1880">
        <v>2722.15873521</v>
      </c>
      <c r="I39" s="1880">
        <v>2934.2347330499992</v>
      </c>
      <c r="J39" s="1880">
        <v>3003.6252064099999</v>
      </c>
      <c r="K39" s="1882">
        <v>3036.3429104160341</v>
      </c>
    </row>
    <row r="40" spans="1:11" x14ac:dyDescent="0.3">
      <c r="A40" s="948" t="s">
        <v>1545</v>
      </c>
      <c r="B40" s="1880">
        <v>472.40673261999996</v>
      </c>
      <c r="C40" s="1880">
        <v>469.94207324000001</v>
      </c>
      <c r="D40" s="1880">
        <v>485.2443338032075</v>
      </c>
      <c r="E40" s="1880">
        <v>458.89348000000001</v>
      </c>
      <c r="F40" s="1880">
        <v>417.20260999999994</v>
      </c>
      <c r="G40" s="1880">
        <v>418.94172600000002</v>
      </c>
      <c r="H40" s="1880">
        <v>433.60166999999996</v>
      </c>
      <c r="I40" s="1880">
        <v>391.95299999999997</v>
      </c>
      <c r="J40" s="1880">
        <v>444.94700000000006</v>
      </c>
      <c r="K40" s="1882">
        <v>417.501958</v>
      </c>
    </row>
    <row r="41" spans="1:11" x14ac:dyDescent="0.3">
      <c r="A41" s="948" t="s">
        <v>1895</v>
      </c>
      <c r="B41" s="1880">
        <v>357.22300000000001</v>
      </c>
      <c r="C41" s="1880">
        <v>355.64200000000005</v>
      </c>
      <c r="D41" s="1880">
        <v>318.64299999999997</v>
      </c>
      <c r="E41" s="1880">
        <v>373.16800000000001</v>
      </c>
      <c r="F41" s="1880">
        <v>340.48500000000001</v>
      </c>
      <c r="G41" s="1880">
        <v>443.387</v>
      </c>
      <c r="H41" s="1880">
        <v>507.29899999999998</v>
      </c>
      <c r="I41" s="1880">
        <v>511.70999999999992</v>
      </c>
      <c r="J41" s="1880">
        <v>512.82799999999997</v>
      </c>
      <c r="K41" s="1882">
        <v>496.16800000000006</v>
      </c>
    </row>
    <row r="42" spans="1:11" x14ac:dyDescent="0.3">
      <c r="A42" s="948" t="s">
        <v>1896</v>
      </c>
      <c r="B42" s="1880">
        <v>327.18415199999998</v>
      </c>
      <c r="C42" s="1880">
        <v>326.23288399999996</v>
      </c>
      <c r="D42" s="1880">
        <v>319.29478</v>
      </c>
      <c r="E42" s="1880">
        <v>311.803068</v>
      </c>
      <c r="F42" s="1880">
        <v>342.43586919999996</v>
      </c>
      <c r="G42" s="1880">
        <v>316.9509989</v>
      </c>
      <c r="H42" s="1880">
        <v>355.66510708999994</v>
      </c>
      <c r="I42" s="1880">
        <v>383.73568299999999</v>
      </c>
      <c r="J42" s="1880">
        <v>359.25915100000003</v>
      </c>
      <c r="K42" s="1882">
        <v>341.19218797036729</v>
      </c>
    </row>
    <row r="43" spans="1:11" x14ac:dyDescent="0.3">
      <c r="A43" s="948" t="s">
        <v>1897</v>
      </c>
      <c r="B43" s="1880">
        <v>227.26838000000001</v>
      </c>
      <c r="C43" s="1880">
        <v>226.02103</v>
      </c>
      <c r="D43" s="1880">
        <v>229.31363400000001</v>
      </c>
      <c r="E43" s="1880">
        <v>233.69167400000001</v>
      </c>
      <c r="F43" s="1880">
        <v>235.48972000000001</v>
      </c>
      <c r="G43" s="1880">
        <v>217.26818860000003</v>
      </c>
      <c r="H43" s="1880">
        <v>217.125212</v>
      </c>
      <c r="I43" s="1880">
        <v>362.71148899999997</v>
      </c>
      <c r="J43" s="1880">
        <v>415.76884899999993</v>
      </c>
      <c r="K43" s="1882">
        <v>404.51100000000008</v>
      </c>
    </row>
    <row r="44" spans="1:11" x14ac:dyDescent="0.3">
      <c r="A44" s="948" t="s">
        <v>1546</v>
      </c>
      <c r="B44" s="1880">
        <v>437.39299999999997</v>
      </c>
      <c r="C44" s="1880">
        <v>418.33199999999999</v>
      </c>
      <c r="D44" s="1880">
        <v>404.738</v>
      </c>
      <c r="E44" s="1880">
        <v>381.22399999999999</v>
      </c>
      <c r="F44" s="1880">
        <v>404.03500000000003</v>
      </c>
      <c r="G44" s="1880">
        <v>403.61599999999999</v>
      </c>
      <c r="H44" s="1880">
        <v>400.29599999999999</v>
      </c>
      <c r="I44" s="1880">
        <v>417.24299999999999</v>
      </c>
      <c r="J44" s="1880">
        <v>450.39100000000002</v>
      </c>
      <c r="K44" s="1882">
        <v>455.446845956733</v>
      </c>
    </row>
    <row r="45" spans="1:11" ht="9.9" customHeight="1" x14ac:dyDescent="0.3">
      <c r="A45" s="948"/>
      <c r="B45" s="1880"/>
      <c r="C45" s="1880"/>
      <c r="D45" s="1880"/>
      <c r="E45" s="1880"/>
      <c r="F45" s="1880"/>
      <c r="G45" s="1880"/>
      <c r="H45" s="1880"/>
      <c r="I45" s="1880"/>
      <c r="J45" s="1880"/>
      <c r="K45" s="1882"/>
    </row>
    <row r="46" spans="1:11" x14ac:dyDescent="0.3">
      <c r="A46" s="946" t="s">
        <v>1547</v>
      </c>
      <c r="B46" s="1883">
        <v>5320.5222646200009</v>
      </c>
      <c r="C46" s="1883">
        <v>5360.7837172400004</v>
      </c>
      <c r="D46" s="1883">
        <v>5565.7644482232099</v>
      </c>
      <c r="E46" s="1883">
        <v>5327.5722152300013</v>
      </c>
      <c r="F46" s="1883">
        <v>5394.4235611599997</v>
      </c>
      <c r="G46" s="1883">
        <v>5418.8989193699999</v>
      </c>
      <c r="H46" s="1883">
        <v>5262.7519942999998</v>
      </c>
      <c r="I46" s="1883">
        <v>5433.8720235499995</v>
      </c>
      <c r="J46" s="1883">
        <v>5776.0283264099999</v>
      </c>
      <c r="K46" s="1884">
        <v>5761.08</v>
      </c>
    </row>
    <row r="47" spans="1:11" ht="9.9" customHeight="1" x14ac:dyDescent="0.3">
      <c r="A47" s="948"/>
      <c r="K47" s="947"/>
    </row>
    <row r="48" spans="1:11" x14ac:dyDescent="0.3">
      <c r="A48" s="954" t="s">
        <v>91</v>
      </c>
      <c r="B48" s="955"/>
      <c r="C48" s="955"/>
      <c r="D48" s="955"/>
      <c r="E48" s="955"/>
      <c r="F48" s="955"/>
      <c r="G48" s="955"/>
      <c r="H48" s="955"/>
      <c r="I48" s="955"/>
      <c r="J48" s="955"/>
      <c r="K48" s="956"/>
    </row>
  </sheetData>
  <mergeCells count="4">
    <mergeCell ref="A1:K1"/>
    <mergeCell ref="A2:K2"/>
    <mergeCell ref="A4:K4"/>
    <mergeCell ref="A6:K6"/>
  </mergeCells>
  <hyperlinks>
    <hyperlink ref="L1" location="Índice!A1" display="Volver al índice" xr:uid="{D624EDE0-8811-4CB7-8A6B-386D908EAA2F}"/>
  </hyperlinks>
  <pageMargins left="0.7" right="0.7" top="0.75" bottom="0.75" header="0.3" footer="0.3"/>
  <pageSetup scale="40" fitToHeight="0" orientation="portrait" verticalDpi="0"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pageSetUpPr fitToPage="1"/>
  </sheetPr>
  <dimension ref="A1:AE48"/>
  <sheetViews>
    <sheetView showGridLines="0" zoomScale="70" zoomScaleNormal="70" workbookViewId="0">
      <selection activeCell="O21" sqref="O21"/>
    </sheetView>
  </sheetViews>
  <sheetFormatPr baseColWidth="10" defaultColWidth="11.44140625" defaultRowHeight="17.399999999999999" x14ac:dyDescent="0.3"/>
  <cols>
    <col min="1" max="1" width="85.6640625" style="942" customWidth="1"/>
    <col min="2" max="11" width="15.6640625" style="942" customWidth="1"/>
    <col min="12" max="16384" width="11.44140625" style="942"/>
  </cols>
  <sheetData>
    <row r="1" spans="1:31" s="939" customFormat="1" x14ac:dyDescent="0.3">
      <c r="A1" s="2402" t="s">
        <v>422</v>
      </c>
      <c r="B1" s="2402"/>
      <c r="C1" s="2402"/>
      <c r="D1" s="2402"/>
      <c r="E1" s="2402"/>
      <c r="F1" s="2402"/>
      <c r="G1" s="2402"/>
      <c r="H1" s="2402"/>
      <c r="I1" s="2402"/>
      <c r="J1" s="2402"/>
      <c r="K1" s="2402"/>
      <c r="L1" s="1596" t="s">
        <v>1</v>
      </c>
    </row>
    <row r="2" spans="1:31" s="940" customFormat="1" x14ac:dyDescent="0.3">
      <c r="A2" s="2403" t="s">
        <v>217</v>
      </c>
      <c r="B2" s="2403"/>
      <c r="C2" s="2403"/>
      <c r="D2" s="2403"/>
      <c r="E2" s="2403"/>
      <c r="F2" s="2403"/>
      <c r="G2" s="2403"/>
      <c r="H2" s="2403"/>
      <c r="I2" s="2403"/>
      <c r="J2" s="2403"/>
      <c r="K2" s="2403"/>
    </row>
    <row r="3" spans="1:31" s="939" customFormat="1" ht="9.9" customHeight="1" x14ac:dyDescent="0.3">
      <c r="A3" s="941"/>
      <c r="B3" s="941"/>
      <c r="C3" s="941"/>
      <c r="D3" s="941"/>
      <c r="E3" s="941"/>
    </row>
    <row r="4" spans="1:31" s="939" customFormat="1" x14ac:dyDescent="0.3">
      <c r="A4" s="2402" t="s">
        <v>216</v>
      </c>
      <c r="B4" s="2402"/>
      <c r="C4" s="2402"/>
      <c r="D4" s="2402"/>
      <c r="E4" s="2402"/>
      <c r="F4" s="2402"/>
      <c r="G4" s="2402"/>
      <c r="H4" s="2402"/>
      <c r="I4" s="2402"/>
      <c r="J4" s="2402"/>
      <c r="K4" s="2402"/>
    </row>
    <row r="5" spans="1:31" ht="9.9" customHeight="1" x14ac:dyDescent="0.3"/>
    <row r="6" spans="1:31" s="939" customFormat="1" x14ac:dyDescent="0.3">
      <c r="A6" s="2404" t="s">
        <v>215</v>
      </c>
      <c r="B6" s="2404"/>
      <c r="C6" s="2404"/>
      <c r="D6" s="2404"/>
      <c r="E6" s="2404"/>
      <c r="F6" s="2404"/>
      <c r="G6" s="2404"/>
      <c r="H6" s="2404"/>
      <c r="I6" s="2404"/>
      <c r="J6" s="2404"/>
      <c r="K6" s="2404"/>
    </row>
    <row r="7" spans="1:31" ht="9.9" customHeight="1" x14ac:dyDescent="0.3"/>
    <row r="8" spans="1:31" x14ac:dyDescent="0.3">
      <c r="A8" s="943"/>
      <c r="B8" s="944">
        <v>2015</v>
      </c>
      <c r="C8" s="944">
        <v>2016</v>
      </c>
      <c r="D8" s="944">
        <v>2017</v>
      </c>
      <c r="E8" s="944">
        <v>2018</v>
      </c>
      <c r="F8" s="944">
        <v>2019</v>
      </c>
      <c r="G8" s="944">
        <v>2020</v>
      </c>
      <c r="H8" s="944">
        <v>2021</v>
      </c>
      <c r="I8" s="944">
        <v>2022</v>
      </c>
      <c r="J8" s="944">
        <v>2023</v>
      </c>
      <c r="K8" s="945">
        <v>2024</v>
      </c>
    </row>
    <row r="9" spans="1:31" x14ac:dyDescent="0.3">
      <c r="A9" s="946" t="s">
        <v>1543</v>
      </c>
      <c r="K9" s="947"/>
    </row>
    <row r="10" spans="1:31" x14ac:dyDescent="0.3">
      <c r="A10" s="948" t="s">
        <v>1544</v>
      </c>
      <c r="B10" s="1886">
        <v>0</v>
      </c>
      <c r="C10" s="1886">
        <v>0</v>
      </c>
      <c r="D10" s="1886">
        <v>0</v>
      </c>
      <c r="E10" s="1886">
        <v>0</v>
      </c>
      <c r="F10" s="1886">
        <v>0</v>
      </c>
      <c r="G10" s="1886">
        <v>0</v>
      </c>
      <c r="H10" s="1886">
        <v>0</v>
      </c>
      <c r="I10" s="1886">
        <v>0</v>
      </c>
      <c r="J10" s="1886">
        <v>0</v>
      </c>
      <c r="K10" s="1882">
        <v>0</v>
      </c>
    </row>
    <row r="11" spans="1:31" x14ac:dyDescent="0.3">
      <c r="A11" s="948" t="s">
        <v>1893</v>
      </c>
      <c r="B11" s="1886">
        <v>433.08099999999996</v>
      </c>
      <c r="C11" s="1886">
        <v>501.75599999999997</v>
      </c>
      <c r="D11" s="1886">
        <v>523.91899999999998</v>
      </c>
      <c r="E11" s="1886">
        <v>559.14800000000002</v>
      </c>
      <c r="F11" s="1886">
        <v>565.43499999999995</v>
      </c>
      <c r="G11" s="1886">
        <v>629.09900000000005</v>
      </c>
      <c r="H11" s="1886">
        <v>630.04099999999994</v>
      </c>
      <c r="I11" s="1886">
        <v>570.78373866908601</v>
      </c>
      <c r="J11" s="1886">
        <v>629.50400000000002</v>
      </c>
      <c r="K11" s="1882">
        <v>766.378520860545</v>
      </c>
    </row>
    <row r="12" spans="1:31" s="957" customFormat="1" x14ac:dyDescent="0.3">
      <c r="A12" s="949" t="s">
        <v>1894</v>
      </c>
      <c r="B12" s="1886">
        <v>1630.6158384285677</v>
      </c>
      <c r="C12" s="1886">
        <v>1553.6279000000002</v>
      </c>
      <c r="D12" s="1886">
        <v>1545.5658000000001</v>
      </c>
      <c r="E12" s="1886">
        <v>1822.3620800000001</v>
      </c>
      <c r="F12" s="1886">
        <v>1804.1586279999999</v>
      </c>
      <c r="G12" s="1886">
        <v>1863.8305010000001</v>
      </c>
      <c r="H12" s="1886">
        <v>1849.330631</v>
      </c>
      <c r="I12" s="1886">
        <v>1791.7488144133372</v>
      </c>
      <c r="J12" s="1886">
        <v>1812.5441579167793</v>
      </c>
      <c r="K12" s="1882">
        <v>2054.4377953926269</v>
      </c>
      <c r="L12" s="942"/>
      <c r="M12" s="942"/>
      <c r="N12" s="942"/>
      <c r="O12" s="942"/>
      <c r="P12" s="942"/>
      <c r="Q12" s="942"/>
      <c r="R12" s="942"/>
      <c r="S12" s="942"/>
      <c r="T12" s="942"/>
      <c r="U12" s="942"/>
      <c r="V12" s="942"/>
      <c r="W12" s="942"/>
      <c r="X12" s="942"/>
      <c r="Y12" s="942"/>
      <c r="Z12" s="942"/>
      <c r="AA12" s="942"/>
      <c r="AB12" s="942"/>
      <c r="AC12" s="942"/>
      <c r="AD12" s="942"/>
      <c r="AE12" s="942"/>
    </row>
    <row r="13" spans="1:31" x14ac:dyDescent="0.3">
      <c r="A13" s="948" t="s">
        <v>1545</v>
      </c>
      <c r="B13" s="1886">
        <v>352.76921900000002</v>
      </c>
      <c r="C13" s="1886">
        <v>379.27910000000003</v>
      </c>
      <c r="D13" s="1886">
        <v>391.32490000000001</v>
      </c>
      <c r="E13" s="1886">
        <v>362.05768</v>
      </c>
      <c r="F13" s="1886">
        <v>386.14787100000001</v>
      </c>
      <c r="G13" s="1886">
        <v>356.98160257999996</v>
      </c>
      <c r="H13" s="1886">
        <v>363.25335299999995</v>
      </c>
      <c r="I13" s="1886">
        <v>353.87876063473777</v>
      </c>
      <c r="J13" s="1886">
        <v>344.92331625913567</v>
      </c>
      <c r="K13" s="1882">
        <v>331.79000814083548</v>
      </c>
    </row>
    <row r="14" spans="1:31" x14ac:dyDescent="0.3">
      <c r="A14" s="948" t="s">
        <v>1895</v>
      </c>
      <c r="B14" s="1886">
        <v>452.58100000000002</v>
      </c>
      <c r="C14" s="1886">
        <v>445.98200000000003</v>
      </c>
      <c r="D14" s="1886">
        <v>435.70400000000001</v>
      </c>
      <c r="E14" s="1886">
        <v>439.29700000000003</v>
      </c>
      <c r="F14" s="1886">
        <v>437.13700000000006</v>
      </c>
      <c r="G14" s="1886">
        <v>432.49799999999999</v>
      </c>
      <c r="H14" s="1886">
        <v>384.30188404000006</v>
      </c>
      <c r="I14" s="1886">
        <v>327.04893730352654</v>
      </c>
      <c r="J14" s="1886">
        <v>357.71305209999997</v>
      </c>
      <c r="K14" s="1882">
        <v>381.10315624045234</v>
      </c>
    </row>
    <row r="15" spans="1:31" x14ac:dyDescent="0.3">
      <c r="A15" s="948" t="s">
        <v>1896</v>
      </c>
      <c r="B15" s="1886">
        <v>288.62100000000004</v>
      </c>
      <c r="C15" s="1886">
        <v>266.38310000000001</v>
      </c>
      <c r="D15" s="1886">
        <v>287.97052310857998</v>
      </c>
      <c r="E15" s="1886">
        <v>278.79792700000002</v>
      </c>
      <c r="F15" s="1886">
        <v>259.36652399999997</v>
      </c>
      <c r="G15" s="1886">
        <v>255.140548</v>
      </c>
      <c r="H15" s="1886">
        <v>236.537282</v>
      </c>
      <c r="I15" s="1886">
        <v>235.433761</v>
      </c>
      <c r="J15" s="1886">
        <v>234.927008</v>
      </c>
      <c r="K15" s="1882">
        <v>247.54622681879999</v>
      </c>
    </row>
    <row r="16" spans="1:31" x14ac:dyDescent="0.3">
      <c r="A16" s="948" t="s">
        <v>1897</v>
      </c>
      <c r="B16" s="1886">
        <v>366.46799999999996</v>
      </c>
      <c r="C16" s="1886">
        <v>271.14300000000003</v>
      </c>
      <c r="D16" s="1886">
        <v>269.95600000000002</v>
      </c>
      <c r="E16" s="1886">
        <v>330.54999999999995</v>
      </c>
      <c r="F16" s="1886">
        <v>295.98500000000001</v>
      </c>
      <c r="G16" s="1886">
        <v>285.42200000000003</v>
      </c>
      <c r="H16" s="1886">
        <v>287.83300000000003</v>
      </c>
      <c r="I16" s="1886">
        <v>231.47300000000001</v>
      </c>
      <c r="J16" s="1886">
        <v>184.81200000000001</v>
      </c>
      <c r="K16" s="1882">
        <v>145.20443499999999</v>
      </c>
    </row>
    <row r="17" spans="1:31" x14ac:dyDescent="0.3">
      <c r="A17" s="948" t="s">
        <v>1546</v>
      </c>
      <c r="B17" s="1886">
        <v>469.480214863919</v>
      </c>
      <c r="C17" s="1886">
        <v>474.2398</v>
      </c>
      <c r="D17" s="1886">
        <v>463.11020000000002</v>
      </c>
      <c r="E17" s="1886">
        <v>464.15269000000001</v>
      </c>
      <c r="F17" s="1886">
        <v>458.88929999999999</v>
      </c>
      <c r="G17" s="1886">
        <v>442.57158199999998</v>
      </c>
      <c r="H17" s="1886">
        <v>459.28921600000001</v>
      </c>
      <c r="I17" s="1886">
        <v>404.95787000000001</v>
      </c>
      <c r="J17" s="1886">
        <v>351.49381999999997</v>
      </c>
      <c r="K17" s="1882">
        <v>356.26200000000006</v>
      </c>
    </row>
    <row r="18" spans="1:31" ht="9.9" customHeight="1" x14ac:dyDescent="0.3">
      <c r="A18" s="948"/>
      <c r="B18" s="1886"/>
      <c r="C18" s="1886"/>
      <c r="D18" s="1886"/>
      <c r="E18" s="1886"/>
      <c r="F18" s="1886"/>
      <c r="G18" s="1886"/>
      <c r="H18" s="1886"/>
      <c r="I18" s="1886"/>
      <c r="J18" s="1886"/>
      <c r="K18" s="1882"/>
    </row>
    <row r="19" spans="1:31" s="952" customFormat="1" x14ac:dyDescent="0.3">
      <c r="A19" s="946" t="s">
        <v>1547</v>
      </c>
      <c r="B19" s="1887">
        <v>3993.6053211919598</v>
      </c>
      <c r="C19" s="1887">
        <v>3892.2660999999998</v>
      </c>
      <c r="D19" s="1887">
        <v>3917.3634231085798</v>
      </c>
      <c r="E19" s="1887">
        <v>4256.3681419999994</v>
      </c>
      <c r="F19" s="1887">
        <v>4207.2894509999996</v>
      </c>
      <c r="G19" s="1887">
        <v>4265.5114215800004</v>
      </c>
      <c r="H19" s="1887">
        <v>4210.4883790399999</v>
      </c>
      <c r="I19" s="1887">
        <v>3915.3527872055292</v>
      </c>
      <c r="J19" s="1887">
        <v>3915.9161982759201</v>
      </c>
      <c r="K19" s="1884">
        <v>4282.7293071446211</v>
      </c>
      <c r="L19" s="942"/>
      <c r="M19" s="942"/>
      <c r="N19" s="942"/>
      <c r="O19" s="942"/>
      <c r="P19" s="942"/>
      <c r="Q19" s="942"/>
      <c r="R19" s="942"/>
      <c r="S19" s="942"/>
      <c r="T19" s="942"/>
      <c r="U19" s="942"/>
      <c r="V19" s="942"/>
      <c r="W19" s="942"/>
      <c r="X19" s="942"/>
      <c r="Y19" s="942"/>
      <c r="Z19" s="942"/>
      <c r="AA19" s="942"/>
      <c r="AB19" s="942"/>
      <c r="AC19" s="942"/>
      <c r="AD19" s="942"/>
      <c r="AE19" s="942"/>
    </row>
    <row r="20" spans="1:31" ht="9.9" customHeight="1" x14ac:dyDescent="0.3">
      <c r="A20" s="948"/>
      <c r="K20" s="947"/>
    </row>
    <row r="21" spans="1:31" s="952" customFormat="1" x14ac:dyDescent="0.3">
      <c r="A21" s="946"/>
      <c r="B21" s="952">
        <v>2015</v>
      </c>
      <c r="C21" s="952">
        <v>2016</v>
      </c>
      <c r="D21" s="952">
        <v>2017</v>
      </c>
      <c r="E21" s="952">
        <v>2018</v>
      </c>
      <c r="F21" s="952">
        <v>2019</v>
      </c>
      <c r="G21" s="952">
        <v>2020</v>
      </c>
      <c r="H21" s="952">
        <v>2021</v>
      </c>
      <c r="I21" s="952">
        <v>2022</v>
      </c>
      <c r="J21" s="952">
        <v>2023</v>
      </c>
      <c r="K21" s="953">
        <v>2024</v>
      </c>
      <c r="L21" s="942"/>
      <c r="M21" s="942"/>
      <c r="N21" s="942"/>
      <c r="O21" s="942"/>
      <c r="P21" s="942"/>
      <c r="Q21" s="942"/>
      <c r="R21" s="942"/>
      <c r="S21" s="942"/>
      <c r="T21" s="942"/>
      <c r="U21" s="942"/>
      <c r="V21" s="942"/>
      <c r="W21" s="942"/>
      <c r="X21" s="942"/>
      <c r="Y21" s="942"/>
      <c r="Z21" s="942"/>
      <c r="AA21" s="942"/>
      <c r="AB21" s="942"/>
      <c r="AC21" s="942"/>
      <c r="AD21" s="942"/>
      <c r="AE21" s="942"/>
    </row>
    <row r="22" spans="1:31" s="952" customFormat="1" x14ac:dyDescent="0.3">
      <c r="A22" s="946" t="s">
        <v>214</v>
      </c>
      <c r="K22" s="953"/>
      <c r="L22" s="942"/>
      <c r="M22" s="942"/>
      <c r="N22" s="942"/>
      <c r="O22" s="942"/>
      <c r="P22" s="942"/>
      <c r="Q22" s="942"/>
      <c r="R22" s="942"/>
      <c r="S22" s="942"/>
      <c r="T22" s="942"/>
      <c r="U22" s="942"/>
      <c r="V22" s="942"/>
      <c r="W22" s="942"/>
      <c r="X22" s="942"/>
      <c r="Y22" s="942"/>
      <c r="Z22" s="942"/>
      <c r="AA22" s="942"/>
      <c r="AB22" s="942"/>
      <c r="AC22" s="942"/>
      <c r="AD22" s="942"/>
      <c r="AE22" s="942"/>
    </row>
    <row r="23" spans="1:31" x14ac:dyDescent="0.3">
      <c r="A23" s="948" t="s">
        <v>1544</v>
      </c>
      <c r="B23" s="1886">
        <v>5.5359999999999996</v>
      </c>
      <c r="C23" s="1886">
        <v>1.9470000000000001</v>
      </c>
      <c r="D23" s="1886">
        <v>0.311</v>
      </c>
      <c r="E23" s="1886">
        <v>0</v>
      </c>
      <c r="F23" s="1886">
        <v>2.3730000000000002</v>
      </c>
      <c r="G23" s="1886">
        <v>7.2249999999999996</v>
      </c>
      <c r="H23" s="1886">
        <v>6.6959999999999997</v>
      </c>
      <c r="I23" s="1886">
        <v>6.2249999999999996</v>
      </c>
      <c r="J23" s="1886">
        <v>4.9539999999999997</v>
      </c>
      <c r="K23" s="1882">
        <v>4.644018</v>
      </c>
    </row>
    <row r="24" spans="1:31" x14ac:dyDescent="0.3">
      <c r="A24" s="948" t="s">
        <v>1893</v>
      </c>
      <c r="B24" s="1886">
        <v>145.53700000000001</v>
      </c>
      <c r="C24" s="1886">
        <v>113.66800000000001</v>
      </c>
      <c r="D24" s="1886">
        <v>89.593999999999994</v>
      </c>
      <c r="E24" s="1886">
        <v>91.733999999999995</v>
      </c>
      <c r="F24" s="1886">
        <v>92.841999999999999</v>
      </c>
      <c r="G24" s="1886">
        <v>82.25</v>
      </c>
      <c r="H24" s="1886">
        <v>68.942000000000007</v>
      </c>
      <c r="I24" s="1888">
        <v>60.857377999999997</v>
      </c>
      <c r="J24" s="1888">
        <v>43.349120999999997</v>
      </c>
      <c r="K24" s="1881">
        <v>0</v>
      </c>
    </row>
    <row r="25" spans="1:31" s="957" customFormat="1" x14ac:dyDescent="0.3">
      <c r="A25" s="949" t="s">
        <v>1894</v>
      </c>
      <c r="B25" s="1886">
        <v>1452.1153328080361</v>
      </c>
      <c r="C25" s="1886">
        <v>1359.4057000000003</v>
      </c>
      <c r="D25" s="1886">
        <v>1318.5629000000001</v>
      </c>
      <c r="E25" s="1886">
        <v>1309.7870900000003</v>
      </c>
      <c r="F25" s="1886">
        <v>1310.5824830000001</v>
      </c>
      <c r="G25" s="1886">
        <v>1213.2570789999997</v>
      </c>
      <c r="H25" s="1886">
        <v>1162.0240069999998</v>
      </c>
      <c r="I25" s="1888">
        <v>1188.9621099999999</v>
      </c>
      <c r="J25" s="1888">
        <v>1154.2743041210449</v>
      </c>
      <c r="K25" s="1881">
        <v>1097.486834</v>
      </c>
      <c r="L25" s="942"/>
      <c r="M25" s="942"/>
      <c r="N25" s="942"/>
      <c r="O25" s="942"/>
      <c r="P25" s="942"/>
      <c r="Q25" s="942"/>
      <c r="R25" s="942"/>
      <c r="S25" s="942"/>
      <c r="T25" s="942"/>
      <c r="U25" s="942"/>
      <c r="V25" s="942"/>
      <c r="W25" s="942"/>
      <c r="X25" s="942"/>
      <c r="Y25" s="942"/>
      <c r="Z25" s="942"/>
      <c r="AA25" s="942"/>
      <c r="AB25" s="942"/>
      <c r="AC25" s="942"/>
      <c r="AD25" s="942"/>
      <c r="AE25" s="942"/>
    </row>
    <row r="26" spans="1:31" x14ac:dyDescent="0.3">
      <c r="A26" s="948" t="s">
        <v>1545</v>
      </c>
      <c r="B26" s="1886">
        <v>105.26400700000001</v>
      </c>
      <c r="C26" s="1886">
        <v>120.69439999999999</v>
      </c>
      <c r="D26" s="1886">
        <v>114.60640000000001</v>
      </c>
      <c r="E26" s="1886">
        <v>110.50923</v>
      </c>
      <c r="F26" s="1886">
        <v>108.78974800000002</v>
      </c>
      <c r="G26" s="1886">
        <v>102.80914100000001</v>
      </c>
      <c r="H26" s="1886">
        <v>111.818741</v>
      </c>
      <c r="I26" s="1888">
        <v>100.3257117604</v>
      </c>
      <c r="J26" s="1888">
        <v>84.247830900699995</v>
      </c>
      <c r="K26" s="1881">
        <v>80.824280000000002</v>
      </c>
    </row>
    <row r="27" spans="1:31" x14ac:dyDescent="0.3">
      <c r="A27" s="948" t="s">
        <v>1895</v>
      </c>
      <c r="B27" s="1886">
        <v>10.483000000000001</v>
      </c>
      <c r="C27" s="1886">
        <v>9.0909999999999993</v>
      </c>
      <c r="D27" s="1886">
        <v>9.495000000000001</v>
      </c>
      <c r="E27" s="1886">
        <v>9.5679999999999996</v>
      </c>
      <c r="F27" s="1886">
        <v>9.4390000000000001</v>
      </c>
      <c r="G27" s="1886">
        <v>6.9160000000000004</v>
      </c>
      <c r="H27" s="1886">
        <v>5.5259999999999998</v>
      </c>
      <c r="I27" s="1888">
        <v>3.5189999999999997</v>
      </c>
      <c r="J27" s="1888">
        <v>1.6579999999999999</v>
      </c>
      <c r="K27" s="1881">
        <v>1.4943219999999999</v>
      </c>
    </row>
    <row r="28" spans="1:31" x14ac:dyDescent="0.3">
      <c r="A28" s="948" t="s">
        <v>1896</v>
      </c>
      <c r="B28" s="1886">
        <v>22.584999999999997</v>
      </c>
      <c r="C28" s="1886">
        <v>18.366</v>
      </c>
      <c r="D28" s="1886">
        <v>14.071</v>
      </c>
      <c r="E28" s="1886">
        <v>13.803999999999998</v>
      </c>
      <c r="F28" s="1886">
        <v>16.256</v>
      </c>
      <c r="G28" s="1886">
        <v>14.871</v>
      </c>
      <c r="H28" s="1886">
        <v>18.641999999999999</v>
      </c>
      <c r="I28" s="1888">
        <v>15.452000000000002</v>
      </c>
      <c r="J28" s="1888">
        <v>14.905000000000001</v>
      </c>
      <c r="K28" s="1881">
        <v>11.500732000000001</v>
      </c>
    </row>
    <row r="29" spans="1:31" x14ac:dyDescent="0.3">
      <c r="A29" s="948" t="s">
        <v>1897</v>
      </c>
      <c r="B29" s="1886">
        <v>35.249000000000002</v>
      </c>
      <c r="C29" s="1886">
        <v>36.024000000000001</v>
      </c>
      <c r="D29" s="1886">
        <v>38.311999999999998</v>
      </c>
      <c r="E29" s="1886">
        <v>38.988</v>
      </c>
      <c r="F29" s="1886">
        <v>39.018000000000001</v>
      </c>
      <c r="G29" s="1886">
        <v>39.296999999999997</v>
      </c>
      <c r="H29" s="1886">
        <v>39.887</v>
      </c>
      <c r="I29" s="1886">
        <v>39.381999999999998</v>
      </c>
      <c r="J29" s="1886">
        <v>30.725000000000001</v>
      </c>
      <c r="K29" s="1882">
        <v>27.240565</v>
      </c>
    </row>
    <row r="30" spans="1:31" x14ac:dyDescent="0.3">
      <c r="A30" s="948" t="s">
        <v>1546</v>
      </c>
      <c r="B30" s="1886">
        <v>1.676339</v>
      </c>
      <c r="C30" s="1886">
        <v>1.0998000000000001</v>
      </c>
      <c r="D30" s="1886">
        <v>1.2176</v>
      </c>
      <c r="E30" s="1886">
        <v>0.88693999999999995</v>
      </c>
      <c r="F30" s="1886">
        <v>0.85550899999999996</v>
      </c>
      <c r="G30" s="1886">
        <v>0.64886500000000003</v>
      </c>
      <c r="H30" s="1886">
        <v>0.52878400000000003</v>
      </c>
      <c r="I30" s="1886">
        <v>0.470997</v>
      </c>
      <c r="J30" s="1886">
        <v>0.38040000000000002</v>
      </c>
      <c r="K30" s="1882">
        <v>0.111</v>
      </c>
    </row>
    <row r="31" spans="1:31" ht="9.9" customHeight="1" x14ac:dyDescent="0.3">
      <c r="A31" s="948"/>
      <c r="B31" s="1886"/>
      <c r="C31" s="1886"/>
      <c r="D31" s="1886"/>
      <c r="E31" s="1886"/>
      <c r="F31" s="1886"/>
      <c r="G31" s="1886"/>
      <c r="H31" s="1886"/>
      <c r="I31" s="1886"/>
      <c r="J31" s="1886"/>
      <c r="K31" s="1882"/>
    </row>
    <row r="32" spans="1:31" s="952" customFormat="1" x14ac:dyDescent="0.3">
      <c r="A32" s="946" t="s">
        <v>1547</v>
      </c>
      <c r="B32" s="1887">
        <v>1778.4456788080399</v>
      </c>
      <c r="C32" s="1887">
        <v>1660.2959000000001</v>
      </c>
      <c r="D32" s="1887">
        <v>1586.1699000000001</v>
      </c>
      <c r="E32" s="1887">
        <v>1575.2772600000001</v>
      </c>
      <c r="F32" s="1887">
        <v>1580.1557399999999</v>
      </c>
      <c r="G32" s="1887">
        <v>1467.553085</v>
      </c>
      <c r="H32" s="1887">
        <v>1414.394532</v>
      </c>
      <c r="I32" s="1887">
        <v>1415.1863637603999</v>
      </c>
      <c r="J32" s="1887">
        <v>1334.4942690217399</v>
      </c>
      <c r="K32" s="1884">
        <v>1223.3008030946</v>
      </c>
      <c r="L32" s="942"/>
      <c r="M32" s="942"/>
      <c r="N32" s="942"/>
      <c r="O32" s="942"/>
      <c r="P32" s="942"/>
      <c r="Q32" s="942"/>
      <c r="R32" s="942"/>
      <c r="S32" s="942"/>
      <c r="T32" s="942"/>
      <c r="U32" s="942"/>
      <c r="V32" s="942"/>
      <c r="W32" s="942"/>
      <c r="X32" s="942"/>
      <c r="Y32" s="942"/>
      <c r="Z32" s="942"/>
      <c r="AA32" s="942"/>
      <c r="AB32" s="942"/>
      <c r="AC32" s="942"/>
      <c r="AD32" s="942"/>
      <c r="AE32" s="942"/>
    </row>
    <row r="33" spans="1:31" ht="9.9" customHeight="1" x14ac:dyDescent="0.3">
      <c r="A33" s="948"/>
      <c r="K33" s="947"/>
    </row>
    <row r="34" spans="1:31" s="952" customFormat="1" x14ac:dyDescent="0.3">
      <c r="A34" s="946"/>
      <c r="B34" s="952">
        <v>2015</v>
      </c>
      <c r="C34" s="952">
        <v>2016</v>
      </c>
      <c r="D34" s="952">
        <v>2017</v>
      </c>
      <c r="E34" s="952">
        <v>2018</v>
      </c>
      <c r="F34" s="952">
        <v>2019</v>
      </c>
      <c r="G34" s="952">
        <v>2020</v>
      </c>
      <c r="H34" s="952">
        <v>2021</v>
      </c>
      <c r="I34" s="952">
        <v>2022</v>
      </c>
      <c r="J34" s="952">
        <v>2023</v>
      </c>
      <c r="K34" s="953">
        <v>2024</v>
      </c>
      <c r="L34" s="942"/>
      <c r="M34" s="942"/>
      <c r="N34" s="942"/>
      <c r="O34" s="942"/>
      <c r="P34" s="942"/>
      <c r="Q34" s="942"/>
      <c r="R34" s="942"/>
      <c r="S34" s="942"/>
      <c r="T34" s="942"/>
      <c r="U34" s="942"/>
      <c r="V34" s="942"/>
      <c r="W34" s="942"/>
      <c r="X34" s="942"/>
      <c r="Y34" s="942"/>
      <c r="Z34" s="942"/>
      <c r="AA34" s="942"/>
      <c r="AB34" s="942"/>
      <c r="AC34" s="942"/>
      <c r="AD34" s="942"/>
      <c r="AE34" s="942"/>
    </row>
    <row r="35" spans="1:31" x14ac:dyDescent="0.3">
      <c r="A35" s="946" t="s">
        <v>213</v>
      </c>
      <c r="B35" s="950"/>
      <c r="C35" s="950"/>
      <c r="D35" s="950"/>
      <c r="E35" s="950"/>
      <c r="F35" s="950"/>
      <c r="G35" s="950"/>
      <c r="H35" s="950"/>
      <c r="I35" s="950"/>
      <c r="J35" s="950"/>
      <c r="K35" s="951"/>
    </row>
    <row r="36" spans="1:31" x14ac:dyDescent="0.3">
      <c r="A36" s="946" t="s">
        <v>212</v>
      </c>
      <c r="B36" s="950"/>
      <c r="C36" s="950"/>
      <c r="D36" s="950"/>
      <c r="E36" s="950"/>
      <c r="F36" s="950"/>
      <c r="G36" s="950"/>
      <c r="H36" s="950"/>
      <c r="I36" s="950"/>
      <c r="J36" s="950"/>
      <c r="K36" s="951"/>
    </row>
    <row r="37" spans="1:31" x14ac:dyDescent="0.3">
      <c r="A37" s="948" t="s">
        <v>1544</v>
      </c>
      <c r="B37" s="1888">
        <v>5.5360000000000005</v>
      </c>
      <c r="C37" s="1888">
        <v>1.9470000000000001</v>
      </c>
      <c r="D37" s="1888">
        <v>0.311</v>
      </c>
      <c r="E37" s="1888">
        <v>0</v>
      </c>
      <c r="F37" s="1888">
        <v>2.3729999999999998</v>
      </c>
      <c r="G37" s="1888">
        <v>7.2249999999999996</v>
      </c>
      <c r="H37" s="1888">
        <v>6.6959999999999988</v>
      </c>
      <c r="I37" s="1888">
        <v>6.2250000000000005</v>
      </c>
      <c r="J37" s="1888">
        <v>4.9540000000000006</v>
      </c>
      <c r="K37" s="1881">
        <v>4.644018</v>
      </c>
    </row>
    <row r="38" spans="1:31" x14ac:dyDescent="0.3">
      <c r="A38" s="948" t="s">
        <v>1893</v>
      </c>
      <c r="B38" s="1888">
        <v>578.61799999999994</v>
      </c>
      <c r="C38" s="1888">
        <v>615.42399999999998</v>
      </c>
      <c r="D38" s="1888">
        <v>613.51300000000003</v>
      </c>
      <c r="E38" s="1888">
        <v>650.88200000000006</v>
      </c>
      <c r="F38" s="1888">
        <v>658.27699999999993</v>
      </c>
      <c r="G38" s="1888">
        <v>711.34900000000005</v>
      </c>
      <c r="H38" s="1888">
        <v>698.98299999999995</v>
      </c>
      <c r="I38" s="1888">
        <v>631.64111666908605</v>
      </c>
      <c r="J38" s="1888">
        <v>672.85312099999999</v>
      </c>
      <c r="K38" s="1881">
        <v>766.378520860545</v>
      </c>
    </row>
    <row r="39" spans="1:31" x14ac:dyDescent="0.3">
      <c r="A39" s="949" t="s">
        <v>1894</v>
      </c>
      <c r="B39" s="1888">
        <v>3082.731171236604</v>
      </c>
      <c r="C39" s="1888">
        <v>2913.0335999999993</v>
      </c>
      <c r="D39" s="1888">
        <v>2864.1287000000002</v>
      </c>
      <c r="E39" s="1888">
        <v>3132.1491700000006</v>
      </c>
      <c r="F39" s="1888">
        <v>3114.7411110000003</v>
      </c>
      <c r="G39" s="1888">
        <v>3077.0875800000003</v>
      </c>
      <c r="H39" s="1888">
        <v>3011.3546379999998</v>
      </c>
      <c r="I39" s="1888">
        <v>2980.7109244133376</v>
      </c>
      <c r="J39" s="1888">
        <v>2966.8184620378242</v>
      </c>
      <c r="K39" s="1881">
        <v>3151.9246293926276</v>
      </c>
    </row>
    <row r="40" spans="1:31" x14ac:dyDescent="0.3">
      <c r="A40" s="948" t="s">
        <v>1545</v>
      </c>
      <c r="B40" s="1888">
        <v>458.03322600000007</v>
      </c>
      <c r="C40" s="1888">
        <v>499.97349999999994</v>
      </c>
      <c r="D40" s="1888">
        <v>505.93130000000008</v>
      </c>
      <c r="E40" s="1888">
        <v>472.56691000000001</v>
      </c>
      <c r="F40" s="1888">
        <v>494.93761900000004</v>
      </c>
      <c r="G40" s="1888">
        <v>459.79074358000003</v>
      </c>
      <c r="H40" s="1888">
        <v>475.07209400000005</v>
      </c>
      <c r="I40" s="1888">
        <v>454.20447239513783</v>
      </c>
      <c r="J40" s="1888">
        <v>429.1711471598357</v>
      </c>
      <c r="K40" s="1881">
        <v>412.61428814083547</v>
      </c>
    </row>
    <row r="41" spans="1:31" x14ac:dyDescent="0.3">
      <c r="A41" s="948" t="s">
        <v>1895</v>
      </c>
      <c r="B41" s="1888">
        <v>463.06399999999996</v>
      </c>
      <c r="C41" s="1888">
        <v>455.07300000000004</v>
      </c>
      <c r="D41" s="1888">
        <v>445.19900000000001</v>
      </c>
      <c r="E41" s="1888">
        <v>448.86500000000001</v>
      </c>
      <c r="F41" s="1888">
        <v>446.57600000000002</v>
      </c>
      <c r="G41" s="1888">
        <v>439.41399999999999</v>
      </c>
      <c r="H41" s="1888">
        <v>389.82788404000001</v>
      </c>
      <c r="I41" s="1888">
        <v>330.56793730352655</v>
      </c>
      <c r="J41" s="1888">
        <v>359.37105209999999</v>
      </c>
      <c r="K41" s="1881">
        <v>382.59747824045235</v>
      </c>
    </row>
    <row r="42" spans="1:31" x14ac:dyDescent="0.3">
      <c r="A42" s="948" t="s">
        <v>1896</v>
      </c>
      <c r="B42" s="1888">
        <v>311.20600000000002</v>
      </c>
      <c r="C42" s="1888">
        <v>284.74910000000006</v>
      </c>
      <c r="D42" s="1888">
        <v>302.04152310858001</v>
      </c>
      <c r="E42" s="1888">
        <v>292.60192699999999</v>
      </c>
      <c r="F42" s="1888">
        <v>275.62252399999994</v>
      </c>
      <c r="G42" s="1888">
        <v>270.011548</v>
      </c>
      <c r="H42" s="1888">
        <v>255.179282</v>
      </c>
      <c r="I42" s="1888">
        <v>250.885761</v>
      </c>
      <c r="J42" s="1888">
        <v>249.83200799999997</v>
      </c>
      <c r="K42" s="1881">
        <v>259.04695881879996</v>
      </c>
    </row>
    <row r="43" spans="1:31" x14ac:dyDescent="0.3">
      <c r="A43" s="948" t="s">
        <v>1897</v>
      </c>
      <c r="B43" s="1888">
        <v>401.71699999999998</v>
      </c>
      <c r="C43" s="1888">
        <v>307.16700000000003</v>
      </c>
      <c r="D43" s="1888">
        <v>308.26800000000003</v>
      </c>
      <c r="E43" s="1888">
        <v>369.53799999999995</v>
      </c>
      <c r="F43" s="1888">
        <v>335.00299999999999</v>
      </c>
      <c r="G43" s="1888">
        <v>324.71899999999999</v>
      </c>
      <c r="H43" s="1888">
        <v>327.72</v>
      </c>
      <c r="I43" s="1888">
        <v>270.85500000000002</v>
      </c>
      <c r="J43" s="1888">
        <v>215.53700000000001</v>
      </c>
      <c r="K43" s="1881">
        <v>172.44499999999999</v>
      </c>
    </row>
    <row r="44" spans="1:31" x14ac:dyDescent="0.3">
      <c r="A44" s="948" t="s">
        <v>1546</v>
      </c>
      <c r="B44" s="1888">
        <v>471.15655386391899</v>
      </c>
      <c r="C44" s="1888">
        <v>475.33960000000002</v>
      </c>
      <c r="D44" s="1888">
        <v>464.32780000000002</v>
      </c>
      <c r="E44" s="1888">
        <v>465.03962999999999</v>
      </c>
      <c r="F44" s="1888">
        <v>459.74480899999998</v>
      </c>
      <c r="G44" s="1888">
        <v>443.22044699999998</v>
      </c>
      <c r="H44" s="1888">
        <v>459.81799999999998</v>
      </c>
      <c r="I44" s="1888">
        <v>405.42886700000003</v>
      </c>
      <c r="J44" s="1888">
        <v>351.87421999999998</v>
      </c>
      <c r="K44" s="1881">
        <v>356.37300000000005</v>
      </c>
    </row>
    <row r="45" spans="1:31" ht="9.9" customHeight="1" x14ac:dyDescent="0.3">
      <c r="A45" s="948"/>
      <c r="B45" s="1888"/>
      <c r="C45" s="1888"/>
      <c r="D45" s="1888"/>
      <c r="E45" s="1888"/>
      <c r="F45" s="1888"/>
      <c r="G45" s="1888"/>
      <c r="H45" s="1888"/>
      <c r="I45" s="1888"/>
      <c r="J45" s="1888"/>
      <c r="K45" s="1881"/>
    </row>
    <row r="46" spans="1:31" x14ac:dyDescent="0.3">
      <c r="A46" s="946" t="s">
        <v>1547</v>
      </c>
      <c r="B46" s="1889">
        <v>5772.0509999999995</v>
      </c>
      <c r="C46" s="1889">
        <v>5552.5619999999999</v>
      </c>
      <c r="D46" s="1889">
        <v>5503.5333231085797</v>
      </c>
      <c r="E46" s="1889">
        <v>5831.6454019999992</v>
      </c>
      <c r="F46" s="1889">
        <v>5787.4451909999998</v>
      </c>
      <c r="G46" s="1889">
        <v>5733.0645065799999</v>
      </c>
      <c r="H46" s="1889">
        <v>5624.8829110400002</v>
      </c>
      <c r="I46" s="1889">
        <v>5330.5391509659294</v>
      </c>
      <c r="J46" s="1889">
        <v>5250.41046729766</v>
      </c>
      <c r="K46" s="1885">
        <v>5506.0301102392214</v>
      </c>
    </row>
    <row r="47" spans="1:31" ht="9.9" customHeight="1" x14ac:dyDescent="0.3">
      <c r="A47" s="1890"/>
      <c r="B47" s="1891"/>
      <c r="C47" s="1891"/>
      <c r="D47" s="1891"/>
      <c r="E47" s="1891"/>
      <c r="F47" s="1891"/>
      <c r="G47" s="1891"/>
      <c r="H47" s="1891"/>
      <c r="I47" s="1891"/>
      <c r="J47" s="1891"/>
      <c r="K47" s="1892"/>
    </row>
    <row r="48" spans="1:31" x14ac:dyDescent="0.3">
      <c r="A48" s="954" t="s">
        <v>91</v>
      </c>
      <c r="B48" s="955"/>
      <c r="C48" s="955"/>
      <c r="D48" s="955"/>
      <c r="E48" s="955"/>
      <c r="F48" s="955"/>
      <c r="G48" s="955"/>
      <c r="H48" s="955"/>
      <c r="I48" s="955"/>
      <c r="J48" s="955"/>
      <c r="K48" s="956"/>
    </row>
  </sheetData>
  <mergeCells count="4">
    <mergeCell ref="A1:K1"/>
    <mergeCell ref="A2:K2"/>
    <mergeCell ref="A4:K4"/>
    <mergeCell ref="A6:K6"/>
  </mergeCells>
  <hyperlinks>
    <hyperlink ref="L1" location="Índice!A1" display="Volver al índice" xr:uid="{927FA98F-E595-43B3-B7FA-9BE583095046}"/>
  </hyperlinks>
  <pageMargins left="0.7" right="0.7" top="0.75" bottom="0.75" header="0.3" footer="0.3"/>
  <pageSetup scale="42" fitToHeight="0" orientation="portrait" verticalDpi="0"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pageSetUpPr fitToPage="1"/>
  </sheetPr>
  <dimension ref="A1:L79"/>
  <sheetViews>
    <sheetView showGridLines="0" zoomScale="70" zoomScaleNormal="70" workbookViewId="0">
      <selection activeCell="O21" sqref="O21"/>
    </sheetView>
  </sheetViews>
  <sheetFormatPr baseColWidth="10" defaultColWidth="11.44140625" defaultRowHeight="18" customHeight="1" x14ac:dyDescent="0.3"/>
  <cols>
    <col min="1" max="1" width="81.6640625" style="145" customWidth="1"/>
    <col min="2" max="11" width="15.6640625" style="145" customWidth="1"/>
    <col min="12" max="16384" width="11.44140625" style="145"/>
  </cols>
  <sheetData>
    <row r="1" spans="1:12" ht="18" customHeight="1" x14ac:dyDescent="0.3">
      <c r="A1" s="2405" t="s">
        <v>424</v>
      </c>
      <c r="B1" s="2405"/>
      <c r="C1" s="2405"/>
      <c r="D1" s="2405"/>
      <c r="E1" s="2405"/>
      <c r="F1" s="2405"/>
      <c r="G1" s="2405"/>
      <c r="H1" s="2405"/>
      <c r="I1" s="2405"/>
      <c r="J1" s="2405"/>
      <c r="K1" s="2405"/>
      <c r="L1" s="1596" t="s">
        <v>1</v>
      </c>
    </row>
    <row r="2" spans="1:12" s="234" customFormat="1" ht="18" customHeight="1" x14ac:dyDescent="0.3">
      <c r="A2" s="2406" t="s">
        <v>1521</v>
      </c>
      <c r="B2" s="2406"/>
      <c r="C2" s="2406"/>
      <c r="D2" s="2406"/>
      <c r="E2" s="2406"/>
      <c r="F2" s="2406"/>
      <c r="G2" s="2406"/>
      <c r="H2" s="2406"/>
      <c r="I2" s="2406"/>
      <c r="J2" s="2406"/>
      <c r="K2" s="2406"/>
    </row>
    <row r="3" spans="1:12" ht="9.9" customHeight="1" x14ac:dyDescent="0.3">
      <c r="A3" s="2406"/>
      <c r="B3" s="2406"/>
      <c r="C3" s="2406"/>
      <c r="D3" s="2406"/>
      <c r="E3" s="2406"/>
      <c r="F3" s="2406"/>
      <c r="G3" s="2406"/>
      <c r="H3" s="2406"/>
      <c r="I3" s="2406"/>
      <c r="J3" s="2406"/>
      <c r="K3" s="2406"/>
    </row>
    <row r="4" spans="1:12" ht="18" customHeight="1" x14ac:dyDescent="0.3">
      <c r="A4" s="2405" t="s">
        <v>418</v>
      </c>
      <c r="B4" s="2405"/>
      <c r="C4" s="2405"/>
      <c r="D4" s="2405"/>
      <c r="E4" s="2405"/>
      <c r="F4" s="2405"/>
      <c r="G4" s="2405"/>
      <c r="H4" s="2405"/>
      <c r="I4" s="2405"/>
      <c r="J4" s="2405"/>
      <c r="K4" s="2405"/>
    </row>
    <row r="5" spans="1:12" ht="9.9" customHeight="1" x14ac:dyDescent="0.3">
      <c r="A5" s="2406"/>
      <c r="B5" s="2406"/>
      <c r="C5" s="2406"/>
      <c r="D5" s="2406"/>
      <c r="E5" s="2406"/>
      <c r="F5" s="2406"/>
      <c r="G5" s="2406"/>
      <c r="H5" s="2406"/>
      <c r="I5" s="2406"/>
      <c r="J5" s="2406"/>
      <c r="K5" s="2406"/>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6"/>
      <c r="B7" s="2406"/>
      <c r="C7" s="2406"/>
      <c r="D7" s="2406"/>
      <c r="E7" s="2406"/>
      <c r="F7" s="2406"/>
      <c r="G7" s="2406"/>
      <c r="H7" s="2406"/>
      <c r="I7" s="2406"/>
      <c r="J7" s="2406"/>
      <c r="K7" s="2406"/>
    </row>
    <row r="8" spans="1:12" ht="18" customHeight="1" x14ac:dyDescent="0.3">
      <c r="A8" s="2405" t="s">
        <v>235</v>
      </c>
      <c r="B8" s="2405"/>
      <c r="C8" s="2405"/>
      <c r="D8" s="2405"/>
      <c r="E8" s="2405"/>
      <c r="F8" s="2405"/>
      <c r="G8" s="2405"/>
      <c r="H8" s="2405"/>
      <c r="I8" s="2405"/>
      <c r="J8" s="2405"/>
      <c r="K8" s="2405"/>
    </row>
    <row r="9" spans="1:12" ht="9.9" customHeight="1" x14ac:dyDescent="0.3">
      <c r="A9" s="2406"/>
      <c r="B9" s="2406"/>
      <c r="C9" s="2406"/>
      <c r="D9" s="2406"/>
      <c r="E9" s="2406"/>
      <c r="F9" s="2406"/>
      <c r="G9" s="2406"/>
      <c r="H9" s="2406"/>
      <c r="I9" s="2406"/>
      <c r="J9" s="2406"/>
      <c r="K9" s="2406"/>
    </row>
    <row r="10" spans="1:12" s="238" customFormat="1" ht="18" customHeight="1" x14ac:dyDescent="0.3">
      <c r="A10" s="669"/>
      <c r="B10" s="670">
        <v>2005</v>
      </c>
      <c r="C10" s="670">
        <v>2006</v>
      </c>
      <c r="D10" s="670">
        <v>2007</v>
      </c>
      <c r="E10" s="670">
        <v>2008</v>
      </c>
      <c r="F10" s="670">
        <v>2009</v>
      </c>
      <c r="G10" s="670">
        <v>2010</v>
      </c>
      <c r="H10" s="670">
        <v>2011</v>
      </c>
      <c r="I10" s="670">
        <v>2012</v>
      </c>
      <c r="J10" s="670">
        <v>2013</v>
      </c>
      <c r="K10" s="671">
        <v>2014</v>
      </c>
      <c r="L10" s="673"/>
    </row>
    <row r="11" spans="1:12" s="238" customFormat="1" ht="18" customHeight="1" x14ac:dyDescent="0.3">
      <c r="A11" s="674" t="s">
        <v>6</v>
      </c>
      <c r="B11" s="675"/>
      <c r="C11" s="675"/>
      <c r="D11" s="675"/>
      <c r="E11" s="675"/>
      <c r="F11" s="675"/>
      <c r="G11" s="675"/>
      <c r="H11" s="675"/>
      <c r="I11" s="675"/>
      <c r="J11" s="675"/>
      <c r="K11" s="676"/>
      <c r="L11" s="675"/>
    </row>
    <row r="12" spans="1:12" s="238" customFormat="1" ht="18" customHeight="1" x14ac:dyDescent="0.3">
      <c r="A12" s="677" t="s">
        <v>234</v>
      </c>
      <c r="B12" s="328" t="s">
        <v>15</v>
      </c>
      <c r="C12" s="328" t="s">
        <v>15</v>
      </c>
      <c r="D12" s="328" t="s">
        <v>15</v>
      </c>
      <c r="E12" s="328" t="s">
        <v>15</v>
      </c>
      <c r="F12" s="328">
        <v>76</v>
      </c>
      <c r="G12" s="328">
        <v>509</v>
      </c>
      <c r="H12" s="328">
        <v>1141</v>
      </c>
      <c r="I12" s="328">
        <v>529</v>
      </c>
      <c r="J12" s="328">
        <v>647</v>
      </c>
      <c r="K12" s="350">
        <v>2263</v>
      </c>
      <c r="L12" s="678"/>
    </row>
    <row r="13" spans="1:12" s="238" customFormat="1" ht="18" customHeight="1" x14ac:dyDescent="0.3">
      <c r="A13" s="677" t="s">
        <v>8</v>
      </c>
      <c r="B13" s="328" t="s">
        <v>15</v>
      </c>
      <c r="C13" s="328" t="s">
        <v>15</v>
      </c>
      <c r="D13" s="328" t="s">
        <v>15</v>
      </c>
      <c r="E13" s="328" t="s">
        <v>15</v>
      </c>
      <c r="F13" s="328" t="s">
        <v>15</v>
      </c>
      <c r="G13" s="328" t="s">
        <v>15</v>
      </c>
      <c r="H13" s="328" t="s">
        <v>15</v>
      </c>
      <c r="I13" s="328" t="s">
        <v>15</v>
      </c>
      <c r="J13" s="328" t="s">
        <v>15</v>
      </c>
      <c r="K13" s="350" t="s">
        <v>15</v>
      </c>
      <c r="L13" s="678"/>
    </row>
    <row r="14" spans="1:12" s="238" customFormat="1" ht="18" customHeight="1" x14ac:dyDescent="0.3">
      <c r="A14" s="677" t="s">
        <v>9</v>
      </c>
      <c r="B14" s="328" t="s">
        <v>15</v>
      </c>
      <c r="C14" s="328" t="s">
        <v>15</v>
      </c>
      <c r="D14" s="328" t="s">
        <v>15</v>
      </c>
      <c r="E14" s="328" t="s">
        <v>15</v>
      </c>
      <c r="F14" s="328" t="s">
        <v>15</v>
      </c>
      <c r="G14" s="328" t="s">
        <v>15</v>
      </c>
      <c r="H14" s="328" t="s">
        <v>15</v>
      </c>
      <c r="I14" s="328" t="s">
        <v>15</v>
      </c>
      <c r="J14" s="328" t="s">
        <v>15</v>
      </c>
      <c r="K14" s="350" t="s">
        <v>15</v>
      </c>
      <c r="L14" s="678"/>
    </row>
    <row r="15" spans="1:12" s="238" customFormat="1" ht="18" customHeight="1" x14ac:dyDescent="0.3">
      <c r="A15" s="677" t="s">
        <v>10</v>
      </c>
      <c r="B15" s="328" t="s">
        <v>15</v>
      </c>
      <c r="C15" s="328" t="s">
        <v>15</v>
      </c>
      <c r="D15" s="328" t="s">
        <v>15</v>
      </c>
      <c r="E15" s="328" t="s">
        <v>15</v>
      </c>
      <c r="F15" s="328" t="s">
        <v>15</v>
      </c>
      <c r="G15" s="328" t="s">
        <v>15</v>
      </c>
      <c r="H15" s="328" t="s">
        <v>15</v>
      </c>
      <c r="I15" s="328" t="s">
        <v>15</v>
      </c>
      <c r="J15" s="328" t="s">
        <v>15</v>
      </c>
      <c r="K15" s="350" t="s">
        <v>15</v>
      </c>
      <c r="L15" s="678"/>
    </row>
    <row r="16" spans="1:12" s="238" customFormat="1" ht="18" customHeight="1" x14ac:dyDescent="0.3">
      <c r="A16" s="677" t="s">
        <v>11</v>
      </c>
      <c r="B16" s="328" t="s">
        <v>15</v>
      </c>
      <c r="C16" s="328" t="s">
        <v>15</v>
      </c>
      <c r="D16" s="328" t="s">
        <v>15</v>
      </c>
      <c r="E16" s="328" t="s">
        <v>15</v>
      </c>
      <c r="F16" s="328" t="s">
        <v>15</v>
      </c>
      <c r="G16" s="328" t="s">
        <v>15</v>
      </c>
      <c r="H16" s="328" t="s">
        <v>15</v>
      </c>
      <c r="I16" s="328" t="s">
        <v>15</v>
      </c>
      <c r="J16" s="328" t="s">
        <v>15</v>
      </c>
      <c r="K16" s="350" t="s">
        <v>15</v>
      </c>
      <c r="L16" s="678"/>
    </row>
    <row r="17" spans="1:12" s="238" customFormat="1" ht="18" customHeight="1" x14ac:dyDescent="0.3">
      <c r="A17" s="677" t="s">
        <v>12</v>
      </c>
      <c r="B17" s="328" t="s">
        <v>15</v>
      </c>
      <c r="C17" s="328" t="s">
        <v>15</v>
      </c>
      <c r="D17" s="328" t="s">
        <v>15</v>
      </c>
      <c r="E17" s="328" t="s">
        <v>15</v>
      </c>
      <c r="F17" s="328" t="s">
        <v>15</v>
      </c>
      <c r="G17" s="328" t="s">
        <v>15</v>
      </c>
      <c r="H17" s="328" t="s">
        <v>15</v>
      </c>
      <c r="I17" s="328" t="s">
        <v>15</v>
      </c>
      <c r="J17" s="328" t="s">
        <v>15</v>
      </c>
      <c r="K17" s="350" t="s">
        <v>15</v>
      </c>
      <c r="L17" s="678"/>
    </row>
    <row r="18" spans="1:12" s="238" customFormat="1" ht="18" customHeight="1" x14ac:dyDescent="0.3">
      <c r="A18" s="677" t="s">
        <v>13</v>
      </c>
      <c r="B18" s="328" t="s">
        <v>15</v>
      </c>
      <c r="C18" s="328" t="s">
        <v>15</v>
      </c>
      <c r="D18" s="328" t="s">
        <v>15</v>
      </c>
      <c r="E18" s="328" t="s">
        <v>15</v>
      </c>
      <c r="F18" s="328" t="s">
        <v>15</v>
      </c>
      <c r="G18" s="328" t="s">
        <v>15</v>
      </c>
      <c r="H18" s="328" t="s">
        <v>15</v>
      </c>
      <c r="I18" s="328" t="s">
        <v>15</v>
      </c>
      <c r="J18" s="328" t="s">
        <v>15</v>
      </c>
      <c r="K18" s="350" t="s">
        <v>15</v>
      </c>
      <c r="L18" s="678"/>
    </row>
    <row r="19" spans="1:12" s="238" customFormat="1" ht="18" customHeight="1" x14ac:dyDescent="0.3">
      <c r="A19" s="677" t="s">
        <v>14</v>
      </c>
      <c r="B19" s="328" t="s">
        <v>15</v>
      </c>
      <c r="C19" s="328" t="s">
        <v>15</v>
      </c>
      <c r="D19" s="328" t="s">
        <v>15</v>
      </c>
      <c r="E19" s="328" t="s">
        <v>15</v>
      </c>
      <c r="F19" s="328" t="s">
        <v>15</v>
      </c>
      <c r="G19" s="328" t="s">
        <v>15</v>
      </c>
      <c r="H19" s="328" t="s">
        <v>15</v>
      </c>
      <c r="I19" s="328" t="s">
        <v>15</v>
      </c>
      <c r="J19" s="328" t="s">
        <v>15</v>
      </c>
      <c r="K19" s="350" t="s">
        <v>15</v>
      </c>
      <c r="L19" s="678"/>
    </row>
    <row r="20" spans="1:12" s="238" customFormat="1" ht="9.9" customHeight="1" x14ac:dyDescent="0.3">
      <c r="A20" s="677"/>
      <c r="B20" s="328"/>
      <c r="C20" s="328"/>
      <c r="D20" s="328"/>
      <c r="E20" s="329"/>
      <c r="F20" s="329"/>
      <c r="G20" s="329"/>
      <c r="H20" s="329"/>
      <c r="I20" s="329"/>
      <c r="J20" s="329"/>
      <c r="K20" s="599"/>
      <c r="L20" s="668"/>
    </row>
    <row r="21" spans="1:12" s="238" customFormat="1" ht="18" customHeight="1" x14ac:dyDescent="0.3">
      <c r="A21" s="674" t="s">
        <v>233</v>
      </c>
      <c r="B21" s="685"/>
      <c r="C21" s="685"/>
      <c r="D21" s="685"/>
      <c r="E21" s="600"/>
      <c r="F21" s="600"/>
      <c r="G21" s="600"/>
      <c r="H21" s="600"/>
      <c r="I21" s="600"/>
      <c r="J21" s="600"/>
      <c r="K21" s="601"/>
      <c r="L21" s="672"/>
    </row>
    <row r="22" spans="1:12" s="238" customFormat="1" ht="18" customHeight="1" x14ac:dyDescent="0.3">
      <c r="A22" s="677" t="s">
        <v>17</v>
      </c>
      <c r="B22" s="328">
        <v>0</v>
      </c>
      <c r="C22" s="328">
        <v>0</v>
      </c>
      <c r="D22" s="328">
        <v>533</v>
      </c>
      <c r="E22" s="328">
        <v>0</v>
      </c>
      <c r="F22" s="328">
        <v>0</v>
      </c>
      <c r="G22" s="328">
        <v>0</v>
      </c>
      <c r="H22" s="328">
        <v>1255</v>
      </c>
      <c r="I22" s="328">
        <v>893</v>
      </c>
      <c r="J22" s="328">
        <v>3313</v>
      </c>
      <c r="K22" s="350">
        <v>1083</v>
      </c>
      <c r="L22" s="679"/>
    </row>
    <row r="23" spans="1:12" s="238" customFormat="1" ht="18" customHeight="1" x14ac:dyDescent="0.3">
      <c r="A23" s="677" t="s">
        <v>18</v>
      </c>
      <c r="B23" s="328" t="s">
        <v>15</v>
      </c>
      <c r="C23" s="328" t="s">
        <v>15</v>
      </c>
      <c r="D23" s="328" t="s">
        <v>15</v>
      </c>
      <c r="E23" s="328" t="s">
        <v>15</v>
      </c>
      <c r="F23" s="328" t="s">
        <v>15</v>
      </c>
      <c r="G23" s="328" t="s">
        <v>15</v>
      </c>
      <c r="H23" s="328" t="s">
        <v>15</v>
      </c>
      <c r="I23" s="328" t="s">
        <v>15</v>
      </c>
      <c r="J23" s="328" t="s">
        <v>15</v>
      </c>
      <c r="K23" s="350" t="s">
        <v>15</v>
      </c>
      <c r="L23" s="679"/>
    </row>
    <row r="24" spans="1:12" s="238" customFormat="1" ht="18" customHeight="1" x14ac:dyDescent="0.3">
      <c r="A24" s="677" t="s">
        <v>19</v>
      </c>
      <c r="B24" s="328" t="s">
        <v>15</v>
      </c>
      <c r="C24" s="328" t="s">
        <v>15</v>
      </c>
      <c r="D24" s="328" t="s">
        <v>15</v>
      </c>
      <c r="E24" s="328" t="s">
        <v>15</v>
      </c>
      <c r="F24" s="328" t="s">
        <v>15</v>
      </c>
      <c r="G24" s="328" t="s">
        <v>15</v>
      </c>
      <c r="H24" s="328" t="s">
        <v>15</v>
      </c>
      <c r="I24" s="328" t="s">
        <v>15</v>
      </c>
      <c r="J24" s="328" t="s">
        <v>15</v>
      </c>
      <c r="K24" s="350" t="s">
        <v>15</v>
      </c>
      <c r="L24" s="679"/>
    </row>
    <row r="25" spans="1:12" s="238" customFormat="1" ht="18" customHeight="1" x14ac:dyDescent="0.3">
      <c r="A25" s="677" t="s">
        <v>20</v>
      </c>
      <c r="B25" s="328" t="s">
        <v>15</v>
      </c>
      <c r="C25" s="328" t="s">
        <v>15</v>
      </c>
      <c r="D25" s="328">
        <v>533</v>
      </c>
      <c r="E25" s="328" t="s">
        <v>15</v>
      </c>
      <c r="F25" s="328" t="s">
        <v>15</v>
      </c>
      <c r="G25" s="328" t="s">
        <v>15</v>
      </c>
      <c r="H25" s="328">
        <v>1255</v>
      </c>
      <c r="I25" s="328">
        <v>893</v>
      </c>
      <c r="J25" s="328">
        <v>3313</v>
      </c>
      <c r="K25" s="350">
        <v>1083</v>
      </c>
      <c r="L25" s="679"/>
    </row>
    <row r="26" spans="1:12" s="238" customFormat="1" ht="18" customHeight="1" x14ac:dyDescent="0.3">
      <c r="A26" s="677" t="s">
        <v>21</v>
      </c>
      <c r="B26" s="328" t="s">
        <v>15</v>
      </c>
      <c r="C26" s="328" t="s">
        <v>15</v>
      </c>
      <c r="D26" s="328" t="s">
        <v>15</v>
      </c>
      <c r="E26" s="328" t="s">
        <v>15</v>
      </c>
      <c r="F26" s="328" t="s">
        <v>15</v>
      </c>
      <c r="G26" s="328" t="s">
        <v>15</v>
      </c>
      <c r="H26" s="328" t="s">
        <v>15</v>
      </c>
      <c r="I26" s="328" t="s">
        <v>15</v>
      </c>
      <c r="J26" s="328" t="s">
        <v>15</v>
      </c>
      <c r="K26" s="350" t="s">
        <v>15</v>
      </c>
      <c r="L26" s="679"/>
    </row>
    <row r="27" spans="1:12" s="238" customFormat="1" ht="18" customHeight="1" x14ac:dyDescent="0.3">
      <c r="A27" s="677" t="s">
        <v>22</v>
      </c>
      <c r="B27" s="328" t="s">
        <v>15</v>
      </c>
      <c r="C27" s="328" t="s">
        <v>15</v>
      </c>
      <c r="D27" s="328" t="s">
        <v>15</v>
      </c>
      <c r="E27" s="328" t="s">
        <v>15</v>
      </c>
      <c r="F27" s="328" t="s">
        <v>15</v>
      </c>
      <c r="G27" s="328" t="s">
        <v>15</v>
      </c>
      <c r="H27" s="328" t="s">
        <v>15</v>
      </c>
      <c r="I27" s="328" t="s">
        <v>15</v>
      </c>
      <c r="J27" s="328" t="s">
        <v>15</v>
      </c>
      <c r="K27" s="350" t="s">
        <v>15</v>
      </c>
      <c r="L27" s="679"/>
    </row>
    <row r="28" spans="1:12" s="238" customFormat="1" ht="18" customHeight="1" x14ac:dyDescent="0.3">
      <c r="A28" s="677" t="s">
        <v>23</v>
      </c>
      <c r="B28" s="328">
        <v>0</v>
      </c>
      <c r="C28" s="328">
        <v>0</v>
      </c>
      <c r="D28" s="328">
        <v>0</v>
      </c>
      <c r="E28" s="328">
        <v>0</v>
      </c>
      <c r="F28" s="328">
        <v>0</v>
      </c>
      <c r="G28" s="328">
        <v>0</v>
      </c>
      <c r="H28" s="328">
        <v>0</v>
      </c>
      <c r="I28" s="328">
        <v>0</v>
      </c>
      <c r="J28" s="328">
        <v>0</v>
      </c>
      <c r="K28" s="350">
        <v>0</v>
      </c>
      <c r="L28" s="679"/>
    </row>
    <row r="29" spans="1:12" s="238" customFormat="1" ht="18" customHeight="1" x14ac:dyDescent="0.3">
      <c r="A29" s="677" t="s">
        <v>24</v>
      </c>
      <c r="B29" s="328" t="s">
        <v>15</v>
      </c>
      <c r="C29" s="328" t="s">
        <v>15</v>
      </c>
      <c r="D29" s="328" t="s">
        <v>15</v>
      </c>
      <c r="E29" s="328" t="s">
        <v>15</v>
      </c>
      <c r="F29" s="328" t="s">
        <v>15</v>
      </c>
      <c r="G29" s="328" t="s">
        <v>15</v>
      </c>
      <c r="H29" s="328" t="s">
        <v>15</v>
      </c>
      <c r="I29" s="328" t="s">
        <v>15</v>
      </c>
      <c r="J29" s="328" t="s">
        <v>15</v>
      </c>
      <c r="K29" s="350" t="s">
        <v>15</v>
      </c>
      <c r="L29" s="679"/>
    </row>
    <row r="30" spans="1:12" s="238" customFormat="1" ht="18" customHeight="1" x14ac:dyDescent="0.3">
      <c r="A30" s="677" t="s">
        <v>25</v>
      </c>
      <c r="B30" s="328" t="s">
        <v>15</v>
      </c>
      <c r="C30" s="328" t="s">
        <v>15</v>
      </c>
      <c r="D30" s="328" t="s">
        <v>15</v>
      </c>
      <c r="E30" s="328" t="s">
        <v>15</v>
      </c>
      <c r="F30" s="328" t="s">
        <v>15</v>
      </c>
      <c r="G30" s="328" t="s">
        <v>15</v>
      </c>
      <c r="H30" s="328" t="s">
        <v>15</v>
      </c>
      <c r="I30" s="328" t="s">
        <v>15</v>
      </c>
      <c r="J30" s="328" t="s">
        <v>15</v>
      </c>
      <c r="K30" s="350" t="s">
        <v>15</v>
      </c>
      <c r="L30" s="679"/>
    </row>
    <row r="31" spans="1:12" s="238" customFormat="1" ht="18" customHeight="1" x14ac:dyDescent="0.3">
      <c r="A31" s="677" t="s">
        <v>26</v>
      </c>
      <c r="B31" s="328" t="s">
        <v>15</v>
      </c>
      <c r="C31" s="328" t="s">
        <v>15</v>
      </c>
      <c r="D31" s="328" t="s">
        <v>15</v>
      </c>
      <c r="E31" s="328" t="s">
        <v>15</v>
      </c>
      <c r="F31" s="328" t="s">
        <v>15</v>
      </c>
      <c r="G31" s="328" t="s">
        <v>15</v>
      </c>
      <c r="H31" s="328" t="s">
        <v>15</v>
      </c>
      <c r="I31" s="328" t="s">
        <v>15</v>
      </c>
      <c r="J31" s="328" t="s">
        <v>15</v>
      </c>
      <c r="K31" s="350" t="s">
        <v>15</v>
      </c>
      <c r="L31" s="679"/>
    </row>
    <row r="32" spans="1:12" s="238" customFormat="1" ht="18" customHeight="1" x14ac:dyDescent="0.3">
      <c r="A32" s="677" t="s">
        <v>27</v>
      </c>
      <c r="B32" s="328" t="s">
        <v>15</v>
      </c>
      <c r="C32" s="328" t="s">
        <v>15</v>
      </c>
      <c r="D32" s="328" t="s">
        <v>15</v>
      </c>
      <c r="E32" s="328" t="s">
        <v>15</v>
      </c>
      <c r="F32" s="328" t="s">
        <v>15</v>
      </c>
      <c r="G32" s="328" t="s">
        <v>15</v>
      </c>
      <c r="H32" s="328" t="s">
        <v>15</v>
      </c>
      <c r="I32" s="328" t="s">
        <v>15</v>
      </c>
      <c r="J32" s="328" t="s">
        <v>15</v>
      </c>
      <c r="K32" s="350" t="s">
        <v>15</v>
      </c>
      <c r="L32" s="679"/>
    </row>
    <row r="33" spans="1:12" s="238" customFormat="1" ht="18" customHeight="1" x14ac:dyDescent="0.3">
      <c r="A33" s="677" t="s">
        <v>28</v>
      </c>
      <c r="B33" s="328">
        <v>432912</v>
      </c>
      <c r="C33" s="328">
        <v>443364</v>
      </c>
      <c r="D33" s="328">
        <v>527929</v>
      </c>
      <c r="E33" s="328">
        <v>521352</v>
      </c>
      <c r="F33" s="328">
        <v>447960</v>
      </c>
      <c r="G33" s="328">
        <v>468121</v>
      </c>
      <c r="H33" s="328">
        <v>466293</v>
      </c>
      <c r="I33" s="328">
        <v>423214</v>
      </c>
      <c r="J33" s="328">
        <v>524071</v>
      </c>
      <c r="K33" s="350">
        <v>448718</v>
      </c>
      <c r="L33" s="679"/>
    </row>
    <row r="34" spans="1:12" s="238" customFormat="1" ht="18" customHeight="1" x14ac:dyDescent="0.3">
      <c r="A34" s="677" t="s">
        <v>29</v>
      </c>
      <c r="B34" s="328">
        <v>432912</v>
      </c>
      <c r="C34" s="328">
        <v>443364</v>
      </c>
      <c r="D34" s="328">
        <v>527929</v>
      </c>
      <c r="E34" s="328">
        <v>521352</v>
      </c>
      <c r="F34" s="328">
        <v>447960</v>
      </c>
      <c r="G34" s="328">
        <v>468121</v>
      </c>
      <c r="H34" s="328">
        <v>466293</v>
      </c>
      <c r="I34" s="328">
        <v>423214</v>
      </c>
      <c r="J34" s="328">
        <v>524071</v>
      </c>
      <c r="K34" s="350">
        <v>448718</v>
      </c>
      <c r="L34" s="679"/>
    </row>
    <row r="35" spans="1:12" s="238" customFormat="1" ht="18" customHeight="1" x14ac:dyDescent="0.3">
      <c r="A35" s="677" t="s">
        <v>30</v>
      </c>
      <c r="B35" s="328">
        <v>60365</v>
      </c>
      <c r="C35" s="328">
        <v>66819</v>
      </c>
      <c r="D35" s="328">
        <v>80676</v>
      </c>
      <c r="E35" s="329">
        <v>76962</v>
      </c>
      <c r="F35" s="329">
        <v>90463</v>
      </c>
      <c r="G35" s="329">
        <v>105190</v>
      </c>
      <c r="H35" s="329">
        <v>99425</v>
      </c>
      <c r="I35" s="329">
        <v>92150</v>
      </c>
      <c r="J35" s="329">
        <v>89706</v>
      </c>
      <c r="K35" s="599">
        <v>94986</v>
      </c>
      <c r="L35" s="249"/>
    </row>
    <row r="36" spans="1:12" s="238" customFormat="1" ht="18" customHeight="1" x14ac:dyDescent="0.3">
      <c r="A36" s="677" t="s">
        <v>31</v>
      </c>
      <c r="B36" s="328">
        <v>0</v>
      </c>
      <c r="C36" s="328">
        <v>0</v>
      </c>
      <c r="D36" s="328">
        <v>0</v>
      </c>
      <c r="E36" s="328">
        <v>0</v>
      </c>
      <c r="F36" s="328">
        <v>0</v>
      </c>
      <c r="G36" s="328">
        <v>0</v>
      </c>
      <c r="H36" s="328">
        <v>0</v>
      </c>
      <c r="I36" s="328">
        <v>0</v>
      </c>
      <c r="J36" s="328">
        <v>0</v>
      </c>
      <c r="K36" s="350">
        <v>0</v>
      </c>
      <c r="L36" s="679"/>
    </row>
    <row r="37" spans="1:12" s="238" customFormat="1" ht="18" customHeight="1" x14ac:dyDescent="0.3">
      <c r="A37" s="677" t="s">
        <v>32</v>
      </c>
      <c r="B37" s="328" t="s">
        <v>15</v>
      </c>
      <c r="C37" s="328" t="s">
        <v>15</v>
      </c>
      <c r="D37" s="328" t="s">
        <v>15</v>
      </c>
      <c r="E37" s="328" t="s">
        <v>15</v>
      </c>
      <c r="F37" s="328" t="s">
        <v>15</v>
      </c>
      <c r="G37" s="328" t="s">
        <v>15</v>
      </c>
      <c r="H37" s="328" t="s">
        <v>15</v>
      </c>
      <c r="I37" s="328" t="s">
        <v>15</v>
      </c>
      <c r="J37" s="328" t="s">
        <v>15</v>
      </c>
      <c r="K37" s="350" t="s">
        <v>15</v>
      </c>
      <c r="L37" s="679"/>
    </row>
    <row r="38" spans="1:12" s="238" customFormat="1" ht="18" customHeight="1" x14ac:dyDescent="0.3">
      <c r="A38" s="677" t="s">
        <v>33</v>
      </c>
      <c r="B38" s="328" t="s">
        <v>15</v>
      </c>
      <c r="C38" s="328" t="s">
        <v>15</v>
      </c>
      <c r="D38" s="328" t="s">
        <v>15</v>
      </c>
      <c r="E38" s="328" t="s">
        <v>15</v>
      </c>
      <c r="F38" s="328" t="s">
        <v>15</v>
      </c>
      <c r="G38" s="328" t="s">
        <v>15</v>
      </c>
      <c r="H38" s="328" t="s">
        <v>15</v>
      </c>
      <c r="I38" s="328" t="s">
        <v>15</v>
      </c>
      <c r="J38" s="328" t="s">
        <v>15</v>
      </c>
      <c r="K38" s="350" t="s">
        <v>15</v>
      </c>
      <c r="L38" s="679"/>
    </row>
    <row r="39" spans="1:12" s="238" customFormat="1" ht="18" customHeight="1" x14ac:dyDescent="0.3">
      <c r="A39" s="152" t="s">
        <v>34</v>
      </c>
      <c r="B39" s="269" t="s">
        <v>15</v>
      </c>
      <c r="C39" s="269" t="s">
        <v>15</v>
      </c>
      <c r="D39" s="269" t="s">
        <v>15</v>
      </c>
      <c r="E39" s="269" t="s">
        <v>15</v>
      </c>
      <c r="F39" s="269" t="s">
        <v>15</v>
      </c>
      <c r="G39" s="328" t="s">
        <v>15</v>
      </c>
      <c r="H39" s="328" t="s">
        <v>15</v>
      </c>
      <c r="I39" s="328" t="s">
        <v>15</v>
      </c>
      <c r="J39" s="328" t="s">
        <v>15</v>
      </c>
      <c r="K39" s="350" t="s">
        <v>15</v>
      </c>
      <c r="L39" s="679"/>
    </row>
    <row r="40" spans="1:12" s="238" customFormat="1" ht="18" customHeight="1" x14ac:dyDescent="0.3">
      <c r="A40" s="677" t="s">
        <v>35</v>
      </c>
      <c r="B40" s="328" t="s">
        <v>15</v>
      </c>
      <c r="C40" s="328" t="s">
        <v>15</v>
      </c>
      <c r="D40" s="328" t="s">
        <v>15</v>
      </c>
      <c r="E40" s="328" t="s">
        <v>15</v>
      </c>
      <c r="F40" s="328" t="s">
        <v>15</v>
      </c>
      <c r="G40" s="328" t="s">
        <v>15</v>
      </c>
      <c r="H40" s="328" t="s">
        <v>15</v>
      </c>
      <c r="I40" s="328" t="s">
        <v>15</v>
      </c>
      <c r="J40" s="328" t="s">
        <v>15</v>
      </c>
      <c r="K40" s="350" t="s">
        <v>15</v>
      </c>
      <c r="L40" s="679"/>
    </row>
    <row r="41" spans="1:12" s="238" customFormat="1" ht="18" customHeight="1" x14ac:dyDescent="0.3">
      <c r="A41" s="677" t="s">
        <v>36</v>
      </c>
      <c r="B41" s="328">
        <v>0</v>
      </c>
      <c r="C41" s="328">
        <v>0</v>
      </c>
      <c r="D41" s="328">
        <v>0</v>
      </c>
      <c r="E41" s="328">
        <v>0</v>
      </c>
      <c r="F41" s="328">
        <v>0</v>
      </c>
      <c r="G41" s="328">
        <v>0</v>
      </c>
      <c r="H41" s="328">
        <v>0</v>
      </c>
      <c r="I41" s="328">
        <v>0</v>
      </c>
      <c r="J41" s="328">
        <v>0</v>
      </c>
      <c r="K41" s="350">
        <v>0</v>
      </c>
      <c r="L41" s="679"/>
    </row>
    <row r="42" spans="1:12" s="238" customFormat="1" ht="18" customHeight="1" x14ac:dyDescent="0.3">
      <c r="A42" s="677" t="s">
        <v>37</v>
      </c>
      <c r="B42" s="328" t="s">
        <v>15</v>
      </c>
      <c r="C42" s="328" t="s">
        <v>15</v>
      </c>
      <c r="D42" s="328" t="s">
        <v>15</v>
      </c>
      <c r="E42" s="328" t="s">
        <v>15</v>
      </c>
      <c r="F42" s="328" t="s">
        <v>15</v>
      </c>
      <c r="G42" s="328" t="s">
        <v>15</v>
      </c>
      <c r="H42" s="328" t="s">
        <v>15</v>
      </c>
      <c r="I42" s="328" t="s">
        <v>15</v>
      </c>
      <c r="J42" s="328" t="s">
        <v>15</v>
      </c>
      <c r="K42" s="350" t="s">
        <v>15</v>
      </c>
      <c r="L42" s="679"/>
    </row>
    <row r="43" spans="1:12" s="238" customFormat="1" ht="18" customHeight="1" x14ac:dyDescent="0.3">
      <c r="A43" s="677" t="s">
        <v>38</v>
      </c>
      <c r="B43" s="328" t="s">
        <v>15</v>
      </c>
      <c r="C43" s="328" t="s">
        <v>15</v>
      </c>
      <c r="D43" s="328" t="s">
        <v>15</v>
      </c>
      <c r="E43" s="328" t="s">
        <v>15</v>
      </c>
      <c r="F43" s="328" t="s">
        <v>15</v>
      </c>
      <c r="G43" s="328" t="s">
        <v>15</v>
      </c>
      <c r="H43" s="328" t="s">
        <v>15</v>
      </c>
      <c r="I43" s="328" t="s">
        <v>15</v>
      </c>
      <c r="J43" s="328" t="s">
        <v>15</v>
      </c>
      <c r="K43" s="350" t="s">
        <v>15</v>
      </c>
      <c r="L43" s="679"/>
    </row>
    <row r="44" spans="1:12" s="238" customFormat="1" ht="18" customHeight="1" x14ac:dyDescent="0.3">
      <c r="A44" s="677" t="s">
        <v>39</v>
      </c>
      <c r="B44" s="328">
        <v>6527</v>
      </c>
      <c r="C44" s="328">
        <v>7291</v>
      </c>
      <c r="D44" s="328">
        <v>10137</v>
      </c>
      <c r="E44" s="328">
        <v>9587</v>
      </c>
      <c r="F44" s="328">
        <v>8145</v>
      </c>
      <c r="G44" s="328">
        <v>10614</v>
      </c>
      <c r="H44" s="328">
        <v>6091</v>
      </c>
      <c r="I44" s="328">
        <v>5542</v>
      </c>
      <c r="J44" s="328">
        <v>6157</v>
      </c>
      <c r="K44" s="350">
        <v>7560</v>
      </c>
      <c r="L44" s="679"/>
    </row>
    <row r="45" spans="1:12" s="238" customFormat="1" ht="18" customHeight="1" x14ac:dyDescent="0.3">
      <c r="A45" s="677" t="s">
        <v>40</v>
      </c>
      <c r="B45" s="328" t="s">
        <v>15</v>
      </c>
      <c r="C45" s="328" t="s">
        <v>15</v>
      </c>
      <c r="D45" s="328" t="s">
        <v>15</v>
      </c>
      <c r="E45" s="328" t="s">
        <v>15</v>
      </c>
      <c r="F45" s="328" t="s">
        <v>15</v>
      </c>
      <c r="G45" s="328" t="s">
        <v>15</v>
      </c>
      <c r="H45" s="328" t="s">
        <v>15</v>
      </c>
      <c r="I45" s="328" t="s">
        <v>15</v>
      </c>
      <c r="J45" s="328" t="s">
        <v>15</v>
      </c>
      <c r="K45" s="350" t="s">
        <v>15</v>
      </c>
      <c r="L45" s="679"/>
    </row>
    <row r="46" spans="1:12" s="238" customFormat="1" ht="18" customHeight="1" x14ac:dyDescent="0.3">
      <c r="A46" s="677" t="s">
        <v>41</v>
      </c>
      <c r="B46" s="328" t="s">
        <v>15</v>
      </c>
      <c r="C46" s="328" t="s">
        <v>15</v>
      </c>
      <c r="D46" s="328" t="s">
        <v>15</v>
      </c>
      <c r="E46" s="328" t="s">
        <v>15</v>
      </c>
      <c r="F46" s="328" t="s">
        <v>15</v>
      </c>
      <c r="G46" s="328" t="s">
        <v>15</v>
      </c>
      <c r="H46" s="328" t="s">
        <v>15</v>
      </c>
      <c r="I46" s="328" t="s">
        <v>15</v>
      </c>
      <c r="J46" s="328" t="s">
        <v>15</v>
      </c>
      <c r="K46" s="350" t="s">
        <v>15</v>
      </c>
      <c r="L46" s="679"/>
    </row>
    <row r="47" spans="1:12" s="238" customFormat="1" ht="18" customHeight="1" x14ac:dyDescent="0.3">
      <c r="A47" s="677" t="s">
        <v>42</v>
      </c>
      <c r="B47" s="328" t="s">
        <v>15</v>
      </c>
      <c r="C47" s="328" t="s">
        <v>15</v>
      </c>
      <c r="D47" s="328" t="s">
        <v>15</v>
      </c>
      <c r="E47" s="328" t="s">
        <v>15</v>
      </c>
      <c r="F47" s="328" t="s">
        <v>15</v>
      </c>
      <c r="G47" s="328" t="s">
        <v>15</v>
      </c>
      <c r="H47" s="328" t="s">
        <v>15</v>
      </c>
      <c r="I47" s="328" t="s">
        <v>15</v>
      </c>
      <c r="J47" s="328" t="s">
        <v>15</v>
      </c>
      <c r="K47" s="350" t="s">
        <v>15</v>
      </c>
      <c r="L47" s="679"/>
    </row>
    <row r="48" spans="1:12" s="238" customFormat="1" ht="18" customHeight="1" x14ac:dyDescent="0.3">
      <c r="A48" s="677" t="s">
        <v>43</v>
      </c>
      <c r="B48" s="328" t="s">
        <v>15</v>
      </c>
      <c r="C48" s="328" t="s">
        <v>15</v>
      </c>
      <c r="D48" s="328" t="s">
        <v>15</v>
      </c>
      <c r="E48" s="328" t="s">
        <v>15</v>
      </c>
      <c r="F48" s="328" t="s">
        <v>15</v>
      </c>
      <c r="G48" s="328" t="s">
        <v>15</v>
      </c>
      <c r="H48" s="328" t="s">
        <v>15</v>
      </c>
      <c r="I48" s="328" t="s">
        <v>15</v>
      </c>
      <c r="J48" s="328" t="s">
        <v>15</v>
      </c>
      <c r="K48" s="350" t="s">
        <v>15</v>
      </c>
      <c r="L48" s="679"/>
    </row>
    <row r="49" spans="1:12" s="238" customFormat="1" ht="18" customHeight="1" x14ac:dyDescent="0.3">
      <c r="A49" s="677" t="s">
        <v>44</v>
      </c>
      <c r="B49" s="328" t="s">
        <v>15</v>
      </c>
      <c r="C49" s="328" t="s">
        <v>15</v>
      </c>
      <c r="D49" s="328" t="s">
        <v>15</v>
      </c>
      <c r="E49" s="328" t="s">
        <v>15</v>
      </c>
      <c r="F49" s="328" t="s">
        <v>15</v>
      </c>
      <c r="G49" s="328" t="s">
        <v>15</v>
      </c>
      <c r="H49" s="328" t="s">
        <v>15</v>
      </c>
      <c r="I49" s="328" t="s">
        <v>15</v>
      </c>
      <c r="J49" s="328" t="s">
        <v>15</v>
      </c>
      <c r="K49" s="350" t="s">
        <v>15</v>
      </c>
      <c r="L49" s="679"/>
    </row>
    <row r="50" spans="1:12" s="238" customFormat="1" ht="18" customHeight="1" x14ac:dyDescent="0.3">
      <c r="A50" s="677" t="s">
        <v>45</v>
      </c>
      <c r="B50" s="328" t="s">
        <v>15</v>
      </c>
      <c r="C50" s="328" t="s">
        <v>15</v>
      </c>
      <c r="D50" s="328" t="s">
        <v>15</v>
      </c>
      <c r="E50" s="328" t="s">
        <v>15</v>
      </c>
      <c r="F50" s="328" t="s">
        <v>15</v>
      </c>
      <c r="G50" s="328" t="s">
        <v>15</v>
      </c>
      <c r="H50" s="328" t="s">
        <v>15</v>
      </c>
      <c r="I50" s="328" t="s">
        <v>15</v>
      </c>
      <c r="J50" s="328" t="s">
        <v>15</v>
      </c>
      <c r="K50" s="350" t="s">
        <v>15</v>
      </c>
      <c r="L50" s="679"/>
    </row>
    <row r="51" spans="1:12" s="238" customFormat="1" ht="18" customHeight="1" x14ac:dyDescent="0.3">
      <c r="A51" s="677" t="s">
        <v>46</v>
      </c>
      <c r="B51" s="328">
        <v>0</v>
      </c>
      <c r="C51" s="328">
        <v>0</v>
      </c>
      <c r="D51" s="328">
        <v>0</v>
      </c>
      <c r="E51" s="328">
        <v>0</v>
      </c>
      <c r="F51" s="328">
        <v>0</v>
      </c>
      <c r="G51" s="328">
        <v>0</v>
      </c>
      <c r="H51" s="328">
        <v>0</v>
      </c>
      <c r="I51" s="328">
        <v>0</v>
      </c>
      <c r="J51" s="328">
        <v>0</v>
      </c>
      <c r="K51" s="350">
        <v>0</v>
      </c>
      <c r="L51" s="679"/>
    </row>
    <row r="52" spans="1:12" s="238" customFormat="1" ht="18" customHeight="1" x14ac:dyDescent="0.3">
      <c r="A52" s="677" t="s">
        <v>47</v>
      </c>
      <c r="B52" s="328" t="s">
        <v>15</v>
      </c>
      <c r="C52" s="328" t="s">
        <v>15</v>
      </c>
      <c r="D52" s="328" t="s">
        <v>15</v>
      </c>
      <c r="E52" s="328" t="s">
        <v>15</v>
      </c>
      <c r="F52" s="328" t="s">
        <v>15</v>
      </c>
      <c r="G52" s="328" t="s">
        <v>15</v>
      </c>
      <c r="H52" s="328" t="s">
        <v>15</v>
      </c>
      <c r="I52" s="328" t="s">
        <v>15</v>
      </c>
      <c r="J52" s="328" t="s">
        <v>15</v>
      </c>
      <c r="K52" s="350" t="s">
        <v>15</v>
      </c>
      <c r="L52" s="679"/>
    </row>
    <row r="53" spans="1:12" s="238" customFormat="1" ht="18" customHeight="1" x14ac:dyDescent="0.3">
      <c r="A53" s="677" t="s">
        <v>48</v>
      </c>
      <c r="B53" s="328" t="s">
        <v>15</v>
      </c>
      <c r="C53" s="328" t="s">
        <v>15</v>
      </c>
      <c r="D53" s="328" t="s">
        <v>15</v>
      </c>
      <c r="E53" s="328" t="s">
        <v>15</v>
      </c>
      <c r="F53" s="328" t="s">
        <v>15</v>
      </c>
      <c r="G53" s="328" t="s">
        <v>15</v>
      </c>
      <c r="H53" s="328" t="s">
        <v>15</v>
      </c>
      <c r="I53" s="328" t="s">
        <v>15</v>
      </c>
      <c r="J53" s="328" t="s">
        <v>15</v>
      </c>
      <c r="K53" s="350" t="s">
        <v>15</v>
      </c>
      <c r="L53" s="679"/>
    </row>
    <row r="54" spans="1:12" s="238" customFormat="1" ht="18" customHeight="1" x14ac:dyDescent="0.3">
      <c r="A54" s="677" t="s">
        <v>49</v>
      </c>
      <c r="B54" s="328">
        <v>0</v>
      </c>
      <c r="C54" s="328">
        <v>0</v>
      </c>
      <c r="D54" s="328">
        <v>0</v>
      </c>
      <c r="E54" s="328">
        <v>0</v>
      </c>
      <c r="F54" s="328">
        <v>0</v>
      </c>
      <c r="G54" s="328">
        <v>0</v>
      </c>
      <c r="H54" s="328">
        <v>0</v>
      </c>
      <c r="I54" s="328">
        <v>0</v>
      </c>
      <c r="J54" s="328">
        <v>0</v>
      </c>
      <c r="K54" s="350">
        <v>0</v>
      </c>
      <c r="L54" s="679"/>
    </row>
    <row r="55" spans="1:12" s="238" customFormat="1" ht="18" customHeight="1" x14ac:dyDescent="0.3">
      <c r="A55" s="677" t="s">
        <v>50</v>
      </c>
      <c r="B55" s="328" t="s">
        <v>15</v>
      </c>
      <c r="C55" s="328" t="s">
        <v>15</v>
      </c>
      <c r="D55" s="328" t="s">
        <v>15</v>
      </c>
      <c r="E55" s="328" t="s">
        <v>15</v>
      </c>
      <c r="F55" s="328" t="s">
        <v>15</v>
      </c>
      <c r="G55" s="328" t="s">
        <v>15</v>
      </c>
      <c r="H55" s="328" t="s">
        <v>15</v>
      </c>
      <c r="I55" s="328" t="s">
        <v>15</v>
      </c>
      <c r="J55" s="328" t="s">
        <v>15</v>
      </c>
      <c r="K55" s="350" t="s">
        <v>15</v>
      </c>
      <c r="L55" s="679"/>
    </row>
    <row r="56" spans="1:12" s="238" customFormat="1" ht="18" customHeight="1" x14ac:dyDescent="0.3">
      <c r="A56" s="677" t="s">
        <v>51</v>
      </c>
      <c r="B56" s="328" t="s">
        <v>15</v>
      </c>
      <c r="C56" s="328" t="s">
        <v>15</v>
      </c>
      <c r="D56" s="328" t="s">
        <v>15</v>
      </c>
      <c r="E56" s="328" t="s">
        <v>15</v>
      </c>
      <c r="F56" s="328" t="s">
        <v>15</v>
      </c>
      <c r="G56" s="328" t="s">
        <v>15</v>
      </c>
      <c r="H56" s="328" t="s">
        <v>15</v>
      </c>
      <c r="I56" s="328" t="s">
        <v>15</v>
      </c>
      <c r="J56" s="328" t="s">
        <v>15</v>
      </c>
      <c r="K56" s="350" t="s">
        <v>15</v>
      </c>
      <c r="L56" s="679"/>
    </row>
    <row r="57" spans="1:12" s="238" customFormat="1" ht="18" customHeight="1" x14ac:dyDescent="0.3">
      <c r="A57" s="677" t="s">
        <v>52</v>
      </c>
      <c r="B57" s="328" t="s">
        <v>15</v>
      </c>
      <c r="C57" s="328" t="s">
        <v>15</v>
      </c>
      <c r="D57" s="328" t="s">
        <v>15</v>
      </c>
      <c r="E57" s="328" t="s">
        <v>15</v>
      </c>
      <c r="F57" s="328" t="s">
        <v>15</v>
      </c>
      <c r="G57" s="328" t="s">
        <v>15</v>
      </c>
      <c r="H57" s="328" t="s">
        <v>15</v>
      </c>
      <c r="I57" s="328" t="s">
        <v>15</v>
      </c>
      <c r="J57" s="328" t="s">
        <v>15</v>
      </c>
      <c r="K57" s="350" t="s">
        <v>15</v>
      </c>
      <c r="L57" s="679"/>
    </row>
    <row r="58" spans="1:12" s="238" customFormat="1" ht="18" customHeight="1" x14ac:dyDescent="0.3">
      <c r="A58" s="677" t="s">
        <v>53</v>
      </c>
      <c r="B58" s="328">
        <v>0</v>
      </c>
      <c r="C58" s="328">
        <v>0</v>
      </c>
      <c r="D58" s="328">
        <v>0</v>
      </c>
      <c r="E58" s="328">
        <v>0</v>
      </c>
      <c r="F58" s="328">
        <v>0</v>
      </c>
      <c r="G58" s="328">
        <v>0</v>
      </c>
      <c r="H58" s="328">
        <v>0</v>
      </c>
      <c r="I58" s="328">
        <v>0</v>
      </c>
      <c r="J58" s="328">
        <v>0</v>
      </c>
      <c r="K58" s="350">
        <v>0</v>
      </c>
      <c r="L58" s="679"/>
    </row>
    <row r="59" spans="1:12" s="238" customFormat="1"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c r="L59" s="679"/>
    </row>
    <row r="60" spans="1:12" s="238" customFormat="1" ht="18" customHeight="1" x14ac:dyDescent="0.3">
      <c r="A60" s="677" t="s">
        <v>55</v>
      </c>
      <c r="B60" s="328" t="s">
        <v>15</v>
      </c>
      <c r="C60" s="328" t="s">
        <v>15</v>
      </c>
      <c r="D60" s="328" t="s">
        <v>15</v>
      </c>
      <c r="E60" s="328" t="s">
        <v>15</v>
      </c>
      <c r="F60" s="328" t="s">
        <v>15</v>
      </c>
      <c r="G60" s="328" t="s">
        <v>15</v>
      </c>
      <c r="H60" s="328" t="s">
        <v>15</v>
      </c>
      <c r="I60" s="328" t="s">
        <v>15</v>
      </c>
      <c r="J60" s="328" t="s">
        <v>15</v>
      </c>
      <c r="K60" s="350" t="s">
        <v>15</v>
      </c>
      <c r="L60" s="679"/>
    </row>
    <row r="61" spans="1:12" s="238" customFormat="1" ht="18" customHeight="1" x14ac:dyDescent="0.3">
      <c r="A61" s="677" t="s">
        <v>56</v>
      </c>
      <c r="B61" s="328" t="s">
        <v>15</v>
      </c>
      <c r="C61" s="328" t="s">
        <v>15</v>
      </c>
      <c r="D61" s="328" t="s">
        <v>15</v>
      </c>
      <c r="E61" s="328" t="s">
        <v>15</v>
      </c>
      <c r="F61" s="328" t="s">
        <v>15</v>
      </c>
      <c r="G61" s="328" t="s">
        <v>15</v>
      </c>
      <c r="H61" s="328" t="s">
        <v>15</v>
      </c>
      <c r="I61" s="328" t="s">
        <v>15</v>
      </c>
      <c r="J61" s="328" t="s">
        <v>15</v>
      </c>
      <c r="K61" s="350" t="s">
        <v>15</v>
      </c>
      <c r="L61" s="679"/>
    </row>
    <row r="62" spans="1:12" s="238" customFormat="1" ht="18" customHeight="1" x14ac:dyDescent="0.3">
      <c r="A62" s="677" t="s">
        <v>57</v>
      </c>
      <c r="B62" s="328" t="s">
        <v>15</v>
      </c>
      <c r="C62" s="328" t="s">
        <v>15</v>
      </c>
      <c r="D62" s="328" t="s">
        <v>15</v>
      </c>
      <c r="E62" s="328" t="s">
        <v>15</v>
      </c>
      <c r="F62" s="328" t="s">
        <v>15</v>
      </c>
      <c r="G62" s="328" t="s">
        <v>15</v>
      </c>
      <c r="H62" s="328" t="s">
        <v>15</v>
      </c>
      <c r="I62" s="328" t="s">
        <v>15</v>
      </c>
      <c r="J62" s="328" t="s">
        <v>15</v>
      </c>
      <c r="K62" s="350" t="s">
        <v>15</v>
      </c>
      <c r="L62" s="679"/>
    </row>
    <row r="63" spans="1:12" s="238" customFormat="1" ht="18" customHeight="1" x14ac:dyDescent="0.3">
      <c r="A63" s="677" t="s">
        <v>58</v>
      </c>
      <c r="B63" s="328" t="s">
        <v>15</v>
      </c>
      <c r="C63" s="328" t="s">
        <v>15</v>
      </c>
      <c r="D63" s="328" t="s">
        <v>15</v>
      </c>
      <c r="E63" s="328" t="s">
        <v>15</v>
      </c>
      <c r="F63" s="328" t="s">
        <v>15</v>
      </c>
      <c r="G63" s="328" t="s">
        <v>15</v>
      </c>
      <c r="H63" s="328" t="s">
        <v>15</v>
      </c>
      <c r="I63" s="328" t="s">
        <v>15</v>
      </c>
      <c r="J63" s="328" t="s">
        <v>15</v>
      </c>
      <c r="K63" s="350" t="s">
        <v>15</v>
      </c>
      <c r="L63" s="679"/>
    </row>
    <row r="64" spans="1:12" s="238" customFormat="1" ht="18" customHeight="1" x14ac:dyDescent="0.3">
      <c r="A64" s="677" t="s">
        <v>59</v>
      </c>
      <c r="B64" s="328" t="s">
        <v>15</v>
      </c>
      <c r="C64" s="328" t="s">
        <v>15</v>
      </c>
      <c r="D64" s="328" t="s">
        <v>15</v>
      </c>
      <c r="E64" s="328" t="s">
        <v>15</v>
      </c>
      <c r="F64" s="328" t="s">
        <v>15</v>
      </c>
      <c r="G64" s="328" t="s">
        <v>15</v>
      </c>
      <c r="H64" s="328" t="s">
        <v>15</v>
      </c>
      <c r="I64" s="328" t="s">
        <v>15</v>
      </c>
      <c r="J64" s="328" t="s">
        <v>15</v>
      </c>
      <c r="K64" s="350" t="s">
        <v>15</v>
      </c>
      <c r="L64" s="679"/>
    </row>
    <row r="65" spans="1:12" s="238" customFormat="1" ht="18" customHeight="1" x14ac:dyDescent="0.3">
      <c r="A65" s="677" t="s">
        <v>60</v>
      </c>
      <c r="B65" s="328" t="s">
        <v>15</v>
      </c>
      <c r="C65" s="328" t="s">
        <v>15</v>
      </c>
      <c r="D65" s="328" t="s">
        <v>15</v>
      </c>
      <c r="E65" s="328" t="s">
        <v>15</v>
      </c>
      <c r="F65" s="328" t="s">
        <v>15</v>
      </c>
      <c r="G65" s="328" t="s">
        <v>15</v>
      </c>
      <c r="H65" s="328" t="s">
        <v>15</v>
      </c>
      <c r="I65" s="328" t="s">
        <v>15</v>
      </c>
      <c r="J65" s="328" t="s">
        <v>15</v>
      </c>
      <c r="K65" s="350" t="s">
        <v>15</v>
      </c>
      <c r="L65" s="679"/>
    </row>
    <row r="66" spans="1:12" s="238" customFormat="1" ht="18" customHeight="1" x14ac:dyDescent="0.3">
      <c r="A66" s="677" t="s">
        <v>61</v>
      </c>
      <c r="B66" s="328" t="s">
        <v>15</v>
      </c>
      <c r="C66" s="328" t="s">
        <v>15</v>
      </c>
      <c r="D66" s="328" t="s">
        <v>15</v>
      </c>
      <c r="E66" s="328" t="s">
        <v>15</v>
      </c>
      <c r="F66" s="328" t="s">
        <v>15</v>
      </c>
      <c r="G66" s="328" t="s">
        <v>15</v>
      </c>
      <c r="H66" s="328" t="s">
        <v>15</v>
      </c>
      <c r="I66" s="328" t="s">
        <v>15</v>
      </c>
      <c r="J66" s="328" t="s">
        <v>15</v>
      </c>
      <c r="K66" s="350" t="s">
        <v>15</v>
      </c>
      <c r="L66" s="679"/>
    </row>
    <row r="67" spans="1:12" s="238" customFormat="1" ht="18" customHeight="1" x14ac:dyDescent="0.3">
      <c r="A67" s="677" t="s">
        <v>62</v>
      </c>
      <c r="B67" s="328" t="s">
        <v>15</v>
      </c>
      <c r="C67" s="328" t="s">
        <v>15</v>
      </c>
      <c r="D67" s="328" t="s">
        <v>15</v>
      </c>
      <c r="E67" s="328" t="s">
        <v>15</v>
      </c>
      <c r="F67" s="328" t="s">
        <v>15</v>
      </c>
      <c r="G67" s="328" t="s">
        <v>15</v>
      </c>
      <c r="H67" s="328" t="s">
        <v>15</v>
      </c>
      <c r="I67" s="328" t="s">
        <v>15</v>
      </c>
      <c r="J67" s="328" t="s">
        <v>15</v>
      </c>
      <c r="K67" s="350" t="s">
        <v>15</v>
      </c>
      <c r="L67" s="679"/>
    </row>
    <row r="68" spans="1:12" s="238" customFormat="1" ht="18" customHeight="1" x14ac:dyDescent="0.3">
      <c r="A68" s="677" t="s">
        <v>63</v>
      </c>
      <c r="B68" s="328" t="s">
        <v>15</v>
      </c>
      <c r="C68" s="328" t="s">
        <v>15</v>
      </c>
      <c r="D68" s="328" t="s">
        <v>15</v>
      </c>
      <c r="E68" s="328" t="s">
        <v>15</v>
      </c>
      <c r="F68" s="328" t="s">
        <v>15</v>
      </c>
      <c r="G68" s="328" t="s">
        <v>15</v>
      </c>
      <c r="H68" s="328" t="s">
        <v>15</v>
      </c>
      <c r="I68" s="328" t="s">
        <v>15</v>
      </c>
      <c r="J68" s="328" t="s">
        <v>15</v>
      </c>
      <c r="K68" s="350" t="s">
        <v>15</v>
      </c>
      <c r="L68" s="679"/>
    </row>
    <row r="69" spans="1:12" s="238" customFormat="1" ht="9.9" customHeight="1" x14ac:dyDescent="0.3">
      <c r="A69" s="683"/>
      <c r="B69" s="328"/>
      <c r="C69" s="328"/>
      <c r="D69" s="328"/>
      <c r="E69" s="328"/>
      <c r="F69" s="328"/>
      <c r="G69" s="328"/>
      <c r="H69" s="328"/>
      <c r="I69" s="328"/>
      <c r="J69" s="328"/>
      <c r="K69" s="350"/>
      <c r="L69" s="679"/>
    </row>
    <row r="70" spans="1:12" s="238" customFormat="1" ht="18" customHeight="1" x14ac:dyDescent="0.3">
      <c r="A70" s="674" t="s">
        <v>64</v>
      </c>
      <c r="B70" s="328"/>
      <c r="C70" s="328"/>
      <c r="D70" s="328"/>
      <c r="E70" s="328"/>
      <c r="F70" s="328"/>
      <c r="G70" s="328"/>
      <c r="H70" s="328"/>
      <c r="I70" s="328"/>
      <c r="J70" s="328"/>
      <c r="K70" s="350"/>
      <c r="L70" s="679"/>
    </row>
    <row r="71" spans="1:12" s="238" customFormat="1" ht="18" customHeight="1" x14ac:dyDescent="0.3">
      <c r="A71" s="677" t="s">
        <v>65</v>
      </c>
      <c r="B71" s="328" t="s">
        <v>15</v>
      </c>
      <c r="C71" s="328" t="s">
        <v>15</v>
      </c>
      <c r="D71" s="328" t="s">
        <v>15</v>
      </c>
      <c r="E71" s="328" t="s">
        <v>15</v>
      </c>
      <c r="F71" s="328" t="s">
        <v>15</v>
      </c>
      <c r="G71" s="328" t="s">
        <v>15</v>
      </c>
      <c r="H71" s="328" t="s">
        <v>15</v>
      </c>
      <c r="I71" s="328" t="s">
        <v>15</v>
      </c>
      <c r="J71" s="328" t="s">
        <v>15</v>
      </c>
      <c r="K71" s="350" t="s">
        <v>15</v>
      </c>
      <c r="L71" s="679"/>
    </row>
    <row r="72" spans="1:12" s="238" customFormat="1" ht="18" customHeight="1" x14ac:dyDescent="0.3">
      <c r="A72" s="677" t="s">
        <v>66</v>
      </c>
      <c r="B72" s="328" t="s">
        <v>15</v>
      </c>
      <c r="C72" s="328" t="s">
        <v>15</v>
      </c>
      <c r="D72" s="328" t="s">
        <v>15</v>
      </c>
      <c r="E72" s="328" t="s">
        <v>15</v>
      </c>
      <c r="F72" s="328" t="s">
        <v>15</v>
      </c>
      <c r="G72" s="328" t="s">
        <v>15</v>
      </c>
      <c r="H72" s="328" t="s">
        <v>15</v>
      </c>
      <c r="I72" s="328" t="s">
        <v>15</v>
      </c>
      <c r="J72" s="328" t="s">
        <v>15</v>
      </c>
      <c r="K72" s="350" t="s">
        <v>15</v>
      </c>
      <c r="L72" s="679"/>
    </row>
    <row r="73" spans="1:12" s="238" customFormat="1" ht="18" customHeight="1" x14ac:dyDescent="0.3">
      <c r="A73" s="677" t="s">
        <v>67</v>
      </c>
      <c r="B73" s="328" t="s">
        <v>15</v>
      </c>
      <c r="C73" s="328" t="s">
        <v>15</v>
      </c>
      <c r="D73" s="328" t="s">
        <v>15</v>
      </c>
      <c r="E73" s="328" t="s">
        <v>15</v>
      </c>
      <c r="F73" s="328" t="s">
        <v>15</v>
      </c>
      <c r="G73" s="328" t="s">
        <v>15</v>
      </c>
      <c r="H73" s="328" t="s">
        <v>15</v>
      </c>
      <c r="I73" s="328" t="s">
        <v>15</v>
      </c>
      <c r="J73" s="328" t="s">
        <v>15</v>
      </c>
      <c r="K73" s="350" t="s">
        <v>15</v>
      </c>
      <c r="L73" s="679"/>
    </row>
    <row r="74" spans="1:12" s="238" customFormat="1" ht="9.9" customHeight="1" x14ac:dyDescent="0.3">
      <c r="A74" s="677"/>
      <c r="B74" s="673"/>
      <c r="C74" s="673"/>
      <c r="D74" s="673"/>
      <c r="E74" s="673"/>
      <c r="F74" s="673"/>
      <c r="G74" s="673"/>
      <c r="H74" s="673"/>
      <c r="I74" s="673"/>
      <c r="J74" s="668"/>
      <c r="K74" s="681"/>
    </row>
    <row r="75" spans="1:12" s="238" customFormat="1" ht="39.9" customHeight="1" x14ac:dyDescent="0.3">
      <c r="A75" s="2102" t="s">
        <v>1518</v>
      </c>
      <c r="B75" s="2103"/>
      <c r="C75" s="2103"/>
      <c r="D75" s="2103"/>
      <c r="E75" s="2103"/>
      <c r="F75" s="2103"/>
      <c r="G75" s="2103"/>
      <c r="H75" s="2103"/>
      <c r="I75" s="2103"/>
      <c r="J75" s="2103"/>
      <c r="K75" s="2104"/>
    </row>
    <row r="76" spans="1:12" s="238" customFormat="1" ht="39.9" customHeight="1" x14ac:dyDescent="0.3">
      <c r="A76" s="2105" t="s">
        <v>1892</v>
      </c>
      <c r="B76" s="2106"/>
      <c r="C76" s="2106"/>
      <c r="D76" s="2106"/>
      <c r="E76" s="2106"/>
      <c r="F76" s="2106"/>
      <c r="G76" s="2106"/>
      <c r="H76" s="2106"/>
      <c r="I76" s="2106"/>
      <c r="J76" s="2106"/>
      <c r="K76" s="2107"/>
    </row>
    <row r="77" spans="1:12" s="238" customFormat="1" ht="9.9" customHeight="1" x14ac:dyDescent="0.3">
      <c r="A77" s="677"/>
      <c r="B77" s="673"/>
      <c r="C77" s="673"/>
      <c r="D77" s="673"/>
      <c r="E77" s="673"/>
      <c r="F77" s="673"/>
      <c r="G77" s="673"/>
      <c r="H77" s="673"/>
      <c r="I77" s="673"/>
      <c r="J77" s="668"/>
      <c r="K77" s="681"/>
    </row>
    <row r="78" spans="1:12" s="238" customFormat="1" ht="18" customHeight="1" x14ac:dyDescent="0.3">
      <c r="A78" s="2407" t="s">
        <v>73</v>
      </c>
      <c r="B78" s="2408"/>
      <c r="C78" s="2408"/>
      <c r="D78" s="2408"/>
      <c r="E78" s="2408"/>
      <c r="F78" s="2408"/>
      <c r="G78" s="2408"/>
      <c r="H78" s="2408"/>
      <c r="I78" s="2408"/>
      <c r="J78" s="2408"/>
      <c r="K78" s="2409"/>
    </row>
    <row r="79" spans="1:12" s="238" customFormat="1" ht="18" customHeight="1" x14ac:dyDescent="0.3">
      <c r="A79" s="674"/>
      <c r="B79" s="673"/>
      <c r="C79" s="673"/>
      <c r="D79" s="673"/>
      <c r="E79" s="673"/>
      <c r="F79" s="673"/>
      <c r="G79" s="673"/>
      <c r="H79" s="673"/>
      <c r="I79" s="145"/>
      <c r="J79" s="145"/>
    </row>
  </sheetData>
  <mergeCells count="12">
    <mergeCell ref="A9:K9"/>
    <mergeCell ref="A4:K4"/>
    <mergeCell ref="A6:K6"/>
    <mergeCell ref="A8:K8"/>
    <mergeCell ref="A78:K78"/>
    <mergeCell ref="A75:K75"/>
    <mergeCell ref="A76:K76"/>
    <mergeCell ref="A1:K1"/>
    <mergeCell ref="A2:K2"/>
    <mergeCell ref="A3:K3"/>
    <mergeCell ref="A5:K5"/>
    <mergeCell ref="A7:K7"/>
  </mergeCells>
  <hyperlinks>
    <hyperlink ref="L1" location="Índice!A1" display="Volver al índice" xr:uid="{D1CDC808-AC6F-40FC-89AF-D900F0A54F16}"/>
  </hyperlinks>
  <printOptions horizontalCentered="1" verticalCentered="1"/>
  <pageMargins left="0.59055118110236227" right="0.59055118110236227" top="0.98425196850393704" bottom="0.98425196850393704" header="0" footer="0"/>
  <pageSetup scale="52"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pageSetUpPr fitToPage="1"/>
  </sheetPr>
  <dimension ref="A1:N78"/>
  <sheetViews>
    <sheetView showGridLines="0" zoomScale="70" zoomScaleNormal="70" workbookViewId="0">
      <selection activeCell="F83" sqref="F83"/>
    </sheetView>
  </sheetViews>
  <sheetFormatPr baseColWidth="10" defaultColWidth="11.44140625" defaultRowHeight="17.399999999999999" x14ac:dyDescent="0.3"/>
  <cols>
    <col min="1" max="1" width="81.6640625" style="145" customWidth="1"/>
    <col min="2" max="10" width="15.6640625" style="145" customWidth="1"/>
    <col min="11" max="11" width="15.6640625" style="147" customWidth="1"/>
    <col min="12" max="16384" width="11.44140625" style="145"/>
  </cols>
  <sheetData>
    <row r="1" spans="1:12" ht="18" customHeight="1" x14ac:dyDescent="0.3">
      <c r="A1" s="2405" t="s">
        <v>425</v>
      </c>
      <c r="B1" s="2405"/>
      <c r="C1" s="2405"/>
      <c r="D1" s="2405"/>
      <c r="E1" s="2405"/>
      <c r="F1" s="2405"/>
      <c r="G1" s="2405"/>
      <c r="H1" s="2405"/>
      <c r="I1" s="2405"/>
      <c r="J1" s="2405"/>
      <c r="K1" s="2405"/>
      <c r="L1" s="1596" t="s">
        <v>1</v>
      </c>
    </row>
    <row r="2" spans="1:12" s="234" customFormat="1" ht="18" customHeight="1" x14ac:dyDescent="0.3">
      <c r="A2" s="2406" t="s">
        <v>1521</v>
      </c>
      <c r="B2" s="2406"/>
      <c r="C2" s="2406"/>
      <c r="D2" s="2406"/>
      <c r="E2" s="2406"/>
      <c r="F2" s="2406"/>
      <c r="G2" s="2406"/>
      <c r="H2" s="2406"/>
      <c r="I2" s="2406"/>
      <c r="J2" s="2406"/>
      <c r="K2" s="2406"/>
    </row>
    <row r="3" spans="1:12" ht="9.9" customHeight="1" x14ac:dyDescent="0.3">
      <c r="A3" s="2405"/>
      <c r="B3" s="2405"/>
      <c r="C3" s="2405"/>
      <c r="D3" s="2405"/>
      <c r="E3" s="2405"/>
      <c r="F3" s="2405"/>
      <c r="G3" s="2405"/>
      <c r="H3" s="2405"/>
      <c r="I3" s="2405"/>
      <c r="J3" s="2405"/>
      <c r="K3" s="2405"/>
    </row>
    <row r="4" spans="1:12" ht="18" customHeight="1" x14ac:dyDescent="0.3">
      <c r="A4" s="2405" t="s">
        <v>418</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row>
    <row r="11" spans="1:12" ht="18" customHeight="1" x14ac:dyDescent="0.3">
      <c r="A11" s="674" t="s">
        <v>6</v>
      </c>
      <c r="C11" s="675"/>
      <c r="D11" s="675"/>
      <c r="E11" s="675"/>
      <c r="F11" s="675"/>
      <c r="G11" s="675"/>
      <c r="H11" s="675"/>
      <c r="I11" s="675"/>
      <c r="J11" s="675"/>
      <c r="K11" s="676"/>
    </row>
    <row r="12" spans="1:12" ht="18" customHeight="1" x14ac:dyDescent="0.3">
      <c r="A12" s="677" t="s">
        <v>234</v>
      </c>
      <c r="B12" s="328">
        <v>5914</v>
      </c>
      <c r="C12" s="328">
        <v>2090</v>
      </c>
      <c r="D12" s="328">
        <v>415</v>
      </c>
      <c r="E12" s="328" t="s">
        <v>15</v>
      </c>
      <c r="F12" s="328">
        <v>2370</v>
      </c>
      <c r="G12" s="328">
        <v>7158</v>
      </c>
      <c r="H12" s="269">
        <v>6694</v>
      </c>
      <c r="I12" s="269">
        <v>6225</v>
      </c>
      <c r="J12" s="269">
        <v>4953</v>
      </c>
      <c r="K12" s="273">
        <v>4644</v>
      </c>
    </row>
    <row r="13" spans="1:12" ht="18" customHeight="1" x14ac:dyDescent="0.3">
      <c r="A13" s="677" t="s">
        <v>8</v>
      </c>
      <c r="B13" s="328" t="s">
        <v>15</v>
      </c>
      <c r="C13" s="328" t="s">
        <v>15</v>
      </c>
      <c r="D13" s="328" t="s">
        <v>15</v>
      </c>
      <c r="E13" s="328" t="s">
        <v>15</v>
      </c>
      <c r="F13" s="328" t="s">
        <v>15</v>
      </c>
      <c r="G13" s="328" t="s">
        <v>15</v>
      </c>
      <c r="H13" s="328" t="s">
        <v>15</v>
      </c>
      <c r="I13" s="328" t="s">
        <v>15</v>
      </c>
      <c r="J13" s="328" t="s">
        <v>15</v>
      </c>
      <c r="K13" s="350">
        <v>0</v>
      </c>
    </row>
    <row r="14" spans="1:12" ht="18" customHeight="1" x14ac:dyDescent="0.3">
      <c r="A14" s="677" t="s">
        <v>9</v>
      </c>
      <c r="B14" s="328" t="s">
        <v>15</v>
      </c>
      <c r="C14" s="328" t="s">
        <v>15</v>
      </c>
      <c r="D14" s="328" t="s">
        <v>15</v>
      </c>
      <c r="E14" s="328" t="s">
        <v>15</v>
      </c>
      <c r="F14" s="328" t="s">
        <v>15</v>
      </c>
      <c r="G14" s="328" t="s">
        <v>15</v>
      </c>
      <c r="H14" s="328" t="s">
        <v>15</v>
      </c>
      <c r="I14" s="328" t="s">
        <v>15</v>
      </c>
      <c r="J14" s="328" t="s">
        <v>15</v>
      </c>
      <c r="K14" s="350">
        <v>0</v>
      </c>
    </row>
    <row r="15" spans="1:12" ht="18" customHeight="1" x14ac:dyDescent="0.3">
      <c r="A15" s="677" t="s">
        <v>10</v>
      </c>
      <c r="B15" s="328" t="s">
        <v>15</v>
      </c>
      <c r="C15" s="328" t="s">
        <v>15</v>
      </c>
      <c r="D15" s="328" t="s">
        <v>15</v>
      </c>
      <c r="E15" s="328" t="s">
        <v>15</v>
      </c>
      <c r="F15" s="328" t="s">
        <v>15</v>
      </c>
      <c r="G15" s="328" t="s">
        <v>15</v>
      </c>
      <c r="H15" s="328" t="s">
        <v>15</v>
      </c>
      <c r="I15" s="328" t="s">
        <v>15</v>
      </c>
      <c r="J15" s="328" t="s">
        <v>15</v>
      </c>
      <c r="K15" s="350">
        <v>0</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v>0</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233</v>
      </c>
      <c r="B21" s="329"/>
      <c r="C21" s="600"/>
      <c r="D21" s="600"/>
      <c r="E21" s="600"/>
      <c r="F21" s="600"/>
      <c r="G21" s="600"/>
      <c r="H21" s="600"/>
      <c r="I21" s="600"/>
      <c r="J21" s="600"/>
      <c r="K21" s="601"/>
    </row>
    <row r="22" spans="1:11" ht="18" customHeight="1" x14ac:dyDescent="0.3">
      <c r="A22" s="677" t="s">
        <v>17</v>
      </c>
      <c r="B22" s="328">
        <v>1434</v>
      </c>
      <c r="C22" s="328">
        <v>1288</v>
      </c>
      <c r="D22" s="328">
        <v>1584</v>
      </c>
      <c r="E22" s="328">
        <v>525</v>
      </c>
      <c r="F22" s="328">
        <v>395</v>
      </c>
      <c r="G22" s="328">
        <v>170</v>
      </c>
      <c r="H22" s="328">
        <v>170</v>
      </c>
      <c r="I22" s="328">
        <v>1372</v>
      </c>
      <c r="J22" s="328">
        <v>463</v>
      </c>
      <c r="K22" s="350">
        <v>2465</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v>1434</v>
      </c>
      <c r="C25" s="328">
        <v>1288</v>
      </c>
      <c r="D25" s="328">
        <v>1584</v>
      </c>
      <c r="E25" s="328">
        <v>525</v>
      </c>
      <c r="F25" s="328">
        <v>395</v>
      </c>
      <c r="G25" s="328">
        <v>170</v>
      </c>
      <c r="H25" s="328">
        <v>170</v>
      </c>
      <c r="I25" s="328">
        <v>1372</v>
      </c>
      <c r="J25" s="328">
        <v>463</v>
      </c>
      <c r="K25" s="350">
        <v>2465</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v>0</v>
      </c>
      <c r="C28" s="328">
        <v>0</v>
      </c>
      <c r="D28" s="328">
        <v>0</v>
      </c>
      <c r="E28" s="328">
        <v>0</v>
      </c>
      <c r="F28" s="328">
        <v>0</v>
      </c>
      <c r="G28" s="328">
        <v>0</v>
      </c>
      <c r="H28" s="328">
        <v>0</v>
      </c>
      <c r="I28" s="328">
        <v>0</v>
      </c>
      <c r="J28" s="328">
        <v>0</v>
      </c>
      <c r="K28" s="350">
        <v>0</v>
      </c>
    </row>
    <row r="29" spans="1:11" ht="18" customHeight="1" x14ac:dyDescent="0.3">
      <c r="A29" s="677" t="s">
        <v>24</v>
      </c>
      <c r="B29" s="328" t="s">
        <v>15</v>
      </c>
      <c r="C29" s="328" t="s">
        <v>15</v>
      </c>
      <c r="D29" s="328" t="s">
        <v>15</v>
      </c>
      <c r="E29" s="328" t="s">
        <v>15</v>
      </c>
      <c r="F29" s="328" t="s">
        <v>15</v>
      </c>
      <c r="G29" s="328" t="s">
        <v>15</v>
      </c>
      <c r="H29" s="328" t="s">
        <v>15</v>
      </c>
      <c r="I29" s="328" t="s">
        <v>15</v>
      </c>
      <c r="J29" s="328" t="s">
        <v>15</v>
      </c>
      <c r="K29" s="350">
        <v>0</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v>0</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28</v>
      </c>
      <c r="B33" s="328">
        <f>B34</f>
        <v>485973</v>
      </c>
      <c r="C33" s="328">
        <f t="shared" ref="C33:J33" si="0">C34</f>
        <v>525431</v>
      </c>
      <c r="D33" s="328">
        <f t="shared" si="0"/>
        <v>579234</v>
      </c>
      <c r="E33" s="328">
        <f t="shared" si="0"/>
        <v>377740</v>
      </c>
      <c r="F33" s="328">
        <f t="shared" si="0"/>
        <v>347324</v>
      </c>
      <c r="G33" s="328">
        <f t="shared" si="0"/>
        <v>287305</v>
      </c>
      <c r="H33" s="328">
        <f t="shared" si="0"/>
        <v>337741</v>
      </c>
      <c r="I33" s="328">
        <f t="shared" si="0"/>
        <v>387686</v>
      </c>
      <c r="J33" s="328">
        <f t="shared" si="0"/>
        <v>421600</v>
      </c>
      <c r="K33" s="1745">
        <v>214974</v>
      </c>
    </row>
    <row r="34" spans="1:11" ht="18" customHeight="1" x14ac:dyDescent="0.3">
      <c r="A34" s="677" t="s">
        <v>29</v>
      </c>
      <c r="B34" s="328">
        <v>485973</v>
      </c>
      <c r="C34" s="328">
        <v>525431</v>
      </c>
      <c r="D34" s="328">
        <v>579234</v>
      </c>
      <c r="E34" s="328">
        <v>377740</v>
      </c>
      <c r="F34" s="328">
        <v>347324</v>
      </c>
      <c r="G34" s="328">
        <v>287305</v>
      </c>
      <c r="H34" s="328">
        <v>337741</v>
      </c>
      <c r="I34" s="328">
        <v>387686</v>
      </c>
      <c r="J34" s="328">
        <v>421600</v>
      </c>
      <c r="K34" s="1745">
        <v>214974</v>
      </c>
    </row>
    <row r="35" spans="1:11" ht="18" customHeight="1" x14ac:dyDescent="0.3">
      <c r="A35" s="677" t="s">
        <v>30</v>
      </c>
      <c r="B35" s="328">
        <v>101170</v>
      </c>
      <c r="C35" s="328">
        <v>104299</v>
      </c>
      <c r="D35" s="328">
        <v>111542</v>
      </c>
      <c r="E35" s="328">
        <v>105694</v>
      </c>
      <c r="F35" s="328">
        <v>86535</v>
      </c>
      <c r="G35" s="328">
        <v>105470</v>
      </c>
      <c r="H35" s="328">
        <v>104137</v>
      </c>
      <c r="I35" s="328">
        <v>171422</v>
      </c>
      <c r="J35" s="328">
        <v>101875</v>
      </c>
      <c r="K35" s="1745">
        <v>99846</v>
      </c>
    </row>
    <row r="36" spans="1:11" ht="18" customHeight="1" x14ac:dyDescent="0.3">
      <c r="A36" s="677" t="s">
        <v>31</v>
      </c>
      <c r="B36" s="328">
        <v>0</v>
      </c>
      <c r="C36" s="328">
        <v>0</v>
      </c>
      <c r="D36" s="328">
        <v>0</v>
      </c>
      <c r="E36" s="328">
        <v>0</v>
      </c>
      <c r="F36" s="328">
        <v>0</v>
      </c>
      <c r="G36" s="328">
        <v>0</v>
      </c>
      <c r="H36" s="328">
        <v>0</v>
      </c>
      <c r="I36" s="328">
        <v>0</v>
      </c>
      <c r="J36" s="328">
        <v>0</v>
      </c>
      <c r="K36" s="350">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v>0</v>
      </c>
    </row>
    <row r="39" spans="1:11" ht="18" customHeight="1" x14ac:dyDescent="0.3">
      <c r="A39" s="152" t="s">
        <v>34</v>
      </c>
      <c r="B39" s="328" t="s">
        <v>15</v>
      </c>
      <c r="C39" s="328" t="s">
        <v>15</v>
      </c>
      <c r="D39" s="328" t="s">
        <v>15</v>
      </c>
      <c r="E39" s="328" t="s">
        <v>15</v>
      </c>
      <c r="F39" s="328" t="s">
        <v>15</v>
      </c>
      <c r="G39" s="328" t="s">
        <v>15</v>
      </c>
      <c r="H39" s="328" t="s">
        <v>15</v>
      </c>
      <c r="I39" s="328" t="s">
        <v>15</v>
      </c>
      <c r="J39" s="328" t="s">
        <v>15</v>
      </c>
      <c r="K39" s="350">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v>0</v>
      </c>
    </row>
    <row r="41" spans="1:11" ht="18" customHeight="1" x14ac:dyDescent="0.3">
      <c r="A41" s="677" t="s">
        <v>36</v>
      </c>
      <c r="B41" s="328">
        <v>0</v>
      </c>
      <c r="C41" s="328">
        <v>0</v>
      </c>
      <c r="D41" s="328">
        <v>0</v>
      </c>
      <c r="E41" s="328">
        <v>0</v>
      </c>
      <c r="F41" s="328">
        <v>0</v>
      </c>
      <c r="G41" s="328">
        <v>0</v>
      </c>
      <c r="H41" s="328">
        <v>0</v>
      </c>
      <c r="I41" s="328">
        <v>0</v>
      </c>
      <c r="J41" s="328">
        <v>0</v>
      </c>
      <c r="K41" s="350">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v>0</v>
      </c>
    </row>
    <row r="44" spans="1:11" ht="18" customHeight="1" x14ac:dyDescent="0.3">
      <c r="A44" s="677" t="s">
        <v>39</v>
      </c>
      <c r="B44" s="328">
        <v>4734</v>
      </c>
      <c r="C44" s="328">
        <v>4411</v>
      </c>
      <c r="D44" s="328">
        <v>5023</v>
      </c>
      <c r="E44" s="328">
        <v>3094</v>
      </c>
      <c r="F44" s="328">
        <v>2988</v>
      </c>
      <c r="G44" s="328">
        <v>3697</v>
      </c>
      <c r="H44" s="328">
        <v>3129</v>
      </c>
      <c r="I44" s="328">
        <v>1124</v>
      </c>
      <c r="J44" s="328">
        <v>1124</v>
      </c>
      <c r="K44" s="350">
        <v>1614</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v>0</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v>0</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350">
        <v>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v>0</v>
      </c>
    </row>
    <row r="50" spans="1:11" ht="18" customHeight="1" x14ac:dyDescent="0.3">
      <c r="A50" s="677" t="s">
        <v>45</v>
      </c>
      <c r="B50" s="328" t="s">
        <v>15</v>
      </c>
      <c r="C50" s="328" t="s">
        <v>15</v>
      </c>
      <c r="D50" s="328" t="s">
        <v>15</v>
      </c>
      <c r="E50" s="328" t="s">
        <v>15</v>
      </c>
      <c r="F50" s="328">
        <v>5321</v>
      </c>
      <c r="G50" s="328">
        <v>6723</v>
      </c>
      <c r="H50" s="328">
        <v>12458</v>
      </c>
      <c r="I50" s="328">
        <v>13292</v>
      </c>
      <c r="J50" s="328">
        <v>16421</v>
      </c>
      <c r="K50" s="350">
        <v>18966</v>
      </c>
    </row>
    <row r="51" spans="1:11" ht="18" customHeight="1" x14ac:dyDescent="0.3">
      <c r="A51" s="677" t="s">
        <v>46</v>
      </c>
      <c r="B51" s="328">
        <v>0</v>
      </c>
      <c r="C51" s="328">
        <v>0</v>
      </c>
      <c r="D51" s="328">
        <v>0</v>
      </c>
      <c r="E51" s="328">
        <v>0</v>
      </c>
      <c r="F51" s="328">
        <v>0</v>
      </c>
      <c r="G51" s="328">
        <v>0</v>
      </c>
      <c r="H51" s="328">
        <v>0</v>
      </c>
      <c r="I51" s="328">
        <v>0</v>
      </c>
      <c r="J51" s="328">
        <v>0</v>
      </c>
      <c r="K51" s="350">
        <v>0</v>
      </c>
    </row>
    <row r="52" spans="1:11" ht="18" customHeight="1" x14ac:dyDescent="0.3">
      <c r="A52" s="677" t="s">
        <v>47</v>
      </c>
      <c r="B52" s="328" t="s">
        <v>15</v>
      </c>
      <c r="C52" s="328" t="s">
        <v>15</v>
      </c>
      <c r="D52" s="328" t="s">
        <v>15</v>
      </c>
      <c r="E52" s="328" t="s">
        <v>15</v>
      </c>
      <c r="F52" s="328" t="s">
        <v>15</v>
      </c>
      <c r="G52" s="328" t="s">
        <v>15</v>
      </c>
      <c r="H52" s="328" t="s">
        <v>15</v>
      </c>
      <c r="I52" s="328" t="s">
        <v>15</v>
      </c>
      <c r="J52" s="328" t="s">
        <v>15</v>
      </c>
      <c r="K52" s="350">
        <v>0</v>
      </c>
    </row>
    <row r="53" spans="1:11" ht="18" customHeight="1" x14ac:dyDescent="0.3">
      <c r="A53" s="677" t="s">
        <v>48</v>
      </c>
      <c r="B53" s="328" t="s">
        <v>15</v>
      </c>
      <c r="C53" s="328" t="s">
        <v>15</v>
      </c>
      <c r="D53" s="328" t="s">
        <v>15</v>
      </c>
      <c r="E53" s="328" t="s">
        <v>15</v>
      </c>
      <c r="F53" s="328" t="s">
        <v>15</v>
      </c>
      <c r="G53" s="328" t="s">
        <v>15</v>
      </c>
      <c r="H53" s="328" t="s">
        <v>15</v>
      </c>
      <c r="I53" s="328" t="s">
        <v>15</v>
      </c>
      <c r="J53" s="328" t="s">
        <v>15</v>
      </c>
      <c r="K53" s="350">
        <v>0</v>
      </c>
    </row>
    <row r="54" spans="1:11" ht="18" customHeight="1" x14ac:dyDescent="0.3">
      <c r="A54" s="677" t="s">
        <v>49</v>
      </c>
      <c r="B54" s="328">
        <v>0</v>
      </c>
      <c r="C54" s="328">
        <v>0</v>
      </c>
      <c r="D54" s="328">
        <v>0</v>
      </c>
      <c r="E54" s="328">
        <v>0</v>
      </c>
      <c r="F54" s="328">
        <v>0</v>
      </c>
      <c r="G54" s="328">
        <v>0</v>
      </c>
      <c r="H54" s="328">
        <v>0</v>
      </c>
      <c r="I54" s="328">
        <v>0</v>
      </c>
      <c r="J54" s="328">
        <v>0</v>
      </c>
      <c r="K54" s="350">
        <v>0</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0</v>
      </c>
      <c r="C58" s="328">
        <v>0</v>
      </c>
      <c r="D58" s="328">
        <v>0</v>
      </c>
      <c r="E58" s="328">
        <v>0</v>
      </c>
      <c r="F58" s="328">
        <v>0</v>
      </c>
      <c r="G58" s="328">
        <v>0</v>
      </c>
      <c r="H58" s="328">
        <v>0</v>
      </c>
      <c r="I58" s="328">
        <v>0</v>
      </c>
      <c r="J58" s="328">
        <v>0</v>
      </c>
      <c r="K58" s="350">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4" ht="18" customHeight="1" x14ac:dyDescent="0.3">
      <c r="A65" s="677" t="s">
        <v>60</v>
      </c>
      <c r="B65" s="328" t="s">
        <v>15</v>
      </c>
      <c r="C65" s="328" t="s">
        <v>15</v>
      </c>
      <c r="D65" s="328" t="s">
        <v>15</v>
      </c>
      <c r="E65" s="328" t="s">
        <v>15</v>
      </c>
      <c r="F65" s="328" t="s">
        <v>15</v>
      </c>
      <c r="G65" s="328" t="s">
        <v>15</v>
      </c>
      <c r="H65" s="328" t="s">
        <v>15</v>
      </c>
      <c r="I65" s="328" t="s">
        <v>15</v>
      </c>
      <c r="J65" s="328" t="s">
        <v>15</v>
      </c>
      <c r="K65" s="350">
        <v>0</v>
      </c>
    </row>
    <row r="66" spans="1:14" ht="18" customHeight="1" x14ac:dyDescent="0.3">
      <c r="A66" s="677" t="s">
        <v>61</v>
      </c>
      <c r="B66" s="328" t="s">
        <v>15</v>
      </c>
      <c r="C66" s="328" t="s">
        <v>15</v>
      </c>
      <c r="D66" s="328" t="s">
        <v>15</v>
      </c>
      <c r="E66" s="328" t="s">
        <v>15</v>
      </c>
      <c r="F66" s="328">
        <v>2506</v>
      </c>
      <c r="G66" s="328">
        <v>793</v>
      </c>
      <c r="H66" s="328" t="s">
        <v>15</v>
      </c>
      <c r="I66" s="328" t="s">
        <v>15</v>
      </c>
      <c r="J66" s="328">
        <v>2363</v>
      </c>
      <c r="K66" s="350">
        <v>7664</v>
      </c>
    </row>
    <row r="67" spans="1:14"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4"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4" ht="9.9" customHeight="1" x14ac:dyDescent="0.3">
      <c r="A69" s="677"/>
      <c r="B69" s="329"/>
      <c r="C69" s="329"/>
      <c r="D69" s="329"/>
      <c r="E69" s="329"/>
      <c r="F69" s="329"/>
      <c r="G69" s="329"/>
      <c r="H69" s="329"/>
      <c r="I69" s="329"/>
      <c r="J69" s="329"/>
      <c r="K69" s="599"/>
    </row>
    <row r="70" spans="1:14" ht="18" customHeight="1" x14ac:dyDescent="0.3">
      <c r="A70" s="674" t="s">
        <v>64</v>
      </c>
      <c r="B70" s="329"/>
      <c r="C70" s="328"/>
      <c r="D70" s="328"/>
      <c r="E70" s="328"/>
      <c r="F70" s="328"/>
      <c r="G70" s="328"/>
      <c r="H70" s="328"/>
      <c r="I70" s="328"/>
      <c r="J70" s="328"/>
      <c r="K70" s="350"/>
    </row>
    <row r="71" spans="1:14" ht="18" customHeight="1" x14ac:dyDescent="0.3">
      <c r="A71" s="677" t="s">
        <v>65</v>
      </c>
      <c r="B71" s="328" t="s">
        <v>15</v>
      </c>
      <c r="C71" s="328" t="s">
        <v>15</v>
      </c>
      <c r="D71" s="328" t="s">
        <v>15</v>
      </c>
      <c r="E71" s="328" t="s">
        <v>15</v>
      </c>
      <c r="F71" s="328" t="s">
        <v>15</v>
      </c>
      <c r="G71" s="328" t="s">
        <v>15</v>
      </c>
      <c r="H71" s="328" t="s">
        <v>15</v>
      </c>
      <c r="I71" s="328" t="s">
        <v>15</v>
      </c>
      <c r="J71" s="328" t="s">
        <v>15</v>
      </c>
      <c r="K71" s="350">
        <v>0</v>
      </c>
    </row>
    <row r="72" spans="1:14"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4" ht="18" customHeight="1" x14ac:dyDescent="0.3">
      <c r="A73" s="677" t="s">
        <v>67</v>
      </c>
      <c r="B73" s="328" t="s">
        <v>15</v>
      </c>
      <c r="C73" s="328" t="s">
        <v>15</v>
      </c>
      <c r="D73" s="328" t="s">
        <v>15</v>
      </c>
      <c r="E73" s="328" t="s">
        <v>15</v>
      </c>
      <c r="F73" s="328" t="s">
        <v>15</v>
      </c>
      <c r="G73" s="328" t="s">
        <v>15</v>
      </c>
      <c r="H73" s="328" t="s">
        <v>15</v>
      </c>
      <c r="I73" s="328" t="s">
        <v>15</v>
      </c>
      <c r="J73" s="328" t="s">
        <v>15</v>
      </c>
      <c r="K73" s="350">
        <v>0</v>
      </c>
    </row>
    <row r="74" spans="1:14" ht="9.9" customHeight="1" x14ac:dyDescent="0.3">
      <c r="A74" s="683"/>
      <c r="K74" s="174"/>
    </row>
    <row r="75" spans="1:14" ht="39.9" customHeight="1" x14ac:dyDescent="0.3">
      <c r="A75" s="2102" t="s">
        <v>1518</v>
      </c>
      <c r="B75" s="2103"/>
      <c r="C75" s="2103"/>
      <c r="D75" s="2103"/>
      <c r="E75" s="2103"/>
      <c r="F75" s="2103"/>
      <c r="G75" s="2103"/>
      <c r="H75" s="2103"/>
      <c r="I75" s="2103"/>
      <c r="J75" s="2103"/>
      <c r="K75" s="2104"/>
      <c r="L75" s="686"/>
      <c r="M75" s="686"/>
      <c r="N75" s="686"/>
    </row>
    <row r="76" spans="1:14" ht="39.9" customHeight="1" x14ac:dyDescent="0.3">
      <c r="A76" s="2105" t="s">
        <v>1892</v>
      </c>
      <c r="B76" s="2106"/>
      <c r="C76" s="2106"/>
      <c r="D76" s="2106"/>
      <c r="E76" s="2106"/>
      <c r="F76" s="2106"/>
      <c r="G76" s="2106"/>
      <c r="H76" s="2106"/>
      <c r="I76" s="2106"/>
      <c r="J76" s="2106"/>
      <c r="K76" s="2107"/>
      <c r="L76" s="686"/>
      <c r="M76" s="686"/>
      <c r="N76" s="686"/>
    </row>
    <row r="77" spans="1:14" ht="9.9" customHeight="1" x14ac:dyDescent="0.3">
      <c r="A77" s="687"/>
      <c r="B77" s="2085"/>
      <c r="C77" s="2085"/>
      <c r="D77" s="2085"/>
      <c r="E77" s="2085"/>
      <c r="F77" s="2085"/>
      <c r="G77" s="2085"/>
      <c r="H77" s="2085"/>
      <c r="I77" s="2085"/>
      <c r="J77" s="2085"/>
      <c r="K77" s="688"/>
      <c r="L77" s="673"/>
      <c r="M77" s="668"/>
      <c r="N77" s="668"/>
    </row>
    <row r="78" spans="1:14" x14ac:dyDescent="0.3">
      <c r="A78" s="2410" t="s">
        <v>73</v>
      </c>
      <c r="B78" s="2411"/>
      <c r="C78" s="2411"/>
      <c r="D78" s="2411"/>
      <c r="E78" s="2411"/>
      <c r="F78" s="2411"/>
      <c r="G78" s="2411"/>
      <c r="H78" s="2411"/>
      <c r="I78" s="2411"/>
      <c r="J78" s="2411"/>
      <c r="K78" s="2412"/>
      <c r="L78" s="668"/>
      <c r="M78" s="668"/>
      <c r="N78" s="668"/>
    </row>
  </sheetData>
  <mergeCells count="12">
    <mergeCell ref="A9:K9"/>
    <mergeCell ref="A75:K75"/>
    <mergeCell ref="A76:K76"/>
    <mergeCell ref="A78:K78"/>
    <mergeCell ref="A1:K1"/>
    <mergeCell ref="A2:K2"/>
    <mergeCell ref="A4:K4"/>
    <mergeCell ref="A6:K6"/>
    <mergeCell ref="A8:K8"/>
    <mergeCell ref="A7:K7"/>
    <mergeCell ref="A5:K5"/>
    <mergeCell ref="A3:K3"/>
  </mergeCells>
  <hyperlinks>
    <hyperlink ref="L1" location="Índice!A1" display="Volver al índice" xr:uid="{AB25F4A7-BD86-4BCF-B012-C74A4D3C1A42}"/>
  </hyperlinks>
  <printOptions horizontalCentered="1" verticalCentered="1"/>
  <pageMargins left="0.59055118110236227" right="0.59055118110236227" top="0.98425196850393704" bottom="0.98425196850393704" header="0" footer="0"/>
  <pageSetup scale="51" orientation="portrait"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pageSetUpPr fitToPage="1"/>
  </sheetPr>
  <dimension ref="A1:L454"/>
  <sheetViews>
    <sheetView showGridLines="0" zoomScale="70" zoomScaleNormal="70" workbookViewId="0">
      <selection activeCell="M40" sqref="M40"/>
    </sheetView>
  </sheetViews>
  <sheetFormatPr baseColWidth="10" defaultColWidth="13.6640625" defaultRowHeight="18" customHeight="1" x14ac:dyDescent="0.3"/>
  <cols>
    <col min="1" max="1" width="81.6640625" style="145" customWidth="1"/>
    <col min="2" max="11" width="15.6640625" style="145" customWidth="1"/>
    <col min="12" max="16384" width="13.6640625" style="145"/>
  </cols>
  <sheetData>
    <row r="1" spans="1:12" ht="18" customHeight="1" x14ac:dyDescent="0.3">
      <c r="A1" s="2405" t="s">
        <v>428</v>
      </c>
      <c r="B1" s="2405"/>
      <c r="C1" s="2405"/>
      <c r="D1" s="2405"/>
      <c r="E1" s="2405"/>
      <c r="F1" s="2405"/>
      <c r="G1" s="2405"/>
      <c r="H1" s="2405"/>
      <c r="I1" s="2405"/>
      <c r="J1" s="2405"/>
      <c r="K1" s="2405"/>
      <c r="L1" s="1596" t="s">
        <v>1</v>
      </c>
    </row>
    <row r="2" spans="1:12" s="234" customFormat="1" ht="18" customHeight="1" x14ac:dyDescent="0.3">
      <c r="A2" s="2406" t="s">
        <v>1522</v>
      </c>
      <c r="B2" s="2406"/>
      <c r="C2" s="2406"/>
      <c r="D2" s="2406"/>
      <c r="E2" s="2406"/>
      <c r="F2" s="2406"/>
      <c r="G2" s="2406"/>
      <c r="H2" s="2406"/>
      <c r="I2" s="2406"/>
      <c r="J2" s="2406"/>
      <c r="K2" s="2406"/>
    </row>
    <row r="3" spans="1:12" ht="9.9" customHeight="1" x14ac:dyDescent="0.3">
      <c r="A3" s="2405"/>
      <c r="B3" s="2405"/>
      <c r="C3" s="2405"/>
      <c r="D3" s="2405"/>
      <c r="E3" s="2405"/>
      <c r="F3" s="2405"/>
      <c r="G3" s="2405"/>
      <c r="H3" s="2405"/>
      <c r="I3" s="2405"/>
      <c r="J3" s="2405"/>
      <c r="K3" s="2405"/>
    </row>
    <row r="4" spans="1:12" ht="18" customHeight="1" x14ac:dyDescent="0.3">
      <c r="A4" s="2405" t="s">
        <v>419</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row>
    <row r="10" spans="1:12" s="238" customFormat="1" ht="18" customHeight="1" x14ac:dyDescent="0.3">
      <c r="A10" s="669"/>
      <c r="B10" s="670">
        <v>2005</v>
      </c>
      <c r="C10" s="670">
        <v>2006</v>
      </c>
      <c r="D10" s="670">
        <v>2007</v>
      </c>
      <c r="E10" s="670">
        <v>2008</v>
      </c>
      <c r="F10" s="670">
        <v>2009</v>
      </c>
      <c r="G10" s="670">
        <v>2010</v>
      </c>
      <c r="H10" s="670">
        <v>2011</v>
      </c>
      <c r="I10" s="670">
        <v>2012</v>
      </c>
      <c r="J10" s="670">
        <v>2013</v>
      </c>
      <c r="K10" s="671">
        <v>2014</v>
      </c>
    </row>
    <row r="11" spans="1:12" ht="18" customHeight="1" x14ac:dyDescent="0.3">
      <c r="A11" s="674" t="s">
        <v>6</v>
      </c>
      <c r="B11" s="675"/>
      <c r="C11" s="675"/>
      <c r="D11" s="675"/>
      <c r="E11" s="675"/>
      <c r="F11" s="675"/>
      <c r="G11" s="675"/>
      <c r="H11" s="675"/>
      <c r="I11" s="675"/>
      <c r="J11" s="675"/>
      <c r="K11" s="676"/>
    </row>
    <row r="12" spans="1:12" ht="18" customHeight="1" x14ac:dyDescent="0.3">
      <c r="A12" s="677" t="s">
        <v>234</v>
      </c>
      <c r="B12" s="328">
        <v>608377</v>
      </c>
      <c r="C12" s="328">
        <v>653468</v>
      </c>
      <c r="D12" s="328">
        <v>647890</v>
      </c>
      <c r="E12" s="328">
        <v>671159</v>
      </c>
      <c r="F12" s="328">
        <v>730739</v>
      </c>
      <c r="G12" s="328">
        <v>694866</v>
      </c>
      <c r="H12" s="328">
        <v>595891</v>
      </c>
      <c r="I12" s="328">
        <v>431054</v>
      </c>
      <c r="J12" s="328">
        <v>587881</v>
      </c>
      <c r="K12" s="350">
        <v>607983</v>
      </c>
    </row>
    <row r="13" spans="1:12" ht="18" customHeight="1" x14ac:dyDescent="0.3">
      <c r="A13" s="677" t="s">
        <v>8</v>
      </c>
      <c r="B13" s="328">
        <v>339</v>
      </c>
      <c r="C13" s="328">
        <v>3362</v>
      </c>
      <c r="D13" s="328">
        <v>4039</v>
      </c>
      <c r="E13" s="328">
        <v>2425</v>
      </c>
      <c r="F13" s="328">
        <v>2541</v>
      </c>
      <c r="G13" s="328">
        <v>4489</v>
      </c>
      <c r="H13" s="328">
        <v>6660</v>
      </c>
      <c r="I13" s="328">
        <v>1920</v>
      </c>
      <c r="J13" s="328">
        <v>2968</v>
      </c>
      <c r="K13" s="350">
        <v>6122</v>
      </c>
    </row>
    <row r="14" spans="1:12" ht="18" customHeight="1" x14ac:dyDescent="0.3">
      <c r="A14" s="677" t="s">
        <v>9</v>
      </c>
      <c r="B14" s="328" t="s">
        <v>15</v>
      </c>
      <c r="C14" s="328" t="s">
        <v>15</v>
      </c>
      <c r="D14" s="328" t="s">
        <v>15</v>
      </c>
      <c r="E14" s="328" t="s">
        <v>15</v>
      </c>
      <c r="F14" s="328" t="s">
        <v>15</v>
      </c>
      <c r="G14" s="328" t="s">
        <v>15</v>
      </c>
      <c r="H14" s="328" t="s">
        <v>15</v>
      </c>
      <c r="I14" s="328" t="s">
        <v>15</v>
      </c>
      <c r="J14" s="328" t="s">
        <v>15</v>
      </c>
      <c r="K14" s="350" t="s">
        <v>15</v>
      </c>
    </row>
    <row r="15" spans="1:12" ht="18" customHeight="1" x14ac:dyDescent="0.3">
      <c r="A15" s="677" t="s">
        <v>10</v>
      </c>
      <c r="B15" s="328" t="s">
        <v>15</v>
      </c>
      <c r="C15" s="328" t="s">
        <v>15</v>
      </c>
      <c r="D15" s="328" t="s">
        <v>15</v>
      </c>
      <c r="E15" s="328" t="s">
        <v>15</v>
      </c>
      <c r="F15" s="328" t="s">
        <v>15</v>
      </c>
      <c r="G15" s="328" t="s">
        <v>15</v>
      </c>
      <c r="H15" s="328" t="s">
        <v>15</v>
      </c>
      <c r="I15" s="328" t="s">
        <v>15</v>
      </c>
      <c r="J15" s="328" t="s">
        <v>15</v>
      </c>
      <c r="K15" s="350" t="s">
        <v>15</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t="s">
        <v>15</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t="s">
        <v>15</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t="s">
        <v>15</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t="s">
        <v>15</v>
      </c>
    </row>
    <row r="20" spans="1:11" ht="9.9" customHeight="1" x14ac:dyDescent="0.3">
      <c r="A20" s="683"/>
      <c r="B20" s="329"/>
      <c r="C20" s="329"/>
      <c r="D20" s="329"/>
      <c r="E20" s="329"/>
      <c r="F20" s="329"/>
      <c r="G20" s="329"/>
      <c r="H20" s="329"/>
      <c r="I20" s="329"/>
      <c r="J20" s="329"/>
      <c r="K20" s="599"/>
    </row>
    <row r="21" spans="1:11" ht="18" customHeight="1" x14ac:dyDescent="0.3">
      <c r="A21" s="674" t="s">
        <v>233</v>
      </c>
      <c r="B21" s="329"/>
      <c r="C21" s="329"/>
      <c r="D21" s="329"/>
      <c r="E21" s="329"/>
      <c r="F21" s="329"/>
      <c r="G21" s="329"/>
      <c r="H21" s="329"/>
      <c r="I21" s="329"/>
      <c r="J21" s="329"/>
      <c r="K21" s="599"/>
    </row>
    <row r="22" spans="1:11" ht="18" customHeight="1" x14ac:dyDescent="0.3">
      <c r="A22" s="677" t="s">
        <v>17</v>
      </c>
      <c r="B22" s="329">
        <v>0</v>
      </c>
      <c r="C22" s="329">
        <v>0</v>
      </c>
      <c r="D22" s="329">
        <v>0</v>
      </c>
      <c r="E22" s="329">
        <v>0</v>
      </c>
      <c r="F22" s="329">
        <v>0</v>
      </c>
      <c r="G22" s="329">
        <v>0</v>
      </c>
      <c r="H22" s="329">
        <v>0</v>
      </c>
      <c r="I22" s="329">
        <v>0</v>
      </c>
      <c r="J22" s="329">
        <v>0</v>
      </c>
      <c r="K22" s="599">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t="s">
        <v>15</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t="s">
        <v>15</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t="s">
        <v>15</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t="s">
        <v>15</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t="s">
        <v>15</v>
      </c>
    </row>
    <row r="28" spans="1:11" ht="18" customHeight="1" x14ac:dyDescent="0.3">
      <c r="A28" s="677" t="s">
        <v>23</v>
      </c>
      <c r="B28" s="328">
        <v>0</v>
      </c>
      <c r="C28" s="328">
        <v>0</v>
      </c>
      <c r="D28" s="328">
        <v>0</v>
      </c>
      <c r="E28" s="328">
        <v>0</v>
      </c>
      <c r="F28" s="328">
        <v>0</v>
      </c>
      <c r="G28" s="328">
        <v>0</v>
      </c>
      <c r="H28" s="328">
        <v>0</v>
      </c>
      <c r="I28" s="328">
        <v>0</v>
      </c>
      <c r="J28" s="328">
        <v>0</v>
      </c>
      <c r="K28" s="350">
        <v>0</v>
      </c>
    </row>
    <row r="29" spans="1:11" ht="18" customHeight="1" x14ac:dyDescent="0.3">
      <c r="A29" s="677" t="s">
        <v>24</v>
      </c>
      <c r="B29" s="328" t="s">
        <v>15</v>
      </c>
      <c r="C29" s="328" t="s">
        <v>15</v>
      </c>
      <c r="D29" s="328" t="s">
        <v>15</v>
      </c>
      <c r="E29" s="328" t="s">
        <v>15</v>
      </c>
      <c r="F29" s="328" t="s">
        <v>15</v>
      </c>
      <c r="G29" s="328" t="s">
        <v>15</v>
      </c>
      <c r="H29" s="328" t="s">
        <v>15</v>
      </c>
      <c r="I29" s="328" t="s">
        <v>15</v>
      </c>
      <c r="J29" s="328" t="s">
        <v>15</v>
      </c>
      <c r="K29" s="350" t="s">
        <v>15</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t="s">
        <v>15</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t="s">
        <v>15</v>
      </c>
    </row>
    <row r="32" spans="1:11" ht="18" customHeight="1" x14ac:dyDescent="0.3">
      <c r="A32" s="677" t="s">
        <v>27</v>
      </c>
      <c r="B32" s="329">
        <v>6067583</v>
      </c>
      <c r="C32" s="329">
        <v>4580471</v>
      </c>
      <c r="D32" s="329">
        <v>4403743</v>
      </c>
      <c r="E32" s="329">
        <v>6431029</v>
      </c>
      <c r="F32" s="329">
        <v>8382215</v>
      </c>
      <c r="G32" s="329">
        <v>7694879</v>
      </c>
      <c r="H32" s="329">
        <v>9966038</v>
      </c>
      <c r="I32" s="329">
        <v>8057130</v>
      </c>
      <c r="J32" s="329">
        <v>6576960</v>
      </c>
      <c r="K32" s="599">
        <v>10553440</v>
      </c>
    </row>
    <row r="33" spans="1:11" ht="18" customHeight="1" x14ac:dyDescent="0.3">
      <c r="A33" s="677" t="s">
        <v>239</v>
      </c>
      <c r="B33" s="329">
        <v>0</v>
      </c>
      <c r="C33" s="329">
        <v>0</v>
      </c>
      <c r="D33" s="329">
        <v>0</v>
      </c>
      <c r="E33" s="329">
        <v>0</v>
      </c>
      <c r="F33" s="329">
        <v>0</v>
      </c>
      <c r="G33" s="329">
        <v>0</v>
      </c>
      <c r="H33" s="329">
        <v>0</v>
      </c>
      <c r="I33" s="329">
        <v>0</v>
      </c>
      <c r="J33" s="329">
        <v>0</v>
      </c>
      <c r="K33" s="599">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350" t="s">
        <v>15</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350" t="s">
        <v>15</v>
      </c>
    </row>
    <row r="36" spans="1:11" ht="18" customHeight="1" x14ac:dyDescent="0.3">
      <c r="A36" s="677" t="s">
        <v>31</v>
      </c>
      <c r="B36" s="329">
        <v>0</v>
      </c>
      <c r="C36" s="329">
        <v>0</v>
      </c>
      <c r="D36" s="329">
        <v>0</v>
      </c>
      <c r="E36" s="329">
        <v>0</v>
      </c>
      <c r="F36" s="329">
        <v>0</v>
      </c>
      <c r="G36" s="329">
        <v>0</v>
      </c>
      <c r="H36" s="329">
        <v>0</v>
      </c>
      <c r="I36" s="329">
        <v>0</v>
      </c>
      <c r="J36" s="329">
        <v>0</v>
      </c>
      <c r="K36" s="599">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t="s">
        <v>15</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t="s">
        <v>15</v>
      </c>
    </row>
    <row r="39" spans="1:11" ht="18" customHeight="1" x14ac:dyDescent="0.3">
      <c r="A39" s="152" t="s">
        <v>34</v>
      </c>
      <c r="B39" s="269" t="s">
        <v>15</v>
      </c>
      <c r="C39" s="269" t="s">
        <v>15</v>
      </c>
      <c r="D39" s="269" t="s">
        <v>15</v>
      </c>
      <c r="E39" s="269" t="s">
        <v>15</v>
      </c>
      <c r="F39" s="269" t="s">
        <v>15</v>
      </c>
      <c r="G39" s="328" t="s">
        <v>15</v>
      </c>
      <c r="H39" s="328" t="s">
        <v>15</v>
      </c>
      <c r="I39" s="328" t="s">
        <v>15</v>
      </c>
      <c r="J39" s="328" t="s">
        <v>15</v>
      </c>
      <c r="K39" s="350" t="s">
        <v>15</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t="s">
        <v>15</v>
      </c>
    </row>
    <row r="41" spans="1:11" ht="18" customHeight="1" x14ac:dyDescent="0.3">
      <c r="A41" s="677" t="s">
        <v>36</v>
      </c>
      <c r="B41" s="329">
        <v>0</v>
      </c>
      <c r="C41" s="329">
        <v>0</v>
      </c>
      <c r="D41" s="329">
        <v>0</v>
      </c>
      <c r="E41" s="329">
        <v>0</v>
      </c>
      <c r="F41" s="329">
        <v>0</v>
      </c>
      <c r="G41" s="329">
        <v>0</v>
      </c>
      <c r="H41" s="329">
        <v>0</v>
      </c>
      <c r="I41" s="329">
        <v>0</v>
      </c>
      <c r="J41" s="329">
        <v>0</v>
      </c>
      <c r="K41" s="599">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t="s">
        <v>15</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t="s">
        <v>15</v>
      </c>
    </row>
    <row r="44" spans="1:11" ht="18" customHeight="1" x14ac:dyDescent="0.3">
      <c r="A44" s="677" t="s">
        <v>39</v>
      </c>
      <c r="B44" s="328">
        <v>9891</v>
      </c>
      <c r="C44" s="328">
        <v>11813</v>
      </c>
      <c r="D44" s="328">
        <v>15268</v>
      </c>
      <c r="E44" s="328">
        <v>15910</v>
      </c>
      <c r="F44" s="328">
        <v>14882</v>
      </c>
      <c r="G44" s="328">
        <v>20311</v>
      </c>
      <c r="H44" s="328">
        <v>16847</v>
      </c>
      <c r="I44" s="328">
        <v>17479</v>
      </c>
      <c r="J44" s="328">
        <v>20935</v>
      </c>
      <c r="K44" s="350">
        <v>23440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t="s">
        <v>15</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t="s">
        <v>15</v>
      </c>
    </row>
    <row r="47" spans="1:11" ht="18" customHeight="1" x14ac:dyDescent="0.3">
      <c r="A47" s="677" t="s">
        <v>42</v>
      </c>
      <c r="B47" s="328">
        <v>131180</v>
      </c>
      <c r="C47" s="328">
        <v>157099</v>
      </c>
      <c r="D47" s="328">
        <v>167176</v>
      </c>
      <c r="E47" s="328">
        <v>193078</v>
      </c>
      <c r="F47" s="328">
        <v>65364</v>
      </c>
      <c r="G47" s="328">
        <v>76537</v>
      </c>
      <c r="H47" s="328">
        <v>78679</v>
      </c>
      <c r="I47" s="328">
        <v>15363</v>
      </c>
      <c r="J47" s="328">
        <v>31363</v>
      </c>
      <c r="K47" s="350">
        <v>30266</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t="s">
        <v>15</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t="s">
        <v>15</v>
      </c>
    </row>
    <row r="50" spans="1:11" ht="18" customHeight="1" x14ac:dyDescent="0.3">
      <c r="A50" s="677" t="s">
        <v>45</v>
      </c>
      <c r="B50" s="328" t="s">
        <v>15</v>
      </c>
      <c r="C50" s="328" t="s">
        <v>15</v>
      </c>
      <c r="D50" s="328" t="s">
        <v>15</v>
      </c>
      <c r="E50" s="328" t="s">
        <v>15</v>
      </c>
      <c r="F50" s="328" t="s">
        <v>15</v>
      </c>
      <c r="G50" s="328" t="s">
        <v>15</v>
      </c>
      <c r="H50" s="328" t="s">
        <v>15</v>
      </c>
      <c r="I50" s="328" t="s">
        <v>15</v>
      </c>
      <c r="J50" s="328" t="s">
        <v>15</v>
      </c>
      <c r="K50" s="350" t="s">
        <v>15</v>
      </c>
    </row>
    <row r="51" spans="1:11" ht="18" customHeight="1" x14ac:dyDescent="0.3">
      <c r="A51" s="677" t="s">
        <v>46</v>
      </c>
      <c r="B51" s="329">
        <v>0</v>
      </c>
      <c r="C51" s="329">
        <v>0</v>
      </c>
      <c r="D51" s="329">
        <v>0</v>
      </c>
      <c r="E51" s="329">
        <v>0</v>
      </c>
      <c r="F51" s="329">
        <v>0</v>
      </c>
      <c r="G51" s="329">
        <v>0</v>
      </c>
      <c r="H51" s="329">
        <v>0</v>
      </c>
      <c r="I51" s="329">
        <v>0</v>
      </c>
      <c r="J51" s="329">
        <v>0</v>
      </c>
      <c r="K51" s="599">
        <v>0</v>
      </c>
    </row>
    <row r="52" spans="1:11" ht="18" customHeight="1" x14ac:dyDescent="0.3">
      <c r="A52" s="677" t="s">
        <v>47</v>
      </c>
      <c r="B52" s="328" t="s">
        <v>15</v>
      </c>
      <c r="C52" s="328" t="s">
        <v>15</v>
      </c>
      <c r="D52" s="328" t="s">
        <v>15</v>
      </c>
      <c r="E52" s="328" t="s">
        <v>15</v>
      </c>
      <c r="F52" s="328" t="s">
        <v>15</v>
      </c>
      <c r="G52" s="328" t="s">
        <v>15</v>
      </c>
      <c r="H52" s="328" t="s">
        <v>15</v>
      </c>
      <c r="I52" s="328" t="s">
        <v>15</v>
      </c>
      <c r="J52" s="328" t="s">
        <v>15</v>
      </c>
      <c r="K52" s="350" t="s">
        <v>15</v>
      </c>
    </row>
    <row r="53" spans="1:11" ht="18" customHeight="1" x14ac:dyDescent="0.3">
      <c r="A53" s="677" t="s">
        <v>48</v>
      </c>
      <c r="B53" s="328" t="s">
        <v>15</v>
      </c>
      <c r="C53" s="328" t="s">
        <v>15</v>
      </c>
      <c r="D53" s="328" t="s">
        <v>15</v>
      </c>
      <c r="E53" s="328" t="s">
        <v>15</v>
      </c>
      <c r="F53" s="328" t="s">
        <v>15</v>
      </c>
      <c r="G53" s="328" t="s">
        <v>15</v>
      </c>
      <c r="H53" s="328" t="s">
        <v>15</v>
      </c>
      <c r="I53" s="328" t="s">
        <v>15</v>
      </c>
      <c r="J53" s="328" t="s">
        <v>15</v>
      </c>
      <c r="K53" s="350" t="s">
        <v>15</v>
      </c>
    </row>
    <row r="54" spans="1:11" ht="18" customHeight="1" x14ac:dyDescent="0.3">
      <c r="A54" s="677" t="s">
        <v>49</v>
      </c>
      <c r="B54" s="329">
        <v>0</v>
      </c>
      <c r="C54" s="329">
        <v>0</v>
      </c>
      <c r="D54" s="329">
        <v>0</v>
      </c>
      <c r="E54" s="329">
        <v>2892</v>
      </c>
      <c r="F54" s="329">
        <v>1649</v>
      </c>
      <c r="G54" s="329">
        <v>845</v>
      </c>
      <c r="H54" s="329">
        <v>1625</v>
      </c>
      <c r="I54" s="329">
        <v>1266</v>
      </c>
      <c r="J54" s="329">
        <v>2915</v>
      </c>
      <c r="K54" s="599">
        <v>2717</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t="s">
        <v>15</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t="s">
        <v>15</v>
      </c>
    </row>
    <row r="57" spans="1:11" ht="18" customHeight="1" x14ac:dyDescent="0.3">
      <c r="A57" s="677" t="s">
        <v>52</v>
      </c>
      <c r="B57" s="328" t="s">
        <v>15</v>
      </c>
      <c r="C57" s="328" t="s">
        <v>15</v>
      </c>
      <c r="D57" s="328" t="s">
        <v>15</v>
      </c>
      <c r="E57" s="328">
        <v>2892</v>
      </c>
      <c r="F57" s="328">
        <v>1649</v>
      </c>
      <c r="G57" s="328">
        <v>845</v>
      </c>
      <c r="H57" s="328">
        <v>1625</v>
      </c>
      <c r="I57" s="328">
        <v>1266</v>
      </c>
      <c r="J57" s="328">
        <v>2915</v>
      </c>
      <c r="K57" s="350">
        <v>2717</v>
      </c>
    </row>
    <row r="58" spans="1:11" ht="18" customHeight="1" x14ac:dyDescent="0.3">
      <c r="A58" s="677" t="s">
        <v>53</v>
      </c>
      <c r="B58" s="329">
        <v>0</v>
      </c>
      <c r="C58" s="329">
        <v>0</v>
      </c>
      <c r="D58" s="329">
        <v>0</v>
      </c>
      <c r="E58" s="329">
        <v>0</v>
      </c>
      <c r="F58" s="329">
        <v>0</v>
      </c>
      <c r="G58" s="329">
        <v>0</v>
      </c>
      <c r="H58" s="329">
        <v>0</v>
      </c>
      <c r="I58" s="329">
        <v>0</v>
      </c>
      <c r="J58" s="329">
        <v>0</v>
      </c>
      <c r="K58" s="599">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t="s">
        <v>15</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t="s">
        <v>15</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t="s">
        <v>15</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t="s">
        <v>15</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t="s">
        <v>15</v>
      </c>
    </row>
    <row r="65" spans="1:11" ht="18" customHeight="1" x14ac:dyDescent="0.3">
      <c r="A65" s="677" t="s">
        <v>60</v>
      </c>
      <c r="B65" s="328" t="s">
        <v>15</v>
      </c>
      <c r="C65" s="328" t="s">
        <v>15</v>
      </c>
      <c r="D65" s="328" t="s">
        <v>15</v>
      </c>
      <c r="E65" s="328" t="s">
        <v>15</v>
      </c>
      <c r="F65" s="328" t="s">
        <v>15</v>
      </c>
      <c r="G65" s="328" t="s">
        <v>15</v>
      </c>
      <c r="H65" s="328" t="s">
        <v>15</v>
      </c>
      <c r="I65" s="328" t="s">
        <v>15</v>
      </c>
      <c r="J65" s="328" t="s">
        <v>15</v>
      </c>
      <c r="K65" s="350" t="s">
        <v>15</v>
      </c>
    </row>
    <row r="66" spans="1:11" ht="18" customHeight="1" x14ac:dyDescent="0.3">
      <c r="A66" s="677" t="s">
        <v>61</v>
      </c>
      <c r="B66" s="328" t="s">
        <v>15</v>
      </c>
      <c r="C66" s="328" t="s">
        <v>15</v>
      </c>
      <c r="D66" s="328" t="s">
        <v>15</v>
      </c>
      <c r="E66" s="328" t="s">
        <v>15</v>
      </c>
      <c r="F66" s="328" t="s">
        <v>15</v>
      </c>
      <c r="G66" s="328" t="s">
        <v>15</v>
      </c>
      <c r="H66" s="328" t="s">
        <v>15</v>
      </c>
      <c r="I66" s="328" t="s">
        <v>15</v>
      </c>
      <c r="J66" s="328" t="s">
        <v>15</v>
      </c>
      <c r="K66" s="350" t="s">
        <v>15</v>
      </c>
    </row>
    <row r="67" spans="1:11" ht="18" customHeight="1" x14ac:dyDescent="0.3">
      <c r="A67" s="677" t="s">
        <v>62</v>
      </c>
      <c r="B67" s="329">
        <v>9047</v>
      </c>
      <c r="C67" s="329">
        <v>10493</v>
      </c>
      <c r="D67" s="329">
        <v>9975</v>
      </c>
      <c r="E67" s="329">
        <v>10340</v>
      </c>
      <c r="F67" s="329">
        <v>11343</v>
      </c>
      <c r="G67" s="329">
        <v>10469</v>
      </c>
      <c r="H67" s="329">
        <v>11005</v>
      </c>
      <c r="I67" s="329">
        <v>11397</v>
      </c>
      <c r="J67" s="329">
        <v>11927</v>
      </c>
      <c r="K67" s="599">
        <v>11615</v>
      </c>
    </row>
    <row r="68" spans="1:11" ht="18" customHeight="1" x14ac:dyDescent="0.3">
      <c r="A68" s="677" t="s">
        <v>63</v>
      </c>
      <c r="B68" s="328" t="s">
        <v>15</v>
      </c>
      <c r="C68" s="328" t="s">
        <v>15</v>
      </c>
      <c r="D68" s="328" t="s">
        <v>15</v>
      </c>
      <c r="E68" s="328" t="s">
        <v>15</v>
      </c>
      <c r="F68" s="328" t="s">
        <v>15</v>
      </c>
      <c r="G68" s="328" t="s">
        <v>15</v>
      </c>
      <c r="H68" s="328" t="s">
        <v>15</v>
      </c>
      <c r="I68" s="328" t="s">
        <v>15</v>
      </c>
      <c r="J68" s="328" t="s">
        <v>15</v>
      </c>
      <c r="K68" s="350" t="s">
        <v>15</v>
      </c>
    </row>
    <row r="69" spans="1:11" ht="9.9" customHeight="1" x14ac:dyDescent="0.3">
      <c r="A69" s="683"/>
      <c r="B69" s="329"/>
      <c r="C69" s="329"/>
      <c r="D69" s="329"/>
      <c r="E69" s="329"/>
      <c r="F69" s="329"/>
      <c r="G69" s="329"/>
      <c r="H69" s="329"/>
      <c r="I69" s="329"/>
      <c r="J69" s="329"/>
      <c r="K69" s="599"/>
    </row>
    <row r="70" spans="1:11" ht="18" customHeight="1" x14ac:dyDescent="0.3">
      <c r="A70" s="674" t="s">
        <v>64</v>
      </c>
      <c r="B70" s="328"/>
      <c r="C70" s="328"/>
      <c r="D70" s="328"/>
      <c r="E70" s="328"/>
      <c r="F70" s="328"/>
      <c r="G70" s="328"/>
      <c r="H70" s="328"/>
      <c r="I70" s="328"/>
      <c r="J70" s="328"/>
      <c r="K70" s="350"/>
    </row>
    <row r="71" spans="1:11" ht="18" customHeight="1" x14ac:dyDescent="0.3">
      <c r="A71" s="677" t="s">
        <v>65</v>
      </c>
      <c r="B71" s="328" t="s">
        <v>15</v>
      </c>
      <c r="C71" s="328" t="s">
        <v>15</v>
      </c>
      <c r="D71" s="328" t="s">
        <v>15</v>
      </c>
      <c r="E71" s="328" t="s">
        <v>15</v>
      </c>
      <c r="F71" s="328" t="s">
        <v>15</v>
      </c>
      <c r="G71" s="328" t="s">
        <v>15</v>
      </c>
      <c r="H71" s="328" t="s">
        <v>15</v>
      </c>
      <c r="I71" s="328" t="s">
        <v>15</v>
      </c>
      <c r="J71" s="328" t="s">
        <v>15</v>
      </c>
      <c r="K71" s="350" t="s">
        <v>15</v>
      </c>
    </row>
    <row r="72" spans="1:11" ht="18" customHeight="1" x14ac:dyDescent="0.3">
      <c r="A72" s="677" t="s">
        <v>66</v>
      </c>
      <c r="B72" s="328" t="s">
        <v>15</v>
      </c>
      <c r="C72" s="328" t="s">
        <v>15</v>
      </c>
      <c r="D72" s="328" t="s">
        <v>15</v>
      </c>
      <c r="E72" s="328" t="s">
        <v>15</v>
      </c>
      <c r="F72" s="328" t="s">
        <v>15</v>
      </c>
      <c r="G72" s="328" t="s">
        <v>15</v>
      </c>
      <c r="H72" s="328" t="s">
        <v>15</v>
      </c>
      <c r="I72" s="328" t="s">
        <v>15</v>
      </c>
      <c r="J72" s="328" t="s">
        <v>15</v>
      </c>
      <c r="K72" s="350" t="s">
        <v>15</v>
      </c>
    </row>
    <row r="73" spans="1:11" ht="18" customHeight="1" x14ac:dyDescent="0.3">
      <c r="A73" s="677" t="s">
        <v>67</v>
      </c>
      <c r="B73" s="328" t="s">
        <v>15</v>
      </c>
      <c r="C73" s="328" t="s">
        <v>15</v>
      </c>
      <c r="D73" s="328" t="s">
        <v>15</v>
      </c>
      <c r="E73" s="328" t="s">
        <v>15</v>
      </c>
      <c r="F73" s="328" t="s">
        <v>15</v>
      </c>
      <c r="G73" s="328" t="s">
        <v>15</v>
      </c>
      <c r="H73" s="328" t="s">
        <v>15</v>
      </c>
      <c r="I73" s="328" t="s">
        <v>15</v>
      </c>
      <c r="J73" s="328" t="s">
        <v>15</v>
      </c>
      <c r="K73" s="350" t="s">
        <v>15</v>
      </c>
    </row>
    <row r="74" spans="1:11" ht="9.9" customHeight="1" x14ac:dyDescent="0.3">
      <c r="A74" s="677"/>
      <c r="K74" s="244"/>
    </row>
    <row r="75" spans="1:11" s="238" customFormat="1" ht="39.9" customHeight="1" x14ac:dyDescent="0.3">
      <c r="A75" s="2102" t="s">
        <v>1518</v>
      </c>
      <c r="B75" s="2103"/>
      <c r="C75" s="2103"/>
      <c r="D75" s="2103"/>
      <c r="E75" s="2103"/>
      <c r="F75" s="2103"/>
      <c r="G75" s="2103"/>
      <c r="H75" s="2103"/>
      <c r="I75" s="2103"/>
      <c r="J75" s="2103"/>
      <c r="K75" s="2104"/>
    </row>
    <row r="76" spans="1:11" s="238" customFormat="1" ht="9.9" customHeight="1" x14ac:dyDescent="0.3">
      <c r="A76" s="684"/>
      <c r="B76" s="550"/>
      <c r="C76" s="550"/>
      <c r="D76" s="550"/>
      <c r="E76" s="550"/>
      <c r="F76" s="550"/>
      <c r="G76" s="550"/>
      <c r="H76" s="550"/>
      <c r="I76" s="550"/>
      <c r="J76" s="550"/>
      <c r="K76" s="397"/>
    </row>
    <row r="77" spans="1:11" s="238" customFormat="1" ht="18" customHeight="1" x14ac:dyDescent="0.3">
      <c r="A77" s="2407" t="s">
        <v>73</v>
      </c>
      <c r="B77" s="2408"/>
      <c r="C77" s="2408"/>
      <c r="D77" s="2408"/>
      <c r="E77" s="2408"/>
      <c r="F77" s="2408"/>
      <c r="G77" s="2408"/>
      <c r="H77" s="2408"/>
      <c r="I77" s="2408"/>
      <c r="J77" s="2408"/>
      <c r="K77" s="2409"/>
    </row>
    <row r="78" spans="1:11" ht="18" customHeight="1" x14ac:dyDescent="0.3">
      <c r="A78" s="668"/>
    </row>
    <row r="79" spans="1:11" ht="18" customHeight="1" x14ac:dyDescent="0.3">
      <c r="A79" s="668"/>
    </row>
    <row r="80" spans="1:11" ht="18" customHeight="1" x14ac:dyDescent="0.3">
      <c r="A80" s="668"/>
    </row>
    <row r="81" spans="1:1" ht="18" customHeight="1" x14ac:dyDescent="0.3">
      <c r="A81" s="668"/>
    </row>
    <row r="82" spans="1:1" ht="18" customHeight="1" x14ac:dyDescent="0.3">
      <c r="A82" s="668"/>
    </row>
    <row r="83" spans="1:1" ht="18" customHeight="1" x14ac:dyDescent="0.3">
      <c r="A83" s="668"/>
    </row>
    <row r="84" spans="1:1" ht="18" customHeight="1" x14ac:dyDescent="0.3">
      <c r="A84" s="668"/>
    </row>
    <row r="85" spans="1:1" ht="18" customHeight="1" x14ac:dyDescent="0.3">
      <c r="A85" s="668"/>
    </row>
    <row r="86" spans="1:1" ht="18" customHeight="1" x14ac:dyDescent="0.3">
      <c r="A86" s="668"/>
    </row>
    <row r="87" spans="1:1" ht="18" customHeight="1" x14ac:dyDescent="0.3">
      <c r="A87" s="668"/>
    </row>
    <row r="88" spans="1:1" ht="18" customHeight="1" x14ac:dyDescent="0.3">
      <c r="A88" s="668"/>
    </row>
    <row r="89" spans="1:1" ht="18" customHeight="1" x14ac:dyDescent="0.3">
      <c r="A89" s="668"/>
    </row>
    <row r="90" spans="1:1" ht="18" customHeight="1" x14ac:dyDescent="0.3">
      <c r="A90" s="668"/>
    </row>
    <row r="91" spans="1:1" ht="18" customHeight="1" x14ac:dyDescent="0.3">
      <c r="A91" s="668"/>
    </row>
    <row r="92" spans="1:1" ht="18" customHeight="1" x14ac:dyDescent="0.3">
      <c r="A92" s="668"/>
    </row>
    <row r="93" spans="1:1" ht="18" customHeight="1" x14ac:dyDescent="0.3">
      <c r="A93" s="668"/>
    </row>
    <row r="94" spans="1:1" ht="18" customHeight="1" x14ac:dyDescent="0.3">
      <c r="A94" s="668"/>
    </row>
    <row r="95" spans="1:1" ht="18" customHeight="1" x14ac:dyDescent="0.3">
      <c r="A95" s="668"/>
    </row>
    <row r="96" spans="1:1" ht="18" customHeight="1" x14ac:dyDescent="0.3">
      <c r="A96" s="668"/>
    </row>
    <row r="97" spans="1:1" ht="18" customHeight="1" x14ac:dyDescent="0.3">
      <c r="A97" s="668"/>
    </row>
    <row r="98" spans="1:1" ht="18" customHeight="1" x14ac:dyDescent="0.3">
      <c r="A98" s="668"/>
    </row>
    <row r="99" spans="1:1" ht="18" customHeight="1" x14ac:dyDescent="0.3">
      <c r="A99" s="668"/>
    </row>
    <row r="100" spans="1:1" ht="18" customHeight="1" x14ac:dyDescent="0.3">
      <c r="A100" s="668"/>
    </row>
    <row r="101" spans="1:1" ht="18" customHeight="1" x14ac:dyDescent="0.3">
      <c r="A101" s="668"/>
    </row>
    <row r="102" spans="1:1" ht="18" customHeight="1" x14ac:dyDescent="0.3">
      <c r="A102" s="668"/>
    </row>
    <row r="103" spans="1:1" ht="18" customHeight="1" x14ac:dyDescent="0.3">
      <c r="A103" s="668"/>
    </row>
    <row r="104" spans="1:1" ht="18" customHeight="1" x14ac:dyDescent="0.3">
      <c r="A104" s="668"/>
    </row>
    <row r="105" spans="1:1" ht="18" customHeight="1" x14ac:dyDescent="0.3">
      <c r="A105" s="668"/>
    </row>
    <row r="106" spans="1:1" ht="18" customHeight="1" x14ac:dyDescent="0.3">
      <c r="A106" s="668"/>
    </row>
    <row r="107" spans="1:1" ht="18" customHeight="1" x14ac:dyDescent="0.3">
      <c r="A107" s="668"/>
    </row>
    <row r="108" spans="1:1" ht="18" customHeight="1" x14ac:dyDescent="0.3">
      <c r="A108" s="668"/>
    </row>
    <row r="126" spans="1:8" ht="18" customHeight="1" x14ac:dyDescent="0.3">
      <c r="A126" s="677"/>
      <c r="B126" s="679"/>
      <c r="C126" s="679"/>
      <c r="D126" s="679"/>
      <c r="E126" s="679"/>
      <c r="F126" s="679"/>
      <c r="G126" s="679"/>
      <c r="H126" s="679"/>
    </row>
    <row r="174" spans="1:8" ht="18" customHeight="1" x14ac:dyDescent="0.3">
      <c r="B174" s="668"/>
      <c r="C174" s="668"/>
      <c r="D174" s="668"/>
      <c r="E174" s="668"/>
      <c r="F174" s="668"/>
      <c r="G174" s="668"/>
      <c r="H174" s="668"/>
    </row>
    <row r="175" spans="1:8" ht="18" customHeight="1" x14ac:dyDescent="0.3">
      <c r="A175" s="668"/>
    </row>
    <row r="176" spans="1:8" ht="18" customHeight="1" x14ac:dyDescent="0.3">
      <c r="A176" s="668"/>
    </row>
    <row r="177" spans="1:1" ht="18" customHeight="1" x14ac:dyDescent="0.3">
      <c r="A177" s="668"/>
    </row>
    <row r="178" spans="1:1" ht="18" customHeight="1" x14ac:dyDescent="0.3">
      <c r="A178" s="668"/>
    </row>
    <row r="179" spans="1:1" ht="18" customHeight="1" x14ac:dyDescent="0.3">
      <c r="A179" s="668"/>
    </row>
    <row r="180" spans="1:1" ht="18" customHeight="1" x14ac:dyDescent="0.3">
      <c r="A180" s="668"/>
    </row>
    <row r="181" spans="1:1" ht="18" customHeight="1" x14ac:dyDescent="0.3">
      <c r="A181" s="668"/>
    </row>
    <row r="182" spans="1:1" ht="18" customHeight="1" x14ac:dyDescent="0.3">
      <c r="A182" s="668"/>
    </row>
    <row r="183" spans="1:1" ht="18" customHeight="1" x14ac:dyDescent="0.3">
      <c r="A183" s="668"/>
    </row>
    <row r="184" spans="1:1" ht="18" customHeight="1" x14ac:dyDescent="0.3">
      <c r="A184" s="668"/>
    </row>
    <row r="185" spans="1:1" ht="18" customHeight="1" x14ac:dyDescent="0.3">
      <c r="A185" s="668"/>
    </row>
    <row r="186" spans="1:1" ht="18" customHeight="1" x14ac:dyDescent="0.3">
      <c r="A186" s="668"/>
    </row>
    <row r="187" spans="1:1" ht="18" customHeight="1" x14ac:dyDescent="0.3">
      <c r="A187" s="668"/>
    </row>
    <row r="188" spans="1:1" ht="18" customHeight="1" x14ac:dyDescent="0.3">
      <c r="A188" s="668"/>
    </row>
    <row r="189" spans="1:1" ht="18" customHeight="1" x14ac:dyDescent="0.3">
      <c r="A189" s="668"/>
    </row>
    <row r="190" spans="1:1" ht="18" customHeight="1" x14ac:dyDescent="0.3">
      <c r="A190" s="668"/>
    </row>
    <row r="191" spans="1:1" ht="18" customHeight="1" x14ac:dyDescent="0.3">
      <c r="A191" s="668"/>
    </row>
    <row r="192" spans="1:1" ht="18" customHeight="1" x14ac:dyDescent="0.3">
      <c r="A192" s="668"/>
    </row>
    <row r="193" spans="1:1" ht="18" customHeight="1" x14ac:dyDescent="0.3">
      <c r="A193" s="668"/>
    </row>
    <row r="194" spans="1:1" ht="18" customHeight="1" x14ac:dyDescent="0.3">
      <c r="A194" s="668"/>
    </row>
    <row r="195" spans="1:1" ht="18" customHeight="1" x14ac:dyDescent="0.3">
      <c r="A195" s="668"/>
    </row>
    <row r="196" spans="1:1" ht="18" customHeight="1" x14ac:dyDescent="0.3">
      <c r="A196" s="668"/>
    </row>
    <row r="197" spans="1:1" ht="18" customHeight="1" x14ac:dyDescent="0.3">
      <c r="A197" s="668"/>
    </row>
    <row r="198" spans="1:1" ht="18" customHeight="1" x14ac:dyDescent="0.3">
      <c r="A198" s="668"/>
    </row>
    <row r="199" spans="1:1" ht="18" customHeight="1" x14ac:dyDescent="0.3">
      <c r="A199" s="668"/>
    </row>
    <row r="200" spans="1:1" ht="18" customHeight="1" x14ac:dyDescent="0.3">
      <c r="A200" s="668"/>
    </row>
    <row r="201" spans="1:1" ht="18" customHeight="1" x14ac:dyDescent="0.3">
      <c r="A201" s="668"/>
    </row>
    <row r="202" spans="1:1" ht="18" customHeight="1" x14ac:dyDescent="0.3">
      <c r="A202" s="668"/>
    </row>
    <row r="203" spans="1:1" ht="18" customHeight="1" x14ac:dyDescent="0.3">
      <c r="A203" s="668"/>
    </row>
    <row r="204" spans="1:1" ht="18" customHeight="1" x14ac:dyDescent="0.3">
      <c r="A204" s="668"/>
    </row>
    <row r="205" spans="1:1" ht="18" customHeight="1" x14ac:dyDescent="0.3">
      <c r="A205" s="668"/>
    </row>
    <row r="206" spans="1:1" ht="18" customHeight="1" x14ac:dyDescent="0.3">
      <c r="A206" s="668"/>
    </row>
    <row r="207" spans="1:1" ht="18" customHeight="1" x14ac:dyDescent="0.3">
      <c r="A207" s="668"/>
    </row>
    <row r="208" spans="1:1" ht="18" customHeight="1" x14ac:dyDescent="0.3">
      <c r="A208" s="668"/>
    </row>
    <row r="209" spans="1:1" ht="18" customHeight="1" x14ac:dyDescent="0.3">
      <c r="A209" s="668"/>
    </row>
    <row r="210" spans="1:1" ht="18" customHeight="1" x14ac:dyDescent="0.3">
      <c r="A210" s="668"/>
    </row>
    <row r="211" spans="1:1" ht="18" customHeight="1" x14ac:dyDescent="0.3">
      <c r="A211" s="668"/>
    </row>
    <row r="212" spans="1:1" ht="18" customHeight="1" x14ac:dyDescent="0.3">
      <c r="A212" s="668"/>
    </row>
    <row r="213" spans="1:1" ht="18" customHeight="1" x14ac:dyDescent="0.3">
      <c r="A213" s="668"/>
    </row>
    <row r="214" spans="1:1" ht="18" customHeight="1" x14ac:dyDescent="0.3">
      <c r="A214" s="668"/>
    </row>
    <row r="215" spans="1:1" ht="18" customHeight="1" x14ac:dyDescent="0.3">
      <c r="A215" s="668"/>
    </row>
    <row r="216" spans="1:1" ht="18" customHeight="1" x14ac:dyDescent="0.3">
      <c r="A216" s="668"/>
    </row>
    <row r="217" spans="1:1" ht="18" customHeight="1" x14ac:dyDescent="0.3">
      <c r="A217" s="668"/>
    </row>
    <row r="218" spans="1:1" ht="18" customHeight="1" x14ac:dyDescent="0.3">
      <c r="A218" s="668"/>
    </row>
    <row r="219" spans="1:1" ht="18" customHeight="1" x14ac:dyDescent="0.3">
      <c r="A219" s="668"/>
    </row>
    <row r="220" spans="1:1" ht="18" customHeight="1" x14ac:dyDescent="0.3">
      <c r="A220" s="668"/>
    </row>
    <row r="221" spans="1:1" ht="18" customHeight="1" x14ac:dyDescent="0.3">
      <c r="A221" s="668"/>
    </row>
    <row r="222" spans="1:1" ht="18" customHeight="1" x14ac:dyDescent="0.3">
      <c r="A222" s="668"/>
    </row>
    <row r="223" spans="1:1" ht="18" customHeight="1" x14ac:dyDescent="0.3">
      <c r="A223" s="668"/>
    </row>
    <row r="224" spans="1:1" ht="18" customHeight="1" x14ac:dyDescent="0.3">
      <c r="A224" s="668"/>
    </row>
    <row r="225" spans="1:1" ht="18" customHeight="1" x14ac:dyDescent="0.3">
      <c r="A225" s="668"/>
    </row>
    <row r="226" spans="1:1" ht="18" customHeight="1" x14ac:dyDescent="0.3">
      <c r="A226" s="668"/>
    </row>
    <row r="227" spans="1:1" ht="18" customHeight="1" x14ac:dyDescent="0.3">
      <c r="A227" s="668"/>
    </row>
    <row r="228" spans="1:1" ht="18" customHeight="1" x14ac:dyDescent="0.3">
      <c r="A228" s="668"/>
    </row>
    <row r="229" spans="1:1" ht="18" customHeight="1" x14ac:dyDescent="0.3">
      <c r="A229" s="668"/>
    </row>
    <row r="230" spans="1:1" ht="18" customHeight="1" x14ac:dyDescent="0.3">
      <c r="A230" s="668"/>
    </row>
    <row r="231" spans="1:1" ht="18" customHeight="1" x14ac:dyDescent="0.3">
      <c r="A231" s="668"/>
    </row>
    <row r="232" spans="1:1" ht="18" customHeight="1" x14ac:dyDescent="0.3">
      <c r="A232" s="668"/>
    </row>
    <row r="233" spans="1:1" ht="18" customHeight="1" x14ac:dyDescent="0.3">
      <c r="A233" s="668"/>
    </row>
    <row r="234" spans="1:1" ht="18" customHeight="1" x14ac:dyDescent="0.3">
      <c r="A234" s="668"/>
    </row>
    <row r="235" spans="1:1" ht="18" customHeight="1" x14ac:dyDescent="0.3">
      <c r="A235" s="668"/>
    </row>
    <row r="236" spans="1:1" ht="18" customHeight="1" x14ac:dyDescent="0.3">
      <c r="A236" s="668"/>
    </row>
    <row r="237" spans="1:1" ht="18" customHeight="1" x14ac:dyDescent="0.3">
      <c r="A237" s="668"/>
    </row>
    <row r="238" spans="1:1" ht="18" customHeight="1" x14ac:dyDescent="0.3">
      <c r="A238" s="668"/>
    </row>
    <row r="239" spans="1:1" ht="18" customHeight="1" x14ac:dyDescent="0.3">
      <c r="A239" s="668"/>
    </row>
    <row r="240" spans="1:1" ht="18" customHeight="1" x14ac:dyDescent="0.3">
      <c r="A240" s="668"/>
    </row>
    <row r="241" spans="1:1" ht="18" customHeight="1" x14ac:dyDescent="0.3">
      <c r="A241" s="668"/>
    </row>
    <row r="242" spans="1:1" ht="18" customHeight="1" x14ac:dyDescent="0.3">
      <c r="A242" s="668"/>
    </row>
    <row r="243" spans="1:1" ht="18" customHeight="1" x14ac:dyDescent="0.3">
      <c r="A243" s="668"/>
    </row>
    <row r="244" spans="1:1" ht="18" customHeight="1" x14ac:dyDescent="0.3">
      <c r="A244" s="668"/>
    </row>
    <row r="245" spans="1:1" ht="18" customHeight="1" x14ac:dyDescent="0.3">
      <c r="A245" s="668"/>
    </row>
    <row r="246" spans="1:1" ht="18" customHeight="1" x14ac:dyDescent="0.3">
      <c r="A246" s="668"/>
    </row>
    <row r="247" spans="1:1" ht="18" customHeight="1" x14ac:dyDescent="0.3">
      <c r="A247" s="668"/>
    </row>
    <row r="248" spans="1:1" ht="18" customHeight="1" x14ac:dyDescent="0.3">
      <c r="A248" s="668"/>
    </row>
    <row r="249" spans="1:1" ht="18" customHeight="1" x14ac:dyDescent="0.3">
      <c r="A249" s="668"/>
    </row>
    <row r="250" spans="1:1" ht="18" customHeight="1" x14ac:dyDescent="0.3">
      <c r="A250" s="668"/>
    </row>
    <row r="251" spans="1:1" ht="18" customHeight="1" x14ac:dyDescent="0.3">
      <c r="A251" s="668"/>
    </row>
    <row r="252" spans="1:1" ht="18" customHeight="1" x14ac:dyDescent="0.3">
      <c r="A252" s="668"/>
    </row>
    <row r="253" spans="1:1" ht="18" customHeight="1" x14ac:dyDescent="0.3">
      <c r="A253" s="668"/>
    </row>
    <row r="254" spans="1:1" ht="18" customHeight="1" x14ac:dyDescent="0.3">
      <c r="A254" s="668"/>
    </row>
    <row r="255" spans="1:1" ht="18" customHeight="1" x14ac:dyDescent="0.3">
      <c r="A255" s="668"/>
    </row>
    <row r="256" spans="1:1" ht="18" customHeight="1" x14ac:dyDescent="0.3">
      <c r="A256" s="668"/>
    </row>
    <row r="257" spans="1:1" ht="18" customHeight="1" x14ac:dyDescent="0.3">
      <c r="A257" s="668"/>
    </row>
    <row r="258" spans="1:1" ht="18" customHeight="1" x14ac:dyDescent="0.3">
      <c r="A258" s="668"/>
    </row>
    <row r="259" spans="1:1" ht="18" customHeight="1" x14ac:dyDescent="0.3">
      <c r="A259" s="668"/>
    </row>
    <row r="260" spans="1:1" ht="18" customHeight="1" x14ac:dyDescent="0.3">
      <c r="A260" s="668"/>
    </row>
    <row r="261" spans="1:1" ht="18" customHeight="1" x14ac:dyDescent="0.3">
      <c r="A261" s="668"/>
    </row>
    <row r="262" spans="1:1" ht="18" customHeight="1" x14ac:dyDescent="0.3">
      <c r="A262" s="668"/>
    </row>
    <row r="263" spans="1:1" ht="18" customHeight="1" x14ac:dyDescent="0.3">
      <c r="A263" s="668"/>
    </row>
    <row r="264" spans="1:1" ht="18" customHeight="1" x14ac:dyDescent="0.3">
      <c r="A264" s="668"/>
    </row>
    <row r="265" spans="1:1" ht="18" customHeight="1" x14ac:dyDescent="0.3">
      <c r="A265" s="668"/>
    </row>
    <row r="266" spans="1:1" ht="18" customHeight="1" x14ac:dyDescent="0.3">
      <c r="A266" s="668"/>
    </row>
    <row r="267" spans="1:1" ht="18" customHeight="1" x14ac:dyDescent="0.3">
      <c r="A267" s="668"/>
    </row>
    <row r="268" spans="1:1" ht="18" customHeight="1" x14ac:dyDescent="0.3">
      <c r="A268" s="668"/>
    </row>
    <row r="269" spans="1:1" ht="18" customHeight="1" x14ac:dyDescent="0.3">
      <c r="A269" s="668"/>
    </row>
    <row r="270" spans="1:1" ht="18" customHeight="1" x14ac:dyDescent="0.3">
      <c r="A270" s="668"/>
    </row>
    <row r="271" spans="1:1" ht="18" customHeight="1" x14ac:dyDescent="0.3">
      <c r="A271" s="668"/>
    </row>
    <row r="272" spans="1:1" ht="18" customHeight="1" x14ac:dyDescent="0.3">
      <c r="A272" s="668"/>
    </row>
    <row r="273" spans="1:1" ht="18" customHeight="1" x14ac:dyDescent="0.3">
      <c r="A273" s="668"/>
    </row>
    <row r="274" spans="1:1" ht="18" customHeight="1" x14ac:dyDescent="0.3">
      <c r="A274" s="668"/>
    </row>
    <row r="275" spans="1:1" ht="18" customHeight="1" x14ac:dyDescent="0.3">
      <c r="A275" s="668"/>
    </row>
    <row r="276" spans="1:1" ht="18" customHeight="1" x14ac:dyDescent="0.3">
      <c r="A276" s="668"/>
    </row>
    <row r="277" spans="1:1" ht="18" customHeight="1" x14ac:dyDescent="0.3">
      <c r="A277" s="668"/>
    </row>
    <row r="278" spans="1:1" ht="18" customHeight="1" x14ac:dyDescent="0.3">
      <c r="A278" s="668"/>
    </row>
    <row r="279" spans="1:1" ht="18" customHeight="1" x14ac:dyDescent="0.3">
      <c r="A279" s="668"/>
    </row>
    <row r="280" spans="1:1" ht="18" customHeight="1" x14ac:dyDescent="0.3">
      <c r="A280" s="668"/>
    </row>
    <row r="281" spans="1:1" ht="18" customHeight="1" x14ac:dyDescent="0.3">
      <c r="A281" s="668"/>
    </row>
    <row r="282" spans="1:1" ht="18" customHeight="1" x14ac:dyDescent="0.3">
      <c r="A282" s="668"/>
    </row>
    <row r="283" spans="1:1" ht="18" customHeight="1" x14ac:dyDescent="0.3">
      <c r="A283" s="668"/>
    </row>
    <row r="284" spans="1:1" ht="18" customHeight="1" x14ac:dyDescent="0.3">
      <c r="A284" s="668"/>
    </row>
    <row r="285" spans="1:1" ht="18" customHeight="1" x14ac:dyDescent="0.3">
      <c r="A285" s="668"/>
    </row>
    <row r="286" spans="1:1" ht="18" customHeight="1" x14ac:dyDescent="0.3">
      <c r="A286" s="668"/>
    </row>
    <row r="287" spans="1:1" ht="18" customHeight="1" x14ac:dyDescent="0.3">
      <c r="A287" s="668"/>
    </row>
    <row r="288" spans="1:1" ht="18" customHeight="1" x14ac:dyDescent="0.3">
      <c r="A288" s="668"/>
    </row>
    <row r="289" spans="1:1" ht="18" customHeight="1" x14ac:dyDescent="0.3">
      <c r="A289" s="668"/>
    </row>
    <row r="290" spans="1:1" ht="18" customHeight="1" x14ac:dyDescent="0.3">
      <c r="A290" s="668"/>
    </row>
    <row r="291" spans="1:1" ht="18" customHeight="1" x14ac:dyDescent="0.3">
      <c r="A291" s="668"/>
    </row>
    <row r="292" spans="1:1" ht="18" customHeight="1" x14ac:dyDescent="0.3">
      <c r="A292" s="668"/>
    </row>
    <row r="293" spans="1:1" ht="18" customHeight="1" x14ac:dyDescent="0.3">
      <c r="A293" s="668"/>
    </row>
    <row r="294" spans="1:1" ht="18" customHeight="1" x14ac:dyDescent="0.3">
      <c r="A294" s="668"/>
    </row>
    <row r="295" spans="1:1" ht="18" customHeight="1" x14ac:dyDescent="0.3">
      <c r="A295" s="668"/>
    </row>
    <row r="296" spans="1:1" ht="18" customHeight="1" x14ac:dyDescent="0.3">
      <c r="A296" s="668"/>
    </row>
    <row r="297" spans="1:1" ht="18" customHeight="1" x14ac:dyDescent="0.3">
      <c r="A297" s="668"/>
    </row>
    <row r="298" spans="1:1" ht="18" customHeight="1" x14ac:dyDescent="0.3">
      <c r="A298" s="668"/>
    </row>
    <row r="299" spans="1:1" ht="18" customHeight="1" x14ac:dyDescent="0.3">
      <c r="A299" s="668"/>
    </row>
    <row r="300" spans="1:1" ht="18" customHeight="1" x14ac:dyDescent="0.3">
      <c r="A300" s="668"/>
    </row>
    <row r="301" spans="1:1" ht="18" customHeight="1" x14ac:dyDescent="0.3">
      <c r="A301" s="668"/>
    </row>
    <row r="302" spans="1:1" ht="18" customHeight="1" x14ac:dyDescent="0.3">
      <c r="A302" s="668"/>
    </row>
    <row r="303" spans="1:1" ht="18" customHeight="1" x14ac:dyDescent="0.3">
      <c r="A303" s="668"/>
    </row>
    <row r="304" spans="1:1" ht="18" customHeight="1" x14ac:dyDescent="0.3">
      <c r="A304" s="668"/>
    </row>
    <row r="305" spans="1:1" ht="18" customHeight="1" x14ac:dyDescent="0.3">
      <c r="A305" s="668"/>
    </row>
    <row r="306" spans="1:1" ht="18" customHeight="1" x14ac:dyDescent="0.3">
      <c r="A306" s="668"/>
    </row>
    <row r="307" spans="1:1" ht="18" customHeight="1" x14ac:dyDescent="0.3">
      <c r="A307" s="668"/>
    </row>
    <row r="308" spans="1:1" ht="18" customHeight="1" x14ac:dyDescent="0.3">
      <c r="A308" s="668"/>
    </row>
    <row r="309" spans="1:1" ht="18" customHeight="1" x14ac:dyDescent="0.3">
      <c r="A309" s="668"/>
    </row>
    <row r="310" spans="1:1" ht="18" customHeight="1" x14ac:dyDescent="0.3">
      <c r="A310" s="668"/>
    </row>
    <row r="311" spans="1:1" ht="18" customHeight="1" x14ac:dyDescent="0.3">
      <c r="A311" s="668"/>
    </row>
    <row r="312" spans="1:1" ht="18" customHeight="1" x14ac:dyDescent="0.3">
      <c r="A312" s="668"/>
    </row>
    <row r="313" spans="1:1" ht="18" customHeight="1" x14ac:dyDescent="0.3">
      <c r="A313" s="668"/>
    </row>
    <row r="314" spans="1:1" ht="18" customHeight="1" x14ac:dyDescent="0.3">
      <c r="A314" s="668"/>
    </row>
    <row r="315" spans="1:1" ht="18" customHeight="1" x14ac:dyDescent="0.3">
      <c r="A315" s="668"/>
    </row>
    <row r="316" spans="1:1" ht="18" customHeight="1" x14ac:dyDescent="0.3">
      <c r="A316" s="668"/>
    </row>
    <row r="317" spans="1:1" ht="18" customHeight="1" x14ac:dyDescent="0.3">
      <c r="A317" s="668"/>
    </row>
    <row r="318" spans="1:1" ht="18" customHeight="1" x14ac:dyDescent="0.3">
      <c r="A318" s="668"/>
    </row>
    <row r="319" spans="1:1" ht="18" customHeight="1" x14ac:dyDescent="0.3">
      <c r="A319" s="668"/>
    </row>
    <row r="320" spans="1:1" ht="18" customHeight="1" x14ac:dyDescent="0.3">
      <c r="A320" s="668"/>
    </row>
    <row r="321" spans="1:1" ht="18" customHeight="1" x14ac:dyDescent="0.3">
      <c r="A321" s="668"/>
    </row>
    <row r="322" spans="1:1" ht="18" customHeight="1" x14ac:dyDescent="0.3">
      <c r="A322" s="668"/>
    </row>
    <row r="323" spans="1:1" ht="18" customHeight="1" x14ac:dyDescent="0.3">
      <c r="A323" s="668"/>
    </row>
    <row r="324" spans="1:1" ht="18" customHeight="1" x14ac:dyDescent="0.3">
      <c r="A324" s="668"/>
    </row>
    <row r="325" spans="1:1" ht="18" customHeight="1" x14ac:dyDescent="0.3">
      <c r="A325" s="668"/>
    </row>
    <row r="326" spans="1:1" ht="18" customHeight="1" x14ac:dyDescent="0.3">
      <c r="A326" s="668"/>
    </row>
    <row r="327" spans="1:1" ht="18" customHeight="1" x14ac:dyDescent="0.3">
      <c r="A327" s="668"/>
    </row>
    <row r="328" spans="1:1" ht="18" customHeight="1" x14ac:dyDescent="0.3">
      <c r="A328" s="668"/>
    </row>
    <row r="329" spans="1:1" ht="18" customHeight="1" x14ac:dyDescent="0.3">
      <c r="A329" s="668"/>
    </row>
    <row r="330" spans="1:1" ht="18" customHeight="1" x14ac:dyDescent="0.3">
      <c r="A330" s="668"/>
    </row>
    <row r="331" spans="1:1" ht="18" customHeight="1" x14ac:dyDescent="0.3">
      <c r="A331" s="668"/>
    </row>
    <row r="332" spans="1:1" ht="18" customHeight="1" x14ac:dyDescent="0.3">
      <c r="A332" s="668"/>
    </row>
    <row r="333" spans="1:1" ht="18" customHeight="1" x14ac:dyDescent="0.3">
      <c r="A333" s="668"/>
    </row>
    <row r="334" spans="1:1" ht="18" customHeight="1" x14ac:dyDescent="0.3">
      <c r="A334" s="668"/>
    </row>
    <row r="335" spans="1:1" ht="18" customHeight="1" x14ac:dyDescent="0.3">
      <c r="A335" s="668"/>
    </row>
    <row r="336" spans="1:1" ht="18" customHeight="1" x14ac:dyDescent="0.3">
      <c r="A336" s="668"/>
    </row>
    <row r="337" spans="1:1" ht="18" customHeight="1" x14ac:dyDescent="0.3">
      <c r="A337" s="668"/>
    </row>
    <row r="338" spans="1:1" ht="18" customHeight="1" x14ac:dyDescent="0.3">
      <c r="A338" s="668"/>
    </row>
    <row r="339" spans="1:1" ht="18" customHeight="1" x14ac:dyDescent="0.3">
      <c r="A339" s="668"/>
    </row>
    <row r="340" spans="1:1" ht="18" customHeight="1" x14ac:dyDescent="0.3">
      <c r="A340" s="668"/>
    </row>
    <row r="341" spans="1:1" ht="18" customHeight="1" x14ac:dyDescent="0.3">
      <c r="A341" s="668"/>
    </row>
    <row r="342" spans="1:1" ht="18" customHeight="1" x14ac:dyDescent="0.3">
      <c r="A342" s="668"/>
    </row>
    <row r="343" spans="1:1" ht="18" customHeight="1" x14ac:dyDescent="0.3">
      <c r="A343" s="668"/>
    </row>
    <row r="344" spans="1:1" ht="18" customHeight="1" x14ac:dyDescent="0.3">
      <c r="A344" s="668"/>
    </row>
    <row r="345" spans="1:1" ht="18" customHeight="1" x14ac:dyDescent="0.3">
      <c r="A345" s="668"/>
    </row>
    <row r="346" spans="1:1" ht="18" customHeight="1" x14ac:dyDescent="0.3">
      <c r="A346" s="668"/>
    </row>
    <row r="347" spans="1:1" ht="18" customHeight="1" x14ac:dyDescent="0.3">
      <c r="A347" s="668"/>
    </row>
    <row r="348" spans="1:1" ht="18" customHeight="1" x14ac:dyDescent="0.3">
      <c r="A348" s="668"/>
    </row>
    <row r="349" spans="1:1" ht="18" customHeight="1" x14ac:dyDescent="0.3">
      <c r="A349" s="668"/>
    </row>
    <row r="350" spans="1:1" ht="18" customHeight="1" x14ac:dyDescent="0.3">
      <c r="A350" s="668"/>
    </row>
    <row r="351" spans="1:1" ht="18" customHeight="1" x14ac:dyDescent="0.3">
      <c r="A351" s="668"/>
    </row>
    <row r="352" spans="1:1" ht="18" customHeight="1" x14ac:dyDescent="0.3">
      <c r="A352" s="668"/>
    </row>
    <row r="353" spans="1:1" ht="18" customHeight="1" x14ac:dyDescent="0.3">
      <c r="A353" s="668"/>
    </row>
    <row r="354" spans="1:1" ht="18" customHeight="1" x14ac:dyDescent="0.3">
      <c r="A354" s="668"/>
    </row>
    <row r="355" spans="1:1" ht="18" customHeight="1" x14ac:dyDescent="0.3">
      <c r="A355" s="668"/>
    </row>
    <row r="356" spans="1:1" ht="18" customHeight="1" x14ac:dyDescent="0.3">
      <c r="A356" s="668"/>
    </row>
    <row r="357" spans="1:1" ht="18" customHeight="1" x14ac:dyDescent="0.3">
      <c r="A357" s="668"/>
    </row>
    <row r="358" spans="1:1" ht="18" customHeight="1" x14ac:dyDescent="0.3">
      <c r="A358" s="668"/>
    </row>
    <row r="359" spans="1:1" ht="18" customHeight="1" x14ac:dyDescent="0.3">
      <c r="A359" s="668"/>
    </row>
    <row r="360" spans="1:1" ht="18" customHeight="1" x14ac:dyDescent="0.3">
      <c r="A360" s="668"/>
    </row>
    <row r="361" spans="1:1" ht="18" customHeight="1" x14ac:dyDescent="0.3">
      <c r="A361" s="668"/>
    </row>
    <row r="362" spans="1:1" ht="18" customHeight="1" x14ac:dyDescent="0.3">
      <c r="A362" s="668"/>
    </row>
    <row r="363" spans="1:1" ht="18" customHeight="1" x14ac:dyDescent="0.3">
      <c r="A363" s="668"/>
    </row>
    <row r="364" spans="1:1" ht="18" customHeight="1" x14ac:dyDescent="0.3">
      <c r="A364" s="668"/>
    </row>
    <row r="365" spans="1:1" ht="18" customHeight="1" x14ac:dyDescent="0.3">
      <c r="A365" s="668"/>
    </row>
    <row r="366" spans="1:1" ht="18" customHeight="1" x14ac:dyDescent="0.3">
      <c r="A366" s="668"/>
    </row>
    <row r="367" spans="1:1" ht="18" customHeight="1" x14ac:dyDescent="0.3">
      <c r="A367" s="668"/>
    </row>
    <row r="368" spans="1:1" ht="18" customHeight="1" x14ac:dyDescent="0.3">
      <c r="A368" s="668"/>
    </row>
    <row r="369" spans="1:1" ht="18" customHeight="1" x14ac:dyDescent="0.3">
      <c r="A369" s="668"/>
    </row>
    <row r="370" spans="1:1" ht="18" customHeight="1" x14ac:dyDescent="0.3">
      <c r="A370" s="668"/>
    </row>
    <row r="371" spans="1:1" ht="18" customHeight="1" x14ac:dyDescent="0.3">
      <c r="A371" s="668"/>
    </row>
    <row r="372" spans="1:1" ht="18" customHeight="1" x14ac:dyDescent="0.3">
      <c r="A372" s="668"/>
    </row>
    <row r="373" spans="1:1" ht="18" customHeight="1" x14ac:dyDescent="0.3">
      <c r="A373" s="668"/>
    </row>
    <row r="374" spans="1:1" ht="18" customHeight="1" x14ac:dyDescent="0.3">
      <c r="A374" s="668"/>
    </row>
    <row r="375" spans="1:1" ht="18" customHeight="1" x14ac:dyDescent="0.3">
      <c r="A375" s="668"/>
    </row>
    <row r="376" spans="1:1" ht="18" customHeight="1" x14ac:dyDescent="0.3">
      <c r="A376" s="668"/>
    </row>
    <row r="377" spans="1:1" ht="18" customHeight="1" x14ac:dyDescent="0.3">
      <c r="A377" s="668"/>
    </row>
    <row r="378" spans="1:1" ht="18" customHeight="1" x14ac:dyDescent="0.3">
      <c r="A378" s="668"/>
    </row>
    <row r="379" spans="1:1" ht="18" customHeight="1" x14ac:dyDescent="0.3">
      <c r="A379" s="668"/>
    </row>
    <row r="380" spans="1:1" ht="18" customHeight="1" x14ac:dyDescent="0.3">
      <c r="A380" s="668"/>
    </row>
    <row r="381" spans="1:1" ht="18" customHeight="1" x14ac:dyDescent="0.3">
      <c r="A381" s="668"/>
    </row>
    <row r="382" spans="1:1" ht="18" customHeight="1" x14ac:dyDescent="0.3">
      <c r="A382" s="668"/>
    </row>
    <row r="383" spans="1:1" ht="18" customHeight="1" x14ac:dyDescent="0.3">
      <c r="A383" s="668"/>
    </row>
    <row r="384" spans="1:1" ht="18" customHeight="1" x14ac:dyDescent="0.3">
      <c r="A384" s="668"/>
    </row>
    <row r="385" spans="1:1" ht="18" customHeight="1" x14ac:dyDescent="0.3">
      <c r="A385" s="668"/>
    </row>
    <row r="386" spans="1:1" ht="18" customHeight="1" x14ac:dyDescent="0.3">
      <c r="A386" s="668"/>
    </row>
    <row r="387" spans="1:1" ht="18" customHeight="1" x14ac:dyDescent="0.3">
      <c r="A387" s="668"/>
    </row>
    <row r="388" spans="1:1" ht="18" customHeight="1" x14ac:dyDescent="0.3">
      <c r="A388" s="668"/>
    </row>
    <row r="389" spans="1:1" ht="18" customHeight="1" x14ac:dyDescent="0.3">
      <c r="A389" s="668"/>
    </row>
    <row r="390" spans="1:1" ht="18" customHeight="1" x14ac:dyDescent="0.3">
      <c r="A390" s="668"/>
    </row>
    <row r="391" spans="1:1" ht="18" customHeight="1" x14ac:dyDescent="0.3">
      <c r="A391" s="668"/>
    </row>
    <row r="392" spans="1:1" ht="18" customHeight="1" x14ac:dyDescent="0.3">
      <c r="A392" s="668"/>
    </row>
    <row r="393" spans="1:1" ht="18" customHeight="1" x14ac:dyDescent="0.3">
      <c r="A393" s="668"/>
    </row>
    <row r="394" spans="1:1" ht="18" customHeight="1" x14ac:dyDescent="0.3">
      <c r="A394" s="668"/>
    </row>
    <row r="395" spans="1:1" ht="18" customHeight="1" x14ac:dyDescent="0.3">
      <c r="A395" s="668"/>
    </row>
    <row r="396" spans="1:1" ht="18" customHeight="1" x14ac:dyDescent="0.3">
      <c r="A396" s="668"/>
    </row>
    <row r="397" spans="1:1" ht="18" customHeight="1" x14ac:dyDescent="0.3">
      <c r="A397" s="668"/>
    </row>
    <row r="398" spans="1:1" ht="18" customHeight="1" x14ac:dyDescent="0.3">
      <c r="A398" s="668"/>
    </row>
    <row r="399" spans="1:1" ht="18" customHeight="1" x14ac:dyDescent="0.3">
      <c r="A399" s="668"/>
    </row>
    <row r="400" spans="1:1" ht="18" customHeight="1" x14ac:dyDescent="0.3">
      <c r="A400" s="668"/>
    </row>
    <row r="401" spans="1:1" ht="18" customHeight="1" x14ac:dyDescent="0.3">
      <c r="A401" s="668"/>
    </row>
    <row r="402" spans="1:1" ht="18" customHeight="1" x14ac:dyDescent="0.3">
      <c r="A402" s="668"/>
    </row>
    <row r="403" spans="1:1" ht="18" customHeight="1" x14ac:dyDescent="0.3">
      <c r="A403" s="668"/>
    </row>
    <row r="404" spans="1:1" ht="18" customHeight="1" x14ac:dyDescent="0.3">
      <c r="A404" s="668"/>
    </row>
    <row r="405" spans="1:1" ht="18" customHeight="1" x14ac:dyDescent="0.3">
      <c r="A405" s="668"/>
    </row>
    <row r="406" spans="1:1" ht="18" customHeight="1" x14ac:dyDescent="0.3">
      <c r="A406" s="668"/>
    </row>
    <row r="407" spans="1:1" ht="18" customHeight="1" x14ac:dyDescent="0.3">
      <c r="A407" s="668"/>
    </row>
    <row r="408" spans="1:1" ht="18" customHeight="1" x14ac:dyDescent="0.3">
      <c r="A408" s="668"/>
    </row>
    <row r="409" spans="1:1" ht="18" customHeight="1" x14ac:dyDescent="0.3">
      <c r="A409" s="668"/>
    </row>
    <row r="410" spans="1:1" ht="18" customHeight="1" x14ac:dyDescent="0.3">
      <c r="A410" s="668"/>
    </row>
    <row r="411" spans="1:1" ht="18" customHeight="1" x14ac:dyDescent="0.3">
      <c r="A411" s="668"/>
    </row>
    <row r="412" spans="1:1" ht="18" customHeight="1" x14ac:dyDescent="0.3">
      <c r="A412" s="668"/>
    </row>
    <row r="413" spans="1:1" ht="18" customHeight="1" x14ac:dyDescent="0.3">
      <c r="A413" s="668"/>
    </row>
    <row r="414" spans="1:1" ht="18" customHeight="1" x14ac:dyDescent="0.3">
      <c r="A414" s="668"/>
    </row>
    <row r="415" spans="1:1" ht="18" customHeight="1" x14ac:dyDescent="0.3">
      <c r="A415" s="668"/>
    </row>
    <row r="416" spans="1:1" ht="18" customHeight="1" x14ac:dyDescent="0.3">
      <c r="A416" s="668"/>
    </row>
    <row r="417" spans="1:1" ht="18" customHeight="1" x14ac:dyDescent="0.3">
      <c r="A417" s="668"/>
    </row>
    <row r="418" spans="1:1" ht="18" customHeight="1" x14ac:dyDescent="0.3">
      <c r="A418" s="668"/>
    </row>
    <row r="419" spans="1:1" ht="18" customHeight="1" x14ac:dyDescent="0.3">
      <c r="A419" s="668"/>
    </row>
    <row r="420" spans="1:1" ht="18" customHeight="1" x14ac:dyDescent="0.3">
      <c r="A420" s="668"/>
    </row>
    <row r="421" spans="1:1" ht="18" customHeight="1" x14ac:dyDescent="0.3">
      <c r="A421" s="668"/>
    </row>
    <row r="422" spans="1:1" ht="18" customHeight="1" x14ac:dyDescent="0.3">
      <c r="A422" s="668"/>
    </row>
    <row r="423" spans="1:1" ht="18" customHeight="1" x14ac:dyDescent="0.3">
      <c r="A423" s="668"/>
    </row>
    <row r="424" spans="1:1" ht="18" customHeight="1" x14ac:dyDescent="0.3">
      <c r="A424" s="668"/>
    </row>
    <row r="425" spans="1:1" ht="18" customHeight="1" x14ac:dyDescent="0.3">
      <c r="A425" s="668"/>
    </row>
    <row r="426" spans="1:1" ht="18" customHeight="1" x14ac:dyDescent="0.3">
      <c r="A426" s="668"/>
    </row>
    <row r="427" spans="1:1" ht="18" customHeight="1" x14ac:dyDescent="0.3">
      <c r="A427" s="668"/>
    </row>
    <row r="428" spans="1:1" ht="18" customHeight="1" x14ac:dyDescent="0.3">
      <c r="A428" s="668"/>
    </row>
    <row r="429" spans="1:1" ht="18" customHeight="1" x14ac:dyDescent="0.3">
      <c r="A429" s="668"/>
    </row>
    <row r="430" spans="1:1" ht="18" customHeight="1" x14ac:dyDescent="0.3">
      <c r="A430" s="668"/>
    </row>
    <row r="431" spans="1:1" ht="18" customHeight="1" x14ac:dyDescent="0.3">
      <c r="A431" s="668"/>
    </row>
    <row r="432" spans="1:1" ht="18" customHeight="1" x14ac:dyDescent="0.3">
      <c r="A432" s="668"/>
    </row>
    <row r="433" spans="1:1" ht="18" customHeight="1" x14ac:dyDescent="0.3">
      <c r="A433" s="668"/>
    </row>
    <row r="434" spans="1:1" ht="18" customHeight="1" x14ac:dyDescent="0.3">
      <c r="A434" s="668"/>
    </row>
    <row r="435" spans="1:1" ht="18" customHeight="1" x14ac:dyDescent="0.3">
      <c r="A435" s="668"/>
    </row>
    <row r="436" spans="1:1" ht="18" customHeight="1" x14ac:dyDescent="0.3">
      <c r="A436" s="668"/>
    </row>
    <row r="437" spans="1:1" ht="18" customHeight="1" x14ac:dyDescent="0.3">
      <c r="A437" s="668"/>
    </row>
    <row r="438" spans="1:1" ht="18" customHeight="1" x14ac:dyDescent="0.3">
      <c r="A438" s="668"/>
    </row>
    <row r="439" spans="1:1" ht="18" customHeight="1" x14ac:dyDescent="0.3">
      <c r="A439" s="668"/>
    </row>
    <row r="440" spans="1:1" ht="18" customHeight="1" x14ac:dyDescent="0.3">
      <c r="A440" s="668"/>
    </row>
    <row r="441" spans="1:1" ht="18" customHeight="1" x14ac:dyDescent="0.3">
      <c r="A441" s="668"/>
    </row>
    <row r="442" spans="1:1" ht="18" customHeight="1" x14ac:dyDescent="0.3">
      <c r="A442" s="668"/>
    </row>
    <row r="443" spans="1:1" ht="18" customHeight="1" x14ac:dyDescent="0.3">
      <c r="A443" s="668"/>
    </row>
    <row r="444" spans="1:1" ht="18" customHeight="1" x14ac:dyDescent="0.3">
      <c r="A444" s="668"/>
    </row>
    <row r="445" spans="1:1" ht="18" customHeight="1" x14ac:dyDescent="0.3">
      <c r="A445" s="668"/>
    </row>
    <row r="446" spans="1:1" ht="18" customHeight="1" x14ac:dyDescent="0.3">
      <c r="A446" s="668"/>
    </row>
    <row r="447" spans="1:1" ht="18" customHeight="1" x14ac:dyDescent="0.3">
      <c r="A447" s="668"/>
    </row>
    <row r="448" spans="1:1" ht="18" customHeight="1" x14ac:dyDescent="0.3">
      <c r="A448" s="668"/>
    </row>
    <row r="449" spans="1:1" ht="18" customHeight="1" x14ac:dyDescent="0.3">
      <c r="A449" s="668"/>
    </row>
    <row r="450" spans="1:1" ht="18" customHeight="1" x14ac:dyDescent="0.3">
      <c r="A450" s="668"/>
    </row>
    <row r="451" spans="1:1" ht="18" customHeight="1" x14ac:dyDescent="0.3">
      <c r="A451" s="668"/>
    </row>
    <row r="452" spans="1:1" ht="18" customHeight="1" x14ac:dyDescent="0.3">
      <c r="A452" s="668"/>
    </row>
    <row r="453" spans="1:1" ht="18" customHeight="1" x14ac:dyDescent="0.3">
      <c r="A453" s="668"/>
    </row>
    <row r="454" spans="1:1" ht="18" customHeight="1" x14ac:dyDescent="0.3">
      <c r="A454" s="668"/>
    </row>
  </sheetData>
  <mergeCells count="11">
    <mergeCell ref="A77:K77"/>
    <mergeCell ref="A9:K9"/>
    <mergeCell ref="A8:K8"/>
    <mergeCell ref="A6:K6"/>
    <mergeCell ref="A4:K4"/>
    <mergeCell ref="A75:K75"/>
    <mergeCell ref="A1:K1"/>
    <mergeCell ref="A2:K2"/>
    <mergeCell ref="A3:K3"/>
    <mergeCell ref="A5:K5"/>
    <mergeCell ref="A7:K7"/>
  </mergeCells>
  <hyperlinks>
    <hyperlink ref="L1" location="Índice!A1" display="Volver al índice" xr:uid="{24FD4BC8-E528-4250-905E-5BE49706F0CC}"/>
  </hyperlinks>
  <printOptions horizontalCentered="1" verticalCentered="1"/>
  <pageMargins left="0.59055118110236227" right="0.59055118110236227" top="0.98425196850393704" bottom="0.98425196850393704" header="0" footer="0"/>
  <pageSetup scale="40" orientation="portrait"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pageSetUpPr fitToPage="1"/>
  </sheetPr>
  <dimension ref="A1:N458"/>
  <sheetViews>
    <sheetView showGridLines="0" zoomScale="70" zoomScaleNormal="70" workbookViewId="0">
      <selection activeCell="O58" sqref="O58"/>
    </sheetView>
  </sheetViews>
  <sheetFormatPr baseColWidth="10" defaultColWidth="13.6640625" defaultRowHeight="18" customHeight="1" x14ac:dyDescent="0.3"/>
  <cols>
    <col min="1" max="1" width="81.6640625" style="145" customWidth="1"/>
    <col min="2" max="8" width="15.6640625" style="145" customWidth="1"/>
    <col min="9" max="9" width="15.6640625" style="147" customWidth="1"/>
    <col min="10" max="11" width="15.6640625" style="668" customWidth="1"/>
    <col min="12" max="16384" width="13.6640625" style="145"/>
  </cols>
  <sheetData>
    <row r="1" spans="1:12" ht="18" customHeight="1" x14ac:dyDescent="0.3">
      <c r="A1" s="2405" t="s">
        <v>429</v>
      </c>
      <c r="B1" s="2405"/>
      <c r="C1" s="2405"/>
      <c r="D1" s="2405"/>
      <c r="E1" s="2405"/>
      <c r="F1" s="2405"/>
      <c r="G1" s="2405"/>
      <c r="H1" s="2405"/>
      <c r="I1" s="2405"/>
      <c r="J1" s="2405"/>
      <c r="K1" s="2405"/>
      <c r="L1" s="1596" t="s">
        <v>1</v>
      </c>
    </row>
    <row r="2" spans="1:12" s="234" customFormat="1" ht="18" customHeight="1" x14ac:dyDescent="0.3">
      <c r="A2" s="2406" t="s">
        <v>1522</v>
      </c>
      <c r="B2" s="2406"/>
      <c r="C2" s="2406"/>
      <c r="D2" s="2406"/>
      <c r="E2" s="2406"/>
      <c r="F2" s="2406"/>
      <c r="G2" s="2406"/>
      <c r="H2" s="2406"/>
      <c r="I2" s="2406"/>
      <c r="J2" s="2406"/>
      <c r="K2" s="2406"/>
    </row>
    <row r="3" spans="1:12" ht="9.9" customHeight="1" x14ac:dyDescent="0.3">
      <c r="A3" s="2405"/>
      <c r="B3" s="2405"/>
      <c r="C3" s="2405"/>
      <c r="D3" s="2405"/>
      <c r="E3" s="2405"/>
      <c r="F3" s="2405"/>
      <c r="G3" s="2405"/>
      <c r="H3" s="2405"/>
      <c r="I3" s="2405"/>
      <c r="J3" s="2405"/>
      <c r="K3" s="2405"/>
    </row>
    <row r="4" spans="1:12" ht="18" customHeight="1" x14ac:dyDescent="0.3">
      <c r="A4" s="2405" t="s">
        <v>419</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row>
    <row r="11" spans="1:12" ht="18" customHeight="1" x14ac:dyDescent="0.3">
      <c r="A11" s="674" t="s">
        <v>6</v>
      </c>
      <c r="B11" s="675"/>
      <c r="C11" s="675"/>
      <c r="D11" s="675"/>
      <c r="E11" s="675"/>
      <c r="F11" s="675"/>
      <c r="G11" s="675"/>
      <c r="H11" s="675"/>
      <c r="I11" s="675"/>
      <c r="J11" s="675"/>
      <c r="K11" s="676"/>
    </row>
    <row r="12" spans="1:12" ht="18" customHeight="1" x14ac:dyDescent="0.3">
      <c r="A12" s="677" t="s">
        <v>421</v>
      </c>
      <c r="B12" s="721">
        <v>579596</v>
      </c>
      <c r="C12" s="721">
        <v>614859</v>
      </c>
      <c r="D12" s="721">
        <v>613554</v>
      </c>
      <c r="E12" s="721">
        <v>633109</v>
      </c>
      <c r="F12" s="721">
        <v>640381</v>
      </c>
      <c r="G12" s="721">
        <v>698046</v>
      </c>
      <c r="H12" s="721">
        <v>687298</v>
      </c>
      <c r="I12" s="721">
        <v>631195</v>
      </c>
      <c r="J12" s="721">
        <v>735595</v>
      </c>
      <c r="K12" s="350">
        <v>760310</v>
      </c>
    </row>
    <row r="13" spans="1:12" ht="18" customHeight="1" x14ac:dyDescent="0.3">
      <c r="A13" s="677" t="s">
        <v>8</v>
      </c>
      <c r="B13" s="721">
        <v>5182</v>
      </c>
      <c r="C13" s="721">
        <v>3710</v>
      </c>
      <c r="D13" s="721">
        <v>2894</v>
      </c>
      <c r="E13" s="721">
        <v>3175</v>
      </c>
      <c r="F13" s="721">
        <v>2905</v>
      </c>
      <c r="G13" s="721">
        <v>3755</v>
      </c>
      <c r="H13" s="721">
        <v>4697</v>
      </c>
      <c r="I13" s="721">
        <v>6763</v>
      </c>
      <c r="J13" s="721">
        <v>4554</v>
      </c>
      <c r="K13" s="350">
        <v>2464.4297000000001</v>
      </c>
    </row>
    <row r="14" spans="1:12" ht="18" customHeight="1" x14ac:dyDescent="0.3">
      <c r="A14" s="677" t="s">
        <v>9</v>
      </c>
      <c r="B14" s="721" t="s">
        <v>15</v>
      </c>
      <c r="C14" s="721" t="s">
        <v>15</v>
      </c>
      <c r="D14" s="721" t="s">
        <v>15</v>
      </c>
      <c r="E14" s="721" t="s">
        <v>15</v>
      </c>
      <c r="F14" s="721" t="s">
        <v>15</v>
      </c>
      <c r="G14" s="721" t="s">
        <v>15</v>
      </c>
      <c r="H14" s="721" t="s">
        <v>15</v>
      </c>
      <c r="I14" s="721" t="s">
        <v>15</v>
      </c>
      <c r="J14" s="721" t="s">
        <v>15</v>
      </c>
      <c r="K14" s="350">
        <v>0</v>
      </c>
    </row>
    <row r="15" spans="1:12" ht="18" customHeight="1" x14ac:dyDescent="0.3">
      <c r="A15" s="677" t="s">
        <v>10</v>
      </c>
      <c r="B15" s="721" t="s">
        <v>15</v>
      </c>
      <c r="C15" s="721" t="s">
        <v>15</v>
      </c>
      <c r="D15" s="721" t="s">
        <v>15</v>
      </c>
      <c r="E15" s="721" t="s">
        <v>15</v>
      </c>
      <c r="F15" s="721" t="s">
        <v>15</v>
      </c>
      <c r="G15" s="721" t="s">
        <v>15</v>
      </c>
      <c r="H15" s="721" t="s">
        <v>15</v>
      </c>
      <c r="I15" s="721" t="s">
        <v>15</v>
      </c>
      <c r="J15" s="721" t="s">
        <v>15</v>
      </c>
      <c r="K15" s="350">
        <v>0</v>
      </c>
    </row>
    <row r="16" spans="1:12" ht="18" customHeight="1" x14ac:dyDescent="0.3">
      <c r="A16" s="677" t="s">
        <v>11</v>
      </c>
      <c r="B16" s="721" t="s">
        <v>15</v>
      </c>
      <c r="C16" s="721" t="s">
        <v>15</v>
      </c>
      <c r="D16" s="721" t="s">
        <v>15</v>
      </c>
      <c r="E16" s="721" t="s">
        <v>15</v>
      </c>
      <c r="F16" s="721" t="s">
        <v>15</v>
      </c>
      <c r="G16" s="721" t="s">
        <v>15</v>
      </c>
      <c r="H16" s="721" t="s">
        <v>15</v>
      </c>
      <c r="I16" s="721" t="s">
        <v>15</v>
      </c>
      <c r="J16" s="721" t="s">
        <v>15</v>
      </c>
      <c r="K16" s="350">
        <v>0</v>
      </c>
    </row>
    <row r="17" spans="1:11" ht="18" customHeight="1" x14ac:dyDescent="0.3">
      <c r="A17" s="677" t="s">
        <v>12</v>
      </c>
      <c r="B17" s="721" t="s">
        <v>15</v>
      </c>
      <c r="C17" s="721" t="s">
        <v>15</v>
      </c>
      <c r="D17" s="721" t="s">
        <v>15</v>
      </c>
      <c r="E17" s="721" t="s">
        <v>15</v>
      </c>
      <c r="F17" s="721" t="s">
        <v>15</v>
      </c>
      <c r="G17" s="721" t="s">
        <v>15</v>
      </c>
      <c r="H17" s="721" t="s">
        <v>15</v>
      </c>
      <c r="I17" s="721" t="s">
        <v>15</v>
      </c>
      <c r="J17" s="721" t="s">
        <v>15</v>
      </c>
      <c r="K17" s="350">
        <v>0</v>
      </c>
    </row>
    <row r="18" spans="1:11" ht="18" customHeight="1" x14ac:dyDescent="0.3">
      <c r="A18" s="677" t="s">
        <v>13</v>
      </c>
      <c r="B18" s="721" t="s">
        <v>15</v>
      </c>
      <c r="C18" s="721" t="s">
        <v>15</v>
      </c>
      <c r="D18" s="721" t="s">
        <v>15</v>
      </c>
      <c r="E18" s="721" t="s">
        <v>15</v>
      </c>
      <c r="F18" s="721" t="s">
        <v>15</v>
      </c>
      <c r="G18" s="721" t="s">
        <v>15</v>
      </c>
      <c r="H18" s="721" t="s">
        <v>15</v>
      </c>
      <c r="I18" s="721" t="s">
        <v>15</v>
      </c>
      <c r="J18" s="721" t="s">
        <v>15</v>
      </c>
      <c r="K18" s="350">
        <v>0</v>
      </c>
    </row>
    <row r="19" spans="1:11" ht="18" customHeight="1" x14ac:dyDescent="0.3">
      <c r="A19" s="677" t="s">
        <v>14</v>
      </c>
      <c r="B19" s="721" t="s">
        <v>15</v>
      </c>
      <c r="C19" s="721" t="s">
        <v>15</v>
      </c>
      <c r="D19" s="721" t="s">
        <v>15</v>
      </c>
      <c r="E19" s="721" t="s">
        <v>15</v>
      </c>
      <c r="F19" s="721" t="s">
        <v>15</v>
      </c>
      <c r="G19" s="721" t="s">
        <v>15</v>
      </c>
      <c r="H19" s="721" t="s">
        <v>15</v>
      </c>
      <c r="I19" s="721" t="s">
        <v>15</v>
      </c>
      <c r="J19" s="721" t="s">
        <v>15</v>
      </c>
      <c r="K19" s="350">
        <v>0</v>
      </c>
    </row>
    <row r="20" spans="1:11" ht="9.9" customHeight="1" x14ac:dyDescent="0.3">
      <c r="A20" s="677"/>
      <c r="B20" s="722"/>
      <c r="C20" s="722"/>
      <c r="D20" s="722"/>
      <c r="E20" s="722"/>
      <c r="F20" s="722"/>
      <c r="G20" s="722"/>
      <c r="H20" s="722"/>
      <c r="I20" s="722"/>
      <c r="J20" s="722"/>
      <c r="K20" s="599"/>
    </row>
    <row r="21" spans="1:11" ht="18" customHeight="1" x14ac:dyDescent="0.3">
      <c r="A21" s="674" t="s">
        <v>233</v>
      </c>
      <c r="B21" s="1743"/>
      <c r="C21" s="1743"/>
      <c r="D21" s="1743"/>
      <c r="E21" s="1743"/>
      <c r="F21" s="1743"/>
      <c r="G21" s="1743"/>
      <c r="H21" s="1743"/>
      <c r="I21" s="1743"/>
      <c r="J21" s="1743"/>
      <c r="K21" s="601"/>
    </row>
    <row r="22" spans="1:11" ht="18" customHeight="1" x14ac:dyDescent="0.3">
      <c r="A22" s="677" t="s">
        <v>17</v>
      </c>
      <c r="B22" s="721">
        <v>0</v>
      </c>
      <c r="C22" s="721">
        <v>0</v>
      </c>
      <c r="D22" s="721">
        <v>0</v>
      </c>
      <c r="E22" s="721">
        <v>0</v>
      </c>
      <c r="F22" s="721">
        <v>0</v>
      </c>
      <c r="G22" s="721">
        <v>0</v>
      </c>
      <c r="H22" s="721">
        <v>0</v>
      </c>
      <c r="I22" s="721">
        <v>0</v>
      </c>
      <c r="J22" s="721">
        <v>0</v>
      </c>
      <c r="K22" s="350">
        <v>0</v>
      </c>
    </row>
    <row r="23" spans="1:11" ht="18" customHeight="1" x14ac:dyDescent="0.3">
      <c r="A23" s="677" t="s">
        <v>18</v>
      </c>
      <c r="B23" s="721" t="s">
        <v>15</v>
      </c>
      <c r="C23" s="721" t="s">
        <v>15</v>
      </c>
      <c r="D23" s="721" t="s">
        <v>15</v>
      </c>
      <c r="E23" s="721" t="s">
        <v>15</v>
      </c>
      <c r="F23" s="721" t="s">
        <v>15</v>
      </c>
      <c r="G23" s="721" t="s">
        <v>15</v>
      </c>
      <c r="H23" s="721" t="s">
        <v>15</v>
      </c>
      <c r="I23" s="721" t="s">
        <v>15</v>
      </c>
      <c r="J23" s="721" t="s">
        <v>15</v>
      </c>
      <c r="K23" s="350">
        <v>0</v>
      </c>
    </row>
    <row r="24" spans="1:11" ht="18" customHeight="1" x14ac:dyDescent="0.3">
      <c r="A24" s="677" t="s">
        <v>19</v>
      </c>
      <c r="B24" s="721" t="s">
        <v>15</v>
      </c>
      <c r="C24" s="721" t="s">
        <v>15</v>
      </c>
      <c r="D24" s="721" t="s">
        <v>15</v>
      </c>
      <c r="E24" s="721" t="s">
        <v>15</v>
      </c>
      <c r="F24" s="721" t="s">
        <v>15</v>
      </c>
      <c r="G24" s="721" t="s">
        <v>15</v>
      </c>
      <c r="H24" s="721" t="s">
        <v>15</v>
      </c>
      <c r="I24" s="721" t="s">
        <v>15</v>
      </c>
      <c r="J24" s="721" t="s">
        <v>15</v>
      </c>
      <c r="K24" s="350">
        <v>0</v>
      </c>
    </row>
    <row r="25" spans="1:11" ht="18" customHeight="1" x14ac:dyDescent="0.3">
      <c r="A25" s="677" t="s">
        <v>20</v>
      </c>
      <c r="B25" s="721" t="s">
        <v>15</v>
      </c>
      <c r="C25" s="721" t="s">
        <v>15</v>
      </c>
      <c r="D25" s="721" t="s">
        <v>15</v>
      </c>
      <c r="E25" s="721" t="s">
        <v>15</v>
      </c>
      <c r="F25" s="721" t="s">
        <v>15</v>
      </c>
      <c r="G25" s="721" t="s">
        <v>15</v>
      </c>
      <c r="H25" s="721" t="s">
        <v>15</v>
      </c>
      <c r="I25" s="721" t="s">
        <v>15</v>
      </c>
      <c r="J25" s="721" t="s">
        <v>15</v>
      </c>
      <c r="K25" s="350">
        <v>0</v>
      </c>
    </row>
    <row r="26" spans="1:11" ht="18" customHeight="1" x14ac:dyDescent="0.3">
      <c r="A26" s="677" t="s">
        <v>21</v>
      </c>
      <c r="B26" s="721" t="s">
        <v>15</v>
      </c>
      <c r="C26" s="721" t="s">
        <v>15</v>
      </c>
      <c r="D26" s="721" t="s">
        <v>15</v>
      </c>
      <c r="E26" s="721" t="s">
        <v>15</v>
      </c>
      <c r="F26" s="721" t="s">
        <v>15</v>
      </c>
      <c r="G26" s="721" t="s">
        <v>15</v>
      </c>
      <c r="H26" s="721" t="s">
        <v>15</v>
      </c>
      <c r="I26" s="721" t="s">
        <v>15</v>
      </c>
      <c r="J26" s="721" t="s">
        <v>15</v>
      </c>
      <c r="K26" s="350">
        <v>0</v>
      </c>
    </row>
    <row r="27" spans="1:11" ht="18" customHeight="1" x14ac:dyDescent="0.3">
      <c r="A27" s="677" t="s">
        <v>22</v>
      </c>
      <c r="B27" s="721" t="s">
        <v>15</v>
      </c>
      <c r="C27" s="721" t="s">
        <v>15</v>
      </c>
      <c r="D27" s="721" t="s">
        <v>15</v>
      </c>
      <c r="E27" s="721" t="s">
        <v>15</v>
      </c>
      <c r="F27" s="721" t="s">
        <v>15</v>
      </c>
      <c r="G27" s="721" t="s">
        <v>15</v>
      </c>
      <c r="H27" s="721" t="s">
        <v>15</v>
      </c>
      <c r="I27" s="721" t="s">
        <v>15</v>
      </c>
      <c r="J27" s="721" t="s">
        <v>15</v>
      </c>
      <c r="K27" s="350">
        <v>0</v>
      </c>
    </row>
    <row r="28" spans="1:11" ht="18" customHeight="1" x14ac:dyDescent="0.3">
      <c r="A28" s="677" t="s">
        <v>23</v>
      </c>
      <c r="B28" s="721">
        <v>0</v>
      </c>
      <c r="C28" s="721">
        <v>0</v>
      </c>
      <c r="D28" s="721">
        <v>0</v>
      </c>
      <c r="E28" s="721">
        <v>0</v>
      </c>
      <c r="F28" s="721">
        <v>0</v>
      </c>
      <c r="G28" s="721">
        <v>0</v>
      </c>
      <c r="H28" s="721">
        <v>0</v>
      </c>
      <c r="I28" s="721">
        <v>0</v>
      </c>
      <c r="J28" s="721">
        <v>0</v>
      </c>
      <c r="K28" s="350">
        <v>0</v>
      </c>
    </row>
    <row r="29" spans="1:11" ht="18" customHeight="1" x14ac:dyDescent="0.3">
      <c r="A29" s="677" t="s">
        <v>24</v>
      </c>
      <c r="B29" s="721" t="s">
        <v>15</v>
      </c>
      <c r="C29" s="721" t="s">
        <v>15</v>
      </c>
      <c r="D29" s="721" t="s">
        <v>15</v>
      </c>
      <c r="E29" s="721" t="s">
        <v>15</v>
      </c>
      <c r="F29" s="721" t="s">
        <v>15</v>
      </c>
      <c r="G29" s="721" t="s">
        <v>15</v>
      </c>
      <c r="H29" s="721" t="s">
        <v>15</v>
      </c>
      <c r="I29" s="721" t="s">
        <v>15</v>
      </c>
      <c r="J29" s="721" t="s">
        <v>15</v>
      </c>
      <c r="K29" s="350">
        <v>0</v>
      </c>
    </row>
    <row r="30" spans="1:11" ht="18" customHeight="1" x14ac:dyDescent="0.3">
      <c r="A30" s="677" t="s">
        <v>25</v>
      </c>
      <c r="B30" s="721" t="s">
        <v>15</v>
      </c>
      <c r="C30" s="721" t="s">
        <v>15</v>
      </c>
      <c r="D30" s="721" t="s">
        <v>15</v>
      </c>
      <c r="E30" s="721" t="s">
        <v>15</v>
      </c>
      <c r="F30" s="721" t="s">
        <v>15</v>
      </c>
      <c r="G30" s="721" t="s">
        <v>15</v>
      </c>
      <c r="H30" s="721" t="s">
        <v>15</v>
      </c>
      <c r="I30" s="721" t="s">
        <v>15</v>
      </c>
      <c r="J30" s="721" t="s">
        <v>15</v>
      </c>
      <c r="K30" s="350">
        <v>0</v>
      </c>
    </row>
    <row r="31" spans="1:11" ht="18" customHeight="1" x14ac:dyDescent="0.3">
      <c r="A31" s="677" t="s">
        <v>26</v>
      </c>
      <c r="B31" s="721" t="s">
        <v>15</v>
      </c>
      <c r="C31" s="721" t="s">
        <v>15</v>
      </c>
      <c r="D31" s="721" t="s">
        <v>15</v>
      </c>
      <c r="E31" s="721" t="s">
        <v>15</v>
      </c>
      <c r="F31" s="721" t="s">
        <v>15</v>
      </c>
      <c r="G31" s="721" t="s">
        <v>15</v>
      </c>
      <c r="H31" s="721" t="s">
        <v>15</v>
      </c>
      <c r="I31" s="721" t="s">
        <v>15</v>
      </c>
      <c r="J31" s="721" t="s">
        <v>15</v>
      </c>
      <c r="K31" s="350">
        <v>0</v>
      </c>
    </row>
    <row r="32" spans="1:11" ht="18" customHeight="1" x14ac:dyDescent="0.3">
      <c r="A32" s="677" t="s">
        <v>27</v>
      </c>
      <c r="B32" s="721">
        <v>11831116</v>
      </c>
      <c r="C32" s="721">
        <v>8139914</v>
      </c>
      <c r="D32" s="721">
        <v>7440741</v>
      </c>
      <c r="E32" s="721">
        <v>10012105</v>
      </c>
      <c r="F32" s="721">
        <v>10476823</v>
      </c>
      <c r="G32" s="721">
        <v>9574159</v>
      </c>
      <c r="H32" s="721">
        <v>8565307</v>
      </c>
      <c r="I32" s="721">
        <v>10501352</v>
      </c>
      <c r="J32" s="721">
        <v>10721181</v>
      </c>
      <c r="K32" s="350">
        <v>8938398</v>
      </c>
    </row>
    <row r="33" spans="1:11" ht="18" customHeight="1" x14ac:dyDescent="0.3">
      <c r="A33" s="677" t="s">
        <v>232</v>
      </c>
      <c r="B33" s="721">
        <v>0</v>
      </c>
      <c r="C33" s="721">
        <v>0</v>
      </c>
      <c r="D33" s="721">
        <v>0</v>
      </c>
      <c r="E33" s="721">
        <v>0</v>
      </c>
      <c r="F33" s="721">
        <v>0</v>
      </c>
      <c r="G33" s="721">
        <v>0</v>
      </c>
      <c r="H33" s="721">
        <v>0</v>
      </c>
      <c r="I33" s="721">
        <v>0</v>
      </c>
      <c r="J33" s="721">
        <v>0</v>
      </c>
      <c r="K33" s="350">
        <v>0</v>
      </c>
    </row>
    <row r="34" spans="1:11" ht="18" customHeight="1" x14ac:dyDescent="0.3">
      <c r="A34" s="677" t="s">
        <v>29</v>
      </c>
      <c r="B34" s="721" t="s">
        <v>15</v>
      </c>
      <c r="C34" s="721" t="s">
        <v>15</v>
      </c>
      <c r="D34" s="721" t="s">
        <v>15</v>
      </c>
      <c r="E34" s="721" t="s">
        <v>15</v>
      </c>
      <c r="F34" s="721" t="s">
        <v>15</v>
      </c>
      <c r="G34" s="721" t="s">
        <v>15</v>
      </c>
      <c r="H34" s="721" t="s">
        <v>15</v>
      </c>
      <c r="I34" s="721" t="s">
        <v>15</v>
      </c>
      <c r="J34" s="721" t="s">
        <v>15</v>
      </c>
      <c r="K34" s="350">
        <v>0</v>
      </c>
    </row>
    <row r="35" spans="1:11" ht="18" customHeight="1" x14ac:dyDescent="0.3">
      <c r="A35" s="677" t="s">
        <v>30</v>
      </c>
      <c r="B35" s="721" t="s">
        <v>15</v>
      </c>
      <c r="C35" s="721" t="s">
        <v>15</v>
      </c>
      <c r="D35" s="721" t="s">
        <v>15</v>
      </c>
      <c r="E35" s="721" t="s">
        <v>15</v>
      </c>
      <c r="F35" s="721" t="s">
        <v>15</v>
      </c>
      <c r="G35" s="721" t="s">
        <v>15</v>
      </c>
      <c r="H35" s="721" t="s">
        <v>15</v>
      </c>
      <c r="I35" s="721" t="s">
        <v>15</v>
      </c>
      <c r="J35" s="721" t="s">
        <v>15</v>
      </c>
      <c r="K35" s="350">
        <v>0</v>
      </c>
    </row>
    <row r="36" spans="1:11" ht="18" customHeight="1" x14ac:dyDescent="0.3">
      <c r="A36" s="677" t="s">
        <v>31</v>
      </c>
      <c r="B36" s="721">
        <v>0</v>
      </c>
      <c r="C36" s="721">
        <v>0</v>
      </c>
      <c r="D36" s="721">
        <v>0</v>
      </c>
      <c r="E36" s="721">
        <v>0</v>
      </c>
      <c r="F36" s="721">
        <v>0</v>
      </c>
      <c r="G36" s="721">
        <v>0</v>
      </c>
      <c r="H36" s="721">
        <v>0</v>
      </c>
      <c r="I36" s="721">
        <v>0</v>
      </c>
      <c r="J36" s="721">
        <v>0</v>
      </c>
      <c r="K36" s="350">
        <v>0</v>
      </c>
    </row>
    <row r="37" spans="1:11" ht="18" customHeight="1" x14ac:dyDescent="0.3">
      <c r="A37" s="677" t="s">
        <v>32</v>
      </c>
      <c r="B37" s="721" t="s">
        <v>15</v>
      </c>
      <c r="C37" s="721" t="s">
        <v>15</v>
      </c>
      <c r="D37" s="721" t="s">
        <v>15</v>
      </c>
      <c r="E37" s="721" t="s">
        <v>15</v>
      </c>
      <c r="F37" s="721" t="s">
        <v>15</v>
      </c>
      <c r="G37" s="721" t="s">
        <v>15</v>
      </c>
      <c r="H37" s="721" t="s">
        <v>15</v>
      </c>
      <c r="I37" s="721" t="s">
        <v>15</v>
      </c>
      <c r="J37" s="721" t="s">
        <v>15</v>
      </c>
      <c r="K37" s="350">
        <v>0</v>
      </c>
    </row>
    <row r="38" spans="1:11" ht="18" customHeight="1" x14ac:dyDescent="0.3">
      <c r="A38" s="677" t="s">
        <v>33</v>
      </c>
      <c r="B38" s="721" t="s">
        <v>15</v>
      </c>
      <c r="C38" s="721" t="s">
        <v>15</v>
      </c>
      <c r="D38" s="721" t="s">
        <v>15</v>
      </c>
      <c r="E38" s="721" t="s">
        <v>15</v>
      </c>
      <c r="F38" s="721" t="s">
        <v>15</v>
      </c>
      <c r="G38" s="721" t="s">
        <v>15</v>
      </c>
      <c r="H38" s="721" t="s">
        <v>15</v>
      </c>
      <c r="I38" s="721" t="s">
        <v>15</v>
      </c>
      <c r="J38" s="721" t="s">
        <v>15</v>
      </c>
      <c r="K38" s="350">
        <v>0</v>
      </c>
    </row>
    <row r="39" spans="1:11" ht="18" customHeight="1" x14ac:dyDescent="0.3">
      <c r="A39" s="152" t="s">
        <v>34</v>
      </c>
      <c r="B39" s="1741" t="s">
        <v>15</v>
      </c>
      <c r="C39" s="1741" t="s">
        <v>15</v>
      </c>
      <c r="D39" s="1741" t="s">
        <v>15</v>
      </c>
      <c r="E39" s="1741" t="s">
        <v>15</v>
      </c>
      <c r="F39" s="721" t="s">
        <v>15</v>
      </c>
      <c r="G39" s="721" t="s">
        <v>15</v>
      </c>
      <c r="H39" s="721" t="s">
        <v>15</v>
      </c>
      <c r="I39" s="721" t="s">
        <v>15</v>
      </c>
      <c r="J39" s="721" t="s">
        <v>15</v>
      </c>
      <c r="K39" s="350">
        <v>0</v>
      </c>
    </row>
    <row r="40" spans="1:11" ht="18" customHeight="1" x14ac:dyDescent="0.3">
      <c r="A40" s="677" t="s">
        <v>35</v>
      </c>
      <c r="B40" s="721" t="s">
        <v>15</v>
      </c>
      <c r="C40" s="721" t="s">
        <v>15</v>
      </c>
      <c r="D40" s="721" t="s">
        <v>15</v>
      </c>
      <c r="E40" s="721" t="s">
        <v>15</v>
      </c>
      <c r="F40" s="721" t="s">
        <v>15</v>
      </c>
      <c r="G40" s="721" t="s">
        <v>15</v>
      </c>
      <c r="H40" s="721" t="s">
        <v>15</v>
      </c>
      <c r="I40" s="721" t="s">
        <v>15</v>
      </c>
      <c r="J40" s="721" t="s">
        <v>15</v>
      </c>
      <c r="K40" s="350">
        <v>0</v>
      </c>
    </row>
    <row r="41" spans="1:11" ht="18" customHeight="1" x14ac:dyDescent="0.3">
      <c r="A41" s="677" t="s">
        <v>36</v>
      </c>
      <c r="B41" s="721">
        <v>0</v>
      </c>
      <c r="C41" s="721">
        <v>0</v>
      </c>
      <c r="D41" s="721">
        <v>0</v>
      </c>
      <c r="E41" s="721">
        <v>0</v>
      </c>
      <c r="F41" s="721">
        <v>0</v>
      </c>
      <c r="G41" s="721">
        <v>0</v>
      </c>
      <c r="H41" s="721">
        <v>0</v>
      </c>
      <c r="I41" s="721">
        <v>0</v>
      </c>
      <c r="J41" s="721">
        <v>0</v>
      </c>
      <c r="K41" s="350">
        <v>0</v>
      </c>
    </row>
    <row r="42" spans="1:11" ht="18" customHeight="1" x14ac:dyDescent="0.3">
      <c r="A42" s="677" t="s">
        <v>37</v>
      </c>
      <c r="B42" s="721" t="s">
        <v>15</v>
      </c>
      <c r="C42" s="721" t="s">
        <v>15</v>
      </c>
      <c r="D42" s="721" t="s">
        <v>15</v>
      </c>
      <c r="E42" s="721" t="s">
        <v>15</v>
      </c>
      <c r="F42" s="721" t="s">
        <v>15</v>
      </c>
      <c r="G42" s="721" t="s">
        <v>15</v>
      </c>
      <c r="H42" s="721" t="s">
        <v>15</v>
      </c>
      <c r="I42" s="721" t="s">
        <v>15</v>
      </c>
      <c r="J42" s="721" t="s">
        <v>15</v>
      </c>
      <c r="K42" s="350">
        <v>0</v>
      </c>
    </row>
    <row r="43" spans="1:11" ht="18" customHeight="1" x14ac:dyDescent="0.3">
      <c r="A43" s="677" t="s">
        <v>38</v>
      </c>
      <c r="B43" s="721" t="s">
        <v>15</v>
      </c>
      <c r="C43" s="721" t="s">
        <v>15</v>
      </c>
      <c r="D43" s="721" t="s">
        <v>15</v>
      </c>
      <c r="E43" s="721" t="s">
        <v>15</v>
      </c>
      <c r="F43" s="721" t="s">
        <v>15</v>
      </c>
      <c r="G43" s="721" t="s">
        <v>15</v>
      </c>
      <c r="H43" s="721" t="s">
        <v>15</v>
      </c>
      <c r="I43" s="721" t="s">
        <v>15</v>
      </c>
      <c r="J43" s="721" t="s">
        <v>15</v>
      </c>
      <c r="K43" s="350">
        <v>0</v>
      </c>
    </row>
    <row r="44" spans="1:11" ht="18" customHeight="1" x14ac:dyDescent="0.3">
      <c r="A44" s="677" t="s">
        <v>39</v>
      </c>
      <c r="B44" s="721">
        <v>21452</v>
      </c>
      <c r="C44" s="721">
        <v>22526</v>
      </c>
      <c r="D44" s="721">
        <v>22534</v>
      </c>
      <c r="E44" s="721">
        <v>21642</v>
      </c>
      <c r="F44" s="721">
        <v>18340</v>
      </c>
      <c r="G44" s="721">
        <v>17780</v>
      </c>
      <c r="H44" s="721">
        <v>23967</v>
      </c>
      <c r="I44" s="721">
        <v>23155</v>
      </c>
      <c r="J44" s="721">
        <v>16195</v>
      </c>
      <c r="K44" s="350">
        <v>17323</v>
      </c>
    </row>
    <row r="45" spans="1:11" ht="18" customHeight="1" x14ac:dyDescent="0.3">
      <c r="A45" s="677" t="s">
        <v>40</v>
      </c>
      <c r="B45" s="721" t="s">
        <v>15</v>
      </c>
      <c r="C45" s="721" t="s">
        <v>15</v>
      </c>
      <c r="D45" s="721" t="s">
        <v>15</v>
      </c>
      <c r="E45" s="721" t="s">
        <v>15</v>
      </c>
      <c r="F45" s="721" t="s">
        <v>15</v>
      </c>
      <c r="G45" s="721" t="s">
        <v>15</v>
      </c>
      <c r="H45" s="721" t="s">
        <v>15</v>
      </c>
      <c r="I45" s="721" t="s">
        <v>15</v>
      </c>
      <c r="J45" s="721" t="s">
        <v>15</v>
      </c>
      <c r="K45" s="350">
        <v>0</v>
      </c>
    </row>
    <row r="46" spans="1:11" ht="18" customHeight="1" x14ac:dyDescent="0.3">
      <c r="A46" s="677" t="s">
        <v>41</v>
      </c>
      <c r="B46" s="721" t="s">
        <v>15</v>
      </c>
      <c r="C46" s="721" t="s">
        <v>15</v>
      </c>
      <c r="D46" s="721" t="s">
        <v>15</v>
      </c>
      <c r="E46" s="721" t="s">
        <v>15</v>
      </c>
      <c r="F46" s="721" t="s">
        <v>15</v>
      </c>
      <c r="G46" s="721" t="s">
        <v>15</v>
      </c>
      <c r="H46" s="721" t="s">
        <v>15</v>
      </c>
      <c r="I46" s="721" t="s">
        <v>15</v>
      </c>
      <c r="J46" s="721" t="s">
        <v>15</v>
      </c>
      <c r="K46" s="350">
        <v>0</v>
      </c>
    </row>
    <row r="47" spans="1:11" ht="18" customHeight="1" x14ac:dyDescent="0.3">
      <c r="A47" s="677" t="s">
        <v>42</v>
      </c>
      <c r="B47" s="721">
        <v>27541</v>
      </c>
      <c r="C47" s="721">
        <v>33702</v>
      </c>
      <c r="D47" s="721">
        <v>58235</v>
      </c>
      <c r="E47" s="721">
        <v>52993</v>
      </c>
      <c r="F47" s="721">
        <v>53003</v>
      </c>
      <c r="G47" s="721">
        <v>70248</v>
      </c>
      <c r="H47" s="721">
        <v>50296</v>
      </c>
      <c r="I47" s="721">
        <v>66537</v>
      </c>
      <c r="J47" s="721">
        <v>64952</v>
      </c>
      <c r="K47" s="350">
        <v>59452</v>
      </c>
    </row>
    <row r="48" spans="1:11" ht="18" customHeight="1" x14ac:dyDescent="0.3">
      <c r="A48" s="677" t="s">
        <v>43</v>
      </c>
      <c r="B48" s="721" t="s">
        <v>15</v>
      </c>
      <c r="C48" s="721" t="s">
        <v>15</v>
      </c>
      <c r="D48" s="721" t="s">
        <v>15</v>
      </c>
      <c r="E48" s="721" t="s">
        <v>15</v>
      </c>
      <c r="F48" s="721" t="s">
        <v>15</v>
      </c>
      <c r="G48" s="721" t="s">
        <v>15</v>
      </c>
      <c r="H48" s="721" t="s">
        <v>15</v>
      </c>
      <c r="I48" s="721" t="s">
        <v>15</v>
      </c>
      <c r="J48" s="721" t="s">
        <v>15</v>
      </c>
      <c r="K48" s="350">
        <v>0</v>
      </c>
    </row>
    <row r="49" spans="1:11" ht="18" customHeight="1" x14ac:dyDescent="0.3">
      <c r="A49" s="677" t="s">
        <v>44</v>
      </c>
      <c r="B49" s="721" t="s">
        <v>15</v>
      </c>
      <c r="C49" s="721" t="s">
        <v>15</v>
      </c>
      <c r="D49" s="721" t="s">
        <v>15</v>
      </c>
      <c r="E49" s="721" t="s">
        <v>15</v>
      </c>
      <c r="F49" s="721" t="s">
        <v>15</v>
      </c>
      <c r="G49" s="721" t="s">
        <v>15</v>
      </c>
      <c r="H49" s="721" t="s">
        <v>15</v>
      </c>
      <c r="I49" s="721" t="s">
        <v>15</v>
      </c>
      <c r="J49" s="721" t="s">
        <v>15</v>
      </c>
      <c r="K49" s="350">
        <v>0</v>
      </c>
    </row>
    <row r="50" spans="1:11" ht="18" customHeight="1" x14ac:dyDescent="0.3">
      <c r="A50" s="677" t="s">
        <v>45</v>
      </c>
      <c r="B50" s="721" t="s">
        <v>15</v>
      </c>
      <c r="C50" s="721" t="s">
        <v>15</v>
      </c>
      <c r="D50" s="721" t="s">
        <v>15</v>
      </c>
      <c r="E50" s="721" t="s">
        <v>15</v>
      </c>
      <c r="F50" s="721" t="s">
        <v>15</v>
      </c>
      <c r="G50" s="721" t="s">
        <v>15</v>
      </c>
      <c r="H50" s="721" t="s">
        <v>15</v>
      </c>
      <c r="I50" s="721" t="s">
        <v>15</v>
      </c>
      <c r="J50" s="721" t="s">
        <v>15</v>
      </c>
      <c r="K50" s="350">
        <v>0</v>
      </c>
    </row>
    <row r="51" spans="1:11" ht="18" customHeight="1" x14ac:dyDescent="0.3">
      <c r="A51" s="677" t="s">
        <v>46</v>
      </c>
      <c r="B51" s="721">
        <v>0</v>
      </c>
      <c r="C51" s="721">
        <v>0</v>
      </c>
      <c r="D51" s="721">
        <v>0</v>
      </c>
      <c r="E51" s="721">
        <v>0</v>
      </c>
      <c r="F51" s="721">
        <v>0</v>
      </c>
      <c r="G51" s="721">
        <v>0</v>
      </c>
      <c r="H51" s="721">
        <v>0</v>
      </c>
      <c r="I51" s="721">
        <v>0</v>
      </c>
      <c r="J51" s="721">
        <v>0</v>
      </c>
      <c r="K51" s="350">
        <v>0</v>
      </c>
    </row>
    <row r="52" spans="1:11" ht="18" customHeight="1" x14ac:dyDescent="0.3">
      <c r="A52" s="677" t="s">
        <v>47</v>
      </c>
      <c r="B52" s="721" t="s">
        <v>15</v>
      </c>
      <c r="C52" s="721" t="s">
        <v>15</v>
      </c>
      <c r="D52" s="721" t="s">
        <v>15</v>
      </c>
      <c r="E52" s="721" t="s">
        <v>15</v>
      </c>
      <c r="F52" s="721" t="s">
        <v>15</v>
      </c>
      <c r="G52" s="721" t="s">
        <v>15</v>
      </c>
      <c r="H52" s="721" t="s">
        <v>15</v>
      </c>
      <c r="I52" s="721" t="s">
        <v>15</v>
      </c>
      <c r="J52" s="721" t="s">
        <v>15</v>
      </c>
      <c r="K52" s="350">
        <v>0</v>
      </c>
    </row>
    <row r="53" spans="1:11" ht="18" customHeight="1" x14ac:dyDescent="0.3">
      <c r="A53" s="677" t="s">
        <v>48</v>
      </c>
      <c r="B53" s="721" t="s">
        <v>15</v>
      </c>
      <c r="C53" s="721" t="s">
        <v>15</v>
      </c>
      <c r="D53" s="721" t="s">
        <v>15</v>
      </c>
      <c r="E53" s="721" t="s">
        <v>15</v>
      </c>
      <c r="F53" s="721" t="s">
        <v>15</v>
      </c>
      <c r="G53" s="721" t="s">
        <v>15</v>
      </c>
      <c r="H53" s="721" t="s">
        <v>15</v>
      </c>
      <c r="I53" s="721" t="s">
        <v>15</v>
      </c>
      <c r="J53" s="721" t="s">
        <v>15</v>
      </c>
      <c r="K53" s="350">
        <v>0</v>
      </c>
    </row>
    <row r="54" spans="1:11" ht="18" customHeight="1" x14ac:dyDescent="0.3">
      <c r="A54" s="677" t="s">
        <v>49</v>
      </c>
      <c r="B54" s="721">
        <v>3408</v>
      </c>
      <c r="C54" s="721">
        <v>4601</v>
      </c>
      <c r="D54" s="721">
        <v>4238</v>
      </c>
      <c r="E54" s="721">
        <v>4154</v>
      </c>
      <c r="F54" s="721">
        <v>3405</v>
      </c>
      <c r="G54" s="721">
        <v>2091</v>
      </c>
      <c r="H54" s="721">
        <v>2229</v>
      </c>
      <c r="I54" s="721">
        <v>3346</v>
      </c>
      <c r="J54" s="721">
        <v>2365</v>
      </c>
      <c r="K54" s="350">
        <v>459</v>
      </c>
    </row>
    <row r="55" spans="1:11" ht="18" customHeight="1" x14ac:dyDescent="0.3">
      <c r="A55" s="677" t="s">
        <v>50</v>
      </c>
      <c r="B55" s="721" t="s">
        <v>15</v>
      </c>
      <c r="C55" s="721" t="s">
        <v>15</v>
      </c>
      <c r="D55" s="721" t="s">
        <v>15</v>
      </c>
      <c r="E55" s="721" t="s">
        <v>15</v>
      </c>
      <c r="F55" s="721" t="s">
        <v>15</v>
      </c>
      <c r="G55" s="721" t="s">
        <v>15</v>
      </c>
      <c r="H55" s="721" t="s">
        <v>15</v>
      </c>
      <c r="I55" s="721" t="s">
        <v>15</v>
      </c>
      <c r="J55" s="721" t="s">
        <v>15</v>
      </c>
      <c r="K55" s="350">
        <v>0</v>
      </c>
    </row>
    <row r="56" spans="1:11" ht="18" customHeight="1" x14ac:dyDescent="0.3">
      <c r="A56" s="677" t="s">
        <v>51</v>
      </c>
      <c r="B56" s="721" t="s">
        <v>15</v>
      </c>
      <c r="C56" s="721" t="s">
        <v>15</v>
      </c>
      <c r="D56" s="721" t="s">
        <v>15</v>
      </c>
      <c r="E56" s="721" t="s">
        <v>15</v>
      </c>
      <c r="F56" s="721" t="s">
        <v>15</v>
      </c>
      <c r="G56" s="721" t="s">
        <v>15</v>
      </c>
      <c r="H56" s="721" t="s">
        <v>15</v>
      </c>
      <c r="I56" s="721" t="s">
        <v>15</v>
      </c>
      <c r="J56" s="721" t="s">
        <v>15</v>
      </c>
      <c r="K56" s="350">
        <v>0</v>
      </c>
    </row>
    <row r="57" spans="1:11" ht="18" customHeight="1" x14ac:dyDescent="0.3">
      <c r="A57" s="677" t="s">
        <v>52</v>
      </c>
      <c r="B57" s="721">
        <v>3408</v>
      </c>
      <c r="C57" s="721">
        <v>4601</v>
      </c>
      <c r="D57" s="721">
        <v>4238</v>
      </c>
      <c r="E57" s="721">
        <v>4154</v>
      </c>
      <c r="F57" s="721">
        <v>3405</v>
      </c>
      <c r="G57" s="721">
        <v>2091</v>
      </c>
      <c r="H57" s="721">
        <v>2229</v>
      </c>
      <c r="I57" s="721">
        <v>3346</v>
      </c>
      <c r="J57" s="721">
        <v>2365</v>
      </c>
      <c r="K57" s="350">
        <v>459</v>
      </c>
    </row>
    <row r="58" spans="1:11" ht="18" customHeight="1" x14ac:dyDescent="0.3">
      <c r="A58" s="677" t="s">
        <v>53</v>
      </c>
      <c r="B58" s="721">
        <v>0</v>
      </c>
      <c r="C58" s="721">
        <v>0</v>
      </c>
      <c r="D58" s="721">
        <v>0</v>
      </c>
      <c r="E58" s="721">
        <v>0</v>
      </c>
      <c r="F58" s="721">
        <v>0</v>
      </c>
      <c r="G58" s="721">
        <v>0</v>
      </c>
      <c r="H58" s="721">
        <v>0</v>
      </c>
      <c r="I58" s="721">
        <v>0</v>
      </c>
      <c r="J58" s="721">
        <v>0</v>
      </c>
      <c r="K58" s="350">
        <v>0</v>
      </c>
    </row>
    <row r="59" spans="1:11" ht="18" customHeight="1" x14ac:dyDescent="0.3">
      <c r="A59" s="677" t="s">
        <v>231</v>
      </c>
      <c r="B59" s="721" t="s">
        <v>15</v>
      </c>
      <c r="C59" s="721" t="s">
        <v>15</v>
      </c>
      <c r="D59" s="721" t="s">
        <v>15</v>
      </c>
      <c r="E59" s="721" t="s">
        <v>15</v>
      </c>
      <c r="F59" s="721" t="s">
        <v>15</v>
      </c>
      <c r="G59" s="721" t="s">
        <v>15</v>
      </c>
      <c r="H59" s="721" t="s">
        <v>15</v>
      </c>
      <c r="I59" s="721" t="s">
        <v>15</v>
      </c>
      <c r="J59" s="721" t="s">
        <v>15</v>
      </c>
      <c r="K59" s="350">
        <v>0</v>
      </c>
    </row>
    <row r="60" spans="1:11" ht="18" customHeight="1" x14ac:dyDescent="0.3">
      <c r="A60" s="677" t="s">
        <v>55</v>
      </c>
      <c r="B60" s="721" t="s">
        <v>15</v>
      </c>
      <c r="C60" s="721" t="s">
        <v>15</v>
      </c>
      <c r="D60" s="721" t="s">
        <v>15</v>
      </c>
      <c r="E60" s="721" t="s">
        <v>15</v>
      </c>
      <c r="F60" s="721" t="s">
        <v>15</v>
      </c>
      <c r="G60" s="721" t="s">
        <v>15</v>
      </c>
      <c r="H60" s="721" t="s">
        <v>15</v>
      </c>
      <c r="I60" s="721" t="s">
        <v>15</v>
      </c>
      <c r="J60" s="721" t="s">
        <v>15</v>
      </c>
      <c r="K60" s="350">
        <v>0</v>
      </c>
    </row>
    <row r="61" spans="1:11" ht="18" customHeight="1" x14ac:dyDescent="0.3">
      <c r="A61" s="677" t="s">
        <v>56</v>
      </c>
      <c r="B61" s="721" t="s">
        <v>15</v>
      </c>
      <c r="C61" s="721" t="s">
        <v>15</v>
      </c>
      <c r="D61" s="721" t="s">
        <v>15</v>
      </c>
      <c r="E61" s="721" t="s">
        <v>15</v>
      </c>
      <c r="F61" s="721" t="s">
        <v>15</v>
      </c>
      <c r="G61" s="721" t="s">
        <v>15</v>
      </c>
      <c r="H61" s="721" t="s">
        <v>15</v>
      </c>
      <c r="I61" s="721" t="s">
        <v>15</v>
      </c>
      <c r="J61" s="721" t="s">
        <v>15</v>
      </c>
      <c r="K61" s="350">
        <v>0</v>
      </c>
    </row>
    <row r="62" spans="1:11" ht="18" customHeight="1" x14ac:dyDescent="0.3">
      <c r="A62" s="677" t="s">
        <v>57</v>
      </c>
      <c r="B62" s="721" t="s">
        <v>15</v>
      </c>
      <c r="C62" s="721" t="s">
        <v>15</v>
      </c>
      <c r="D62" s="721" t="s">
        <v>15</v>
      </c>
      <c r="E62" s="721" t="s">
        <v>15</v>
      </c>
      <c r="F62" s="721" t="s">
        <v>15</v>
      </c>
      <c r="G62" s="721" t="s">
        <v>15</v>
      </c>
      <c r="H62" s="721" t="s">
        <v>15</v>
      </c>
      <c r="I62" s="721" t="s">
        <v>15</v>
      </c>
      <c r="J62" s="721" t="s">
        <v>15</v>
      </c>
      <c r="K62" s="350">
        <v>0</v>
      </c>
    </row>
    <row r="63" spans="1:11" ht="18" customHeight="1" x14ac:dyDescent="0.3">
      <c r="A63" s="677" t="s">
        <v>58</v>
      </c>
      <c r="B63" s="721" t="s">
        <v>15</v>
      </c>
      <c r="C63" s="721" t="s">
        <v>15</v>
      </c>
      <c r="D63" s="721" t="s">
        <v>15</v>
      </c>
      <c r="E63" s="721" t="s">
        <v>15</v>
      </c>
      <c r="F63" s="721" t="s">
        <v>15</v>
      </c>
      <c r="G63" s="721" t="s">
        <v>15</v>
      </c>
      <c r="H63" s="721" t="s">
        <v>15</v>
      </c>
      <c r="I63" s="721" t="s">
        <v>15</v>
      </c>
      <c r="J63" s="721" t="s">
        <v>15</v>
      </c>
      <c r="K63" s="350">
        <v>0</v>
      </c>
    </row>
    <row r="64" spans="1:11" ht="18" customHeight="1" x14ac:dyDescent="0.3">
      <c r="A64" s="677" t="s">
        <v>59</v>
      </c>
      <c r="B64" s="721" t="s">
        <v>15</v>
      </c>
      <c r="C64" s="721" t="s">
        <v>15</v>
      </c>
      <c r="D64" s="721" t="s">
        <v>15</v>
      </c>
      <c r="E64" s="721" t="s">
        <v>15</v>
      </c>
      <c r="F64" s="721" t="s">
        <v>15</v>
      </c>
      <c r="G64" s="721" t="s">
        <v>15</v>
      </c>
      <c r="H64" s="721" t="s">
        <v>15</v>
      </c>
      <c r="I64" s="721" t="s">
        <v>15</v>
      </c>
      <c r="J64" s="721" t="s">
        <v>15</v>
      </c>
      <c r="K64" s="350">
        <v>0</v>
      </c>
    </row>
    <row r="65" spans="1:14" ht="18" customHeight="1" x14ac:dyDescent="0.3">
      <c r="A65" s="677" t="s">
        <v>60</v>
      </c>
      <c r="B65" s="721" t="s">
        <v>15</v>
      </c>
      <c r="C65" s="721" t="s">
        <v>15</v>
      </c>
      <c r="D65" s="721" t="s">
        <v>15</v>
      </c>
      <c r="E65" s="721" t="s">
        <v>15</v>
      </c>
      <c r="F65" s="721" t="s">
        <v>15</v>
      </c>
      <c r="G65" s="721" t="s">
        <v>15</v>
      </c>
      <c r="H65" s="721" t="s">
        <v>15</v>
      </c>
      <c r="I65" s="721" t="s">
        <v>15</v>
      </c>
      <c r="J65" s="721" t="s">
        <v>15</v>
      </c>
      <c r="K65" s="350">
        <v>0</v>
      </c>
    </row>
    <row r="66" spans="1:14" ht="18" customHeight="1" x14ac:dyDescent="0.3">
      <c r="A66" s="677" t="s">
        <v>61</v>
      </c>
      <c r="B66" s="721" t="s">
        <v>15</v>
      </c>
      <c r="C66" s="721" t="s">
        <v>15</v>
      </c>
      <c r="D66" s="721" t="s">
        <v>15</v>
      </c>
      <c r="E66" s="721" t="s">
        <v>15</v>
      </c>
      <c r="F66" s="721" t="s">
        <v>15</v>
      </c>
      <c r="G66" s="721" t="s">
        <v>15</v>
      </c>
      <c r="H66" s="721" t="s">
        <v>15</v>
      </c>
      <c r="I66" s="721" t="s">
        <v>15</v>
      </c>
      <c r="J66" s="721" t="s">
        <v>15</v>
      </c>
      <c r="K66" s="350">
        <v>0</v>
      </c>
    </row>
    <row r="67" spans="1:14" ht="18" customHeight="1" x14ac:dyDescent="0.3">
      <c r="A67" s="677" t="s">
        <v>62</v>
      </c>
      <c r="B67" s="721">
        <v>13548</v>
      </c>
      <c r="C67" s="721">
        <v>13841</v>
      </c>
      <c r="D67" s="721">
        <v>11880</v>
      </c>
      <c r="E67" s="721">
        <v>13391</v>
      </c>
      <c r="F67" s="721">
        <v>13295</v>
      </c>
      <c r="G67" s="721">
        <v>14384</v>
      </c>
      <c r="H67" s="721">
        <v>13055</v>
      </c>
      <c r="I67" s="721">
        <v>15538</v>
      </c>
      <c r="J67" s="721">
        <v>17150</v>
      </c>
      <c r="K67" s="350">
        <v>16983</v>
      </c>
    </row>
    <row r="68" spans="1:14" ht="18" customHeight="1" x14ac:dyDescent="0.3">
      <c r="A68" s="677" t="s">
        <v>63</v>
      </c>
      <c r="B68" s="721" t="s">
        <v>15</v>
      </c>
      <c r="C68" s="721" t="s">
        <v>15</v>
      </c>
      <c r="D68" s="721" t="s">
        <v>15</v>
      </c>
      <c r="E68" s="721" t="s">
        <v>15</v>
      </c>
      <c r="F68" s="721" t="s">
        <v>15</v>
      </c>
      <c r="G68" s="721" t="s">
        <v>15</v>
      </c>
      <c r="H68" s="721" t="s">
        <v>15</v>
      </c>
      <c r="I68" s="721" t="s">
        <v>15</v>
      </c>
      <c r="J68" s="721" t="s">
        <v>15</v>
      </c>
      <c r="K68" s="350">
        <v>0</v>
      </c>
    </row>
    <row r="69" spans="1:14" ht="9.9" customHeight="1" x14ac:dyDescent="0.3">
      <c r="A69" s="683"/>
      <c r="B69" s="722"/>
      <c r="C69" s="722"/>
      <c r="D69" s="722"/>
      <c r="E69" s="721"/>
      <c r="F69" s="721"/>
      <c r="G69" s="721"/>
      <c r="H69" s="721"/>
      <c r="I69" s="721"/>
      <c r="J69" s="721"/>
      <c r="K69" s="350"/>
    </row>
    <row r="70" spans="1:14" ht="18" customHeight="1" x14ac:dyDescent="0.3">
      <c r="A70" s="674" t="s">
        <v>64</v>
      </c>
      <c r="B70" s="721"/>
      <c r="C70" s="721"/>
      <c r="D70" s="721"/>
      <c r="E70" s="722"/>
      <c r="F70" s="722"/>
      <c r="G70" s="722"/>
      <c r="H70" s="722"/>
      <c r="I70" s="722"/>
      <c r="J70" s="722"/>
      <c r="K70" s="599"/>
    </row>
    <row r="71" spans="1:14" ht="18" customHeight="1" x14ac:dyDescent="0.3">
      <c r="A71" s="677" t="s">
        <v>65</v>
      </c>
      <c r="B71" s="721" t="s">
        <v>15</v>
      </c>
      <c r="C71" s="721" t="s">
        <v>15</v>
      </c>
      <c r="D71" s="721" t="s">
        <v>15</v>
      </c>
      <c r="E71" s="721" t="s">
        <v>15</v>
      </c>
      <c r="F71" s="721" t="s">
        <v>15</v>
      </c>
      <c r="G71" s="721" t="s">
        <v>15</v>
      </c>
      <c r="H71" s="721" t="s">
        <v>15</v>
      </c>
      <c r="I71" s="721" t="s">
        <v>15</v>
      </c>
      <c r="J71" s="721" t="s">
        <v>15</v>
      </c>
      <c r="K71" s="350">
        <v>0</v>
      </c>
    </row>
    <row r="72" spans="1:14" ht="18" customHeight="1" x14ac:dyDescent="0.3">
      <c r="A72" s="677" t="s">
        <v>66</v>
      </c>
      <c r="B72" s="721" t="s">
        <v>15</v>
      </c>
      <c r="C72" s="721" t="s">
        <v>15</v>
      </c>
      <c r="D72" s="721" t="s">
        <v>15</v>
      </c>
      <c r="E72" s="721" t="s">
        <v>15</v>
      </c>
      <c r="F72" s="721" t="s">
        <v>15</v>
      </c>
      <c r="G72" s="721" t="s">
        <v>15</v>
      </c>
      <c r="H72" s="721" t="s">
        <v>15</v>
      </c>
      <c r="I72" s="721" t="s">
        <v>15</v>
      </c>
      <c r="J72" s="721" t="s">
        <v>15</v>
      </c>
      <c r="K72" s="350">
        <v>0</v>
      </c>
    </row>
    <row r="73" spans="1:14" ht="18" customHeight="1" x14ac:dyDescent="0.3">
      <c r="A73" s="677" t="s">
        <v>67</v>
      </c>
      <c r="B73" s="721" t="s">
        <v>15</v>
      </c>
      <c r="C73" s="721" t="s">
        <v>15</v>
      </c>
      <c r="D73" s="721" t="s">
        <v>15</v>
      </c>
      <c r="E73" s="721" t="s">
        <v>15</v>
      </c>
      <c r="F73" s="721" t="s">
        <v>15</v>
      </c>
      <c r="G73" s="721" t="s">
        <v>15</v>
      </c>
      <c r="H73" s="721" t="s">
        <v>15</v>
      </c>
      <c r="I73" s="721" t="s">
        <v>15</v>
      </c>
      <c r="J73" s="721" t="s">
        <v>15</v>
      </c>
      <c r="K73" s="350">
        <v>0</v>
      </c>
    </row>
    <row r="74" spans="1:14" ht="9.9" customHeight="1" x14ac:dyDescent="0.3">
      <c r="A74" s="677"/>
      <c r="K74" s="681"/>
    </row>
    <row r="75" spans="1:14" ht="39.9" customHeight="1" x14ac:dyDescent="0.3">
      <c r="A75" s="2102" t="s">
        <v>1518</v>
      </c>
      <c r="B75" s="2103"/>
      <c r="C75" s="2103"/>
      <c r="D75" s="2103"/>
      <c r="E75" s="2103"/>
      <c r="F75" s="2103"/>
      <c r="G75" s="2103"/>
      <c r="H75" s="2103"/>
      <c r="I75" s="2103"/>
      <c r="J75" s="2103"/>
      <c r="K75" s="2104"/>
      <c r="L75" s="686"/>
      <c r="M75" s="686"/>
      <c r="N75" s="686"/>
    </row>
    <row r="76" spans="1:14" ht="9.9" customHeight="1" x14ac:dyDescent="0.3">
      <c r="A76" s="684"/>
      <c r="B76" s="550"/>
      <c r="C76" s="550"/>
      <c r="D76" s="550"/>
      <c r="E76" s="550"/>
      <c r="F76" s="550"/>
      <c r="G76" s="550"/>
      <c r="H76" s="550"/>
      <c r="I76" s="550"/>
      <c r="J76" s="550"/>
      <c r="K76" s="397"/>
      <c r="L76" s="686"/>
      <c r="M76" s="686"/>
      <c r="N76" s="686"/>
    </row>
    <row r="77" spans="1:14" ht="18" customHeight="1" x14ac:dyDescent="0.3">
      <c r="A77" s="2410" t="s">
        <v>73</v>
      </c>
      <c r="B77" s="2411"/>
      <c r="C77" s="2411"/>
      <c r="D77" s="2411"/>
      <c r="E77" s="2411"/>
      <c r="F77" s="2411"/>
      <c r="G77" s="2411"/>
      <c r="H77" s="2411"/>
      <c r="I77" s="2411"/>
      <c r="J77" s="2411"/>
      <c r="K77" s="2412"/>
      <c r="L77" s="668"/>
      <c r="M77" s="668"/>
      <c r="N77" s="668"/>
    </row>
    <row r="78" spans="1:14" ht="18" customHeight="1" x14ac:dyDescent="0.3">
      <c r="A78" s="668"/>
    </row>
    <row r="79" spans="1:14" ht="18" customHeight="1" x14ac:dyDescent="0.3">
      <c r="A79" s="668"/>
    </row>
    <row r="80" spans="1:14" ht="18" customHeight="1" x14ac:dyDescent="0.3">
      <c r="A80" s="668"/>
    </row>
    <row r="81" spans="1:1" ht="18" customHeight="1" x14ac:dyDescent="0.3">
      <c r="A81" s="668"/>
    </row>
    <row r="82" spans="1:1" ht="18" customHeight="1" x14ac:dyDescent="0.3">
      <c r="A82" s="668"/>
    </row>
    <row r="83" spans="1:1" ht="18" customHeight="1" x14ac:dyDescent="0.3">
      <c r="A83" s="668"/>
    </row>
    <row r="84" spans="1:1" ht="18" customHeight="1" x14ac:dyDescent="0.3">
      <c r="A84" s="146"/>
    </row>
    <row r="85" spans="1:1" ht="18" customHeight="1" x14ac:dyDescent="0.3">
      <c r="A85" s="668"/>
    </row>
    <row r="86" spans="1:1" ht="18" customHeight="1" x14ac:dyDescent="0.3">
      <c r="A86" s="668"/>
    </row>
    <row r="87" spans="1:1" ht="18" customHeight="1" x14ac:dyDescent="0.3">
      <c r="A87" s="668"/>
    </row>
    <row r="88" spans="1:1" ht="18" customHeight="1" x14ac:dyDescent="0.3">
      <c r="A88" s="668"/>
    </row>
    <row r="89" spans="1:1" ht="18" customHeight="1" x14ac:dyDescent="0.3">
      <c r="A89" s="668"/>
    </row>
    <row r="90" spans="1:1" ht="18" customHeight="1" x14ac:dyDescent="0.3">
      <c r="A90" s="668"/>
    </row>
    <row r="91" spans="1:1" ht="18" customHeight="1" x14ac:dyDescent="0.3">
      <c r="A91" s="668"/>
    </row>
    <row r="92" spans="1:1" ht="18" customHeight="1" x14ac:dyDescent="0.3">
      <c r="A92" s="668"/>
    </row>
    <row r="93" spans="1:1" ht="18" customHeight="1" x14ac:dyDescent="0.3">
      <c r="A93" s="668"/>
    </row>
    <row r="94" spans="1:1" ht="18" customHeight="1" x14ac:dyDescent="0.3">
      <c r="A94" s="668"/>
    </row>
    <row r="95" spans="1:1" ht="18" customHeight="1" x14ac:dyDescent="0.3">
      <c r="A95" s="668"/>
    </row>
    <row r="96" spans="1:1" ht="18" customHeight="1" x14ac:dyDescent="0.3">
      <c r="A96" s="668"/>
    </row>
    <row r="97" spans="1:1" ht="18" customHeight="1" x14ac:dyDescent="0.3">
      <c r="A97" s="668"/>
    </row>
    <row r="98" spans="1:1" ht="18" customHeight="1" x14ac:dyDescent="0.3">
      <c r="A98" s="668"/>
    </row>
    <row r="99" spans="1:1" ht="18" customHeight="1" x14ac:dyDescent="0.3">
      <c r="A99" s="668"/>
    </row>
    <row r="100" spans="1:1" ht="18" customHeight="1" x14ac:dyDescent="0.3">
      <c r="A100" s="668"/>
    </row>
    <row r="101" spans="1:1" ht="18" customHeight="1" x14ac:dyDescent="0.3">
      <c r="A101" s="668"/>
    </row>
    <row r="102" spans="1:1" ht="18" customHeight="1" x14ac:dyDescent="0.3">
      <c r="A102" s="668"/>
    </row>
    <row r="103" spans="1:1" ht="18" customHeight="1" x14ac:dyDescent="0.3">
      <c r="A103" s="668"/>
    </row>
    <row r="104" spans="1:1" ht="18" customHeight="1" x14ac:dyDescent="0.3">
      <c r="A104" s="668"/>
    </row>
    <row r="105" spans="1:1" ht="18" customHeight="1" x14ac:dyDescent="0.3">
      <c r="A105" s="668"/>
    </row>
    <row r="106" spans="1:1" ht="18" customHeight="1" x14ac:dyDescent="0.3">
      <c r="A106" s="668"/>
    </row>
    <row r="107" spans="1:1" ht="18" customHeight="1" x14ac:dyDescent="0.3">
      <c r="A107" s="668"/>
    </row>
    <row r="108" spans="1:1" ht="18" customHeight="1" x14ac:dyDescent="0.3">
      <c r="A108" s="668"/>
    </row>
    <row r="109" spans="1:1" ht="18" customHeight="1" x14ac:dyDescent="0.3">
      <c r="A109" s="668"/>
    </row>
    <row r="110" spans="1:1" ht="18" customHeight="1" x14ac:dyDescent="0.3">
      <c r="A110" s="668"/>
    </row>
    <row r="111" spans="1:1" ht="18" customHeight="1" x14ac:dyDescent="0.3">
      <c r="A111" s="668"/>
    </row>
    <row r="112" spans="1:1" ht="18" customHeight="1" x14ac:dyDescent="0.3">
      <c r="A112" s="668"/>
    </row>
    <row r="113" spans="1:9" ht="18" customHeight="1" x14ac:dyDescent="0.3">
      <c r="A113" s="668"/>
    </row>
    <row r="114" spans="1:9" ht="18" customHeight="1" x14ac:dyDescent="0.3">
      <c r="A114" s="668"/>
    </row>
    <row r="115" spans="1:9" ht="18" customHeight="1" x14ac:dyDescent="0.3">
      <c r="A115" s="668"/>
    </row>
    <row r="116" spans="1:9" ht="18" customHeight="1" x14ac:dyDescent="0.3">
      <c r="A116" s="668"/>
    </row>
    <row r="117" spans="1:9" ht="18" customHeight="1" x14ac:dyDescent="0.3">
      <c r="A117" s="668"/>
    </row>
    <row r="118" spans="1:9" ht="18" customHeight="1" x14ac:dyDescent="0.3">
      <c r="A118" s="668"/>
    </row>
    <row r="119" spans="1:9" s="668" customFormat="1" ht="18" customHeight="1" x14ac:dyDescent="0.3">
      <c r="B119" s="145"/>
      <c r="C119" s="145"/>
      <c r="D119" s="145"/>
      <c r="E119" s="145"/>
      <c r="F119" s="145"/>
      <c r="G119" s="145"/>
      <c r="H119" s="145"/>
      <c r="I119" s="147"/>
    </row>
    <row r="120" spans="1:9" s="668" customFormat="1" ht="18" customHeight="1" x14ac:dyDescent="0.3">
      <c r="B120" s="145"/>
      <c r="C120" s="145"/>
      <c r="D120" s="145"/>
      <c r="E120" s="145"/>
      <c r="F120" s="145"/>
      <c r="G120" s="145"/>
      <c r="H120" s="145"/>
      <c r="I120" s="147"/>
    </row>
    <row r="121" spans="1:9" s="668" customFormat="1" ht="18" customHeight="1" x14ac:dyDescent="0.3">
      <c r="B121" s="145"/>
      <c r="C121" s="145"/>
      <c r="D121" s="145"/>
      <c r="E121" s="145"/>
      <c r="F121" s="145"/>
      <c r="G121" s="145"/>
      <c r="H121" s="145"/>
      <c r="I121" s="147"/>
    </row>
    <row r="122" spans="1:9" s="668" customFormat="1" ht="18" customHeight="1" x14ac:dyDescent="0.3">
      <c r="B122" s="145"/>
      <c r="C122" s="145"/>
      <c r="D122" s="145"/>
      <c r="E122" s="145"/>
      <c r="F122" s="145"/>
      <c r="G122" s="145"/>
      <c r="H122" s="145"/>
      <c r="I122" s="147"/>
    </row>
    <row r="123" spans="1:9" s="668" customFormat="1" ht="18" customHeight="1" x14ac:dyDescent="0.3">
      <c r="B123" s="145"/>
      <c r="C123" s="145"/>
      <c r="D123" s="145"/>
      <c r="E123" s="145"/>
      <c r="F123" s="145"/>
      <c r="G123" s="145"/>
      <c r="H123" s="145"/>
      <c r="I123" s="147"/>
    </row>
    <row r="124" spans="1:9" s="668" customFormat="1" ht="18" customHeight="1" x14ac:dyDescent="0.3">
      <c r="B124" s="145"/>
      <c r="C124" s="145"/>
      <c r="D124" s="145"/>
      <c r="E124" s="145"/>
      <c r="F124" s="145"/>
      <c r="G124" s="145"/>
      <c r="H124" s="145"/>
      <c r="I124" s="147"/>
    </row>
    <row r="125" spans="1:9" s="668" customFormat="1" ht="18" customHeight="1" x14ac:dyDescent="0.3">
      <c r="B125" s="145"/>
      <c r="C125" s="145"/>
      <c r="D125" s="145"/>
      <c r="E125" s="145"/>
      <c r="F125" s="145"/>
      <c r="G125" s="145"/>
      <c r="H125" s="145"/>
      <c r="I125" s="147"/>
    </row>
    <row r="126" spans="1:9" s="668" customFormat="1" ht="18" customHeight="1" x14ac:dyDescent="0.3">
      <c r="B126" s="145"/>
      <c r="C126" s="145"/>
      <c r="D126" s="145"/>
      <c r="E126" s="145"/>
      <c r="F126" s="145"/>
      <c r="G126" s="145"/>
      <c r="H126" s="145"/>
      <c r="I126" s="147"/>
    </row>
    <row r="127" spans="1:9" s="668" customFormat="1" ht="18" customHeight="1" x14ac:dyDescent="0.3">
      <c r="B127" s="145"/>
      <c r="C127" s="145"/>
      <c r="D127" s="145"/>
      <c r="E127" s="145"/>
      <c r="F127" s="145"/>
      <c r="G127" s="145"/>
      <c r="H127" s="145"/>
      <c r="I127" s="147"/>
    </row>
    <row r="128" spans="1:9" s="668" customFormat="1" ht="18" customHeight="1" x14ac:dyDescent="0.3">
      <c r="B128" s="145"/>
      <c r="C128" s="145"/>
      <c r="D128" s="145"/>
      <c r="E128" s="145"/>
      <c r="F128" s="145"/>
      <c r="G128" s="145"/>
      <c r="H128" s="145"/>
      <c r="I128" s="147"/>
    </row>
    <row r="129" spans="1:9" s="668" customFormat="1" ht="18" customHeight="1" x14ac:dyDescent="0.3">
      <c r="B129" s="145"/>
      <c r="C129" s="145"/>
      <c r="D129" s="145"/>
      <c r="E129" s="145"/>
      <c r="F129" s="145"/>
      <c r="G129" s="145"/>
      <c r="H129" s="145"/>
      <c r="I129" s="147"/>
    </row>
    <row r="130" spans="1:9" s="668" customFormat="1" ht="18" customHeight="1" x14ac:dyDescent="0.3">
      <c r="B130" s="145"/>
      <c r="C130" s="145"/>
      <c r="D130" s="145"/>
      <c r="E130" s="145"/>
      <c r="F130" s="145"/>
      <c r="G130" s="145"/>
      <c r="H130" s="145"/>
      <c r="I130" s="147"/>
    </row>
    <row r="131" spans="1:9" s="668" customFormat="1" ht="18" customHeight="1" x14ac:dyDescent="0.3">
      <c r="B131" s="145"/>
      <c r="C131" s="145"/>
      <c r="D131" s="145"/>
      <c r="E131" s="145"/>
      <c r="F131" s="145"/>
      <c r="G131" s="145"/>
      <c r="H131" s="145"/>
      <c r="I131" s="147"/>
    </row>
    <row r="132" spans="1:9" s="668" customFormat="1" ht="18" customHeight="1" x14ac:dyDescent="0.3">
      <c r="B132" s="145"/>
      <c r="C132" s="145"/>
      <c r="D132" s="145"/>
      <c r="E132" s="145"/>
      <c r="F132" s="145"/>
      <c r="G132" s="145"/>
      <c r="H132" s="145"/>
      <c r="I132" s="147"/>
    </row>
    <row r="133" spans="1:9" s="668" customFormat="1" ht="18" customHeight="1" x14ac:dyDescent="0.3">
      <c r="B133" s="145"/>
      <c r="C133" s="145"/>
      <c r="D133" s="145"/>
      <c r="E133" s="145"/>
      <c r="F133" s="145"/>
      <c r="G133" s="145"/>
      <c r="H133" s="145"/>
      <c r="I133" s="147"/>
    </row>
    <row r="134" spans="1:9" s="668" customFormat="1" ht="18" customHeight="1" x14ac:dyDescent="0.3">
      <c r="B134" s="145"/>
      <c r="C134" s="145"/>
      <c r="D134" s="145"/>
      <c r="E134" s="145"/>
      <c r="F134" s="145"/>
      <c r="G134" s="145"/>
      <c r="H134" s="145"/>
      <c r="I134" s="147"/>
    </row>
    <row r="135" spans="1:9" ht="18" customHeight="1" x14ac:dyDescent="0.3">
      <c r="A135" s="668"/>
    </row>
    <row r="136" spans="1:9" ht="18" customHeight="1" x14ac:dyDescent="0.3">
      <c r="A136" s="668"/>
    </row>
    <row r="137" spans="1:9" ht="18" customHeight="1" x14ac:dyDescent="0.3">
      <c r="A137" s="668"/>
    </row>
    <row r="138" spans="1:9" ht="18" customHeight="1" x14ac:dyDescent="0.3">
      <c r="A138" s="668"/>
    </row>
    <row r="139" spans="1:9" ht="18" customHeight="1" x14ac:dyDescent="0.3">
      <c r="A139" s="668"/>
    </row>
    <row r="140" spans="1:9" ht="18" customHeight="1" x14ac:dyDescent="0.3">
      <c r="A140" s="668"/>
    </row>
    <row r="141" spans="1:9" ht="18" customHeight="1" x14ac:dyDescent="0.3">
      <c r="A141" s="668"/>
    </row>
    <row r="142" spans="1:9" ht="18" customHeight="1" x14ac:dyDescent="0.3">
      <c r="A142" s="668"/>
    </row>
    <row r="143" spans="1:9" ht="18" customHeight="1" x14ac:dyDescent="0.3">
      <c r="A143" s="668"/>
    </row>
    <row r="144" spans="1:9" ht="18" customHeight="1" x14ac:dyDescent="0.3">
      <c r="A144" s="668"/>
    </row>
    <row r="145" spans="1:1" ht="18" customHeight="1" x14ac:dyDescent="0.3">
      <c r="A145" s="668"/>
    </row>
    <row r="146" spans="1:1" ht="18" customHeight="1" x14ac:dyDescent="0.3">
      <c r="A146" s="668"/>
    </row>
    <row r="147" spans="1:1" ht="18" customHeight="1" x14ac:dyDescent="0.3">
      <c r="A147" s="668"/>
    </row>
    <row r="148" spans="1:1" ht="18" customHeight="1" x14ac:dyDescent="0.3">
      <c r="A148" s="668"/>
    </row>
    <row r="149" spans="1:1" ht="18" customHeight="1" x14ac:dyDescent="0.3">
      <c r="A149" s="668"/>
    </row>
    <row r="150" spans="1:1" ht="18" customHeight="1" x14ac:dyDescent="0.3">
      <c r="A150" s="668"/>
    </row>
    <row r="151" spans="1:1" ht="18" customHeight="1" x14ac:dyDescent="0.3">
      <c r="A151" s="668"/>
    </row>
    <row r="152" spans="1:1" ht="18" customHeight="1" x14ac:dyDescent="0.3">
      <c r="A152" s="668"/>
    </row>
    <row r="153" spans="1:1" ht="18" customHeight="1" x14ac:dyDescent="0.3">
      <c r="A153" s="668"/>
    </row>
    <row r="154" spans="1:1" ht="18" customHeight="1" x14ac:dyDescent="0.3">
      <c r="A154" s="668"/>
    </row>
    <row r="155" spans="1:1" ht="18" customHeight="1" x14ac:dyDescent="0.3">
      <c r="A155" s="668"/>
    </row>
    <row r="156" spans="1:1" ht="18" customHeight="1" x14ac:dyDescent="0.3">
      <c r="A156" s="668"/>
    </row>
    <row r="157" spans="1:1" ht="18" customHeight="1" x14ac:dyDescent="0.3">
      <c r="A157" s="668"/>
    </row>
    <row r="158" spans="1:1" ht="18" customHeight="1" x14ac:dyDescent="0.3">
      <c r="A158" s="668"/>
    </row>
    <row r="159" spans="1:1" ht="18" customHeight="1" x14ac:dyDescent="0.3">
      <c r="A159" s="668"/>
    </row>
    <row r="160" spans="1:1" ht="18" customHeight="1" x14ac:dyDescent="0.3">
      <c r="A160" s="668"/>
    </row>
    <row r="161" spans="1:1" ht="18" customHeight="1" x14ac:dyDescent="0.3">
      <c r="A161" s="668"/>
    </row>
    <row r="162" spans="1:1" ht="18" customHeight="1" x14ac:dyDescent="0.3">
      <c r="A162" s="668"/>
    </row>
    <row r="163" spans="1:1" ht="18" customHeight="1" x14ac:dyDescent="0.3">
      <c r="A163" s="668"/>
    </row>
    <row r="164" spans="1:1" ht="18" customHeight="1" x14ac:dyDescent="0.3">
      <c r="A164" s="668"/>
    </row>
    <row r="165" spans="1:1" ht="18" customHeight="1" x14ac:dyDescent="0.3">
      <c r="A165" s="668"/>
    </row>
    <row r="166" spans="1:1" ht="18" customHeight="1" x14ac:dyDescent="0.3">
      <c r="A166" s="668"/>
    </row>
    <row r="167" spans="1:1" ht="18" customHeight="1" x14ac:dyDescent="0.3">
      <c r="A167" s="668"/>
    </row>
    <row r="168" spans="1:1" ht="18" customHeight="1" x14ac:dyDescent="0.3">
      <c r="A168" s="668"/>
    </row>
    <row r="169" spans="1:1" ht="18" customHeight="1" x14ac:dyDescent="0.3">
      <c r="A169" s="668"/>
    </row>
    <row r="170" spans="1:1" ht="18" customHeight="1" x14ac:dyDescent="0.3">
      <c r="A170" s="668"/>
    </row>
    <row r="171" spans="1:1" ht="18" customHeight="1" x14ac:dyDescent="0.3">
      <c r="A171" s="668"/>
    </row>
    <row r="172" spans="1:1" ht="18" customHeight="1" x14ac:dyDescent="0.3">
      <c r="A172" s="668"/>
    </row>
    <row r="173" spans="1:1" ht="18" customHeight="1" x14ac:dyDescent="0.3">
      <c r="A173" s="668"/>
    </row>
    <row r="174" spans="1:1" ht="18" customHeight="1" x14ac:dyDescent="0.3">
      <c r="A174" s="668"/>
    </row>
    <row r="175" spans="1:1" ht="18" customHeight="1" x14ac:dyDescent="0.3">
      <c r="A175" s="668"/>
    </row>
    <row r="176" spans="1:1" ht="18" customHeight="1" x14ac:dyDescent="0.3">
      <c r="A176" s="668"/>
    </row>
    <row r="177" spans="1:1" ht="18" customHeight="1" x14ac:dyDescent="0.3">
      <c r="A177" s="668"/>
    </row>
    <row r="178" spans="1:1" ht="18" customHeight="1" x14ac:dyDescent="0.3">
      <c r="A178" s="668"/>
    </row>
    <row r="179" spans="1:1" ht="18" customHeight="1" x14ac:dyDescent="0.3">
      <c r="A179" s="668"/>
    </row>
    <row r="180" spans="1:1" ht="18" customHeight="1" x14ac:dyDescent="0.3">
      <c r="A180" s="668"/>
    </row>
    <row r="181" spans="1:1" ht="18" customHeight="1" x14ac:dyDescent="0.3">
      <c r="A181" s="668"/>
    </row>
    <row r="182" spans="1:1" ht="18" customHeight="1" x14ac:dyDescent="0.3">
      <c r="A182" s="668"/>
    </row>
    <row r="183" spans="1:1" ht="18" customHeight="1" x14ac:dyDescent="0.3">
      <c r="A183" s="668"/>
    </row>
    <row r="184" spans="1:1" ht="18" customHeight="1" x14ac:dyDescent="0.3">
      <c r="A184" s="668"/>
    </row>
    <row r="185" spans="1:1" ht="18" customHeight="1" x14ac:dyDescent="0.3">
      <c r="A185" s="668"/>
    </row>
    <row r="186" spans="1:1" ht="18" customHeight="1" x14ac:dyDescent="0.3">
      <c r="A186" s="668"/>
    </row>
    <row r="187" spans="1:1" ht="18" customHeight="1" x14ac:dyDescent="0.3">
      <c r="A187" s="668"/>
    </row>
    <row r="188" spans="1:1" ht="18" customHeight="1" x14ac:dyDescent="0.3">
      <c r="A188" s="668"/>
    </row>
    <row r="189" spans="1:1" ht="18" customHeight="1" x14ac:dyDescent="0.3">
      <c r="A189" s="668"/>
    </row>
    <row r="190" spans="1:1" ht="18" customHeight="1" x14ac:dyDescent="0.3">
      <c r="A190" s="668"/>
    </row>
    <row r="191" spans="1:1" ht="18" customHeight="1" x14ac:dyDescent="0.3">
      <c r="A191" s="668"/>
    </row>
    <row r="192" spans="1:1" ht="18" customHeight="1" x14ac:dyDescent="0.3">
      <c r="A192" s="668"/>
    </row>
    <row r="193" spans="1:1" ht="18" customHeight="1" x14ac:dyDescent="0.3">
      <c r="A193" s="668"/>
    </row>
    <row r="194" spans="1:1" ht="18" customHeight="1" x14ac:dyDescent="0.3">
      <c r="A194" s="668"/>
    </row>
    <row r="195" spans="1:1" ht="18" customHeight="1" x14ac:dyDescent="0.3">
      <c r="A195" s="668"/>
    </row>
    <row r="196" spans="1:1" ht="18" customHeight="1" x14ac:dyDescent="0.3">
      <c r="A196" s="668"/>
    </row>
    <row r="197" spans="1:1" ht="18" customHeight="1" x14ac:dyDescent="0.3">
      <c r="A197" s="668"/>
    </row>
    <row r="198" spans="1:1" ht="18" customHeight="1" x14ac:dyDescent="0.3">
      <c r="A198" s="668"/>
    </row>
    <row r="199" spans="1:1" ht="18" customHeight="1" x14ac:dyDescent="0.3">
      <c r="A199" s="668"/>
    </row>
    <row r="200" spans="1:1" ht="18" customHeight="1" x14ac:dyDescent="0.3">
      <c r="A200" s="668"/>
    </row>
    <row r="201" spans="1:1" ht="18" customHeight="1" x14ac:dyDescent="0.3">
      <c r="A201" s="668"/>
    </row>
    <row r="202" spans="1:1" ht="18" customHeight="1" x14ac:dyDescent="0.3">
      <c r="A202" s="668"/>
    </row>
    <row r="203" spans="1:1" ht="18" customHeight="1" x14ac:dyDescent="0.3">
      <c r="A203" s="668"/>
    </row>
    <row r="204" spans="1:1" ht="18" customHeight="1" x14ac:dyDescent="0.3">
      <c r="A204" s="668"/>
    </row>
    <row r="205" spans="1:1" ht="18" customHeight="1" x14ac:dyDescent="0.3">
      <c r="A205" s="668"/>
    </row>
    <row r="206" spans="1:1" ht="18" customHeight="1" x14ac:dyDescent="0.3">
      <c r="A206" s="668"/>
    </row>
    <row r="207" spans="1:1" ht="18" customHeight="1" x14ac:dyDescent="0.3">
      <c r="A207" s="668"/>
    </row>
    <row r="208" spans="1:1" ht="18" customHeight="1" x14ac:dyDescent="0.3">
      <c r="A208" s="668"/>
    </row>
    <row r="209" spans="1:1" ht="18" customHeight="1" x14ac:dyDescent="0.3">
      <c r="A209" s="668"/>
    </row>
    <row r="210" spans="1:1" ht="18" customHeight="1" x14ac:dyDescent="0.3">
      <c r="A210" s="668"/>
    </row>
    <row r="211" spans="1:1" ht="18" customHeight="1" x14ac:dyDescent="0.3">
      <c r="A211" s="668"/>
    </row>
    <row r="212" spans="1:1" ht="18" customHeight="1" x14ac:dyDescent="0.3">
      <c r="A212" s="668"/>
    </row>
    <row r="213" spans="1:1" ht="18" customHeight="1" x14ac:dyDescent="0.3">
      <c r="A213" s="668"/>
    </row>
    <row r="214" spans="1:1" ht="18" customHeight="1" x14ac:dyDescent="0.3">
      <c r="A214" s="668"/>
    </row>
    <row r="215" spans="1:1" ht="18" customHeight="1" x14ac:dyDescent="0.3">
      <c r="A215" s="668"/>
    </row>
    <row r="216" spans="1:1" ht="18" customHeight="1" x14ac:dyDescent="0.3">
      <c r="A216" s="668"/>
    </row>
    <row r="217" spans="1:1" ht="18" customHeight="1" x14ac:dyDescent="0.3">
      <c r="A217" s="668"/>
    </row>
    <row r="218" spans="1:1" ht="18" customHeight="1" x14ac:dyDescent="0.3">
      <c r="A218" s="668"/>
    </row>
    <row r="219" spans="1:1" ht="18" customHeight="1" x14ac:dyDescent="0.3">
      <c r="A219" s="668"/>
    </row>
    <row r="220" spans="1:1" ht="18" customHeight="1" x14ac:dyDescent="0.3">
      <c r="A220" s="668"/>
    </row>
    <row r="221" spans="1:1" ht="18" customHeight="1" x14ac:dyDescent="0.3">
      <c r="A221" s="668"/>
    </row>
    <row r="222" spans="1:1" ht="18" customHeight="1" x14ac:dyDescent="0.3">
      <c r="A222" s="668"/>
    </row>
    <row r="223" spans="1:1" ht="18" customHeight="1" x14ac:dyDescent="0.3">
      <c r="A223" s="668"/>
    </row>
    <row r="224" spans="1:1" ht="18" customHeight="1" x14ac:dyDescent="0.3">
      <c r="A224" s="668"/>
    </row>
    <row r="225" spans="1:1" ht="18" customHeight="1" x14ac:dyDescent="0.3">
      <c r="A225" s="668"/>
    </row>
    <row r="226" spans="1:1" ht="18" customHeight="1" x14ac:dyDescent="0.3">
      <c r="A226" s="668"/>
    </row>
    <row r="227" spans="1:1" ht="18" customHeight="1" x14ac:dyDescent="0.3">
      <c r="A227" s="668"/>
    </row>
    <row r="228" spans="1:1" ht="18" customHeight="1" x14ac:dyDescent="0.3">
      <c r="A228" s="668"/>
    </row>
    <row r="229" spans="1:1" ht="18" customHeight="1" x14ac:dyDescent="0.3">
      <c r="A229" s="668"/>
    </row>
    <row r="230" spans="1:1" ht="18" customHeight="1" x14ac:dyDescent="0.3">
      <c r="A230" s="668"/>
    </row>
    <row r="231" spans="1:1" ht="18" customHeight="1" x14ac:dyDescent="0.3">
      <c r="A231" s="668"/>
    </row>
    <row r="232" spans="1:1" ht="18" customHeight="1" x14ac:dyDescent="0.3">
      <c r="A232" s="668"/>
    </row>
    <row r="233" spans="1:1" ht="18" customHeight="1" x14ac:dyDescent="0.3">
      <c r="A233" s="668"/>
    </row>
    <row r="234" spans="1:1" ht="18" customHeight="1" x14ac:dyDescent="0.3">
      <c r="A234" s="668"/>
    </row>
    <row r="235" spans="1:1" ht="18" customHeight="1" x14ac:dyDescent="0.3">
      <c r="A235" s="668"/>
    </row>
    <row r="236" spans="1:1" ht="18" customHeight="1" x14ac:dyDescent="0.3">
      <c r="A236" s="668"/>
    </row>
    <row r="237" spans="1:1" ht="18" customHeight="1" x14ac:dyDescent="0.3">
      <c r="A237" s="668"/>
    </row>
    <row r="238" spans="1:1" ht="18" customHeight="1" x14ac:dyDescent="0.3">
      <c r="A238" s="668"/>
    </row>
    <row r="239" spans="1:1" ht="18" customHeight="1" x14ac:dyDescent="0.3">
      <c r="A239" s="668"/>
    </row>
    <row r="240" spans="1:1" ht="18" customHeight="1" x14ac:dyDescent="0.3">
      <c r="A240" s="668"/>
    </row>
    <row r="241" spans="1:1" ht="18" customHeight="1" x14ac:dyDescent="0.3">
      <c r="A241" s="668"/>
    </row>
    <row r="242" spans="1:1" ht="18" customHeight="1" x14ac:dyDescent="0.3">
      <c r="A242" s="668"/>
    </row>
    <row r="243" spans="1:1" ht="18" customHeight="1" x14ac:dyDescent="0.3">
      <c r="A243" s="668"/>
    </row>
    <row r="244" spans="1:1" ht="18" customHeight="1" x14ac:dyDescent="0.3">
      <c r="A244" s="668"/>
    </row>
    <row r="245" spans="1:1" ht="18" customHeight="1" x14ac:dyDescent="0.3">
      <c r="A245" s="668"/>
    </row>
    <row r="246" spans="1:1" ht="18" customHeight="1" x14ac:dyDescent="0.3">
      <c r="A246" s="668"/>
    </row>
    <row r="247" spans="1:1" ht="18" customHeight="1" x14ac:dyDescent="0.3">
      <c r="A247" s="668"/>
    </row>
    <row r="248" spans="1:1" ht="18" customHeight="1" x14ac:dyDescent="0.3">
      <c r="A248" s="668"/>
    </row>
    <row r="249" spans="1:1" ht="18" customHeight="1" x14ac:dyDescent="0.3">
      <c r="A249" s="668"/>
    </row>
    <row r="250" spans="1:1" ht="18" customHeight="1" x14ac:dyDescent="0.3">
      <c r="A250" s="668"/>
    </row>
    <row r="251" spans="1:1" ht="18" customHeight="1" x14ac:dyDescent="0.3">
      <c r="A251" s="668"/>
    </row>
    <row r="252" spans="1:1" ht="18" customHeight="1" x14ac:dyDescent="0.3">
      <c r="A252" s="668"/>
    </row>
    <row r="253" spans="1:1" ht="18" customHeight="1" x14ac:dyDescent="0.3">
      <c r="A253" s="668"/>
    </row>
    <row r="254" spans="1:1" ht="18" customHeight="1" x14ac:dyDescent="0.3">
      <c r="A254" s="668"/>
    </row>
    <row r="255" spans="1:1" ht="18" customHeight="1" x14ac:dyDescent="0.3">
      <c r="A255" s="668"/>
    </row>
    <row r="256" spans="1:1" ht="18" customHeight="1" x14ac:dyDescent="0.3">
      <c r="A256" s="668"/>
    </row>
    <row r="257" spans="1:1" ht="18" customHeight="1" x14ac:dyDescent="0.3">
      <c r="A257" s="668"/>
    </row>
    <row r="258" spans="1:1" ht="18" customHeight="1" x14ac:dyDescent="0.3">
      <c r="A258" s="668"/>
    </row>
    <row r="259" spans="1:1" ht="18" customHeight="1" x14ac:dyDescent="0.3">
      <c r="A259" s="668"/>
    </row>
    <row r="260" spans="1:1" ht="18" customHeight="1" x14ac:dyDescent="0.3">
      <c r="A260" s="668"/>
    </row>
    <row r="261" spans="1:1" ht="18" customHeight="1" x14ac:dyDescent="0.3">
      <c r="A261" s="668"/>
    </row>
    <row r="262" spans="1:1" ht="18" customHeight="1" x14ac:dyDescent="0.3">
      <c r="A262" s="668"/>
    </row>
    <row r="263" spans="1:1" ht="18" customHeight="1" x14ac:dyDescent="0.3">
      <c r="A263" s="668"/>
    </row>
    <row r="264" spans="1:1" ht="18" customHeight="1" x14ac:dyDescent="0.3">
      <c r="A264" s="668"/>
    </row>
    <row r="265" spans="1:1" ht="18" customHeight="1" x14ac:dyDescent="0.3">
      <c r="A265" s="668"/>
    </row>
    <row r="266" spans="1:1" ht="18" customHeight="1" x14ac:dyDescent="0.3">
      <c r="A266" s="668"/>
    </row>
    <row r="267" spans="1:1" ht="18" customHeight="1" x14ac:dyDescent="0.3">
      <c r="A267" s="668"/>
    </row>
    <row r="268" spans="1:1" ht="18" customHeight="1" x14ac:dyDescent="0.3">
      <c r="A268" s="668"/>
    </row>
    <row r="269" spans="1:1" ht="18" customHeight="1" x14ac:dyDescent="0.3">
      <c r="A269" s="668"/>
    </row>
    <row r="270" spans="1:1" ht="18" customHeight="1" x14ac:dyDescent="0.3">
      <c r="A270" s="668"/>
    </row>
    <row r="271" spans="1:1" ht="18" customHeight="1" x14ac:dyDescent="0.3">
      <c r="A271" s="668"/>
    </row>
    <row r="272" spans="1:1" ht="18" customHeight="1" x14ac:dyDescent="0.3">
      <c r="A272" s="668"/>
    </row>
    <row r="273" spans="1:1" ht="18" customHeight="1" x14ac:dyDescent="0.3">
      <c r="A273" s="668"/>
    </row>
    <row r="274" spans="1:1" ht="18" customHeight="1" x14ac:dyDescent="0.3">
      <c r="A274" s="668"/>
    </row>
    <row r="275" spans="1:1" ht="18" customHeight="1" x14ac:dyDescent="0.3">
      <c r="A275" s="668"/>
    </row>
    <row r="276" spans="1:1" ht="18" customHeight="1" x14ac:dyDescent="0.3">
      <c r="A276" s="668"/>
    </row>
    <row r="277" spans="1:1" ht="18" customHeight="1" x14ac:dyDescent="0.3">
      <c r="A277" s="668"/>
    </row>
    <row r="278" spans="1:1" ht="18" customHeight="1" x14ac:dyDescent="0.3">
      <c r="A278" s="668"/>
    </row>
    <row r="279" spans="1:1" ht="18" customHeight="1" x14ac:dyDescent="0.3">
      <c r="A279" s="668"/>
    </row>
    <row r="280" spans="1:1" ht="18" customHeight="1" x14ac:dyDescent="0.3">
      <c r="A280" s="668"/>
    </row>
    <row r="281" spans="1:1" ht="18" customHeight="1" x14ac:dyDescent="0.3">
      <c r="A281" s="668"/>
    </row>
    <row r="282" spans="1:1" ht="18" customHeight="1" x14ac:dyDescent="0.3">
      <c r="A282" s="668"/>
    </row>
    <row r="283" spans="1:1" ht="18" customHeight="1" x14ac:dyDescent="0.3">
      <c r="A283" s="668"/>
    </row>
    <row r="284" spans="1:1" ht="18" customHeight="1" x14ac:dyDescent="0.3">
      <c r="A284" s="668"/>
    </row>
    <row r="285" spans="1:1" ht="18" customHeight="1" x14ac:dyDescent="0.3">
      <c r="A285" s="668"/>
    </row>
    <row r="286" spans="1:1" ht="18" customHeight="1" x14ac:dyDescent="0.3">
      <c r="A286" s="668"/>
    </row>
    <row r="287" spans="1:1" ht="18" customHeight="1" x14ac:dyDescent="0.3">
      <c r="A287" s="668"/>
    </row>
    <row r="288" spans="1:1" ht="18" customHeight="1" x14ac:dyDescent="0.3">
      <c r="A288" s="668"/>
    </row>
    <row r="289" spans="1:1" ht="18" customHeight="1" x14ac:dyDescent="0.3">
      <c r="A289" s="668"/>
    </row>
    <row r="290" spans="1:1" ht="18" customHeight="1" x14ac:dyDescent="0.3">
      <c r="A290" s="668"/>
    </row>
    <row r="291" spans="1:1" ht="18" customHeight="1" x14ac:dyDescent="0.3">
      <c r="A291" s="668"/>
    </row>
    <row r="292" spans="1:1" ht="18" customHeight="1" x14ac:dyDescent="0.3">
      <c r="A292" s="668"/>
    </row>
    <row r="293" spans="1:1" ht="18" customHeight="1" x14ac:dyDescent="0.3">
      <c r="A293" s="668"/>
    </row>
    <row r="294" spans="1:1" ht="18" customHeight="1" x14ac:dyDescent="0.3">
      <c r="A294" s="668"/>
    </row>
    <row r="295" spans="1:1" ht="18" customHeight="1" x14ac:dyDescent="0.3">
      <c r="A295" s="668"/>
    </row>
    <row r="296" spans="1:1" ht="18" customHeight="1" x14ac:dyDescent="0.3">
      <c r="A296" s="668"/>
    </row>
    <row r="297" spans="1:1" ht="18" customHeight="1" x14ac:dyDescent="0.3">
      <c r="A297" s="668"/>
    </row>
    <row r="298" spans="1:1" ht="18" customHeight="1" x14ac:dyDescent="0.3">
      <c r="A298" s="668"/>
    </row>
    <row r="299" spans="1:1" ht="18" customHeight="1" x14ac:dyDescent="0.3">
      <c r="A299" s="668"/>
    </row>
    <row r="300" spans="1:1" ht="18" customHeight="1" x14ac:dyDescent="0.3">
      <c r="A300" s="668"/>
    </row>
    <row r="301" spans="1:1" ht="18" customHeight="1" x14ac:dyDescent="0.3">
      <c r="A301" s="668"/>
    </row>
    <row r="302" spans="1:1" ht="18" customHeight="1" x14ac:dyDescent="0.3">
      <c r="A302" s="668"/>
    </row>
    <row r="303" spans="1:1" ht="18" customHeight="1" x14ac:dyDescent="0.3">
      <c r="A303" s="668"/>
    </row>
    <row r="304" spans="1:1" ht="18" customHeight="1" x14ac:dyDescent="0.3">
      <c r="A304" s="668"/>
    </row>
    <row r="305" spans="1:1" ht="18" customHeight="1" x14ac:dyDescent="0.3">
      <c r="A305" s="668"/>
    </row>
    <row r="306" spans="1:1" ht="18" customHeight="1" x14ac:dyDescent="0.3">
      <c r="A306" s="668"/>
    </row>
    <row r="307" spans="1:1" ht="18" customHeight="1" x14ac:dyDescent="0.3">
      <c r="A307" s="668"/>
    </row>
    <row r="308" spans="1:1" ht="18" customHeight="1" x14ac:dyDescent="0.3">
      <c r="A308" s="668"/>
    </row>
    <row r="309" spans="1:1" ht="18" customHeight="1" x14ac:dyDescent="0.3">
      <c r="A309" s="668"/>
    </row>
    <row r="310" spans="1:1" ht="18" customHeight="1" x14ac:dyDescent="0.3">
      <c r="A310" s="668"/>
    </row>
    <row r="311" spans="1:1" ht="18" customHeight="1" x14ac:dyDescent="0.3">
      <c r="A311" s="668"/>
    </row>
    <row r="312" spans="1:1" ht="18" customHeight="1" x14ac:dyDescent="0.3">
      <c r="A312" s="668"/>
    </row>
    <row r="313" spans="1:1" ht="18" customHeight="1" x14ac:dyDescent="0.3">
      <c r="A313" s="668"/>
    </row>
    <row r="314" spans="1:1" ht="18" customHeight="1" x14ac:dyDescent="0.3">
      <c r="A314" s="668"/>
    </row>
    <row r="315" spans="1:1" ht="18" customHeight="1" x14ac:dyDescent="0.3">
      <c r="A315" s="668"/>
    </row>
    <row r="316" spans="1:1" ht="18" customHeight="1" x14ac:dyDescent="0.3">
      <c r="A316" s="668"/>
    </row>
    <row r="317" spans="1:1" ht="18" customHeight="1" x14ac:dyDescent="0.3">
      <c r="A317" s="668"/>
    </row>
    <row r="318" spans="1:1" ht="18" customHeight="1" x14ac:dyDescent="0.3">
      <c r="A318" s="668"/>
    </row>
    <row r="319" spans="1:1" ht="18" customHeight="1" x14ac:dyDescent="0.3">
      <c r="A319" s="668"/>
    </row>
    <row r="320" spans="1:1" ht="18" customHeight="1" x14ac:dyDescent="0.3">
      <c r="A320" s="668"/>
    </row>
    <row r="321" spans="1:1" ht="18" customHeight="1" x14ac:dyDescent="0.3">
      <c r="A321" s="668"/>
    </row>
    <row r="322" spans="1:1" ht="18" customHeight="1" x14ac:dyDescent="0.3">
      <c r="A322" s="668"/>
    </row>
    <row r="323" spans="1:1" ht="18" customHeight="1" x14ac:dyDescent="0.3">
      <c r="A323" s="668"/>
    </row>
    <row r="324" spans="1:1" ht="18" customHeight="1" x14ac:dyDescent="0.3">
      <c r="A324" s="668"/>
    </row>
    <row r="325" spans="1:1" ht="18" customHeight="1" x14ac:dyDescent="0.3">
      <c r="A325" s="668"/>
    </row>
    <row r="326" spans="1:1" ht="18" customHeight="1" x14ac:dyDescent="0.3">
      <c r="A326" s="668"/>
    </row>
    <row r="327" spans="1:1" ht="18" customHeight="1" x14ac:dyDescent="0.3">
      <c r="A327" s="668"/>
    </row>
    <row r="328" spans="1:1" ht="18" customHeight="1" x14ac:dyDescent="0.3">
      <c r="A328" s="668"/>
    </row>
    <row r="329" spans="1:1" ht="18" customHeight="1" x14ac:dyDescent="0.3">
      <c r="A329" s="668"/>
    </row>
    <row r="330" spans="1:1" ht="18" customHeight="1" x14ac:dyDescent="0.3">
      <c r="A330" s="668"/>
    </row>
    <row r="331" spans="1:1" ht="18" customHeight="1" x14ac:dyDescent="0.3">
      <c r="A331" s="668"/>
    </row>
    <row r="332" spans="1:1" ht="18" customHeight="1" x14ac:dyDescent="0.3">
      <c r="A332" s="668"/>
    </row>
    <row r="333" spans="1:1" ht="18" customHeight="1" x14ac:dyDescent="0.3">
      <c r="A333" s="668"/>
    </row>
    <row r="334" spans="1:1" ht="18" customHeight="1" x14ac:dyDescent="0.3">
      <c r="A334" s="668"/>
    </row>
    <row r="335" spans="1:1" ht="18" customHeight="1" x14ac:dyDescent="0.3">
      <c r="A335" s="668"/>
    </row>
    <row r="336" spans="1:1" ht="18" customHeight="1" x14ac:dyDescent="0.3">
      <c r="A336" s="668"/>
    </row>
    <row r="337" spans="1:1" ht="18" customHeight="1" x14ac:dyDescent="0.3">
      <c r="A337" s="668"/>
    </row>
    <row r="338" spans="1:1" ht="18" customHeight="1" x14ac:dyDescent="0.3">
      <c r="A338" s="668"/>
    </row>
    <row r="339" spans="1:1" ht="18" customHeight="1" x14ac:dyDescent="0.3">
      <c r="A339" s="668"/>
    </row>
    <row r="340" spans="1:1" ht="18" customHeight="1" x14ac:dyDescent="0.3">
      <c r="A340" s="668"/>
    </row>
    <row r="341" spans="1:1" ht="18" customHeight="1" x14ac:dyDescent="0.3">
      <c r="A341" s="668"/>
    </row>
    <row r="342" spans="1:1" ht="18" customHeight="1" x14ac:dyDescent="0.3">
      <c r="A342" s="668"/>
    </row>
    <row r="343" spans="1:1" ht="18" customHeight="1" x14ac:dyDescent="0.3">
      <c r="A343" s="668"/>
    </row>
    <row r="344" spans="1:1" ht="18" customHeight="1" x14ac:dyDescent="0.3">
      <c r="A344" s="668"/>
    </row>
    <row r="345" spans="1:1" ht="18" customHeight="1" x14ac:dyDescent="0.3">
      <c r="A345" s="668"/>
    </row>
    <row r="346" spans="1:1" ht="18" customHeight="1" x14ac:dyDescent="0.3">
      <c r="A346" s="668"/>
    </row>
    <row r="347" spans="1:1" ht="18" customHeight="1" x14ac:dyDescent="0.3">
      <c r="A347" s="668"/>
    </row>
    <row r="348" spans="1:1" ht="18" customHeight="1" x14ac:dyDescent="0.3">
      <c r="A348" s="668"/>
    </row>
    <row r="349" spans="1:1" ht="18" customHeight="1" x14ac:dyDescent="0.3">
      <c r="A349" s="668"/>
    </row>
    <row r="350" spans="1:1" ht="18" customHeight="1" x14ac:dyDescent="0.3">
      <c r="A350" s="668"/>
    </row>
    <row r="351" spans="1:1" ht="18" customHeight="1" x14ac:dyDescent="0.3">
      <c r="A351" s="668"/>
    </row>
    <row r="352" spans="1:1" ht="18" customHeight="1" x14ac:dyDescent="0.3">
      <c r="A352" s="668"/>
    </row>
    <row r="353" spans="1:1" ht="18" customHeight="1" x14ac:dyDescent="0.3">
      <c r="A353" s="668"/>
    </row>
    <row r="354" spans="1:1" ht="18" customHeight="1" x14ac:dyDescent="0.3">
      <c r="A354" s="668"/>
    </row>
    <row r="355" spans="1:1" ht="18" customHeight="1" x14ac:dyDescent="0.3">
      <c r="A355" s="668"/>
    </row>
    <row r="356" spans="1:1" ht="18" customHeight="1" x14ac:dyDescent="0.3">
      <c r="A356" s="668"/>
    </row>
    <row r="357" spans="1:1" ht="18" customHeight="1" x14ac:dyDescent="0.3">
      <c r="A357" s="668"/>
    </row>
    <row r="358" spans="1:1" ht="18" customHeight="1" x14ac:dyDescent="0.3">
      <c r="A358" s="668"/>
    </row>
    <row r="359" spans="1:1" ht="18" customHeight="1" x14ac:dyDescent="0.3">
      <c r="A359" s="668"/>
    </row>
    <row r="360" spans="1:1" ht="18" customHeight="1" x14ac:dyDescent="0.3">
      <c r="A360" s="668"/>
    </row>
    <row r="361" spans="1:1" ht="18" customHeight="1" x14ac:dyDescent="0.3">
      <c r="A361" s="668"/>
    </row>
    <row r="362" spans="1:1" ht="18" customHeight="1" x14ac:dyDescent="0.3">
      <c r="A362" s="668"/>
    </row>
    <row r="363" spans="1:1" ht="18" customHeight="1" x14ac:dyDescent="0.3">
      <c r="A363" s="668"/>
    </row>
    <row r="364" spans="1:1" ht="18" customHeight="1" x14ac:dyDescent="0.3">
      <c r="A364" s="668"/>
    </row>
    <row r="365" spans="1:1" ht="18" customHeight="1" x14ac:dyDescent="0.3">
      <c r="A365" s="668"/>
    </row>
    <row r="366" spans="1:1" ht="18" customHeight="1" x14ac:dyDescent="0.3">
      <c r="A366" s="668"/>
    </row>
    <row r="367" spans="1:1" ht="18" customHeight="1" x14ac:dyDescent="0.3">
      <c r="A367" s="668"/>
    </row>
    <row r="368" spans="1:1" ht="18" customHeight="1" x14ac:dyDescent="0.3">
      <c r="A368" s="668"/>
    </row>
    <row r="369" spans="1:1" ht="18" customHeight="1" x14ac:dyDescent="0.3">
      <c r="A369" s="668"/>
    </row>
    <row r="370" spans="1:1" ht="18" customHeight="1" x14ac:dyDescent="0.3">
      <c r="A370" s="668"/>
    </row>
    <row r="371" spans="1:1" ht="18" customHeight="1" x14ac:dyDescent="0.3">
      <c r="A371" s="668"/>
    </row>
    <row r="372" spans="1:1" ht="18" customHeight="1" x14ac:dyDescent="0.3">
      <c r="A372" s="668"/>
    </row>
    <row r="373" spans="1:1" ht="18" customHeight="1" x14ac:dyDescent="0.3">
      <c r="A373" s="668"/>
    </row>
    <row r="374" spans="1:1" ht="18" customHeight="1" x14ac:dyDescent="0.3">
      <c r="A374" s="668"/>
    </row>
    <row r="375" spans="1:1" ht="18" customHeight="1" x14ac:dyDescent="0.3">
      <c r="A375" s="668"/>
    </row>
    <row r="376" spans="1:1" ht="18" customHeight="1" x14ac:dyDescent="0.3">
      <c r="A376" s="668"/>
    </row>
    <row r="377" spans="1:1" ht="18" customHeight="1" x14ac:dyDescent="0.3">
      <c r="A377" s="668"/>
    </row>
    <row r="378" spans="1:1" ht="18" customHeight="1" x14ac:dyDescent="0.3">
      <c r="A378" s="668"/>
    </row>
    <row r="379" spans="1:1" ht="18" customHeight="1" x14ac:dyDescent="0.3">
      <c r="A379" s="668"/>
    </row>
    <row r="380" spans="1:1" ht="18" customHeight="1" x14ac:dyDescent="0.3">
      <c r="A380" s="668"/>
    </row>
    <row r="381" spans="1:1" ht="18" customHeight="1" x14ac:dyDescent="0.3">
      <c r="A381" s="668"/>
    </row>
    <row r="382" spans="1:1" ht="18" customHeight="1" x14ac:dyDescent="0.3">
      <c r="A382" s="668"/>
    </row>
    <row r="383" spans="1:1" ht="18" customHeight="1" x14ac:dyDescent="0.3">
      <c r="A383" s="668"/>
    </row>
    <row r="384" spans="1:1" ht="18" customHeight="1" x14ac:dyDescent="0.3">
      <c r="A384" s="668"/>
    </row>
    <row r="385" spans="1:1" ht="18" customHeight="1" x14ac:dyDescent="0.3">
      <c r="A385" s="668"/>
    </row>
    <row r="386" spans="1:1" ht="18" customHeight="1" x14ac:dyDescent="0.3">
      <c r="A386" s="668"/>
    </row>
    <row r="387" spans="1:1" ht="18" customHeight="1" x14ac:dyDescent="0.3">
      <c r="A387" s="668"/>
    </row>
    <row r="388" spans="1:1" ht="18" customHeight="1" x14ac:dyDescent="0.3">
      <c r="A388" s="668"/>
    </row>
    <row r="389" spans="1:1" ht="18" customHeight="1" x14ac:dyDescent="0.3">
      <c r="A389" s="668"/>
    </row>
    <row r="390" spans="1:1" ht="18" customHeight="1" x14ac:dyDescent="0.3">
      <c r="A390" s="668"/>
    </row>
    <row r="391" spans="1:1" ht="18" customHeight="1" x14ac:dyDescent="0.3">
      <c r="A391" s="668"/>
    </row>
    <row r="392" spans="1:1" ht="18" customHeight="1" x14ac:dyDescent="0.3">
      <c r="A392" s="668"/>
    </row>
    <row r="393" spans="1:1" ht="18" customHeight="1" x14ac:dyDescent="0.3">
      <c r="A393" s="668"/>
    </row>
    <row r="394" spans="1:1" ht="18" customHeight="1" x14ac:dyDescent="0.3">
      <c r="A394" s="668"/>
    </row>
    <row r="395" spans="1:1" ht="18" customHeight="1" x14ac:dyDescent="0.3">
      <c r="A395" s="668"/>
    </row>
    <row r="396" spans="1:1" ht="18" customHeight="1" x14ac:dyDescent="0.3">
      <c r="A396" s="668"/>
    </row>
    <row r="397" spans="1:1" ht="18" customHeight="1" x14ac:dyDescent="0.3">
      <c r="A397" s="668"/>
    </row>
    <row r="398" spans="1:1" ht="18" customHeight="1" x14ac:dyDescent="0.3">
      <c r="A398" s="668"/>
    </row>
    <row r="399" spans="1:1" ht="18" customHeight="1" x14ac:dyDescent="0.3">
      <c r="A399" s="668"/>
    </row>
    <row r="400" spans="1:1" ht="18" customHeight="1" x14ac:dyDescent="0.3">
      <c r="A400" s="668"/>
    </row>
    <row r="401" spans="1:1" ht="18" customHeight="1" x14ac:dyDescent="0.3">
      <c r="A401" s="668"/>
    </row>
    <row r="402" spans="1:1" ht="18" customHeight="1" x14ac:dyDescent="0.3">
      <c r="A402" s="668"/>
    </row>
    <row r="403" spans="1:1" ht="18" customHeight="1" x14ac:dyDescent="0.3">
      <c r="A403" s="668"/>
    </row>
    <row r="404" spans="1:1" ht="18" customHeight="1" x14ac:dyDescent="0.3">
      <c r="A404" s="668"/>
    </row>
    <row r="405" spans="1:1" ht="18" customHeight="1" x14ac:dyDescent="0.3">
      <c r="A405" s="668"/>
    </row>
    <row r="406" spans="1:1" ht="18" customHeight="1" x14ac:dyDescent="0.3">
      <c r="A406" s="668"/>
    </row>
    <row r="407" spans="1:1" ht="18" customHeight="1" x14ac:dyDescent="0.3">
      <c r="A407" s="668"/>
    </row>
    <row r="408" spans="1:1" ht="18" customHeight="1" x14ac:dyDescent="0.3">
      <c r="A408" s="668"/>
    </row>
    <row r="409" spans="1:1" ht="18" customHeight="1" x14ac:dyDescent="0.3">
      <c r="A409" s="668"/>
    </row>
    <row r="410" spans="1:1" ht="18" customHeight="1" x14ac:dyDescent="0.3">
      <c r="A410" s="668"/>
    </row>
    <row r="411" spans="1:1" ht="18" customHeight="1" x14ac:dyDescent="0.3">
      <c r="A411" s="668"/>
    </row>
    <row r="412" spans="1:1" ht="18" customHeight="1" x14ac:dyDescent="0.3">
      <c r="A412" s="668"/>
    </row>
    <row r="413" spans="1:1" ht="18" customHeight="1" x14ac:dyDescent="0.3">
      <c r="A413" s="668"/>
    </row>
    <row r="414" spans="1:1" ht="18" customHeight="1" x14ac:dyDescent="0.3">
      <c r="A414" s="668"/>
    </row>
    <row r="415" spans="1:1" ht="18" customHeight="1" x14ac:dyDescent="0.3">
      <c r="A415" s="668"/>
    </row>
    <row r="416" spans="1:1" ht="18" customHeight="1" x14ac:dyDescent="0.3">
      <c r="A416" s="668"/>
    </row>
    <row r="417" spans="1:1" ht="18" customHeight="1" x14ac:dyDescent="0.3">
      <c r="A417" s="668"/>
    </row>
    <row r="418" spans="1:1" ht="18" customHeight="1" x14ac:dyDescent="0.3">
      <c r="A418" s="668"/>
    </row>
    <row r="419" spans="1:1" ht="18" customHeight="1" x14ac:dyDescent="0.3">
      <c r="A419" s="668"/>
    </row>
    <row r="420" spans="1:1" ht="18" customHeight="1" x14ac:dyDescent="0.3">
      <c r="A420" s="668"/>
    </row>
    <row r="421" spans="1:1" ht="18" customHeight="1" x14ac:dyDescent="0.3">
      <c r="A421" s="668"/>
    </row>
    <row r="422" spans="1:1" ht="18" customHeight="1" x14ac:dyDescent="0.3">
      <c r="A422" s="668"/>
    </row>
    <row r="423" spans="1:1" ht="18" customHeight="1" x14ac:dyDescent="0.3">
      <c r="A423" s="668"/>
    </row>
    <row r="424" spans="1:1" ht="18" customHeight="1" x14ac:dyDescent="0.3">
      <c r="A424" s="668"/>
    </row>
    <row r="425" spans="1:1" ht="18" customHeight="1" x14ac:dyDescent="0.3">
      <c r="A425" s="668"/>
    </row>
    <row r="426" spans="1:1" ht="18" customHeight="1" x14ac:dyDescent="0.3">
      <c r="A426" s="668"/>
    </row>
    <row r="427" spans="1:1" ht="18" customHeight="1" x14ac:dyDescent="0.3">
      <c r="A427" s="668"/>
    </row>
    <row r="428" spans="1:1" ht="18" customHeight="1" x14ac:dyDescent="0.3">
      <c r="A428" s="668"/>
    </row>
    <row r="429" spans="1:1" ht="18" customHeight="1" x14ac:dyDescent="0.3">
      <c r="A429" s="668"/>
    </row>
    <row r="430" spans="1:1" ht="18" customHeight="1" x14ac:dyDescent="0.3">
      <c r="A430" s="668"/>
    </row>
    <row r="431" spans="1:1" ht="18" customHeight="1" x14ac:dyDescent="0.3">
      <c r="A431" s="668"/>
    </row>
    <row r="432" spans="1:1" ht="18" customHeight="1" x14ac:dyDescent="0.3">
      <c r="A432" s="668"/>
    </row>
    <row r="433" spans="1:1" ht="18" customHeight="1" x14ac:dyDescent="0.3">
      <c r="A433" s="668"/>
    </row>
    <row r="434" spans="1:1" ht="18" customHeight="1" x14ac:dyDescent="0.3">
      <c r="A434" s="668"/>
    </row>
    <row r="435" spans="1:1" ht="18" customHeight="1" x14ac:dyDescent="0.3">
      <c r="A435" s="668"/>
    </row>
    <row r="436" spans="1:1" ht="18" customHeight="1" x14ac:dyDescent="0.3">
      <c r="A436" s="668"/>
    </row>
    <row r="437" spans="1:1" ht="18" customHeight="1" x14ac:dyDescent="0.3">
      <c r="A437" s="668"/>
    </row>
    <row r="438" spans="1:1" ht="18" customHeight="1" x14ac:dyDescent="0.3">
      <c r="A438" s="668"/>
    </row>
    <row r="439" spans="1:1" ht="18" customHeight="1" x14ac:dyDescent="0.3">
      <c r="A439" s="668"/>
    </row>
    <row r="440" spans="1:1" ht="18" customHeight="1" x14ac:dyDescent="0.3">
      <c r="A440" s="668"/>
    </row>
    <row r="441" spans="1:1" ht="18" customHeight="1" x14ac:dyDescent="0.3">
      <c r="A441" s="668"/>
    </row>
    <row r="442" spans="1:1" ht="18" customHeight="1" x14ac:dyDescent="0.3">
      <c r="A442" s="668"/>
    </row>
    <row r="443" spans="1:1" ht="18" customHeight="1" x14ac:dyDescent="0.3">
      <c r="A443" s="668"/>
    </row>
    <row r="444" spans="1:1" ht="18" customHeight="1" x14ac:dyDescent="0.3">
      <c r="A444" s="668"/>
    </row>
    <row r="445" spans="1:1" ht="18" customHeight="1" x14ac:dyDescent="0.3">
      <c r="A445" s="668"/>
    </row>
    <row r="446" spans="1:1" ht="18" customHeight="1" x14ac:dyDescent="0.3">
      <c r="A446" s="668"/>
    </row>
    <row r="447" spans="1:1" ht="18" customHeight="1" x14ac:dyDescent="0.3">
      <c r="A447" s="668"/>
    </row>
    <row r="448" spans="1:1" ht="18" customHeight="1" x14ac:dyDescent="0.3">
      <c r="A448" s="668"/>
    </row>
    <row r="449" spans="1:1" ht="18" customHeight="1" x14ac:dyDescent="0.3">
      <c r="A449" s="668"/>
    </row>
    <row r="450" spans="1:1" ht="18" customHeight="1" x14ac:dyDescent="0.3">
      <c r="A450" s="668"/>
    </row>
    <row r="451" spans="1:1" ht="18" customHeight="1" x14ac:dyDescent="0.3">
      <c r="A451" s="668"/>
    </row>
    <row r="452" spans="1:1" ht="18" customHeight="1" x14ac:dyDescent="0.3">
      <c r="A452" s="668"/>
    </row>
    <row r="453" spans="1:1" ht="18" customHeight="1" x14ac:dyDescent="0.3">
      <c r="A453" s="668"/>
    </row>
    <row r="454" spans="1:1" ht="18" customHeight="1" x14ac:dyDescent="0.3">
      <c r="A454" s="668"/>
    </row>
    <row r="455" spans="1:1" ht="18" customHeight="1" x14ac:dyDescent="0.3">
      <c r="A455" s="668"/>
    </row>
    <row r="456" spans="1:1" ht="18" customHeight="1" x14ac:dyDescent="0.3">
      <c r="A456" s="668"/>
    </row>
    <row r="457" spans="1:1" ht="18" customHeight="1" x14ac:dyDescent="0.3">
      <c r="A457" s="668"/>
    </row>
    <row r="458" spans="1:1" ht="18" customHeight="1" x14ac:dyDescent="0.3">
      <c r="A458" s="668"/>
    </row>
  </sheetData>
  <mergeCells count="11">
    <mergeCell ref="A77:K77"/>
    <mergeCell ref="A9:K9"/>
    <mergeCell ref="A8:K8"/>
    <mergeCell ref="A6:K6"/>
    <mergeCell ref="A4:K4"/>
    <mergeCell ref="A75:K75"/>
    <mergeCell ref="A1:K1"/>
    <mergeCell ref="A2:K2"/>
    <mergeCell ref="A3:K3"/>
    <mergeCell ref="A5:K5"/>
    <mergeCell ref="A7:K7"/>
  </mergeCells>
  <hyperlinks>
    <hyperlink ref="L1" location="Índice!A1" display="Volver al índice" xr:uid="{C9553F96-34A1-4A3B-9BD1-3BB6F3BD652C}"/>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pageSetUpPr fitToPage="1"/>
  </sheetPr>
  <dimension ref="A1:L77"/>
  <sheetViews>
    <sheetView showGridLines="0" topLeftCell="A60" zoomScale="70" zoomScaleNormal="70" workbookViewId="0">
      <selection activeCell="M40" sqref="M40"/>
    </sheetView>
  </sheetViews>
  <sheetFormatPr baseColWidth="10" defaultColWidth="11.44140625" defaultRowHeight="17.399999999999999" x14ac:dyDescent="0.3"/>
  <cols>
    <col min="1" max="1" width="81.6640625" style="145" customWidth="1"/>
    <col min="2" max="11" width="15.6640625" style="145" customWidth="1"/>
    <col min="12" max="16384" width="11.44140625" style="145"/>
  </cols>
  <sheetData>
    <row r="1" spans="1:12" ht="18" customHeight="1" x14ac:dyDescent="0.3">
      <c r="A1" s="2405" t="s">
        <v>431</v>
      </c>
      <c r="B1" s="2405"/>
      <c r="C1" s="2405"/>
      <c r="D1" s="2405"/>
      <c r="E1" s="2405"/>
      <c r="F1" s="2405"/>
      <c r="G1" s="2405"/>
      <c r="H1" s="2405"/>
      <c r="I1" s="2405"/>
      <c r="J1" s="2405"/>
      <c r="K1" s="2405"/>
      <c r="L1" s="1596" t="s">
        <v>1</v>
      </c>
    </row>
    <row r="2" spans="1:12" s="234" customFormat="1" ht="18" customHeight="1" x14ac:dyDescent="0.3">
      <c r="A2" s="2406" t="s">
        <v>1519</v>
      </c>
      <c r="B2" s="2406"/>
      <c r="C2" s="2406"/>
      <c r="D2" s="2406"/>
      <c r="E2" s="2406"/>
      <c r="F2" s="2406"/>
      <c r="G2" s="2406"/>
      <c r="H2" s="2406"/>
      <c r="I2" s="2406"/>
      <c r="J2" s="2406"/>
      <c r="K2" s="2406"/>
    </row>
    <row r="3" spans="1:12" ht="9.9" customHeight="1" x14ac:dyDescent="0.3">
      <c r="A3" s="2405"/>
      <c r="B3" s="2405"/>
      <c r="C3" s="2405"/>
      <c r="D3" s="2405"/>
      <c r="E3" s="2405"/>
      <c r="F3" s="2405"/>
      <c r="G3" s="2405"/>
      <c r="H3" s="2405"/>
      <c r="I3" s="2405"/>
      <c r="J3" s="2405"/>
      <c r="K3" s="2405"/>
    </row>
    <row r="4" spans="1:12" ht="18" customHeight="1" x14ac:dyDescent="0.3">
      <c r="A4" s="2405" t="s">
        <v>423</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row>
    <row r="10" spans="1:12" s="238" customFormat="1" ht="18" customHeight="1" x14ac:dyDescent="0.3">
      <c r="A10" s="669"/>
      <c r="B10" s="670">
        <v>2005</v>
      </c>
      <c r="C10" s="670">
        <v>2006</v>
      </c>
      <c r="D10" s="670">
        <v>2007</v>
      </c>
      <c r="E10" s="670">
        <v>2008</v>
      </c>
      <c r="F10" s="670">
        <v>2009</v>
      </c>
      <c r="G10" s="670">
        <v>2010</v>
      </c>
      <c r="H10" s="670">
        <v>2011</v>
      </c>
      <c r="I10" s="670">
        <v>2012</v>
      </c>
      <c r="J10" s="670">
        <v>2013</v>
      </c>
      <c r="K10" s="671">
        <v>2014</v>
      </c>
    </row>
    <row r="11" spans="1:12" ht="18" customHeight="1" x14ac:dyDescent="0.3">
      <c r="A11" s="674" t="s">
        <v>6</v>
      </c>
      <c r="B11" s="675"/>
      <c r="C11" s="675"/>
      <c r="D11" s="675"/>
      <c r="E11" s="675"/>
      <c r="F11" s="675"/>
      <c r="G11" s="675"/>
      <c r="H11" s="675"/>
      <c r="I11" s="675"/>
      <c r="J11" s="675"/>
      <c r="K11" s="676"/>
    </row>
    <row r="12" spans="1:12" ht="18" customHeight="1" x14ac:dyDescent="0.3">
      <c r="A12" s="677" t="s">
        <v>234</v>
      </c>
      <c r="B12" s="328">
        <v>2901951</v>
      </c>
      <c r="C12" s="328">
        <v>2923339</v>
      </c>
      <c r="D12" s="328">
        <v>3184384</v>
      </c>
      <c r="E12" s="328">
        <v>2905992</v>
      </c>
      <c r="F12" s="328">
        <v>2940184</v>
      </c>
      <c r="G12" s="328">
        <v>2942178</v>
      </c>
      <c r="H12" s="328">
        <v>2721201</v>
      </c>
      <c r="I12" s="328">
        <v>2939958</v>
      </c>
      <c r="J12" s="328">
        <v>3048303</v>
      </c>
      <c r="K12" s="350">
        <v>3048022</v>
      </c>
    </row>
    <row r="13" spans="1:12" ht="18" customHeight="1" x14ac:dyDescent="0.3">
      <c r="A13" s="677" t="s">
        <v>8</v>
      </c>
      <c r="B13" s="328">
        <v>26825</v>
      </c>
      <c r="C13" s="328">
        <v>17780</v>
      </c>
      <c r="D13" s="328">
        <v>19065</v>
      </c>
      <c r="E13" s="328">
        <v>12940</v>
      </c>
      <c r="F13" s="328">
        <v>13068</v>
      </c>
      <c r="G13" s="328">
        <v>12115</v>
      </c>
      <c r="H13" s="328">
        <v>12837</v>
      </c>
      <c r="I13" s="328">
        <v>7780</v>
      </c>
      <c r="J13" s="328">
        <v>8065</v>
      </c>
      <c r="K13" s="350">
        <v>15530</v>
      </c>
    </row>
    <row r="14" spans="1:12" ht="18" customHeight="1" x14ac:dyDescent="0.3">
      <c r="A14" s="677" t="s">
        <v>9</v>
      </c>
      <c r="B14" s="328">
        <v>16267</v>
      </c>
      <c r="C14" s="328">
        <v>13317</v>
      </c>
      <c r="D14" s="328">
        <v>14003</v>
      </c>
      <c r="E14" s="328">
        <v>12848</v>
      </c>
      <c r="F14" s="328">
        <v>12626</v>
      </c>
      <c r="G14" s="328">
        <v>15081</v>
      </c>
      <c r="H14" s="328">
        <v>20632</v>
      </c>
      <c r="I14" s="328">
        <v>22826</v>
      </c>
      <c r="J14" s="328">
        <v>23298</v>
      </c>
      <c r="K14" s="350">
        <v>20593</v>
      </c>
    </row>
    <row r="15" spans="1:12" ht="18" customHeight="1" x14ac:dyDescent="0.3">
      <c r="A15" s="677" t="s">
        <v>10</v>
      </c>
      <c r="B15" s="328">
        <v>663777</v>
      </c>
      <c r="C15" s="328">
        <v>649091</v>
      </c>
      <c r="D15" s="328">
        <v>743590</v>
      </c>
      <c r="E15" s="328">
        <v>730105</v>
      </c>
      <c r="F15" s="328">
        <v>726146</v>
      </c>
      <c r="G15" s="328">
        <v>758371</v>
      </c>
      <c r="H15" s="328">
        <v>682401</v>
      </c>
      <c r="I15" s="328">
        <v>525057</v>
      </c>
      <c r="J15" s="328">
        <v>507301</v>
      </c>
      <c r="K15" s="350">
        <v>926832</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t="s">
        <v>15</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t="s">
        <v>15</v>
      </c>
    </row>
    <row r="18" spans="1:11" ht="18" customHeight="1" x14ac:dyDescent="0.3">
      <c r="A18" s="677" t="s">
        <v>13</v>
      </c>
      <c r="B18" s="328" t="s">
        <v>15</v>
      </c>
      <c r="C18" s="328" t="s">
        <v>15</v>
      </c>
      <c r="D18" s="328" t="s">
        <v>15</v>
      </c>
      <c r="E18" s="328" t="s">
        <v>15</v>
      </c>
      <c r="F18" s="328" t="s">
        <v>15</v>
      </c>
      <c r="G18" s="328" t="s">
        <v>15</v>
      </c>
      <c r="H18" s="328" t="s">
        <v>15</v>
      </c>
      <c r="I18" s="328" t="s">
        <v>15</v>
      </c>
      <c r="J18" s="328">
        <v>305.29500000000002</v>
      </c>
      <c r="K18" s="350">
        <v>695.73699999999997</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t="s">
        <v>15</v>
      </c>
    </row>
    <row r="20" spans="1:11" ht="9.9" customHeight="1" x14ac:dyDescent="0.3">
      <c r="A20" s="683"/>
      <c r="B20" s="328"/>
      <c r="C20" s="328"/>
      <c r="D20" s="328"/>
      <c r="E20" s="328"/>
      <c r="F20" s="328"/>
      <c r="G20" s="328"/>
      <c r="H20" s="328"/>
      <c r="I20" s="328"/>
      <c r="J20" s="328"/>
      <c r="K20" s="350"/>
    </row>
    <row r="21" spans="1:11" ht="18" customHeight="1" x14ac:dyDescent="0.3">
      <c r="A21" s="674" t="s">
        <v>233</v>
      </c>
      <c r="B21" s="328"/>
      <c r="C21" s="328"/>
      <c r="D21" s="328"/>
      <c r="E21" s="328"/>
      <c r="F21" s="328"/>
      <c r="G21" s="328"/>
      <c r="H21" s="328"/>
      <c r="I21" s="328"/>
      <c r="J21" s="328"/>
      <c r="K21" s="350"/>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t="s">
        <v>15</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t="s">
        <v>15</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t="s">
        <v>15</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t="s">
        <v>15</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t="s">
        <v>15</v>
      </c>
    </row>
    <row r="28" spans="1:11" ht="18" customHeight="1" x14ac:dyDescent="0.3">
      <c r="A28" s="677" t="s">
        <v>23</v>
      </c>
      <c r="B28" s="329">
        <v>1432207</v>
      </c>
      <c r="C28" s="329">
        <v>1390401</v>
      </c>
      <c r="D28" s="329">
        <v>1673087</v>
      </c>
      <c r="E28" s="329">
        <v>1664605</v>
      </c>
      <c r="F28" s="329">
        <v>1850150</v>
      </c>
      <c r="G28" s="329">
        <v>1822908</v>
      </c>
      <c r="H28" s="329">
        <v>1579044</v>
      </c>
      <c r="I28" s="329">
        <v>1886867</v>
      </c>
      <c r="J28" s="329">
        <v>1857015</v>
      </c>
      <c r="K28" s="599">
        <v>1468698</v>
      </c>
    </row>
    <row r="29" spans="1:11" ht="18" customHeight="1" x14ac:dyDescent="0.3">
      <c r="A29" s="677" t="s">
        <v>24</v>
      </c>
      <c r="B29" s="329">
        <v>1432207</v>
      </c>
      <c r="C29" s="329">
        <v>1390401</v>
      </c>
      <c r="D29" s="329">
        <v>1673087</v>
      </c>
      <c r="E29" s="329">
        <v>1664605</v>
      </c>
      <c r="F29" s="329">
        <v>1850150</v>
      </c>
      <c r="G29" s="329">
        <v>1822908</v>
      </c>
      <c r="H29" s="329">
        <v>1579044</v>
      </c>
      <c r="I29" s="329">
        <v>1886867</v>
      </c>
      <c r="J29" s="329">
        <v>1857015</v>
      </c>
      <c r="K29" s="599">
        <v>1468698</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t="s">
        <v>15</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t="s">
        <v>15</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t="s">
        <v>15</v>
      </c>
    </row>
    <row r="33" spans="1:11" ht="18" customHeight="1" x14ac:dyDescent="0.3">
      <c r="A33" s="677" t="s">
        <v>232</v>
      </c>
      <c r="B33" s="328">
        <v>36545</v>
      </c>
      <c r="C33" s="328">
        <v>24727</v>
      </c>
      <c r="D33" s="328">
        <v>7143</v>
      </c>
      <c r="E33" s="328">
        <v>69647</v>
      </c>
      <c r="F33" s="328">
        <v>165175</v>
      </c>
      <c r="G33" s="328">
        <v>35488</v>
      </c>
      <c r="H33" s="328">
        <v>25128</v>
      </c>
      <c r="I33" s="328">
        <v>26358</v>
      </c>
      <c r="J33" s="328">
        <v>58003</v>
      </c>
      <c r="K33" s="350">
        <v>47815</v>
      </c>
    </row>
    <row r="34" spans="1:11" ht="18" customHeight="1" x14ac:dyDescent="0.3">
      <c r="A34" s="677" t="s">
        <v>29</v>
      </c>
      <c r="B34" s="328">
        <v>27771</v>
      </c>
      <c r="C34" s="328">
        <v>16281</v>
      </c>
      <c r="D34" s="328" t="s">
        <v>15</v>
      </c>
      <c r="E34" s="328">
        <v>62122</v>
      </c>
      <c r="F34" s="328">
        <v>159961</v>
      </c>
      <c r="G34" s="328">
        <v>35488</v>
      </c>
      <c r="H34" s="328">
        <v>22230</v>
      </c>
      <c r="I34" s="328">
        <v>21273</v>
      </c>
      <c r="J34" s="328">
        <v>56457</v>
      </c>
      <c r="K34" s="350">
        <v>47815</v>
      </c>
    </row>
    <row r="35" spans="1:11" ht="18" customHeight="1" x14ac:dyDescent="0.3">
      <c r="A35" s="677" t="s">
        <v>30</v>
      </c>
      <c r="B35" s="328">
        <v>8774</v>
      </c>
      <c r="C35" s="328">
        <v>8446</v>
      </c>
      <c r="D35" s="328">
        <v>7143</v>
      </c>
      <c r="E35" s="328">
        <v>7525</v>
      </c>
      <c r="F35" s="328">
        <v>5214</v>
      </c>
      <c r="G35" s="328" t="s">
        <v>15</v>
      </c>
      <c r="H35" s="328">
        <v>2898</v>
      </c>
      <c r="I35" s="328">
        <v>5085</v>
      </c>
      <c r="J35" s="328">
        <v>1546</v>
      </c>
      <c r="K35" s="350" t="s">
        <v>15</v>
      </c>
    </row>
    <row r="36" spans="1:11" ht="18" customHeight="1" x14ac:dyDescent="0.3">
      <c r="A36" s="677" t="s">
        <v>31</v>
      </c>
      <c r="B36" s="328">
        <v>44276</v>
      </c>
      <c r="C36" s="328">
        <v>51201</v>
      </c>
      <c r="D36" s="328">
        <v>59637</v>
      </c>
      <c r="E36" s="328">
        <v>56881</v>
      </c>
      <c r="F36" s="328">
        <v>30538</v>
      </c>
      <c r="G36" s="328">
        <v>52851</v>
      </c>
      <c r="H36" s="328">
        <v>69597</v>
      </c>
      <c r="I36" s="328">
        <v>71594</v>
      </c>
      <c r="J36" s="328">
        <v>60646</v>
      </c>
      <c r="K36" s="350">
        <v>3</v>
      </c>
    </row>
    <row r="37" spans="1:11" ht="18" customHeight="1" x14ac:dyDescent="0.3">
      <c r="A37" s="677" t="s">
        <v>32</v>
      </c>
      <c r="B37" s="329">
        <v>43091</v>
      </c>
      <c r="C37" s="329">
        <v>46241</v>
      </c>
      <c r="D37" s="329">
        <v>51292</v>
      </c>
      <c r="E37" s="329">
        <v>48469</v>
      </c>
      <c r="F37" s="329">
        <v>25154</v>
      </c>
      <c r="G37" s="329">
        <v>44025</v>
      </c>
      <c r="H37" s="329">
        <v>59933</v>
      </c>
      <c r="I37" s="329">
        <v>62002</v>
      </c>
      <c r="J37" s="329">
        <v>52358</v>
      </c>
      <c r="K37" s="599">
        <v>55074</v>
      </c>
    </row>
    <row r="38" spans="1:11" ht="18" customHeight="1" x14ac:dyDescent="0.3">
      <c r="A38" s="677" t="s">
        <v>33</v>
      </c>
      <c r="B38" s="328">
        <v>681</v>
      </c>
      <c r="C38" s="328">
        <v>1166</v>
      </c>
      <c r="D38" s="328">
        <v>4185</v>
      </c>
      <c r="E38" s="328">
        <v>4362</v>
      </c>
      <c r="F38" s="328">
        <v>2397</v>
      </c>
      <c r="G38" s="328">
        <v>3725</v>
      </c>
      <c r="H38" s="328">
        <v>3864</v>
      </c>
      <c r="I38" s="328">
        <v>4145</v>
      </c>
      <c r="J38" s="328">
        <v>4091</v>
      </c>
      <c r="K38" s="350">
        <v>2985</v>
      </c>
    </row>
    <row r="39" spans="1:11" ht="18" customHeight="1" x14ac:dyDescent="0.3">
      <c r="A39" s="152" t="s">
        <v>34</v>
      </c>
      <c r="B39" s="269" t="s">
        <v>15</v>
      </c>
      <c r="C39" s="269" t="s">
        <v>15</v>
      </c>
      <c r="D39" s="269" t="s">
        <v>15</v>
      </c>
      <c r="E39" s="269" t="s">
        <v>15</v>
      </c>
      <c r="F39" s="269" t="s">
        <v>15</v>
      </c>
      <c r="G39" s="328" t="s">
        <v>15</v>
      </c>
      <c r="H39" s="328" t="s">
        <v>15</v>
      </c>
      <c r="I39" s="328" t="s">
        <v>15</v>
      </c>
      <c r="J39" s="328" t="s">
        <v>15</v>
      </c>
      <c r="K39" s="350" t="s">
        <v>15</v>
      </c>
    </row>
    <row r="40" spans="1:11" ht="18" customHeight="1" x14ac:dyDescent="0.3">
      <c r="A40" s="677" t="s">
        <v>35</v>
      </c>
      <c r="B40" s="328">
        <v>504</v>
      </c>
      <c r="C40" s="328">
        <v>3794</v>
      </c>
      <c r="D40" s="328">
        <v>4160</v>
      </c>
      <c r="E40" s="328">
        <v>4050</v>
      </c>
      <c r="F40" s="328">
        <v>2987</v>
      </c>
      <c r="G40" s="328">
        <v>5101</v>
      </c>
      <c r="H40" s="328">
        <v>5800</v>
      </c>
      <c r="I40" s="328">
        <v>5447</v>
      </c>
      <c r="J40" s="328">
        <v>4197</v>
      </c>
      <c r="K40" s="350">
        <v>4194</v>
      </c>
    </row>
    <row r="41" spans="1:11" ht="18" customHeight="1" x14ac:dyDescent="0.3">
      <c r="A41" s="677" t="s">
        <v>36</v>
      </c>
      <c r="B41" s="328">
        <v>895916</v>
      </c>
      <c r="C41" s="328">
        <v>817855</v>
      </c>
      <c r="D41" s="328">
        <v>846545</v>
      </c>
      <c r="E41" s="328">
        <v>917091</v>
      </c>
      <c r="F41" s="328">
        <v>1130952</v>
      </c>
      <c r="G41" s="328">
        <v>1525996</v>
      </c>
      <c r="H41" s="328">
        <v>1371689</v>
      </c>
      <c r="I41" s="328">
        <v>1686408</v>
      </c>
      <c r="J41" s="328">
        <v>1901215</v>
      </c>
      <c r="K41" s="350">
        <v>1870301</v>
      </c>
    </row>
    <row r="42" spans="1:11" ht="18" customHeight="1" x14ac:dyDescent="0.3">
      <c r="A42" s="677" t="s">
        <v>37</v>
      </c>
      <c r="B42" s="329">
        <v>733814</v>
      </c>
      <c r="C42" s="329">
        <v>647449</v>
      </c>
      <c r="D42" s="329">
        <v>690692</v>
      </c>
      <c r="E42" s="329">
        <v>753995</v>
      </c>
      <c r="F42" s="329">
        <v>942309</v>
      </c>
      <c r="G42" s="329">
        <v>1523222</v>
      </c>
      <c r="H42" s="329">
        <v>1328504</v>
      </c>
      <c r="I42" s="329">
        <v>1581226</v>
      </c>
      <c r="J42" s="329">
        <v>1838735</v>
      </c>
      <c r="K42" s="599">
        <v>1759490</v>
      </c>
    </row>
    <row r="43" spans="1:11" ht="18" customHeight="1" x14ac:dyDescent="0.3">
      <c r="A43" s="677" t="s">
        <v>38</v>
      </c>
      <c r="B43" s="328">
        <v>162102</v>
      </c>
      <c r="C43" s="328">
        <v>170406</v>
      </c>
      <c r="D43" s="328">
        <v>155853</v>
      </c>
      <c r="E43" s="328">
        <v>163096</v>
      </c>
      <c r="F43" s="328">
        <v>188643</v>
      </c>
      <c r="G43" s="328">
        <v>2774</v>
      </c>
      <c r="H43" s="328">
        <v>43185</v>
      </c>
      <c r="I43" s="328">
        <v>105182</v>
      </c>
      <c r="J43" s="328">
        <v>62480</v>
      </c>
      <c r="K43" s="350">
        <v>110811</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t="s">
        <v>15</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t="s">
        <v>15</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t="s">
        <v>15</v>
      </c>
    </row>
    <row r="47" spans="1:11" ht="18" customHeight="1" x14ac:dyDescent="0.3">
      <c r="A47" s="677" t="s">
        <v>42</v>
      </c>
      <c r="B47" s="328">
        <v>1151635</v>
      </c>
      <c r="C47" s="328">
        <v>954672</v>
      </c>
      <c r="D47" s="328">
        <v>993208</v>
      </c>
      <c r="E47" s="328">
        <v>964504</v>
      </c>
      <c r="F47" s="328">
        <v>983342</v>
      </c>
      <c r="G47" s="328">
        <v>982175</v>
      </c>
      <c r="H47" s="328">
        <v>849243</v>
      </c>
      <c r="I47" s="328">
        <v>807221</v>
      </c>
      <c r="J47" s="328">
        <v>728021</v>
      </c>
      <c r="K47" s="350">
        <v>691865</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t="s">
        <v>15</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t="s">
        <v>15</v>
      </c>
    </row>
    <row r="50" spans="1:11" ht="18" customHeight="1" x14ac:dyDescent="0.3">
      <c r="A50" s="677" t="s">
        <v>45</v>
      </c>
      <c r="B50" s="328">
        <v>92896</v>
      </c>
      <c r="C50" s="328">
        <v>79546</v>
      </c>
      <c r="D50" s="328">
        <v>94391</v>
      </c>
      <c r="E50" s="328">
        <v>98006</v>
      </c>
      <c r="F50" s="328">
        <v>119290</v>
      </c>
      <c r="G50" s="328">
        <v>96056</v>
      </c>
      <c r="H50" s="328">
        <v>99840</v>
      </c>
      <c r="I50" s="328">
        <v>119253</v>
      </c>
      <c r="J50" s="328">
        <v>103591</v>
      </c>
      <c r="K50" s="350">
        <v>66866</v>
      </c>
    </row>
    <row r="51" spans="1:11" ht="18" customHeight="1" x14ac:dyDescent="0.3">
      <c r="A51" s="677" t="s">
        <v>46</v>
      </c>
      <c r="B51" s="328">
        <v>106851</v>
      </c>
      <c r="C51" s="328">
        <v>98553</v>
      </c>
      <c r="D51" s="328">
        <v>90383</v>
      </c>
      <c r="E51" s="328">
        <v>78380</v>
      </c>
      <c r="F51" s="328">
        <v>95209</v>
      </c>
      <c r="G51" s="328">
        <v>78979</v>
      </c>
      <c r="H51" s="328">
        <v>85600</v>
      </c>
      <c r="I51" s="328">
        <v>65297</v>
      </c>
      <c r="J51" s="328">
        <v>43907</v>
      </c>
      <c r="K51" s="350">
        <v>47628</v>
      </c>
    </row>
    <row r="52" spans="1:11" ht="18" customHeight="1" x14ac:dyDescent="0.3">
      <c r="A52" s="677" t="s">
        <v>47</v>
      </c>
      <c r="B52" s="329">
        <v>106851</v>
      </c>
      <c r="C52" s="329">
        <v>98553</v>
      </c>
      <c r="D52" s="329">
        <v>90383</v>
      </c>
      <c r="E52" s="329">
        <v>78380</v>
      </c>
      <c r="F52" s="329">
        <v>95209</v>
      </c>
      <c r="G52" s="329">
        <v>78979</v>
      </c>
      <c r="H52" s="329">
        <v>85600</v>
      </c>
      <c r="I52" s="329">
        <v>65297</v>
      </c>
      <c r="J52" s="329">
        <v>43907</v>
      </c>
      <c r="K52" s="599">
        <v>47628</v>
      </c>
    </row>
    <row r="53" spans="1:11" ht="18" customHeight="1" x14ac:dyDescent="0.3">
      <c r="A53" s="677" t="s">
        <v>48</v>
      </c>
      <c r="B53" s="328" t="s">
        <v>15</v>
      </c>
      <c r="C53" s="328" t="s">
        <v>15</v>
      </c>
      <c r="D53" s="328" t="s">
        <v>15</v>
      </c>
      <c r="E53" s="328" t="s">
        <v>15</v>
      </c>
      <c r="F53" s="328" t="s">
        <v>15</v>
      </c>
      <c r="G53" s="328" t="s">
        <v>15</v>
      </c>
      <c r="H53" s="328" t="s">
        <v>15</v>
      </c>
      <c r="I53" s="328" t="s">
        <v>15</v>
      </c>
      <c r="J53" s="328" t="s">
        <v>15</v>
      </c>
      <c r="K53" s="350" t="s">
        <v>15</v>
      </c>
    </row>
    <row r="54" spans="1:11" ht="18" customHeight="1" x14ac:dyDescent="0.3">
      <c r="A54" s="677" t="s">
        <v>49</v>
      </c>
      <c r="B54" s="328">
        <v>5841</v>
      </c>
      <c r="C54" s="328">
        <v>8686</v>
      </c>
      <c r="D54" s="328">
        <v>10450</v>
      </c>
      <c r="E54" s="328">
        <v>17896</v>
      </c>
      <c r="F54" s="328">
        <v>5614</v>
      </c>
      <c r="G54" s="328">
        <v>4609</v>
      </c>
      <c r="H54" s="328">
        <v>9879</v>
      </c>
      <c r="I54" s="328">
        <v>4175</v>
      </c>
      <c r="J54" s="328">
        <v>8441</v>
      </c>
      <c r="K54" s="350">
        <v>5127</v>
      </c>
    </row>
    <row r="55" spans="1:11" ht="18" customHeight="1" x14ac:dyDescent="0.3">
      <c r="A55" s="677" t="s">
        <v>50</v>
      </c>
      <c r="B55" s="328">
        <v>5841</v>
      </c>
      <c r="C55" s="328">
        <v>8686</v>
      </c>
      <c r="D55" s="328">
        <v>10450</v>
      </c>
      <c r="E55" s="328">
        <v>17896</v>
      </c>
      <c r="F55" s="328">
        <v>5614</v>
      </c>
      <c r="G55" s="328">
        <v>4609</v>
      </c>
      <c r="H55" s="328">
        <v>9879</v>
      </c>
      <c r="I55" s="328">
        <v>4175</v>
      </c>
      <c r="J55" s="328">
        <v>8441</v>
      </c>
      <c r="K55" s="350">
        <v>5127</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t="s">
        <v>15</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t="s">
        <v>15</v>
      </c>
    </row>
    <row r="58" spans="1:11" ht="18" customHeight="1" x14ac:dyDescent="0.3">
      <c r="A58" s="677" t="s">
        <v>53</v>
      </c>
      <c r="B58" s="328">
        <v>4680</v>
      </c>
      <c r="C58" s="328">
        <v>12020</v>
      </c>
      <c r="D58" s="328">
        <v>14805</v>
      </c>
      <c r="E58" s="328">
        <v>11413</v>
      </c>
      <c r="F58" s="328">
        <v>5473</v>
      </c>
      <c r="G58" s="328">
        <v>4015</v>
      </c>
      <c r="H58" s="328">
        <v>4117</v>
      </c>
      <c r="I58" s="328">
        <v>4467</v>
      </c>
      <c r="J58" s="328">
        <v>5599</v>
      </c>
      <c r="K58" s="350">
        <v>4176</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t="s">
        <v>15</v>
      </c>
    </row>
    <row r="61" spans="1:11" ht="18" customHeight="1" x14ac:dyDescent="0.3">
      <c r="A61" s="677" t="s">
        <v>56</v>
      </c>
      <c r="B61" s="328">
        <v>4680</v>
      </c>
      <c r="C61" s="328">
        <v>12020</v>
      </c>
      <c r="D61" s="328">
        <v>14805</v>
      </c>
      <c r="E61" s="328">
        <v>11413</v>
      </c>
      <c r="F61" s="328">
        <v>5473</v>
      </c>
      <c r="G61" s="328">
        <v>4015</v>
      </c>
      <c r="H61" s="328">
        <v>4117</v>
      </c>
      <c r="I61" s="328">
        <v>4467</v>
      </c>
      <c r="J61" s="328">
        <v>5599</v>
      </c>
      <c r="K61" s="350">
        <v>4176</v>
      </c>
    </row>
    <row r="62" spans="1:11" ht="18" customHeight="1" x14ac:dyDescent="0.3">
      <c r="A62" s="677" t="s">
        <v>57</v>
      </c>
      <c r="B62" s="328">
        <v>9150</v>
      </c>
      <c r="C62" s="328">
        <v>4959</v>
      </c>
      <c r="D62" s="328">
        <v>4414</v>
      </c>
      <c r="E62" s="328">
        <v>5154</v>
      </c>
      <c r="F62" s="328">
        <v>3292</v>
      </c>
      <c r="G62" s="328">
        <v>3696</v>
      </c>
      <c r="H62" s="328">
        <v>2214</v>
      </c>
      <c r="I62" s="328" t="s">
        <v>15</v>
      </c>
      <c r="J62" s="328" t="s">
        <v>15</v>
      </c>
      <c r="K62" s="350" t="s">
        <v>15</v>
      </c>
    </row>
    <row r="63" spans="1:11" ht="18" customHeight="1" x14ac:dyDescent="0.3">
      <c r="A63" s="677" t="s">
        <v>58</v>
      </c>
      <c r="B63" s="328">
        <v>15730</v>
      </c>
      <c r="C63" s="328">
        <v>100</v>
      </c>
      <c r="D63" s="328">
        <v>100</v>
      </c>
      <c r="E63" s="328">
        <v>128</v>
      </c>
      <c r="F63" s="328">
        <v>112</v>
      </c>
      <c r="G63" s="328">
        <v>60</v>
      </c>
      <c r="H63" s="328" t="s">
        <v>15</v>
      </c>
      <c r="I63" s="328" t="s">
        <v>15</v>
      </c>
      <c r="J63" s="328" t="s">
        <v>15</v>
      </c>
      <c r="K63" s="350" t="s">
        <v>15</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t="s">
        <v>15</v>
      </c>
    </row>
    <row r="65" spans="1:11" ht="18" customHeight="1" x14ac:dyDescent="0.3">
      <c r="A65" s="677" t="s">
        <v>60</v>
      </c>
      <c r="B65" s="328" t="s">
        <v>15</v>
      </c>
      <c r="C65" s="328" t="s">
        <v>15</v>
      </c>
      <c r="D65" s="328" t="s">
        <v>15</v>
      </c>
      <c r="E65" s="328" t="s">
        <v>15</v>
      </c>
      <c r="F65" s="328" t="s">
        <v>15</v>
      </c>
      <c r="G65" s="328" t="s">
        <v>15</v>
      </c>
      <c r="H65" s="328" t="s">
        <v>15</v>
      </c>
      <c r="I65" s="328" t="s">
        <v>15</v>
      </c>
      <c r="J65" s="328" t="s">
        <v>15</v>
      </c>
      <c r="K65" s="350" t="s">
        <v>15</v>
      </c>
    </row>
    <row r="66" spans="1:11" ht="18" customHeight="1" x14ac:dyDescent="0.3">
      <c r="A66" s="677" t="s">
        <v>61</v>
      </c>
      <c r="B66" s="328">
        <v>15204</v>
      </c>
      <c r="C66" s="328">
        <v>16271</v>
      </c>
      <c r="D66" s="328">
        <v>15650</v>
      </c>
      <c r="E66" s="328">
        <v>15356</v>
      </c>
      <c r="F66" s="328">
        <v>22459</v>
      </c>
      <c r="G66" s="328">
        <v>13851</v>
      </c>
      <c r="H66" s="328">
        <v>26292</v>
      </c>
      <c r="I66" s="328">
        <v>20836</v>
      </c>
      <c r="J66" s="328">
        <v>26053</v>
      </c>
      <c r="K66" s="350">
        <v>10263</v>
      </c>
    </row>
    <row r="67" spans="1:11" ht="18" customHeight="1" x14ac:dyDescent="0.3">
      <c r="A67" s="677" t="s">
        <v>62</v>
      </c>
      <c r="B67" s="328">
        <v>6299</v>
      </c>
      <c r="C67" s="328">
        <v>6001</v>
      </c>
      <c r="D67" s="328">
        <v>5498</v>
      </c>
      <c r="E67" s="328">
        <v>5163</v>
      </c>
      <c r="F67" s="328">
        <v>6056</v>
      </c>
      <c r="G67" s="328">
        <v>5324</v>
      </c>
      <c r="H67" s="328">
        <v>4995</v>
      </c>
      <c r="I67" s="328">
        <v>6097</v>
      </c>
      <c r="J67" s="328">
        <v>8729</v>
      </c>
      <c r="K67" s="350">
        <v>7374</v>
      </c>
    </row>
    <row r="68" spans="1:11" ht="18" customHeight="1" x14ac:dyDescent="0.3">
      <c r="A68" s="677" t="s">
        <v>63</v>
      </c>
      <c r="B68" s="328" t="s">
        <v>15</v>
      </c>
      <c r="C68" s="328" t="s">
        <v>15</v>
      </c>
      <c r="D68" s="328" t="s">
        <v>15</v>
      </c>
      <c r="E68" s="328" t="s">
        <v>15</v>
      </c>
      <c r="F68" s="328" t="s">
        <v>15</v>
      </c>
      <c r="G68" s="328" t="s">
        <v>15</v>
      </c>
      <c r="H68" s="328" t="s">
        <v>15</v>
      </c>
      <c r="I68" s="328" t="s">
        <v>15</v>
      </c>
      <c r="J68" s="328" t="s">
        <v>15</v>
      </c>
      <c r="K68" s="350" t="s">
        <v>15</v>
      </c>
    </row>
    <row r="69" spans="1:11" ht="9.9" customHeight="1" x14ac:dyDescent="0.3">
      <c r="A69" s="683"/>
      <c r="B69" s="328"/>
      <c r="C69" s="328"/>
      <c r="D69" s="328"/>
      <c r="E69" s="328"/>
      <c r="F69" s="328"/>
      <c r="G69" s="328"/>
      <c r="H69" s="328"/>
      <c r="I69" s="328"/>
      <c r="J69" s="328"/>
      <c r="K69" s="350"/>
    </row>
    <row r="70" spans="1:11" ht="18" customHeight="1" x14ac:dyDescent="0.3">
      <c r="A70" s="674" t="s">
        <v>64</v>
      </c>
      <c r="B70" s="328"/>
      <c r="C70" s="328"/>
      <c r="D70" s="328"/>
      <c r="E70" s="328"/>
      <c r="F70" s="328"/>
      <c r="G70" s="328"/>
      <c r="H70" s="328"/>
      <c r="I70" s="328"/>
      <c r="J70" s="328"/>
      <c r="K70" s="350"/>
    </row>
    <row r="71" spans="1:11" ht="18" customHeight="1" x14ac:dyDescent="0.3">
      <c r="A71" s="677" t="s">
        <v>65</v>
      </c>
      <c r="B71" s="328" t="s">
        <v>15</v>
      </c>
      <c r="C71" s="328" t="s">
        <v>15</v>
      </c>
      <c r="D71" s="328" t="s">
        <v>15</v>
      </c>
      <c r="E71" s="328" t="s">
        <v>15</v>
      </c>
      <c r="F71" s="328" t="s">
        <v>15</v>
      </c>
      <c r="G71" s="328" t="s">
        <v>15</v>
      </c>
      <c r="H71" s="328" t="s">
        <v>15</v>
      </c>
      <c r="I71" s="328" t="s">
        <v>15</v>
      </c>
      <c r="J71" s="328" t="s">
        <v>15</v>
      </c>
      <c r="K71" s="350" t="s">
        <v>15</v>
      </c>
    </row>
    <row r="72" spans="1:11" ht="18" customHeight="1" x14ac:dyDescent="0.3">
      <c r="A72" s="677" t="s">
        <v>66</v>
      </c>
      <c r="B72" s="328" t="s">
        <v>15</v>
      </c>
      <c r="C72" s="328" t="s">
        <v>15</v>
      </c>
      <c r="D72" s="328" t="s">
        <v>15</v>
      </c>
      <c r="E72" s="328" t="s">
        <v>15</v>
      </c>
      <c r="F72" s="328" t="s">
        <v>15</v>
      </c>
      <c r="G72" s="328" t="s">
        <v>15</v>
      </c>
      <c r="H72" s="328" t="s">
        <v>15</v>
      </c>
      <c r="I72" s="328" t="s">
        <v>15</v>
      </c>
      <c r="J72" s="328" t="s">
        <v>15</v>
      </c>
      <c r="K72" s="350" t="s">
        <v>15</v>
      </c>
    </row>
    <row r="73" spans="1:11" ht="18" customHeight="1" x14ac:dyDescent="0.3">
      <c r="A73" s="677" t="s">
        <v>67</v>
      </c>
      <c r="B73" s="328" t="s">
        <v>15</v>
      </c>
      <c r="C73" s="328" t="s">
        <v>15</v>
      </c>
      <c r="D73" s="328" t="s">
        <v>15</v>
      </c>
      <c r="E73" s="328" t="s">
        <v>15</v>
      </c>
      <c r="F73" s="328" t="s">
        <v>15</v>
      </c>
      <c r="G73" s="328" t="s">
        <v>15</v>
      </c>
      <c r="H73" s="328" t="s">
        <v>15</v>
      </c>
      <c r="I73" s="328" t="s">
        <v>15</v>
      </c>
      <c r="J73" s="328" t="s">
        <v>15</v>
      </c>
      <c r="K73" s="350" t="s">
        <v>15</v>
      </c>
    </row>
    <row r="74" spans="1:11" ht="9.9" customHeight="1" x14ac:dyDescent="0.3">
      <c r="A74" s="677"/>
      <c r="K74" s="244"/>
    </row>
    <row r="75" spans="1:11" s="238" customFormat="1" ht="39.9" customHeight="1" x14ac:dyDescent="0.3">
      <c r="A75" s="2102" t="s">
        <v>1518</v>
      </c>
      <c r="B75" s="2103"/>
      <c r="C75" s="2103"/>
      <c r="D75" s="2103"/>
      <c r="E75" s="2103"/>
      <c r="F75" s="2103"/>
      <c r="G75" s="2103"/>
      <c r="H75" s="2103"/>
      <c r="I75" s="2103"/>
      <c r="J75" s="2103"/>
      <c r="K75" s="2104"/>
    </row>
    <row r="76" spans="1:11" s="238" customFormat="1" ht="9.9" customHeight="1" x14ac:dyDescent="0.3">
      <c r="A76" s="684"/>
      <c r="B76" s="550"/>
      <c r="C76" s="550"/>
      <c r="D76" s="550"/>
      <c r="E76" s="550"/>
      <c r="F76" s="550"/>
      <c r="G76" s="550"/>
      <c r="H76" s="550"/>
      <c r="I76" s="550"/>
      <c r="J76" s="550"/>
      <c r="K76" s="397"/>
    </row>
    <row r="77" spans="1:11" s="238" customFormat="1" ht="18" customHeight="1" x14ac:dyDescent="0.3">
      <c r="A77" s="2407" t="s">
        <v>73</v>
      </c>
      <c r="B77" s="2408"/>
      <c r="C77" s="2408"/>
      <c r="D77" s="2408"/>
      <c r="E77" s="2408"/>
      <c r="F77" s="2408"/>
      <c r="G77" s="2408"/>
      <c r="H77" s="2408"/>
      <c r="I77" s="2408"/>
      <c r="J77" s="2408"/>
      <c r="K77" s="2409"/>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4065CCAA-B0FD-4CF8-AEBA-45AC0733B8F6}"/>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pageSetUpPr fitToPage="1"/>
  </sheetPr>
  <dimension ref="A1:N77"/>
  <sheetViews>
    <sheetView showGridLines="0" topLeftCell="A36" zoomScale="70" zoomScaleNormal="70" workbookViewId="0">
      <selection activeCell="L1" sqref="L1"/>
    </sheetView>
  </sheetViews>
  <sheetFormatPr baseColWidth="10" defaultColWidth="11.44140625" defaultRowHeight="17.399999999999999" x14ac:dyDescent="0.3"/>
  <cols>
    <col min="1" max="1" width="81.6640625" style="145" customWidth="1"/>
    <col min="2" max="8" width="15.6640625" style="145" customWidth="1"/>
    <col min="9" max="11" width="15.6640625" style="147" customWidth="1"/>
    <col min="12" max="16384" width="11.44140625" style="145"/>
  </cols>
  <sheetData>
    <row r="1" spans="1:12" ht="18" customHeight="1" x14ac:dyDescent="0.3">
      <c r="A1" s="2405" t="s">
        <v>432</v>
      </c>
      <c r="B1" s="2405"/>
      <c r="C1" s="2405"/>
      <c r="D1" s="2405"/>
      <c r="E1" s="2405"/>
      <c r="F1" s="2405"/>
      <c r="G1" s="2405"/>
      <c r="H1" s="2405"/>
      <c r="I1" s="2405"/>
      <c r="J1" s="2405"/>
      <c r="K1" s="2405"/>
      <c r="L1" s="1596" t="s">
        <v>1</v>
      </c>
    </row>
    <row r="2" spans="1:12" s="234" customFormat="1" ht="18" customHeight="1" x14ac:dyDescent="0.3">
      <c r="A2" s="2406" t="s">
        <v>1519</v>
      </c>
      <c r="B2" s="2406"/>
      <c r="C2" s="2406"/>
      <c r="D2" s="2406"/>
      <c r="E2" s="2406"/>
      <c r="F2" s="2406"/>
      <c r="G2" s="2406"/>
      <c r="H2" s="2406"/>
      <c r="I2" s="2406"/>
      <c r="J2" s="2406"/>
      <c r="K2" s="2406"/>
    </row>
    <row r="3" spans="1:12" ht="9.9" customHeight="1" x14ac:dyDescent="0.3">
      <c r="A3" s="2405"/>
      <c r="B3" s="2405"/>
      <c r="C3" s="2405"/>
      <c r="D3" s="2405"/>
      <c r="E3" s="2405"/>
      <c r="F3" s="2405"/>
      <c r="G3" s="2405"/>
      <c r="H3" s="2405"/>
      <c r="I3" s="2405"/>
      <c r="J3" s="2405"/>
      <c r="K3" s="2405"/>
    </row>
    <row r="4" spans="1:12" ht="18" customHeight="1" x14ac:dyDescent="0.3">
      <c r="A4" s="2405" t="s">
        <v>423</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row>
    <row r="11" spans="1:12" ht="18" customHeight="1" x14ac:dyDescent="0.3">
      <c r="A11" s="674" t="s">
        <v>6</v>
      </c>
      <c r="B11" s="675"/>
      <c r="C11" s="675"/>
      <c r="D11" s="675"/>
      <c r="E11" s="675"/>
      <c r="F11" s="675"/>
      <c r="G11" s="675"/>
      <c r="H11" s="675"/>
      <c r="I11" s="675"/>
      <c r="J11" s="675"/>
      <c r="K11" s="676"/>
    </row>
    <row r="12" spans="1:12" ht="18" customHeight="1" x14ac:dyDescent="0.3">
      <c r="A12" s="677" t="s">
        <v>421</v>
      </c>
      <c r="B12" s="328">
        <v>3108358</v>
      </c>
      <c r="C12" s="328">
        <v>2947929</v>
      </c>
      <c r="D12" s="328">
        <v>2897266</v>
      </c>
      <c r="E12" s="328">
        <v>3170397</v>
      </c>
      <c r="F12" s="328">
        <v>3160891</v>
      </c>
      <c r="G12" s="328">
        <v>3121906</v>
      </c>
      <c r="H12" s="328">
        <v>2960492</v>
      </c>
      <c r="I12" s="328">
        <v>2997187</v>
      </c>
      <c r="J12" s="328">
        <v>2999778</v>
      </c>
      <c r="K12" s="350">
        <v>3308920.0479000001</v>
      </c>
    </row>
    <row r="13" spans="1:12" ht="18" customHeight="1" x14ac:dyDescent="0.3">
      <c r="A13" s="677" t="s">
        <v>8</v>
      </c>
      <c r="B13" s="328">
        <v>20540</v>
      </c>
      <c r="C13" s="328">
        <v>29575</v>
      </c>
      <c r="D13" s="328">
        <v>33637</v>
      </c>
      <c r="E13" s="328">
        <v>25206</v>
      </c>
      <c r="F13" s="328">
        <v>21309</v>
      </c>
      <c r="G13" s="328">
        <v>26309</v>
      </c>
      <c r="H13" s="328">
        <v>20232</v>
      </c>
      <c r="I13" s="328">
        <v>17781</v>
      </c>
      <c r="J13" s="328">
        <v>17841</v>
      </c>
      <c r="K13" s="350">
        <v>17327.161599999999</v>
      </c>
    </row>
    <row r="14" spans="1:12" ht="18" customHeight="1" x14ac:dyDescent="0.3">
      <c r="A14" s="677" t="s">
        <v>9</v>
      </c>
      <c r="B14" s="328">
        <v>19289</v>
      </c>
      <c r="C14" s="328">
        <v>22167</v>
      </c>
      <c r="D14" s="328">
        <v>18479</v>
      </c>
      <c r="E14" s="328">
        <v>22314</v>
      </c>
      <c r="F14" s="328">
        <v>24911</v>
      </c>
      <c r="G14" s="328">
        <v>20484</v>
      </c>
      <c r="H14" s="328">
        <v>21057</v>
      </c>
      <c r="I14" s="328">
        <v>19322</v>
      </c>
      <c r="J14" s="328">
        <v>21332</v>
      </c>
      <c r="K14" s="350">
        <v>17948.330999999998</v>
      </c>
    </row>
    <row r="15" spans="1:12" ht="18" customHeight="1" x14ac:dyDescent="0.3">
      <c r="A15" s="677" t="s">
        <v>10</v>
      </c>
      <c r="B15" s="328">
        <v>902916</v>
      </c>
      <c r="C15" s="328">
        <v>917214</v>
      </c>
      <c r="D15" s="328">
        <v>787126</v>
      </c>
      <c r="E15" s="328">
        <v>905140</v>
      </c>
      <c r="F15" s="328">
        <v>884726</v>
      </c>
      <c r="G15" s="328">
        <v>1136381</v>
      </c>
      <c r="H15" s="328">
        <v>916871</v>
      </c>
      <c r="I15" s="328">
        <v>868674</v>
      </c>
      <c r="J15" s="328">
        <v>868686</v>
      </c>
      <c r="K15" s="350">
        <v>822709</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v>0</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240</v>
      </c>
      <c r="B21" s="600"/>
      <c r="C21" s="600"/>
      <c r="D21" s="600"/>
      <c r="E21" s="600"/>
      <c r="F21" s="600"/>
      <c r="G21" s="600"/>
      <c r="H21" s="600"/>
      <c r="I21" s="600"/>
      <c r="J21" s="600"/>
      <c r="K21" s="601"/>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v>1363038</v>
      </c>
      <c r="C28" s="328">
        <v>1851077</v>
      </c>
      <c r="D28" s="328">
        <v>1887328</v>
      </c>
      <c r="E28" s="328">
        <v>1839220</v>
      </c>
      <c r="F28" s="328">
        <v>1151775</v>
      </c>
      <c r="G28" s="328">
        <v>1122822</v>
      </c>
      <c r="H28" s="328">
        <v>1030531</v>
      </c>
      <c r="I28" s="328">
        <v>861404</v>
      </c>
      <c r="J28" s="328">
        <v>1020529</v>
      </c>
      <c r="K28" s="350">
        <v>1099466</v>
      </c>
    </row>
    <row r="29" spans="1:11" ht="18" customHeight="1" x14ac:dyDescent="0.3">
      <c r="A29" s="677" t="s">
        <v>24</v>
      </c>
      <c r="B29" s="328">
        <v>1363038</v>
      </c>
      <c r="C29" s="328">
        <v>1851077</v>
      </c>
      <c r="D29" s="328">
        <v>1887328</v>
      </c>
      <c r="E29" s="328">
        <v>1839220</v>
      </c>
      <c r="F29" s="328">
        <v>1151775</v>
      </c>
      <c r="G29" s="328">
        <v>1122822</v>
      </c>
      <c r="H29" s="328">
        <v>1030531</v>
      </c>
      <c r="I29" s="328">
        <v>861404</v>
      </c>
      <c r="J29" s="328">
        <v>1020529</v>
      </c>
      <c r="K29" s="350">
        <v>1099466</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v>0</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232</v>
      </c>
      <c r="B33" s="328">
        <v>31611</v>
      </c>
      <c r="C33" s="328">
        <v>33423</v>
      </c>
      <c r="D33" s="328">
        <v>27842</v>
      </c>
      <c r="E33" s="328">
        <v>20671</v>
      </c>
      <c r="F33" s="328">
        <v>4931</v>
      </c>
      <c r="G33" s="328">
        <v>798</v>
      </c>
      <c r="H33" s="328">
        <v>25291</v>
      </c>
      <c r="I33" s="328">
        <v>34249</v>
      </c>
      <c r="J33" s="328">
        <v>28639</v>
      </c>
      <c r="K33" s="1745">
        <v>37343</v>
      </c>
    </row>
    <row r="34" spans="1:11" ht="18" customHeight="1" x14ac:dyDescent="0.3">
      <c r="A34" s="677" t="s">
        <v>29</v>
      </c>
      <c r="B34" s="328">
        <v>31611</v>
      </c>
      <c r="C34" s="328">
        <v>33423</v>
      </c>
      <c r="D34" s="328">
        <v>27842</v>
      </c>
      <c r="E34" s="328">
        <v>20671</v>
      </c>
      <c r="F34" s="328">
        <v>4931</v>
      </c>
      <c r="G34" s="328">
        <v>798</v>
      </c>
      <c r="H34" s="328">
        <v>25291</v>
      </c>
      <c r="I34" s="328">
        <v>34249</v>
      </c>
      <c r="J34" s="328">
        <v>28639</v>
      </c>
      <c r="K34" s="1745">
        <v>37343</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1745">
        <v>0</v>
      </c>
    </row>
    <row r="36" spans="1:11" ht="18" customHeight="1" x14ac:dyDescent="0.3">
      <c r="A36" s="677" t="s">
        <v>31</v>
      </c>
      <c r="B36" s="328">
        <f>SUM(B37:B40)</f>
        <v>56375</v>
      </c>
      <c r="C36" s="328">
        <f t="shared" ref="C36:K36" si="0">SUM(C37:C40)</f>
        <v>78182</v>
      </c>
      <c r="D36" s="328">
        <f t="shared" si="0"/>
        <v>81378</v>
      </c>
      <c r="E36" s="328">
        <f t="shared" si="0"/>
        <v>97323</v>
      </c>
      <c r="F36" s="328">
        <f t="shared" si="0"/>
        <v>112607</v>
      </c>
      <c r="G36" s="328">
        <f t="shared" si="0"/>
        <v>124602</v>
      </c>
      <c r="H36" s="328">
        <f t="shared" si="0"/>
        <v>162477</v>
      </c>
      <c r="I36" s="328">
        <f t="shared" si="0"/>
        <v>303241</v>
      </c>
      <c r="J36" s="328">
        <f t="shared" si="0"/>
        <v>302457</v>
      </c>
      <c r="K36" s="350">
        <f t="shared" si="0"/>
        <v>325484</v>
      </c>
    </row>
    <row r="37" spans="1:11" ht="18" customHeight="1" x14ac:dyDescent="0.3">
      <c r="A37" s="677" t="s">
        <v>32</v>
      </c>
      <c r="B37" s="328">
        <v>50418</v>
      </c>
      <c r="C37" s="328">
        <v>70831</v>
      </c>
      <c r="D37" s="328">
        <v>73563</v>
      </c>
      <c r="E37" s="328">
        <v>87029</v>
      </c>
      <c r="F37" s="328">
        <v>100787</v>
      </c>
      <c r="G37" s="328">
        <v>114260</v>
      </c>
      <c r="H37" s="328">
        <v>150348</v>
      </c>
      <c r="I37" s="328">
        <v>201950</v>
      </c>
      <c r="J37" s="328">
        <v>220256</v>
      </c>
      <c r="K37" s="350">
        <v>250605</v>
      </c>
    </row>
    <row r="38" spans="1:11" ht="18" customHeight="1" x14ac:dyDescent="0.3">
      <c r="A38" s="677" t="s">
        <v>33</v>
      </c>
      <c r="B38" s="328">
        <v>2069</v>
      </c>
      <c r="C38" s="328">
        <v>1775</v>
      </c>
      <c r="D38" s="328">
        <v>2535</v>
      </c>
      <c r="E38" s="328">
        <v>3826</v>
      </c>
      <c r="F38" s="328">
        <v>1886</v>
      </c>
      <c r="G38" s="328" t="s">
        <v>15</v>
      </c>
      <c r="H38" s="328" t="s">
        <v>15</v>
      </c>
      <c r="I38" s="328" t="s">
        <v>15</v>
      </c>
      <c r="J38" s="328" t="s">
        <v>15</v>
      </c>
      <c r="K38" s="350">
        <v>0</v>
      </c>
    </row>
    <row r="39" spans="1:11" ht="18" customHeight="1" x14ac:dyDescent="0.3">
      <c r="A39" s="152" t="s">
        <v>34</v>
      </c>
      <c r="B39" s="328" t="s">
        <v>15</v>
      </c>
      <c r="C39" s="328" t="s">
        <v>15</v>
      </c>
      <c r="D39" s="328" t="s">
        <v>15</v>
      </c>
      <c r="E39" s="328" t="s">
        <v>15</v>
      </c>
      <c r="F39" s="328" t="s">
        <v>15</v>
      </c>
      <c r="G39" s="328">
        <v>1312</v>
      </c>
      <c r="H39" s="328" t="s">
        <v>15</v>
      </c>
      <c r="I39" s="328">
        <v>85528</v>
      </c>
      <c r="J39" s="328">
        <v>59130</v>
      </c>
      <c r="K39" s="350">
        <v>53515</v>
      </c>
    </row>
    <row r="40" spans="1:11" ht="18" customHeight="1" x14ac:dyDescent="0.3">
      <c r="A40" s="677" t="s">
        <v>35</v>
      </c>
      <c r="B40" s="328">
        <v>3888</v>
      </c>
      <c r="C40" s="328">
        <v>5576</v>
      </c>
      <c r="D40" s="328">
        <v>5280</v>
      </c>
      <c r="E40" s="328">
        <v>6468</v>
      </c>
      <c r="F40" s="328">
        <v>9934</v>
      </c>
      <c r="G40" s="328">
        <v>9030</v>
      </c>
      <c r="H40" s="328">
        <v>12129</v>
      </c>
      <c r="I40" s="328">
        <v>15763</v>
      </c>
      <c r="J40" s="328">
        <v>23071</v>
      </c>
      <c r="K40" s="350">
        <v>21364</v>
      </c>
    </row>
    <row r="41" spans="1:11" ht="18" customHeight="1" x14ac:dyDescent="0.3">
      <c r="A41" s="677" t="s">
        <v>36</v>
      </c>
      <c r="B41" s="328">
        <v>1889075</v>
      </c>
      <c r="C41" s="328">
        <v>2087828</v>
      </c>
      <c r="D41" s="328">
        <v>1975251</v>
      </c>
      <c r="E41" s="328">
        <v>1569067</v>
      </c>
      <c r="F41" s="328">
        <v>1082059</v>
      </c>
      <c r="G41" s="328">
        <v>1535189</v>
      </c>
      <c r="H41" s="328">
        <v>1415177</v>
      </c>
      <c r="I41" s="328">
        <v>1071641</v>
      </c>
      <c r="J41" s="328">
        <v>1177670</v>
      </c>
      <c r="K41" s="350">
        <v>1063180</v>
      </c>
    </row>
    <row r="42" spans="1:11" ht="18" customHeight="1" x14ac:dyDescent="0.3">
      <c r="A42" s="677" t="s">
        <v>37</v>
      </c>
      <c r="B42" s="328">
        <v>1775974</v>
      </c>
      <c r="C42" s="328">
        <v>1964201</v>
      </c>
      <c r="D42" s="328">
        <v>1900166</v>
      </c>
      <c r="E42" s="328">
        <v>1569067</v>
      </c>
      <c r="F42" s="328">
        <v>1082059</v>
      </c>
      <c r="G42" s="328">
        <v>1509723</v>
      </c>
      <c r="H42" s="328">
        <v>1394456</v>
      </c>
      <c r="I42" s="328">
        <v>1066666</v>
      </c>
      <c r="J42" s="328">
        <v>1177670</v>
      </c>
      <c r="K42" s="350">
        <v>1063180</v>
      </c>
    </row>
    <row r="43" spans="1:11" ht="18" customHeight="1" x14ac:dyDescent="0.3">
      <c r="A43" s="677" t="s">
        <v>38</v>
      </c>
      <c r="B43" s="328">
        <v>113101</v>
      </c>
      <c r="C43" s="328">
        <v>123627</v>
      </c>
      <c r="D43" s="328">
        <v>75085</v>
      </c>
      <c r="E43" s="328" t="s">
        <v>15</v>
      </c>
      <c r="F43" s="328" t="s">
        <v>15</v>
      </c>
      <c r="G43" s="328">
        <v>25466</v>
      </c>
      <c r="H43" s="328">
        <v>20721</v>
      </c>
      <c r="I43" s="328">
        <v>4975</v>
      </c>
      <c r="J43" s="328" t="s">
        <v>15</v>
      </c>
      <c r="K43" s="350">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v>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v>0</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v>0</v>
      </c>
    </row>
    <row r="47" spans="1:11" ht="18" customHeight="1" x14ac:dyDescent="0.3">
      <c r="A47" s="677" t="s">
        <v>42</v>
      </c>
      <c r="B47" s="328">
        <v>767789</v>
      </c>
      <c r="C47" s="328">
        <v>772171</v>
      </c>
      <c r="D47" s="328">
        <v>794687</v>
      </c>
      <c r="E47" s="328">
        <v>896441</v>
      </c>
      <c r="F47" s="328">
        <v>814582</v>
      </c>
      <c r="G47" s="328">
        <v>926267</v>
      </c>
      <c r="H47" s="328">
        <v>828141</v>
      </c>
      <c r="I47" s="328">
        <v>776785</v>
      </c>
      <c r="J47" s="328">
        <v>657988</v>
      </c>
      <c r="K47" s="350">
        <v>696810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v>0</v>
      </c>
    </row>
    <row r="50" spans="1:11" ht="18" customHeight="1" x14ac:dyDescent="0.3">
      <c r="A50" s="677" t="s">
        <v>45</v>
      </c>
      <c r="B50" s="328">
        <v>56320</v>
      </c>
      <c r="C50" s="328">
        <v>43299</v>
      </c>
      <c r="D50" s="328">
        <v>43089</v>
      </c>
      <c r="E50" s="328">
        <v>40681</v>
      </c>
      <c r="F50" s="328">
        <v>54909</v>
      </c>
      <c r="G50" s="328">
        <v>55357</v>
      </c>
      <c r="H50" s="328">
        <v>70871</v>
      </c>
      <c r="I50" s="328">
        <v>64722</v>
      </c>
      <c r="J50" s="328">
        <v>58505</v>
      </c>
      <c r="K50" s="350">
        <v>77229</v>
      </c>
    </row>
    <row r="51" spans="1:11" ht="18" customHeight="1" x14ac:dyDescent="0.3">
      <c r="A51" s="677" t="s">
        <v>46</v>
      </c>
      <c r="B51" s="328">
        <f>SUM(B52:B53)</f>
        <v>35912</v>
      </c>
      <c r="C51" s="328">
        <f t="shared" ref="C51:K51" si="1">SUM(C52:C53)</f>
        <v>2251</v>
      </c>
      <c r="D51" s="328">
        <f t="shared" si="1"/>
        <v>0</v>
      </c>
      <c r="E51" s="328">
        <f t="shared" si="1"/>
        <v>50711</v>
      </c>
      <c r="F51" s="328">
        <f t="shared" si="1"/>
        <v>20643</v>
      </c>
      <c r="G51" s="328">
        <f t="shared" si="1"/>
        <v>0</v>
      </c>
      <c r="H51" s="328">
        <f t="shared" si="1"/>
        <v>10659</v>
      </c>
      <c r="I51" s="328">
        <f t="shared" si="1"/>
        <v>24470</v>
      </c>
      <c r="J51" s="328">
        <f t="shared" si="1"/>
        <v>0</v>
      </c>
      <c r="K51" s="350">
        <f t="shared" si="1"/>
        <v>42200</v>
      </c>
    </row>
    <row r="52" spans="1:11" ht="18" customHeight="1" x14ac:dyDescent="0.3">
      <c r="A52" s="677" t="s">
        <v>47</v>
      </c>
      <c r="B52" s="328">
        <v>35912</v>
      </c>
      <c r="C52" s="328">
        <v>2251</v>
      </c>
      <c r="D52" s="328" t="s">
        <v>15</v>
      </c>
      <c r="E52" s="328">
        <v>50711</v>
      </c>
      <c r="F52" s="328">
        <v>20643</v>
      </c>
      <c r="G52" s="328" t="s">
        <v>15</v>
      </c>
      <c r="H52" s="328">
        <v>10659</v>
      </c>
      <c r="I52" s="328">
        <v>24470</v>
      </c>
      <c r="J52" s="328" t="s">
        <v>15</v>
      </c>
      <c r="K52" s="350">
        <v>12100</v>
      </c>
    </row>
    <row r="53" spans="1:11" ht="18" customHeight="1" x14ac:dyDescent="0.3">
      <c r="A53" s="677" t="s">
        <v>48</v>
      </c>
      <c r="B53" s="328" t="s">
        <v>15</v>
      </c>
      <c r="C53" s="328" t="s">
        <v>15</v>
      </c>
      <c r="D53" s="328" t="s">
        <v>15</v>
      </c>
      <c r="E53" s="328" t="s">
        <v>15</v>
      </c>
      <c r="F53" s="328" t="s">
        <v>15</v>
      </c>
      <c r="G53" s="328" t="s">
        <v>15</v>
      </c>
      <c r="H53" s="328" t="s">
        <v>15</v>
      </c>
      <c r="I53" s="328" t="s">
        <v>15</v>
      </c>
      <c r="J53" s="328" t="s">
        <v>15</v>
      </c>
      <c r="K53" s="350">
        <v>30100</v>
      </c>
    </row>
    <row r="54" spans="1:11" ht="18" customHeight="1" x14ac:dyDescent="0.3">
      <c r="A54" s="677" t="s">
        <v>49</v>
      </c>
      <c r="B54" s="328">
        <v>4981</v>
      </c>
      <c r="C54" s="328">
        <v>1604</v>
      </c>
      <c r="D54" s="328">
        <v>0</v>
      </c>
      <c r="E54" s="328">
        <v>0</v>
      </c>
      <c r="F54" s="328">
        <v>0</v>
      </c>
      <c r="G54" s="328">
        <v>0</v>
      </c>
      <c r="H54" s="328">
        <v>0</v>
      </c>
      <c r="I54" s="328">
        <v>0</v>
      </c>
      <c r="J54" s="328">
        <v>0</v>
      </c>
      <c r="K54" s="350">
        <v>0</v>
      </c>
    </row>
    <row r="55" spans="1:11" ht="18" customHeight="1" x14ac:dyDescent="0.3">
      <c r="A55" s="677" t="s">
        <v>50</v>
      </c>
      <c r="B55" s="328">
        <v>4981</v>
      </c>
      <c r="C55" s="328">
        <v>1604</v>
      </c>
      <c r="D55" s="328" t="s">
        <v>15</v>
      </c>
      <c r="E55" s="328" t="s">
        <v>15</v>
      </c>
      <c r="F55" s="328" t="s">
        <v>15</v>
      </c>
      <c r="G55" s="328" t="s">
        <v>15</v>
      </c>
      <c r="H55" s="328" t="s">
        <v>15</v>
      </c>
      <c r="I55" s="328" t="s">
        <v>15</v>
      </c>
      <c r="J55" s="328" t="s">
        <v>15</v>
      </c>
      <c r="K55" s="350">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2999</v>
      </c>
      <c r="C58" s="328">
        <v>3292</v>
      </c>
      <c r="D58" s="328">
        <v>1220</v>
      </c>
      <c r="E58" s="328">
        <v>0</v>
      </c>
      <c r="F58" s="328">
        <v>0</v>
      </c>
      <c r="G58" s="328">
        <v>0</v>
      </c>
      <c r="H58" s="328">
        <v>0</v>
      </c>
      <c r="I58" s="328">
        <v>0</v>
      </c>
      <c r="J58" s="328">
        <v>0</v>
      </c>
      <c r="K58" s="350">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v>0</v>
      </c>
    </row>
    <row r="61" spans="1:11" ht="18" customHeight="1" x14ac:dyDescent="0.3">
      <c r="A61" s="677" t="s">
        <v>56</v>
      </c>
      <c r="B61" s="328">
        <v>2999</v>
      </c>
      <c r="C61" s="328">
        <v>3292</v>
      </c>
      <c r="D61" s="328">
        <v>1220</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4" ht="18" customHeight="1" x14ac:dyDescent="0.3">
      <c r="A65" s="677" t="s">
        <v>60</v>
      </c>
      <c r="B65" s="328" t="s">
        <v>15</v>
      </c>
      <c r="C65" s="328" t="s">
        <v>15</v>
      </c>
      <c r="D65" s="328" t="s">
        <v>15</v>
      </c>
      <c r="E65" s="328" t="s">
        <v>15</v>
      </c>
      <c r="F65" s="328" t="s">
        <v>15</v>
      </c>
      <c r="G65" s="328" t="s">
        <v>15</v>
      </c>
      <c r="H65" s="328" t="s">
        <v>15</v>
      </c>
      <c r="I65" s="328" t="s">
        <v>15</v>
      </c>
      <c r="J65" s="328" t="s">
        <v>15</v>
      </c>
      <c r="K65" s="350">
        <v>0</v>
      </c>
    </row>
    <row r="66" spans="1:14" ht="18" customHeight="1" x14ac:dyDescent="0.3">
      <c r="A66" s="677" t="s">
        <v>61</v>
      </c>
      <c r="B66" s="328">
        <v>12958</v>
      </c>
      <c r="C66" s="328">
        <v>14327</v>
      </c>
      <c r="D66" s="328">
        <v>14226</v>
      </c>
      <c r="E66" s="328">
        <v>11431</v>
      </c>
      <c r="F66" s="328">
        <v>5826</v>
      </c>
      <c r="G66" s="328">
        <v>6617</v>
      </c>
      <c r="H66" s="328">
        <v>12829</v>
      </c>
      <c r="I66" s="328">
        <v>14768</v>
      </c>
      <c r="J66" s="328">
        <v>17734</v>
      </c>
      <c r="K66" s="350">
        <v>19509</v>
      </c>
    </row>
    <row r="67" spans="1:14" ht="18" customHeight="1" x14ac:dyDescent="0.3">
      <c r="A67" s="677" t="s">
        <v>62</v>
      </c>
      <c r="B67" s="328">
        <v>7631</v>
      </c>
      <c r="C67" s="328">
        <v>4917</v>
      </c>
      <c r="D67" s="328">
        <v>6096</v>
      </c>
      <c r="E67" s="328">
        <v>6825</v>
      </c>
      <c r="F67" s="328">
        <v>7531</v>
      </c>
      <c r="G67" s="328">
        <v>7557</v>
      </c>
      <c r="H67" s="328">
        <v>6139</v>
      </c>
      <c r="I67" s="328">
        <v>5078</v>
      </c>
      <c r="J67" s="328">
        <v>5287</v>
      </c>
      <c r="K67" s="350">
        <v>5728</v>
      </c>
    </row>
    <row r="68" spans="1:14"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4" ht="9.9" customHeight="1" x14ac:dyDescent="0.3">
      <c r="A69" s="677"/>
      <c r="B69" s="329"/>
      <c r="C69" s="329"/>
      <c r="D69" s="329"/>
      <c r="E69" s="328"/>
      <c r="F69" s="328"/>
      <c r="G69" s="328"/>
      <c r="H69" s="328"/>
      <c r="I69" s="328"/>
      <c r="J69" s="328"/>
      <c r="K69" s="350"/>
    </row>
    <row r="70" spans="1:14" ht="18" customHeight="1" x14ac:dyDescent="0.3">
      <c r="A70" s="674" t="s">
        <v>64</v>
      </c>
      <c r="B70" s="328"/>
      <c r="C70" s="328"/>
      <c r="D70" s="328"/>
      <c r="E70" s="329"/>
      <c r="F70" s="329"/>
      <c r="G70" s="329"/>
      <c r="H70" s="329"/>
      <c r="I70" s="329"/>
      <c r="J70" s="329"/>
      <c r="K70" s="599"/>
    </row>
    <row r="71" spans="1:14" ht="18" customHeight="1" x14ac:dyDescent="0.3">
      <c r="A71" s="677" t="s">
        <v>65</v>
      </c>
      <c r="B71" s="328" t="s">
        <v>15</v>
      </c>
      <c r="C71" s="328" t="s">
        <v>15</v>
      </c>
      <c r="D71" s="328" t="s">
        <v>15</v>
      </c>
      <c r="E71" s="328" t="s">
        <v>15</v>
      </c>
      <c r="F71" s="328" t="s">
        <v>15</v>
      </c>
      <c r="G71" s="328" t="s">
        <v>15</v>
      </c>
      <c r="H71" s="328" t="s">
        <v>15</v>
      </c>
      <c r="I71" s="328" t="s">
        <v>15</v>
      </c>
      <c r="J71" s="328" t="s">
        <v>15</v>
      </c>
      <c r="K71" s="350">
        <v>0</v>
      </c>
    </row>
    <row r="72" spans="1:14"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4" ht="18" customHeight="1" x14ac:dyDescent="0.3">
      <c r="A73" s="677" t="s">
        <v>67</v>
      </c>
      <c r="B73" s="328" t="s">
        <v>15</v>
      </c>
      <c r="C73" s="328" t="s">
        <v>15</v>
      </c>
      <c r="D73" s="328" t="s">
        <v>15</v>
      </c>
      <c r="E73" s="328" t="s">
        <v>15</v>
      </c>
      <c r="F73" s="328" t="s">
        <v>15</v>
      </c>
      <c r="G73" s="328" t="s">
        <v>15</v>
      </c>
      <c r="H73" s="328" t="s">
        <v>15</v>
      </c>
      <c r="I73" s="328" t="s">
        <v>15</v>
      </c>
      <c r="J73" s="328" t="s">
        <v>15</v>
      </c>
      <c r="K73" s="350">
        <v>0</v>
      </c>
    </row>
    <row r="74" spans="1:14" ht="9.9" customHeight="1" x14ac:dyDescent="0.3">
      <c r="A74" s="677"/>
      <c r="B74" s="668"/>
      <c r="C74" s="668"/>
      <c r="K74" s="174"/>
    </row>
    <row r="75" spans="1:14" ht="39.9" customHeight="1" x14ac:dyDescent="0.3">
      <c r="A75" s="2102" t="s">
        <v>1518</v>
      </c>
      <c r="B75" s="2103"/>
      <c r="C75" s="2103"/>
      <c r="D75" s="2103"/>
      <c r="E75" s="2103"/>
      <c r="F75" s="2103"/>
      <c r="G75" s="2103"/>
      <c r="H75" s="2103"/>
      <c r="I75" s="2103"/>
      <c r="J75" s="2103"/>
      <c r="K75" s="2104"/>
      <c r="L75" s="686"/>
      <c r="M75" s="686"/>
      <c r="N75" s="686"/>
    </row>
    <row r="76" spans="1:14" ht="9.9" customHeight="1" x14ac:dyDescent="0.3">
      <c r="A76" s="684"/>
      <c r="B76" s="550"/>
      <c r="C76" s="550"/>
      <c r="D76" s="550"/>
      <c r="E76" s="550"/>
      <c r="F76" s="550"/>
      <c r="G76" s="550"/>
      <c r="H76" s="550"/>
      <c r="I76" s="550"/>
      <c r="J76" s="550"/>
      <c r="K76" s="397"/>
      <c r="L76" s="686"/>
      <c r="M76" s="686"/>
      <c r="N76" s="686"/>
    </row>
    <row r="77" spans="1:14" ht="18" customHeight="1" x14ac:dyDescent="0.3">
      <c r="A77" s="2410" t="s">
        <v>73</v>
      </c>
      <c r="B77" s="2411"/>
      <c r="C77" s="2411"/>
      <c r="D77" s="2411"/>
      <c r="E77" s="2411"/>
      <c r="F77" s="2411"/>
      <c r="G77" s="2411"/>
      <c r="H77" s="2411"/>
      <c r="I77" s="2411"/>
      <c r="J77" s="2411"/>
      <c r="K77" s="2412"/>
      <c r="L77" s="668"/>
      <c r="M77" s="668"/>
      <c r="N77" s="668"/>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6ED7341D-3D31-43B2-BCB9-32D8616B8706}"/>
  </hyperlinks>
  <printOptions horizontalCentered="1" verticalCentered="1"/>
  <pageMargins left="0.25" right="0.25" top="0.51" bottom="0.75" header="0.3" footer="0.3"/>
  <pageSetup scale="46" orientation="portrait" r:id="rId1"/>
  <headerFooter alignWithMargins="0"/>
  <ignoredErrors>
    <ignoredError sqref="K51 K36" formulaRange="1"/>
  </ignoredError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pageSetUpPr fitToPage="1"/>
  </sheetPr>
  <dimension ref="A1:L77"/>
  <sheetViews>
    <sheetView showGridLines="0" zoomScale="70" zoomScaleNormal="70" workbookViewId="0">
      <selection activeCell="M40" sqref="M40"/>
    </sheetView>
  </sheetViews>
  <sheetFormatPr baseColWidth="10" defaultColWidth="11.44140625" defaultRowHeight="18" customHeight="1" x14ac:dyDescent="0.3"/>
  <cols>
    <col min="1" max="1" width="81.6640625" style="145" customWidth="1"/>
    <col min="2" max="11" width="15.6640625" style="145" customWidth="1"/>
    <col min="12" max="16384" width="11.44140625" style="145"/>
  </cols>
  <sheetData>
    <row r="1" spans="1:12" ht="18" customHeight="1" x14ac:dyDescent="0.3">
      <c r="A1" s="2405" t="s">
        <v>434</v>
      </c>
      <c r="B1" s="2405"/>
      <c r="C1" s="2405"/>
      <c r="D1" s="2405"/>
      <c r="E1" s="2405"/>
      <c r="F1" s="2405"/>
      <c r="G1" s="2405"/>
      <c r="H1" s="2405"/>
      <c r="I1" s="2405"/>
      <c r="J1" s="2405"/>
      <c r="K1" s="2405"/>
      <c r="L1" s="1596" t="s">
        <v>1</v>
      </c>
    </row>
    <row r="2" spans="1:12" s="234" customFormat="1" ht="18" customHeight="1" x14ac:dyDescent="0.3">
      <c r="A2" s="2406" t="s">
        <v>1520</v>
      </c>
      <c r="B2" s="2406"/>
      <c r="C2" s="2406"/>
      <c r="D2" s="2406"/>
      <c r="E2" s="2406"/>
      <c r="F2" s="2406"/>
      <c r="G2" s="2406"/>
      <c r="H2" s="2406"/>
      <c r="I2" s="2406"/>
      <c r="J2" s="2406"/>
      <c r="K2" s="2406"/>
    </row>
    <row r="3" spans="1:12" ht="9.9" customHeight="1" x14ac:dyDescent="0.3">
      <c r="A3" s="2406"/>
      <c r="B3" s="2406"/>
      <c r="C3" s="2406"/>
      <c r="D3" s="2406"/>
      <c r="E3" s="2406"/>
      <c r="F3" s="2406"/>
      <c r="G3" s="2406"/>
      <c r="H3" s="2406"/>
      <c r="I3" s="2406"/>
      <c r="J3" s="2406"/>
      <c r="K3" s="2406"/>
    </row>
    <row r="4" spans="1:12" ht="18" customHeight="1" x14ac:dyDescent="0.3">
      <c r="A4" s="2405" t="s">
        <v>426</v>
      </c>
      <c r="B4" s="2405"/>
      <c r="C4" s="2405"/>
      <c r="D4" s="2405"/>
      <c r="E4" s="2405"/>
      <c r="F4" s="2405"/>
      <c r="G4" s="2405"/>
      <c r="H4" s="2405"/>
      <c r="I4" s="2405"/>
      <c r="J4" s="2405"/>
      <c r="K4" s="2405"/>
    </row>
    <row r="5" spans="1:12" ht="9.9" customHeight="1" x14ac:dyDescent="0.3">
      <c r="A5" s="2406"/>
      <c r="B5" s="2406"/>
      <c r="C5" s="2406"/>
      <c r="D5" s="2406"/>
      <c r="E5" s="2406"/>
      <c r="F5" s="2406"/>
      <c r="G5" s="2406"/>
      <c r="H5" s="2406"/>
      <c r="I5" s="2406"/>
      <c r="J5" s="2406"/>
      <c r="K5" s="2406"/>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6"/>
      <c r="B7" s="2406"/>
      <c r="C7" s="2406"/>
      <c r="D7" s="2406"/>
      <c r="E7" s="2406"/>
      <c r="F7" s="2406"/>
      <c r="G7" s="2406"/>
      <c r="H7" s="2406"/>
      <c r="I7" s="2406"/>
      <c r="J7" s="2406"/>
      <c r="K7" s="2406"/>
    </row>
    <row r="8" spans="1:12" ht="18" customHeight="1" x14ac:dyDescent="0.3">
      <c r="A8" s="2405" t="s">
        <v>235</v>
      </c>
      <c r="B8" s="2405"/>
      <c r="C8" s="2405"/>
      <c r="D8" s="2405"/>
      <c r="E8" s="2405"/>
      <c r="F8" s="2405"/>
      <c r="G8" s="2405"/>
      <c r="H8" s="2405"/>
      <c r="I8" s="2405"/>
      <c r="J8" s="2405"/>
      <c r="K8" s="2405"/>
    </row>
    <row r="9" spans="1:12" ht="9.9" customHeight="1" x14ac:dyDescent="0.3">
      <c r="A9" s="2406"/>
      <c r="B9" s="2406"/>
      <c r="C9" s="2406"/>
      <c r="D9" s="2406"/>
      <c r="E9" s="2406"/>
      <c r="F9" s="2406"/>
      <c r="G9" s="2406"/>
      <c r="H9" s="2406"/>
      <c r="I9" s="2406"/>
      <c r="J9" s="2406"/>
      <c r="K9" s="2406"/>
    </row>
    <row r="10" spans="1:12" s="238" customFormat="1" ht="18" customHeight="1" x14ac:dyDescent="0.3">
      <c r="A10" s="669"/>
      <c r="B10" s="693">
        <v>2005</v>
      </c>
      <c r="C10" s="693">
        <v>2006</v>
      </c>
      <c r="D10" s="693">
        <v>2007</v>
      </c>
      <c r="E10" s="693">
        <v>2008</v>
      </c>
      <c r="F10" s="693">
        <v>2009</v>
      </c>
      <c r="G10" s="693">
        <v>2010</v>
      </c>
      <c r="H10" s="693">
        <v>2011</v>
      </c>
      <c r="I10" s="693">
        <v>2012</v>
      </c>
      <c r="J10" s="693">
        <v>2013</v>
      </c>
      <c r="K10" s="697">
        <v>2014</v>
      </c>
      <c r="L10" s="673"/>
    </row>
    <row r="11" spans="1:12" s="238" customFormat="1" ht="18" customHeight="1" x14ac:dyDescent="0.3">
      <c r="A11" s="674" t="s">
        <v>6</v>
      </c>
      <c r="B11" s="696"/>
      <c r="C11" s="696"/>
      <c r="D11" s="696"/>
      <c r="E11" s="696"/>
      <c r="F11" s="696"/>
      <c r="G11" s="696"/>
      <c r="H11" s="696"/>
      <c r="I11" s="696"/>
      <c r="J11" s="696"/>
      <c r="K11" s="682"/>
      <c r="L11" s="675"/>
    </row>
    <row r="12" spans="1:12" s="238" customFormat="1" ht="18" customHeight="1" x14ac:dyDescent="0.3">
      <c r="A12" s="677" t="s">
        <v>234</v>
      </c>
      <c r="B12" s="328">
        <v>432924</v>
      </c>
      <c r="C12" s="328">
        <v>449058</v>
      </c>
      <c r="D12" s="328">
        <v>460523</v>
      </c>
      <c r="E12" s="328">
        <v>453310</v>
      </c>
      <c r="F12" s="328">
        <v>428927</v>
      </c>
      <c r="G12" s="328">
        <v>418259</v>
      </c>
      <c r="H12" s="328">
        <v>427500</v>
      </c>
      <c r="I12" s="328">
        <v>389329</v>
      </c>
      <c r="J12" s="328">
        <v>420992</v>
      </c>
      <c r="K12" s="599">
        <v>405102</v>
      </c>
      <c r="L12" s="678"/>
    </row>
    <row r="13" spans="1:12" s="238" customFormat="1" ht="18" customHeight="1" x14ac:dyDescent="0.3">
      <c r="A13" s="677" t="s">
        <v>8</v>
      </c>
      <c r="B13" s="328">
        <v>1248</v>
      </c>
      <c r="C13" s="328">
        <v>1366</v>
      </c>
      <c r="D13" s="328">
        <v>1214</v>
      </c>
      <c r="E13" s="328">
        <v>872</v>
      </c>
      <c r="F13" s="328">
        <v>1148</v>
      </c>
      <c r="G13" s="328">
        <v>1043</v>
      </c>
      <c r="H13" s="328">
        <v>1024</v>
      </c>
      <c r="I13" s="328">
        <v>1153</v>
      </c>
      <c r="J13" s="328">
        <v>898</v>
      </c>
      <c r="K13" s="599">
        <v>729</v>
      </c>
      <c r="L13" s="678"/>
    </row>
    <row r="14" spans="1:12" s="238" customFormat="1" ht="18" customHeight="1" x14ac:dyDescent="0.3">
      <c r="A14" s="677" t="s">
        <v>9</v>
      </c>
      <c r="B14" s="328">
        <v>14686</v>
      </c>
      <c r="C14" s="328">
        <v>18834</v>
      </c>
      <c r="D14" s="328">
        <v>17014</v>
      </c>
      <c r="E14" s="328">
        <v>17913</v>
      </c>
      <c r="F14" s="328">
        <v>18972</v>
      </c>
      <c r="G14" s="328">
        <v>15122</v>
      </c>
      <c r="H14" s="328">
        <v>15891</v>
      </c>
      <c r="I14" s="328">
        <v>16039</v>
      </c>
      <c r="J14" s="328">
        <v>15659</v>
      </c>
      <c r="K14" s="599">
        <v>13348</v>
      </c>
      <c r="L14" s="678"/>
    </row>
    <row r="15" spans="1:12" s="238" customFormat="1" ht="18" customHeight="1" x14ac:dyDescent="0.3">
      <c r="A15" s="677" t="s">
        <v>10</v>
      </c>
      <c r="B15" s="328">
        <v>281109</v>
      </c>
      <c r="C15" s="328">
        <v>525436</v>
      </c>
      <c r="D15" s="328">
        <v>781815</v>
      </c>
      <c r="E15" s="328">
        <v>353033</v>
      </c>
      <c r="F15" s="328">
        <v>285891</v>
      </c>
      <c r="G15" s="328">
        <v>260792</v>
      </c>
      <c r="H15" s="328">
        <v>293271</v>
      </c>
      <c r="I15" s="328">
        <v>226319</v>
      </c>
      <c r="J15" s="328">
        <v>222866</v>
      </c>
      <c r="K15" s="599">
        <v>114748</v>
      </c>
      <c r="L15" s="678"/>
    </row>
    <row r="16" spans="1:12" s="238" customFormat="1" ht="18" customHeight="1" x14ac:dyDescent="0.3">
      <c r="A16" s="677" t="s">
        <v>11</v>
      </c>
      <c r="B16" s="328" t="s">
        <v>15</v>
      </c>
      <c r="C16" s="328" t="s">
        <v>15</v>
      </c>
      <c r="D16" s="328" t="s">
        <v>15</v>
      </c>
      <c r="E16" s="328" t="s">
        <v>15</v>
      </c>
      <c r="F16" s="328" t="s">
        <v>15</v>
      </c>
      <c r="G16" s="328" t="s">
        <v>15</v>
      </c>
      <c r="H16" s="328" t="s">
        <v>15</v>
      </c>
      <c r="I16" s="328" t="s">
        <v>15</v>
      </c>
      <c r="J16" s="328" t="s">
        <v>15</v>
      </c>
      <c r="K16" s="350">
        <v>0</v>
      </c>
      <c r="L16" s="678"/>
    </row>
    <row r="17" spans="1:12" s="238" customFormat="1" ht="18" customHeight="1" x14ac:dyDescent="0.3">
      <c r="A17" s="677" t="s">
        <v>12</v>
      </c>
      <c r="B17" s="328" t="s">
        <v>15</v>
      </c>
      <c r="C17" s="328" t="s">
        <v>15</v>
      </c>
      <c r="D17" s="328" t="s">
        <v>15</v>
      </c>
      <c r="E17" s="328" t="s">
        <v>15</v>
      </c>
      <c r="F17" s="328" t="s">
        <v>15</v>
      </c>
      <c r="G17" s="328" t="s">
        <v>15</v>
      </c>
      <c r="H17" s="328" t="s">
        <v>15</v>
      </c>
      <c r="I17" s="328" t="s">
        <v>15</v>
      </c>
      <c r="J17" s="328" t="s">
        <v>15</v>
      </c>
      <c r="K17" s="350">
        <v>0</v>
      </c>
      <c r="L17" s="678"/>
    </row>
    <row r="18" spans="1:12" s="238" customFormat="1" ht="18" customHeight="1" x14ac:dyDescent="0.3">
      <c r="A18" s="677" t="s">
        <v>13</v>
      </c>
      <c r="B18" s="329">
        <v>3485</v>
      </c>
      <c r="C18" s="329">
        <v>3691</v>
      </c>
      <c r="D18" s="329">
        <v>4068</v>
      </c>
      <c r="E18" s="329">
        <v>4526</v>
      </c>
      <c r="F18" s="329">
        <v>3802</v>
      </c>
      <c r="G18" s="329">
        <v>5371</v>
      </c>
      <c r="H18" s="329">
        <v>5333</v>
      </c>
      <c r="I18" s="329">
        <v>7096</v>
      </c>
      <c r="J18" s="329">
        <v>7350.8360000000002</v>
      </c>
      <c r="K18" s="599">
        <v>7738.7560000000003</v>
      </c>
      <c r="L18" s="678"/>
    </row>
    <row r="19" spans="1:12" s="238" customFormat="1" ht="18" customHeight="1" x14ac:dyDescent="0.3">
      <c r="A19" s="677" t="s">
        <v>14</v>
      </c>
      <c r="B19" s="328" t="s">
        <v>15</v>
      </c>
      <c r="C19" s="328" t="s">
        <v>15</v>
      </c>
      <c r="D19" s="328" t="s">
        <v>15</v>
      </c>
      <c r="E19" s="328" t="s">
        <v>15</v>
      </c>
      <c r="F19" s="328" t="s">
        <v>15</v>
      </c>
      <c r="G19" s="328" t="s">
        <v>15</v>
      </c>
      <c r="H19" s="328" t="s">
        <v>15</v>
      </c>
      <c r="I19" s="328" t="s">
        <v>15</v>
      </c>
      <c r="J19" s="328" t="s">
        <v>15</v>
      </c>
      <c r="K19" s="350">
        <v>0</v>
      </c>
      <c r="L19" s="678"/>
    </row>
    <row r="20" spans="1:12" s="238" customFormat="1" ht="9.9" customHeight="1" x14ac:dyDescent="0.3">
      <c r="A20" s="683"/>
      <c r="B20" s="685"/>
      <c r="C20" s="685"/>
      <c r="D20" s="685"/>
      <c r="E20" s="685"/>
      <c r="F20" s="685"/>
      <c r="G20" s="685"/>
      <c r="H20" s="685"/>
      <c r="I20" s="685"/>
      <c r="J20" s="685"/>
      <c r="K20" s="599"/>
      <c r="L20" s="668"/>
    </row>
    <row r="21" spans="1:12" s="238" customFormat="1" ht="18" customHeight="1" x14ac:dyDescent="0.3">
      <c r="A21" s="674" t="s">
        <v>233</v>
      </c>
      <c r="B21" s="685"/>
      <c r="C21" s="685"/>
      <c r="D21" s="685"/>
      <c r="E21" s="685"/>
      <c r="F21" s="685"/>
      <c r="G21" s="685"/>
      <c r="H21" s="685"/>
      <c r="I21" s="685"/>
      <c r="J21" s="685"/>
      <c r="K21" s="601"/>
      <c r="L21" s="672"/>
    </row>
    <row r="22" spans="1:12" s="238" customFormat="1" ht="18" customHeight="1" x14ac:dyDescent="0.3">
      <c r="A22" s="677" t="s">
        <v>17</v>
      </c>
      <c r="B22" s="328">
        <v>0</v>
      </c>
      <c r="C22" s="328">
        <v>0</v>
      </c>
      <c r="D22" s="328">
        <v>0</v>
      </c>
      <c r="E22" s="328">
        <v>0</v>
      </c>
      <c r="F22" s="328">
        <v>0</v>
      </c>
      <c r="G22" s="328">
        <v>0</v>
      </c>
      <c r="H22" s="328">
        <v>0</v>
      </c>
      <c r="I22" s="328">
        <v>0</v>
      </c>
      <c r="J22" s="328">
        <v>0</v>
      </c>
      <c r="K22" s="350">
        <v>0</v>
      </c>
      <c r="L22" s="679"/>
    </row>
    <row r="23" spans="1:12" s="238" customFormat="1" ht="18" customHeight="1" x14ac:dyDescent="0.3">
      <c r="A23" s="677" t="s">
        <v>18</v>
      </c>
      <c r="B23" s="328" t="s">
        <v>15</v>
      </c>
      <c r="C23" s="328" t="s">
        <v>15</v>
      </c>
      <c r="D23" s="328" t="s">
        <v>15</v>
      </c>
      <c r="E23" s="328" t="s">
        <v>15</v>
      </c>
      <c r="F23" s="328" t="s">
        <v>15</v>
      </c>
      <c r="G23" s="328" t="s">
        <v>15</v>
      </c>
      <c r="H23" s="328" t="s">
        <v>15</v>
      </c>
      <c r="I23" s="328" t="s">
        <v>15</v>
      </c>
      <c r="J23" s="328" t="s">
        <v>15</v>
      </c>
      <c r="K23" s="350" t="s">
        <v>15</v>
      </c>
      <c r="L23" s="679"/>
    </row>
    <row r="24" spans="1:12" s="238" customFormat="1" ht="18" customHeight="1" x14ac:dyDescent="0.3">
      <c r="A24" s="677" t="s">
        <v>19</v>
      </c>
      <c r="B24" s="328" t="s">
        <v>15</v>
      </c>
      <c r="C24" s="328" t="s">
        <v>15</v>
      </c>
      <c r="D24" s="328" t="s">
        <v>15</v>
      </c>
      <c r="E24" s="328" t="s">
        <v>15</v>
      </c>
      <c r="F24" s="328" t="s">
        <v>15</v>
      </c>
      <c r="G24" s="328" t="s">
        <v>15</v>
      </c>
      <c r="H24" s="328" t="s">
        <v>15</v>
      </c>
      <c r="I24" s="328" t="s">
        <v>15</v>
      </c>
      <c r="J24" s="328" t="s">
        <v>15</v>
      </c>
      <c r="K24" s="350" t="s">
        <v>15</v>
      </c>
      <c r="L24" s="679"/>
    </row>
    <row r="25" spans="1:12" s="238" customFormat="1" ht="18" customHeight="1" x14ac:dyDescent="0.3">
      <c r="A25" s="677" t="s">
        <v>20</v>
      </c>
      <c r="B25" s="328" t="s">
        <v>15</v>
      </c>
      <c r="C25" s="328" t="s">
        <v>15</v>
      </c>
      <c r="D25" s="328" t="s">
        <v>15</v>
      </c>
      <c r="E25" s="328" t="s">
        <v>15</v>
      </c>
      <c r="F25" s="328" t="s">
        <v>15</v>
      </c>
      <c r="G25" s="328" t="s">
        <v>15</v>
      </c>
      <c r="H25" s="328" t="s">
        <v>15</v>
      </c>
      <c r="I25" s="328" t="s">
        <v>15</v>
      </c>
      <c r="J25" s="328" t="s">
        <v>15</v>
      </c>
      <c r="K25" s="350" t="s">
        <v>15</v>
      </c>
      <c r="L25" s="679"/>
    </row>
    <row r="26" spans="1:12" s="238" customFormat="1" ht="18" customHeight="1" x14ac:dyDescent="0.3">
      <c r="A26" s="677" t="s">
        <v>21</v>
      </c>
      <c r="B26" s="328" t="s">
        <v>15</v>
      </c>
      <c r="C26" s="328" t="s">
        <v>15</v>
      </c>
      <c r="D26" s="328" t="s">
        <v>15</v>
      </c>
      <c r="E26" s="328" t="s">
        <v>15</v>
      </c>
      <c r="F26" s="328" t="s">
        <v>15</v>
      </c>
      <c r="G26" s="328" t="s">
        <v>15</v>
      </c>
      <c r="H26" s="328" t="s">
        <v>15</v>
      </c>
      <c r="I26" s="328" t="s">
        <v>15</v>
      </c>
      <c r="J26" s="328" t="s">
        <v>15</v>
      </c>
      <c r="K26" s="350" t="s">
        <v>15</v>
      </c>
      <c r="L26" s="679"/>
    </row>
    <row r="27" spans="1:12" s="238" customFormat="1" ht="18" customHeight="1" x14ac:dyDescent="0.3">
      <c r="A27" s="677" t="s">
        <v>22</v>
      </c>
      <c r="B27" s="328">
        <v>0</v>
      </c>
      <c r="C27" s="328">
        <v>0</v>
      </c>
      <c r="D27" s="328">
        <v>0</v>
      </c>
      <c r="E27" s="328" t="s">
        <v>15</v>
      </c>
      <c r="F27" s="328" t="s">
        <v>15</v>
      </c>
      <c r="G27" s="328" t="s">
        <v>15</v>
      </c>
      <c r="H27" s="328" t="s">
        <v>15</v>
      </c>
      <c r="I27" s="328" t="s">
        <v>15</v>
      </c>
      <c r="J27" s="328" t="s">
        <v>15</v>
      </c>
      <c r="K27" s="350" t="s">
        <v>15</v>
      </c>
      <c r="L27" s="679"/>
    </row>
    <row r="28" spans="1:12" s="238" customFormat="1" ht="18" customHeight="1" x14ac:dyDescent="0.3">
      <c r="A28" s="677" t="s">
        <v>23</v>
      </c>
      <c r="B28" s="329">
        <v>562696</v>
      </c>
      <c r="C28" s="329">
        <v>768593</v>
      </c>
      <c r="D28" s="329">
        <v>772777</v>
      </c>
      <c r="E28" s="329">
        <v>712085</v>
      </c>
      <c r="F28" s="329">
        <v>594301</v>
      </c>
      <c r="G28" s="329">
        <v>783037</v>
      </c>
      <c r="H28" s="329">
        <v>736092</v>
      </c>
      <c r="I28" s="329">
        <v>773458</v>
      </c>
      <c r="J28" s="329">
        <v>1014919</v>
      </c>
      <c r="K28" s="599">
        <v>1438079</v>
      </c>
      <c r="L28" s="679"/>
    </row>
    <row r="29" spans="1:12" s="238" customFormat="1" ht="18" customHeight="1" x14ac:dyDescent="0.3">
      <c r="A29" s="677" t="s">
        <v>24</v>
      </c>
      <c r="B29" s="329">
        <v>523692</v>
      </c>
      <c r="C29" s="329">
        <v>740723</v>
      </c>
      <c r="D29" s="329">
        <v>746023</v>
      </c>
      <c r="E29" s="329">
        <v>671983</v>
      </c>
      <c r="F29" s="329">
        <v>540551</v>
      </c>
      <c r="G29" s="329">
        <v>731521</v>
      </c>
      <c r="H29" s="329">
        <v>690174</v>
      </c>
      <c r="I29" s="329">
        <v>733050</v>
      </c>
      <c r="J29" s="329">
        <v>984822</v>
      </c>
      <c r="K29" s="599">
        <v>1407984</v>
      </c>
      <c r="L29" s="679"/>
    </row>
    <row r="30" spans="1:12" s="238" customFormat="1" ht="18" customHeight="1" x14ac:dyDescent="0.3">
      <c r="A30" s="677" t="s">
        <v>25</v>
      </c>
      <c r="B30" s="329">
        <v>7576</v>
      </c>
      <c r="C30" s="329">
        <v>20103</v>
      </c>
      <c r="D30" s="329">
        <v>20962</v>
      </c>
      <c r="E30" s="329">
        <v>15142</v>
      </c>
      <c r="F30" s="329">
        <v>23701</v>
      </c>
      <c r="G30" s="329">
        <v>22484</v>
      </c>
      <c r="H30" s="329">
        <v>19564</v>
      </c>
      <c r="I30" s="329">
        <v>19318</v>
      </c>
      <c r="J30" s="329">
        <v>17965</v>
      </c>
      <c r="K30" s="599">
        <v>16823</v>
      </c>
      <c r="L30" s="679"/>
    </row>
    <row r="31" spans="1:12" s="238" customFormat="1" ht="18" customHeight="1" x14ac:dyDescent="0.3">
      <c r="A31" s="677" t="s">
        <v>26</v>
      </c>
      <c r="B31" s="328">
        <v>31428</v>
      </c>
      <c r="C31" s="328">
        <v>7767</v>
      </c>
      <c r="D31" s="328">
        <v>5792</v>
      </c>
      <c r="E31" s="328">
        <v>24960</v>
      </c>
      <c r="F31" s="328">
        <v>30049</v>
      </c>
      <c r="G31" s="328">
        <v>29032</v>
      </c>
      <c r="H31" s="328">
        <v>26354</v>
      </c>
      <c r="I31" s="328">
        <v>21090</v>
      </c>
      <c r="J31" s="328">
        <v>12132</v>
      </c>
      <c r="K31" s="599">
        <v>13272</v>
      </c>
      <c r="L31" s="679"/>
    </row>
    <row r="32" spans="1:12" s="238" customFormat="1" ht="18" customHeight="1" x14ac:dyDescent="0.3">
      <c r="A32" s="677" t="s">
        <v>27</v>
      </c>
      <c r="B32" s="328" t="s">
        <v>15</v>
      </c>
      <c r="C32" s="328" t="s">
        <v>15</v>
      </c>
      <c r="D32" s="328" t="s">
        <v>15</v>
      </c>
      <c r="E32" s="328" t="s">
        <v>15</v>
      </c>
      <c r="F32" s="328" t="s">
        <v>15</v>
      </c>
      <c r="G32" s="328" t="s">
        <v>15</v>
      </c>
      <c r="H32" s="328" t="s">
        <v>15</v>
      </c>
      <c r="I32" s="328" t="s">
        <v>15</v>
      </c>
      <c r="J32" s="328" t="s">
        <v>15</v>
      </c>
      <c r="K32" s="350">
        <v>0</v>
      </c>
      <c r="L32" s="679"/>
    </row>
    <row r="33" spans="1:12" s="238" customFormat="1" ht="18" customHeight="1" x14ac:dyDescent="0.3">
      <c r="A33" s="677" t="s">
        <v>239</v>
      </c>
      <c r="B33" s="328">
        <v>0</v>
      </c>
      <c r="C33" s="328">
        <v>0</v>
      </c>
      <c r="D33" s="328">
        <v>0</v>
      </c>
      <c r="E33" s="328">
        <v>0</v>
      </c>
      <c r="F33" s="328">
        <v>0</v>
      </c>
      <c r="G33" s="328">
        <v>0</v>
      </c>
      <c r="H33" s="328">
        <v>0</v>
      </c>
      <c r="I33" s="328">
        <v>0</v>
      </c>
      <c r="J33" s="328">
        <v>0</v>
      </c>
      <c r="K33" s="350">
        <v>0</v>
      </c>
      <c r="L33" s="679"/>
    </row>
    <row r="34" spans="1:12" s="238" customFormat="1" ht="18" customHeight="1" x14ac:dyDescent="0.3">
      <c r="A34" s="677" t="s">
        <v>29</v>
      </c>
      <c r="B34" s="328" t="s">
        <v>15</v>
      </c>
      <c r="C34" s="328" t="s">
        <v>15</v>
      </c>
      <c r="D34" s="328" t="s">
        <v>15</v>
      </c>
      <c r="E34" s="328" t="s">
        <v>15</v>
      </c>
      <c r="F34" s="328" t="s">
        <v>15</v>
      </c>
      <c r="G34" s="328" t="s">
        <v>15</v>
      </c>
      <c r="H34" s="328" t="s">
        <v>15</v>
      </c>
      <c r="I34" s="328" t="s">
        <v>15</v>
      </c>
      <c r="J34" s="328" t="s">
        <v>15</v>
      </c>
      <c r="K34" s="350">
        <v>0</v>
      </c>
      <c r="L34" s="679"/>
    </row>
    <row r="35" spans="1:12" s="238" customFormat="1" ht="18" customHeight="1" x14ac:dyDescent="0.3">
      <c r="A35" s="677" t="s">
        <v>30</v>
      </c>
      <c r="B35" s="328" t="s">
        <v>15</v>
      </c>
      <c r="C35" s="328" t="s">
        <v>15</v>
      </c>
      <c r="D35" s="328" t="s">
        <v>15</v>
      </c>
      <c r="E35" s="328" t="s">
        <v>15</v>
      </c>
      <c r="F35" s="328" t="s">
        <v>15</v>
      </c>
      <c r="G35" s="328" t="s">
        <v>15</v>
      </c>
      <c r="H35" s="328" t="s">
        <v>15</v>
      </c>
      <c r="I35" s="328" t="s">
        <v>15</v>
      </c>
      <c r="J35" s="328" t="s">
        <v>15</v>
      </c>
      <c r="K35" s="350">
        <v>0</v>
      </c>
      <c r="L35" s="679"/>
    </row>
    <row r="36" spans="1:12" s="238" customFormat="1" ht="18" customHeight="1" x14ac:dyDescent="0.3">
      <c r="A36" s="677" t="s">
        <v>31</v>
      </c>
      <c r="B36" s="328">
        <v>0</v>
      </c>
      <c r="C36" s="328">
        <v>0</v>
      </c>
      <c r="D36" s="328">
        <v>0</v>
      </c>
      <c r="E36" s="328">
        <v>0</v>
      </c>
      <c r="F36" s="328">
        <v>0</v>
      </c>
      <c r="G36" s="328">
        <v>0</v>
      </c>
      <c r="H36" s="328">
        <v>0</v>
      </c>
      <c r="I36" s="328">
        <v>0</v>
      </c>
      <c r="J36" s="328">
        <v>0</v>
      </c>
      <c r="K36" s="350">
        <v>0</v>
      </c>
      <c r="L36" s="679"/>
    </row>
    <row r="37" spans="1:12" s="238" customFormat="1" ht="18" customHeight="1" x14ac:dyDescent="0.3">
      <c r="A37" s="677" t="s">
        <v>32</v>
      </c>
      <c r="B37" s="328" t="s">
        <v>15</v>
      </c>
      <c r="C37" s="328" t="s">
        <v>15</v>
      </c>
      <c r="D37" s="328" t="s">
        <v>15</v>
      </c>
      <c r="E37" s="328" t="s">
        <v>15</v>
      </c>
      <c r="F37" s="328" t="s">
        <v>15</v>
      </c>
      <c r="G37" s="328" t="s">
        <v>15</v>
      </c>
      <c r="H37" s="328" t="s">
        <v>15</v>
      </c>
      <c r="I37" s="328" t="s">
        <v>15</v>
      </c>
      <c r="J37" s="328" t="s">
        <v>15</v>
      </c>
      <c r="K37" s="350">
        <v>0</v>
      </c>
      <c r="L37" s="679"/>
    </row>
    <row r="38" spans="1:12" s="238" customFormat="1" ht="18" customHeight="1" x14ac:dyDescent="0.3">
      <c r="A38" s="677" t="s">
        <v>33</v>
      </c>
      <c r="B38" s="328" t="s">
        <v>15</v>
      </c>
      <c r="C38" s="328" t="s">
        <v>15</v>
      </c>
      <c r="D38" s="328" t="s">
        <v>15</v>
      </c>
      <c r="E38" s="328" t="s">
        <v>15</v>
      </c>
      <c r="F38" s="328" t="s">
        <v>15</v>
      </c>
      <c r="G38" s="328" t="s">
        <v>15</v>
      </c>
      <c r="H38" s="328" t="s">
        <v>15</v>
      </c>
      <c r="I38" s="328" t="s">
        <v>15</v>
      </c>
      <c r="J38" s="328" t="s">
        <v>15</v>
      </c>
      <c r="K38" s="350">
        <v>0</v>
      </c>
      <c r="L38" s="679"/>
    </row>
    <row r="39" spans="1:12" s="238" customFormat="1" ht="18" customHeight="1" x14ac:dyDescent="0.3">
      <c r="A39" s="152" t="s">
        <v>34</v>
      </c>
      <c r="B39" s="269" t="s">
        <v>15</v>
      </c>
      <c r="C39" s="269" t="s">
        <v>15</v>
      </c>
      <c r="D39" s="269" t="s">
        <v>15</v>
      </c>
      <c r="E39" s="269" t="s">
        <v>15</v>
      </c>
      <c r="F39" s="269" t="s">
        <v>15</v>
      </c>
      <c r="G39" s="328" t="s">
        <v>15</v>
      </c>
      <c r="H39" s="328" t="s">
        <v>15</v>
      </c>
      <c r="I39" s="328" t="s">
        <v>15</v>
      </c>
      <c r="J39" s="328" t="s">
        <v>15</v>
      </c>
      <c r="K39" s="350">
        <v>0</v>
      </c>
      <c r="L39" s="679"/>
    </row>
    <row r="40" spans="1:12" s="238" customFormat="1" ht="18" customHeight="1" x14ac:dyDescent="0.3">
      <c r="A40" s="677" t="s">
        <v>35</v>
      </c>
      <c r="B40" s="328" t="s">
        <v>15</v>
      </c>
      <c r="C40" s="328" t="s">
        <v>15</v>
      </c>
      <c r="D40" s="328" t="s">
        <v>15</v>
      </c>
      <c r="E40" s="328" t="s">
        <v>15</v>
      </c>
      <c r="F40" s="328" t="s">
        <v>15</v>
      </c>
      <c r="G40" s="328" t="s">
        <v>15</v>
      </c>
      <c r="H40" s="328" t="s">
        <v>15</v>
      </c>
      <c r="I40" s="328" t="s">
        <v>15</v>
      </c>
      <c r="J40" s="328" t="s">
        <v>15</v>
      </c>
      <c r="K40" s="350">
        <v>0</v>
      </c>
      <c r="L40" s="679"/>
    </row>
    <row r="41" spans="1:12" s="238" customFormat="1" ht="18" customHeight="1" x14ac:dyDescent="0.3">
      <c r="A41" s="677" t="s">
        <v>36</v>
      </c>
      <c r="B41" s="328">
        <v>0</v>
      </c>
      <c r="C41" s="328">
        <v>0</v>
      </c>
      <c r="D41" s="328">
        <v>0</v>
      </c>
      <c r="E41" s="328">
        <v>0</v>
      </c>
      <c r="F41" s="328">
        <v>0</v>
      </c>
      <c r="G41" s="328">
        <v>0</v>
      </c>
      <c r="H41" s="328">
        <v>0</v>
      </c>
      <c r="I41" s="328">
        <v>0</v>
      </c>
      <c r="J41" s="328">
        <v>0</v>
      </c>
      <c r="K41" s="350">
        <v>0</v>
      </c>
      <c r="L41" s="679"/>
    </row>
    <row r="42" spans="1:12" s="238" customFormat="1" ht="18" customHeight="1" x14ac:dyDescent="0.3">
      <c r="A42" s="677" t="s">
        <v>37</v>
      </c>
      <c r="B42" s="328" t="s">
        <v>15</v>
      </c>
      <c r="C42" s="328" t="s">
        <v>15</v>
      </c>
      <c r="D42" s="328" t="s">
        <v>15</v>
      </c>
      <c r="E42" s="328" t="s">
        <v>15</v>
      </c>
      <c r="F42" s="328" t="s">
        <v>15</v>
      </c>
      <c r="G42" s="328" t="s">
        <v>15</v>
      </c>
      <c r="H42" s="328" t="s">
        <v>15</v>
      </c>
      <c r="I42" s="328" t="s">
        <v>15</v>
      </c>
      <c r="J42" s="328" t="s">
        <v>15</v>
      </c>
      <c r="K42" s="350">
        <v>0</v>
      </c>
      <c r="L42" s="679"/>
    </row>
    <row r="43" spans="1:12" s="238" customFormat="1" ht="18" customHeight="1" x14ac:dyDescent="0.3">
      <c r="A43" s="677" t="s">
        <v>38</v>
      </c>
      <c r="B43" s="328" t="s">
        <v>15</v>
      </c>
      <c r="C43" s="328" t="s">
        <v>15</v>
      </c>
      <c r="D43" s="328" t="s">
        <v>15</v>
      </c>
      <c r="E43" s="328" t="s">
        <v>15</v>
      </c>
      <c r="F43" s="328" t="s">
        <v>15</v>
      </c>
      <c r="G43" s="328" t="s">
        <v>15</v>
      </c>
      <c r="H43" s="328" t="s">
        <v>15</v>
      </c>
      <c r="I43" s="328" t="s">
        <v>15</v>
      </c>
      <c r="J43" s="328" t="s">
        <v>15</v>
      </c>
      <c r="K43" s="350">
        <v>0</v>
      </c>
      <c r="L43" s="679"/>
    </row>
    <row r="44" spans="1:12" s="238" customFormat="1" ht="18" customHeight="1" x14ac:dyDescent="0.3">
      <c r="A44" s="677" t="s">
        <v>39</v>
      </c>
      <c r="B44" s="328" t="s">
        <v>15</v>
      </c>
      <c r="C44" s="328" t="s">
        <v>15</v>
      </c>
      <c r="D44" s="328" t="s">
        <v>15</v>
      </c>
      <c r="E44" s="328" t="s">
        <v>15</v>
      </c>
      <c r="F44" s="328" t="s">
        <v>15</v>
      </c>
      <c r="G44" s="328" t="s">
        <v>15</v>
      </c>
      <c r="H44" s="328" t="s">
        <v>15</v>
      </c>
      <c r="I44" s="328" t="s">
        <v>15</v>
      </c>
      <c r="J44" s="328" t="s">
        <v>15</v>
      </c>
      <c r="K44" s="350">
        <v>0</v>
      </c>
      <c r="L44" s="679"/>
    </row>
    <row r="45" spans="1:12" s="238" customFormat="1" ht="18" customHeight="1" x14ac:dyDescent="0.3">
      <c r="A45" s="677" t="s">
        <v>40</v>
      </c>
      <c r="B45" s="328">
        <v>24903</v>
      </c>
      <c r="C45" s="328">
        <v>24006</v>
      </c>
      <c r="D45" s="328">
        <v>13791</v>
      </c>
      <c r="E45" s="328">
        <v>14263</v>
      </c>
      <c r="F45" s="328" t="s">
        <v>15</v>
      </c>
      <c r="G45" s="328" t="s">
        <v>15</v>
      </c>
      <c r="H45" s="328">
        <v>1498</v>
      </c>
      <c r="I45" s="328" t="s">
        <v>15</v>
      </c>
      <c r="J45" s="328" t="s">
        <v>15</v>
      </c>
      <c r="K45" s="350">
        <v>0</v>
      </c>
      <c r="L45" s="679"/>
    </row>
    <row r="46" spans="1:12" s="238" customFormat="1" ht="18" customHeight="1" x14ac:dyDescent="0.3">
      <c r="A46" s="677" t="s">
        <v>41</v>
      </c>
      <c r="B46" s="328" t="s">
        <v>15</v>
      </c>
      <c r="C46" s="328" t="s">
        <v>15</v>
      </c>
      <c r="D46" s="328" t="s">
        <v>15</v>
      </c>
      <c r="E46" s="328" t="s">
        <v>15</v>
      </c>
      <c r="F46" s="328" t="s">
        <v>15</v>
      </c>
      <c r="G46" s="328" t="s">
        <v>15</v>
      </c>
      <c r="H46" s="328" t="s">
        <v>15</v>
      </c>
      <c r="I46" s="328" t="s">
        <v>15</v>
      </c>
      <c r="J46" s="328" t="s">
        <v>15</v>
      </c>
      <c r="K46" s="350">
        <v>0</v>
      </c>
      <c r="L46" s="679"/>
    </row>
    <row r="47" spans="1:12" s="238" customFormat="1" ht="18" customHeight="1" x14ac:dyDescent="0.3">
      <c r="A47" s="677" t="s">
        <v>42</v>
      </c>
      <c r="B47" s="328" t="s">
        <v>15</v>
      </c>
      <c r="C47" s="328" t="s">
        <v>15</v>
      </c>
      <c r="D47" s="328" t="s">
        <v>15</v>
      </c>
      <c r="E47" s="328" t="s">
        <v>15</v>
      </c>
      <c r="F47" s="328" t="s">
        <v>15</v>
      </c>
      <c r="G47" s="328" t="s">
        <v>15</v>
      </c>
      <c r="H47" s="328" t="s">
        <v>15</v>
      </c>
      <c r="I47" s="328" t="s">
        <v>15</v>
      </c>
      <c r="J47" s="328" t="s">
        <v>15</v>
      </c>
      <c r="K47" s="350">
        <v>0</v>
      </c>
      <c r="L47" s="679"/>
    </row>
    <row r="48" spans="1:12" s="238" customFormat="1" ht="18" customHeight="1" x14ac:dyDescent="0.3">
      <c r="A48" s="677" t="s">
        <v>43</v>
      </c>
      <c r="B48" s="328" t="s">
        <v>15</v>
      </c>
      <c r="C48" s="328" t="s">
        <v>15</v>
      </c>
      <c r="D48" s="328" t="s">
        <v>15</v>
      </c>
      <c r="E48" s="328" t="s">
        <v>15</v>
      </c>
      <c r="F48" s="328" t="s">
        <v>15</v>
      </c>
      <c r="G48" s="328" t="s">
        <v>15</v>
      </c>
      <c r="H48" s="328" t="s">
        <v>15</v>
      </c>
      <c r="I48" s="328" t="s">
        <v>15</v>
      </c>
      <c r="J48" s="328" t="s">
        <v>15</v>
      </c>
      <c r="K48" s="350">
        <v>0</v>
      </c>
      <c r="L48" s="679"/>
    </row>
    <row r="49" spans="1:12" s="238" customFormat="1" ht="18" customHeight="1" x14ac:dyDescent="0.3">
      <c r="A49" s="677" t="s">
        <v>44</v>
      </c>
      <c r="B49" s="328" t="s">
        <v>15</v>
      </c>
      <c r="C49" s="328" t="s">
        <v>15</v>
      </c>
      <c r="D49" s="328" t="s">
        <v>15</v>
      </c>
      <c r="E49" s="328" t="s">
        <v>15</v>
      </c>
      <c r="F49" s="328" t="s">
        <v>15</v>
      </c>
      <c r="G49" s="328" t="s">
        <v>15</v>
      </c>
      <c r="H49" s="328" t="s">
        <v>15</v>
      </c>
      <c r="I49" s="328" t="s">
        <v>15</v>
      </c>
      <c r="J49" s="328" t="s">
        <v>15</v>
      </c>
      <c r="K49" s="350">
        <v>0</v>
      </c>
      <c r="L49" s="679"/>
    </row>
    <row r="50" spans="1:12" s="238" customFormat="1" ht="18" customHeight="1" x14ac:dyDescent="0.3">
      <c r="A50" s="677" t="s">
        <v>45</v>
      </c>
      <c r="B50" s="328" t="s">
        <v>15</v>
      </c>
      <c r="C50" s="328" t="s">
        <v>15</v>
      </c>
      <c r="D50" s="328" t="s">
        <v>15</v>
      </c>
      <c r="E50" s="328" t="s">
        <v>15</v>
      </c>
      <c r="F50" s="328" t="s">
        <v>15</v>
      </c>
      <c r="G50" s="328" t="s">
        <v>15</v>
      </c>
      <c r="H50" s="328" t="s">
        <v>15</v>
      </c>
      <c r="I50" s="328" t="s">
        <v>15</v>
      </c>
      <c r="J50" s="328" t="s">
        <v>15</v>
      </c>
      <c r="K50" s="350">
        <v>0</v>
      </c>
      <c r="L50" s="679"/>
    </row>
    <row r="51" spans="1:12" s="238" customFormat="1" ht="18" customHeight="1" x14ac:dyDescent="0.3">
      <c r="A51" s="677" t="s">
        <v>46</v>
      </c>
      <c r="B51" s="328">
        <v>108578</v>
      </c>
      <c r="C51" s="328">
        <v>116739</v>
      </c>
      <c r="D51" s="328">
        <v>110272</v>
      </c>
      <c r="E51" s="328">
        <v>100262</v>
      </c>
      <c r="F51" s="328">
        <v>97125</v>
      </c>
      <c r="G51" s="328">
        <v>47069</v>
      </c>
      <c r="H51" s="328">
        <v>25165</v>
      </c>
      <c r="I51" s="328">
        <v>7513</v>
      </c>
      <c r="J51" s="328">
        <v>0</v>
      </c>
      <c r="K51" s="350">
        <v>0</v>
      </c>
      <c r="L51" s="679"/>
    </row>
    <row r="52" spans="1:12" s="238" customFormat="1" ht="18" customHeight="1" x14ac:dyDescent="0.3">
      <c r="A52" s="677" t="s">
        <v>47</v>
      </c>
      <c r="B52" s="329">
        <v>108578</v>
      </c>
      <c r="C52" s="329">
        <v>116739</v>
      </c>
      <c r="D52" s="329">
        <v>110272</v>
      </c>
      <c r="E52" s="329">
        <v>100262</v>
      </c>
      <c r="F52" s="329">
        <v>97125</v>
      </c>
      <c r="G52" s="329">
        <v>47069</v>
      </c>
      <c r="H52" s="329">
        <v>25165</v>
      </c>
      <c r="I52" s="329">
        <v>7513</v>
      </c>
      <c r="J52" s="329" t="s">
        <v>15</v>
      </c>
      <c r="K52" s="350">
        <v>0</v>
      </c>
      <c r="L52" s="679"/>
    </row>
    <row r="53" spans="1:12" s="238" customFormat="1" ht="18" customHeight="1" x14ac:dyDescent="0.3">
      <c r="A53" s="677" t="s">
        <v>48</v>
      </c>
      <c r="B53" s="328" t="s">
        <v>15</v>
      </c>
      <c r="C53" s="328" t="s">
        <v>15</v>
      </c>
      <c r="D53" s="328" t="s">
        <v>15</v>
      </c>
      <c r="E53" s="328" t="s">
        <v>15</v>
      </c>
      <c r="F53" s="328" t="s">
        <v>15</v>
      </c>
      <c r="G53" s="328" t="s">
        <v>15</v>
      </c>
      <c r="H53" s="328" t="s">
        <v>15</v>
      </c>
      <c r="I53" s="328" t="s">
        <v>15</v>
      </c>
      <c r="J53" s="328" t="s">
        <v>15</v>
      </c>
      <c r="K53" s="350">
        <v>0</v>
      </c>
      <c r="L53" s="679"/>
    </row>
    <row r="54" spans="1:12" s="238" customFormat="1" ht="18" customHeight="1" x14ac:dyDescent="0.3">
      <c r="A54" s="677" t="s">
        <v>49</v>
      </c>
      <c r="B54" s="328">
        <v>10052</v>
      </c>
      <c r="C54" s="328">
        <v>1600</v>
      </c>
      <c r="D54" s="328">
        <v>12163</v>
      </c>
      <c r="E54" s="328">
        <v>16988</v>
      </c>
      <c r="F54" s="328">
        <v>1059</v>
      </c>
      <c r="G54" s="328">
        <v>40664</v>
      </c>
      <c r="H54" s="328">
        <v>0</v>
      </c>
      <c r="I54" s="328">
        <v>5750</v>
      </c>
      <c r="J54" s="328">
        <v>0</v>
      </c>
      <c r="K54" s="599">
        <v>11415</v>
      </c>
      <c r="L54" s="679"/>
    </row>
    <row r="55" spans="1:12" s="238" customFormat="1" ht="18" customHeight="1" x14ac:dyDescent="0.3">
      <c r="A55" s="677" t="s">
        <v>50</v>
      </c>
      <c r="B55" s="328" t="s">
        <v>15</v>
      </c>
      <c r="C55" s="328" t="s">
        <v>15</v>
      </c>
      <c r="D55" s="328" t="s">
        <v>15</v>
      </c>
      <c r="E55" s="328" t="s">
        <v>15</v>
      </c>
      <c r="F55" s="328" t="s">
        <v>15</v>
      </c>
      <c r="G55" s="328" t="s">
        <v>15</v>
      </c>
      <c r="H55" s="328" t="s">
        <v>15</v>
      </c>
      <c r="I55" s="328" t="s">
        <v>15</v>
      </c>
      <c r="J55" s="328" t="s">
        <v>15</v>
      </c>
      <c r="K55" s="350">
        <v>0</v>
      </c>
      <c r="L55" s="679"/>
    </row>
    <row r="56" spans="1:12" s="238" customFormat="1" ht="18" customHeight="1" x14ac:dyDescent="0.3">
      <c r="A56" s="677" t="s">
        <v>51</v>
      </c>
      <c r="B56" s="328">
        <v>10052</v>
      </c>
      <c r="C56" s="328">
        <v>1600</v>
      </c>
      <c r="D56" s="328">
        <v>12163</v>
      </c>
      <c r="E56" s="328">
        <v>16988</v>
      </c>
      <c r="F56" s="328">
        <v>1059</v>
      </c>
      <c r="G56" s="328">
        <v>40664</v>
      </c>
      <c r="H56" s="328" t="s">
        <v>15</v>
      </c>
      <c r="I56" s="328">
        <v>5750</v>
      </c>
      <c r="J56" s="328" t="s">
        <v>15</v>
      </c>
      <c r="K56" s="599">
        <v>11415</v>
      </c>
      <c r="L56" s="679"/>
    </row>
    <row r="57" spans="1:12" s="238" customFormat="1" ht="18" customHeight="1" x14ac:dyDescent="0.3">
      <c r="A57" s="677" t="s">
        <v>52</v>
      </c>
      <c r="B57" s="328" t="s">
        <v>15</v>
      </c>
      <c r="C57" s="328" t="s">
        <v>15</v>
      </c>
      <c r="D57" s="328" t="s">
        <v>15</v>
      </c>
      <c r="E57" s="328" t="s">
        <v>15</v>
      </c>
      <c r="F57" s="328" t="s">
        <v>15</v>
      </c>
      <c r="G57" s="328" t="s">
        <v>15</v>
      </c>
      <c r="H57" s="328" t="s">
        <v>15</v>
      </c>
      <c r="I57" s="328" t="s">
        <v>15</v>
      </c>
      <c r="J57" s="328" t="s">
        <v>15</v>
      </c>
      <c r="K57" s="350">
        <v>0</v>
      </c>
      <c r="L57" s="679"/>
    </row>
    <row r="58" spans="1:12" s="238" customFormat="1" ht="18" customHeight="1" x14ac:dyDescent="0.3">
      <c r="A58" s="677" t="s">
        <v>53</v>
      </c>
      <c r="B58" s="328">
        <v>31</v>
      </c>
      <c r="C58" s="328">
        <v>169</v>
      </c>
      <c r="D58" s="328">
        <v>204</v>
      </c>
      <c r="E58" s="328">
        <v>187</v>
      </c>
      <c r="F58" s="328">
        <v>1582</v>
      </c>
      <c r="G58" s="328">
        <v>2170</v>
      </c>
      <c r="H58" s="328">
        <v>3201</v>
      </c>
      <c r="I58" s="328">
        <v>2285</v>
      </c>
      <c r="J58" s="328">
        <v>3523</v>
      </c>
      <c r="K58" s="599">
        <v>4453</v>
      </c>
      <c r="L58" s="679"/>
    </row>
    <row r="59" spans="1:12" s="238" customFormat="1" ht="18" customHeight="1" x14ac:dyDescent="0.3">
      <c r="A59" s="677" t="s">
        <v>231</v>
      </c>
      <c r="B59" s="328" t="s">
        <v>15</v>
      </c>
      <c r="C59" s="328" t="s">
        <v>15</v>
      </c>
      <c r="D59" s="328" t="s">
        <v>15</v>
      </c>
      <c r="E59" s="328" t="s">
        <v>15</v>
      </c>
      <c r="F59" s="328" t="s">
        <v>15</v>
      </c>
      <c r="G59" s="328" t="s">
        <v>15</v>
      </c>
      <c r="H59" s="328" t="s">
        <v>15</v>
      </c>
      <c r="I59" s="328" t="s">
        <v>15</v>
      </c>
      <c r="J59" s="328" t="s">
        <v>15</v>
      </c>
      <c r="K59" s="350">
        <v>0</v>
      </c>
      <c r="L59" s="679"/>
    </row>
    <row r="60" spans="1:12" s="238" customFormat="1" ht="18" customHeight="1" x14ac:dyDescent="0.3">
      <c r="A60" s="677" t="s">
        <v>55</v>
      </c>
      <c r="B60" s="328">
        <v>31</v>
      </c>
      <c r="C60" s="328">
        <v>169</v>
      </c>
      <c r="D60" s="328">
        <v>204</v>
      </c>
      <c r="E60" s="328">
        <v>187</v>
      </c>
      <c r="F60" s="328">
        <v>1582</v>
      </c>
      <c r="G60" s="328">
        <v>2170</v>
      </c>
      <c r="H60" s="328">
        <v>3201</v>
      </c>
      <c r="I60" s="328">
        <v>2285</v>
      </c>
      <c r="J60" s="328">
        <v>3523</v>
      </c>
      <c r="K60" s="599">
        <v>4453</v>
      </c>
      <c r="L60" s="679"/>
    </row>
    <row r="61" spans="1:12" s="238" customFormat="1" ht="18" customHeight="1" x14ac:dyDescent="0.3">
      <c r="A61" s="677" t="s">
        <v>56</v>
      </c>
      <c r="B61" s="328" t="s">
        <v>15</v>
      </c>
      <c r="C61" s="328" t="s">
        <v>15</v>
      </c>
      <c r="D61" s="328" t="s">
        <v>15</v>
      </c>
      <c r="E61" s="328" t="s">
        <v>15</v>
      </c>
      <c r="F61" s="328" t="s">
        <v>15</v>
      </c>
      <c r="G61" s="328" t="s">
        <v>15</v>
      </c>
      <c r="H61" s="328" t="s">
        <v>15</v>
      </c>
      <c r="I61" s="328" t="s">
        <v>15</v>
      </c>
      <c r="J61" s="328" t="s">
        <v>15</v>
      </c>
      <c r="K61" s="350">
        <v>0</v>
      </c>
      <c r="L61" s="679"/>
    </row>
    <row r="62" spans="1:12" s="238" customFormat="1" ht="18" customHeight="1" x14ac:dyDescent="0.3">
      <c r="A62" s="677" t="s">
        <v>57</v>
      </c>
      <c r="B62" s="328" t="s">
        <v>15</v>
      </c>
      <c r="C62" s="328" t="s">
        <v>15</v>
      </c>
      <c r="D62" s="328" t="s">
        <v>15</v>
      </c>
      <c r="E62" s="328" t="s">
        <v>15</v>
      </c>
      <c r="F62" s="328" t="s">
        <v>15</v>
      </c>
      <c r="G62" s="328" t="s">
        <v>15</v>
      </c>
      <c r="H62" s="328" t="s">
        <v>15</v>
      </c>
      <c r="I62" s="328" t="s">
        <v>15</v>
      </c>
      <c r="J62" s="328" t="s">
        <v>15</v>
      </c>
      <c r="K62" s="350">
        <v>0</v>
      </c>
      <c r="L62" s="679"/>
    </row>
    <row r="63" spans="1:12" s="238" customFormat="1" ht="18" customHeight="1" x14ac:dyDescent="0.3">
      <c r="A63" s="677" t="s">
        <v>58</v>
      </c>
      <c r="B63" s="328" t="s">
        <v>15</v>
      </c>
      <c r="C63" s="328" t="s">
        <v>15</v>
      </c>
      <c r="D63" s="328" t="s">
        <v>15</v>
      </c>
      <c r="E63" s="328" t="s">
        <v>15</v>
      </c>
      <c r="F63" s="328" t="s">
        <v>15</v>
      </c>
      <c r="G63" s="328" t="s">
        <v>15</v>
      </c>
      <c r="H63" s="328" t="s">
        <v>15</v>
      </c>
      <c r="I63" s="328" t="s">
        <v>15</v>
      </c>
      <c r="J63" s="328" t="s">
        <v>15</v>
      </c>
      <c r="K63" s="350">
        <v>0</v>
      </c>
      <c r="L63" s="679"/>
    </row>
    <row r="64" spans="1:12" s="238" customFormat="1" ht="18" customHeight="1" x14ac:dyDescent="0.3">
      <c r="A64" s="677" t="s">
        <v>59</v>
      </c>
      <c r="B64" s="328" t="s">
        <v>15</v>
      </c>
      <c r="C64" s="328" t="s">
        <v>15</v>
      </c>
      <c r="D64" s="328" t="s">
        <v>15</v>
      </c>
      <c r="E64" s="328" t="s">
        <v>15</v>
      </c>
      <c r="F64" s="328" t="s">
        <v>15</v>
      </c>
      <c r="G64" s="328" t="s">
        <v>15</v>
      </c>
      <c r="H64" s="328" t="s">
        <v>15</v>
      </c>
      <c r="I64" s="328" t="s">
        <v>15</v>
      </c>
      <c r="J64" s="328" t="s">
        <v>15</v>
      </c>
      <c r="K64" s="350">
        <v>0</v>
      </c>
      <c r="L64" s="679"/>
    </row>
    <row r="65" spans="1:12" s="238" customFormat="1" ht="18" customHeight="1" x14ac:dyDescent="0.3">
      <c r="A65" s="677" t="s">
        <v>60</v>
      </c>
      <c r="B65" s="328" t="s">
        <v>15</v>
      </c>
      <c r="C65" s="328" t="s">
        <v>15</v>
      </c>
      <c r="D65" s="328" t="s">
        <v>15</v>
      </c>
      <c r="E65" s="328" t="s">
        <v>15</v>
      </c>
      <c r="F65" s="328" t="s">
        <v>15</v>
      </c>
      <c r="G65" s="328" t="s">
        <v>15</v>
      </c>
      <c r="H65" s="328" t="s">
        <v>15</v>
      </c>
      <c r="I65" s="328" t="s">
        <v>15</v>
      </c>
      <c r="J65" s="328" t="s">
        <v>15</v>
      </c>
      <c r="K65" s="350">
        <v>0</v>
      </c>
      <c r="L65" s="679"/>
    </row>
    <row r="66" spans="1:12" s="238" customFormat="1" ht="18" customHeight="1" x14ac:dyDescent="0.3">
      <c r="A66" s="677" t="s">
        <v>61</v>
      </c>
      <c r="B66" s="328" t="s">
        <v>15</v>
      </c>
      <c r="C66" s="328" t="s">
        <v>15</v>
      </c>
      <c r="D66" s="328" t="s">
        <v>15</v>
      </c>
      <c r="E66" s="328" t="s">
        <v>15</v>
      </c>
      <c r="F66" s="328" t="s">
        <v>15</v>
      </c>
      <c r="G66" s="328" t="s">
        <v>15</v>
      </c>
      <c r="H66" s="328" t="s">
        <v>15</v>
      </c>
      <c r="I66" s="328" t="s">
        <v>15</v>
      </c>
      <c r="J66" s="328" t="s">
        <v>15</v>
      </c>
      <c r="K66" s="350">
        <v>0</v>
      </c>
      <c r="L66" s="679"/>
    </row>
    <row r="67" spans="1:12" s="238" customFormat="1" ht="18" customHeight="1" x14ac:dyDescent="0.3">
      <c r="A67" s="677" t="s">
        <v>62</v>
      </c>
      <c r="B67" s="328" t="s">
        <v>15</v>
      </c>
      <c r="C67" s="328" t="s">
        <v>15</v>
      </c>
      <c r="D67" s="328" t="s">
        <v>15</v>
      </c>
      <c r="E67" s="328" t="s">
        <v>15</v>
      </c>
      <c r="F67" s="328" t="s">
        <v>15</v>
      </c>
      <c r="G67" s="328" t="s">
        <v>15</v>
      </c>
      <c r="H67" s="328" t="s">
        <v>15</v>
      </c>
      <c r="I67" s="328" t="s">
        <v>15</v>
      </c>
      <c r="J67" s="328" t="s">
        <v>15</v>
      </c>
      <c r="K67" s="350">
        <v>0</v>
      </c>
      <c r="L67" s="679"/>
    </row>
    <row r="68" spans="1:12" s="238" customFormat="1" ht="18" customHeight="1" x14ac:dyDescent="0.3">
      <c r="A68" s="677" t="s">
        <v>63</v>
      </c>
      <c r="B68" s="328" t="s">
        <v>15</v>
      </c>
      <c r="C68" s="328" t="s">
        <v>15</v>
      </c>
      <c r="D68" s="328" t="s">
        <v>15</v>
      </c>
      <c r="E68" s="328" t="s">
        <v>15</v>
      </c>
      <c r="F68" s="328" t="s">
        <v>15</v>
      </c>
      <c r="G68" s="328" t="s">
        <v>15</v>
      </c>
      <c r="H68" s="328" t="s">
        <v>15</v>
      </c>
      <c r="I68" s="328" t="s">
        <v>15</v>
      </c>
      <c r="J68" s="328" t="s">
        <v>15</v>
      </c>
      <c r="K68" s="350">
        <v>0</v>
      </c>
      <c r="L68" s="679"/>
    </row>
    <row r="69" spans="1:12" s="238" customFormat="1" ht="9.9" customHeight="1" x14ac:dyDescent="0.3">
      <c r="A69" s="683"/>
      <c r="B69" s="328"/>
      <c r="C69" s="328"/>
      <c r="D69" s="328"/>
      <c r="E69" s="328"/>
      <c r="F69" s="328"/>
      <c r="G69" s="328"/>
      <c r="H69" s="328"/>
      <c r="I69" s="328"/>
      <c r="J69" s="328"/>
      <c r="K69" s="599"/>
      <c r="L69" s="689"/>
    </row>
    <row r="70" spans="1:12" s="238" customFormat="1" ht="18" customHeight="1" x14ac:dyDescent="0.3">
      <c r="A70" s="674" t="s">
        <v>64</v>
      </c>
      <c r="B70" s="328"/>
      <c r="C70" s="328"/>
      <c r="D70" s="328"/>
      <c r="E70" s="328"/>
      <c r="F70" s="328"/>
      <c r="G70" s="328"/>
      <c r="H70" s="328"/>
      <c r="I70" s="328"/>
      <c r="J70" s="328"/>
      <c r="K70" s="601"/>
      <c r="L70" s="679"/>
    </row>
    <row r="71" spans="1:12" s="238" customFormat="1" ht="18" customHeight="1" x14ac:dyDescent="0.3">
      <c r="A71" s="677" t="s">
        <v>65</v>
      </c>
      <c r="B71" s="328" t="s">
        <v>15</v>
      </c>
      <c r="C71" s="328" t="s">
        <v>15</v>
      </c>
      <c r="D71" s="328" t="s">
        <v>15</v>
      </c>
      <c r="E71" s="328" t="s">
        <v>15</v>
      </c>
      <c r="F71" s="328" t="s">
        <v>15</v>
      </c>
      <c r="G71" s="328" t="s">
        <v>15</v>
      </c>
      <c r="H71" s="328" t="s">
        <v>15</v>
      </c>
      <c r="I71" s="328" t="s">
        <v>15</v>
      </c>
      <c r="J71" s="328" t="s">
        <v>15</v>
      </c>
      <c r="K71" s="350">
        <v>0</v>
      </c>
      <c r="L71" s="679"/>
    </row>
    <row r="72" spans="1:12" s="238" customFormat="1" ht="18" customHeight="1" x14ac:dyDescent="0.3">
      <c r="A72" s="677" t="s">
        <v>66</v>
      </c>
      <c r="B72" s="328" t="s">
        <v>15</v>
      </c>
      <c r="C72" s="328" t="s">
        <v>15</v>
      </c>
      <c r="D72" s="328" t="s">
        <v>15</v>
      </c>
      <c r="E72" s="328" t="s">
        <v>15</v>
      </c>
      <c r="F72" s="328" t="s">
        <v>15</v>
      </c>
      <c r="G72" s="328" t="s">
        <v>15</v>
      </c>
      <c r="H72" s="328" t="s">
        <v>15</v>
      </c>
      <c r="I72" s="328" t="s">
        <v>15</v>
      </c>
      <c r="J72" s="328" t="s">
        <v>15</v>
      </c>
      <c r="K72" s="350">
        <v>0</v>
      </c>
      <c r="L72" s="679"/>
    </row>
    <row r="73" spans="1:12" ht="18" customHeight="1" x14ac:dyDescent="0.3">
      <c r="A73" s="677" t="s">
        <v>67</v>
      </c>
      <c r="B73" s="328" t="s">
        <v>15</v>
      </c>
      <c r="C73" s="328" t="s">
        <v>15</v>
      </c>
      <c r="D73" s="328" t="s">
        <v>15</v>
      </c>
      <c r="E73" s="328" t="s">
        <v>15</v>
      </c>
      <c r="F73" s="328" t="s">
        <v>15</v>
      </c>
      <c r="G73" s="328" t="s">
        <v>15</v>
      </c>
      <c r="H73" s="328" t="s">
        <v>15</v>
      </c>
      <c r="I73" s="328" t="s">
        <v>15</v>
      </c>
      <c r="J73" s="328" t="s">
        <v>15</v>
      </c>
      <c r="K73" s="350">
        <v>0</v>
      </c>
      <c r="L73" s="679"/>
    </row>
    <row r="74" spans="1:12" ht="9.9" customHeight="1" x14ac:dyDescent="0.3">
      <c r="A74" s="698"/>
      <c r="B74" s="525"/>
      <c r="C74" s="525"/>
      <c r="D74" s="525"/>
      <c r="E74" s="525"/>
      <c r="F74" s="525"/>
      <c r="G74" s="525"/>
      <c r="H74" s="525"/>
      <c r="I74" s="525"/>
      <c r="J74" s="525"/>
      <c r="K74" s="695"/>
    </row>
    <row r="75" spans="1:12" s="238" customFormat="1" ht="39.9" customHeight="1" x14ac:dyDescent="0.3">
      <c r="A75" s="2105" t="s">
        <v>1518</v>
      </c>
      <c r="B75" s="2106"/>
      <c r="C75" s="2106"/>
      <c r="D75" s="2106"/>
      <c r="E75" s="2106"/>
      <c r="F75" s="2106"/>
      <c r="G75" s="2106"/>
      <c r="H75" s="2106"/>
      <c r="I75" s="2106"/>
      <c r="J75" s="2106"/>
      <c r="K75" s="2107"/>
    </row>
    <row r="76" spans="1:12" s="238" customFormat="1" ht="9.9" customHeight="1" x14ac:dyDescent="0.3">
      <c r="A76" s="684"/>
      <c r="B76" s="550"/>
      <c r="C76" s="550"/>
      <c r="D76" s="550"/>
      <c r="E76" s="550"/>
      <c r="F76" s="550"/>
      <c r="G76" s="550"/>
      <c r="H76" s="550"/>
      <c r="I76" s="550"/>
      <c r="J76" s="550"/>
      <c r="K76" s="397"/>
    </row>
    <row r="77" spans="1:12" s="238" customFormat="1" ht="18" customHeight="1" x14ac:dyDescent="0.3">
      <c r="A77" s="2407" t="s">
        <v>73</v>
      </c>
      <c r="B77" s="2408"/>
      <c r="C77" s="2408"/>
      <c r="D77" s="2408"/>
      <c r="E77" s="2408"/>
      <c r="F77" s="2408"/>
      <c r="G77" s="2408"/>
      <c r="H77" s="2408"/>
      <c r="I77" s="2408"/>
      <c r="J77" s="2408"/>
      <c r="K77" s="2409"/>
    </row>
  </sheetData>
  <mergeCells count="11">
    <mergeCell ref="A75:K75"/>
    <mergeCell ref="A77:K77"/>
    <mergeCell ref="A1:K1"/>
    <mergeCell ref="A2:K2"/>
    <mergeCell ref="A3:K3"/>
    <mergeCell ref="A5:K5"/>
    <mergeCell ref="A7:K7"/>
    <mergeCell ref="A9:K9"/>
    <mergeCell ref="A4:K4"/>
    <mergeCell ref="A6:K6"/>
    <mergeCell ref="A8:K8"/>
  </mergeCells>
  <hyperlinks>
    <hyperlink ref="L1" location="Índice!A1" display="Volver al índice" xr:uid="{5183C4D0-78B0-4AAA-BB62-83820303A1A7}"/>
  </hyperlinks>
  <printOptions horizontalCentered="1" verticalCentered="1"/>
  <pageMargins left="0.59055118110236227" right="0.59055118110236227" top="0.98425196850393704" bottom="0.98425196850393704" header="0" footer="0"/>
  <pageSetup scale="36"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pageSetUpPr fitToPage="1"/>
  </sheetPr>
  <dimension ref="A1:N77"/>
  <sheetViews>
    <sheetView showGridLines="0" topLeftCell="A39" zoomScale="70" zoomScaleNormal="70" workbookViewId="0">
      <selection activeCell="K56" sqref="K56"/>
    </sheetView>
  </sheetViews>
  <sheetFormatPr baseColWidth="10" defaultColWidth="11.44140625" defaultRowHeight="18" customHeight="1" x14ac:dyDescent="0.3"/>
  <cols>
    <col min="1" max="1" width="81.6640625" style="145" customWidth="1"/>
    <col min="2" max="8" width="15.6640625" style="145" customWidth="1"/>
    <col min="9" max="11" width="15.6640625" style="668" customWidth="1"/>
    <col min="12" max="16384" width="11.44140625" style="145"/>
  </cols>
  <sheetData>
    <row r="1" spans="1:12" ht="18" customHeight="1" x14ac:dyDescent="0.3">
      <c r="A1" s="2405" t="s">
        <v>435</v>
      </c>
      <c r="B1" s="2405"/>
      <c r="C1" s="2405"/>
      <c r="D1" s="2405"/>
      <c r="E1" s="2405"/>
      <c r="F1" s="2405"/>
      <c r="G1" s="2405"/>
      <c r="H1" s="2405"/>
      <c r="I1" s="2405"/>
      <c r="J1" s="2405"/>
      <c r="K1" s="2405"/>
      <c r="L1" s="1596" t="s">
        <v>1</v>
      </c>
    </row>
    <row r="2" spans="1:12" s="234" customFormat="1" ht="18" customHeight="1" x14ac:dyDescent="0.3">
      <c r="A2" s="2406" t="s">
        <v>427</v>
      </c>
      <c r="B2" s="2406"/>
      <c r="C2" s="2406"/>
      <c r="D2" s="2406"/>
      <c r="E2" s="2406"/>
      <c r="F2" s="2406"/>
      <c r="G2" s="2406"/>
      <c r="H2" s="2406"/>
      <c r="I2" s="2406"/>
      <c r="J2" s="2406"/>
      <c r="K2" s="2406"/>
    </row>
    <row r="3" spans="1:12" ht="9.9" customHeight="1" x14ac:dyDescent="0.3">
      <c r="A3" s="2405"/>
      <c r="B3" s="2405"/>
      <c r="C3" s="2405"/>
      <c r="D3" s="2405"/>
      <c r="E3" s="2405"/>
      <c r="F3" s="2405"/>
      <c r="G3" s="2405"/>
      <c r="H3" s="2405"/>
      <c r="I3" s="2405"/>
      <c r="J3" s="2405"/>
      <c r="K3" s="2405"/>
    </row>
    <row r="4" spans="1:12" ht="18" customHeight="1" x14ac:dyDescent="0.3">
      <c r="A4" s="2405" t="s">
        <v>426</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row>
    <row r="11" spans="1:12" ht="18" customHeight="1" x14ac:dyDescent="0.3">
      <c r="A11" s="674" t="s">
        <v>6</v>
      </c>
      <c r="C11" s="675"/>
      <c r="D11" s="675"/>
      <c r="E11" s="675"/>
      <c r="F11" s="675"/>
      <c r="G11" s="675"/>
      <c r="H11" s="675"/>
      <c r="I11" s="675"/>
      <c r="J11" s="675"/>
      <c r="K11" s="676"/>
    </row>
    <row r="12" spans="1:12" ht="18" customHeight="1" x14ac:dyDescent="0.3">
      <c r="A12" s="677" t="s">
        <v>421</v>
      </c>
      <c r="B12" s="328">
        <v>446388</v>
      </c>
      <c r="C12" s="328">
        <v>490681</v>
      </c>
      <c r="D12" s="328">
        <v>511390</v>
      </c>
      <c r="E12" s="328">
        <v>475904</v>
      </c>
      <c r="F12" s="328">
        <v>483628</v>
      </c>
      <c r="G12" s="328">
        <v>446265</v>
      </c>
      <c r="H12" s="328">
        <v>461390</v>
      </c>
      <c r="I12" s="328">
        <v>450898</v>
      </c>
      <c r="J12" s="328">
        <v>389763</v>
      </c>
      <c r="K12" s="350">
        <v>427425.33260000002</v>
      </c>
    </row>
    <row r="13" spans="1:12" ht="18" customHeight="1" x14ac:dyDescent="0.3">
      <c r="A13" s="677" t="s">
        <v>8</v>
      </c>
      <c r="B13" s="328">
        <v>1030</v>
      </c>
      <c r="C13" s="328">
        <v>1998</v>
      </c>
      <c r="D13" s="328">
        <v>1736</v>
      </c>
      <c r="E13" s="328">
        <v>2685</v>
      </c>
      <c r="F13" s="328">
        <v>3308</v>
      </c>
      <c r="G13" s="328">
        <v>3029</v>
      </c>
      <c r="H13" s="328">
        <v>2788</v>
      </c>
      <c r="I13" s="328">
        <v>3167</v>
      </c>
      <c r="J13" s="328">
        <v>4752</v>
      </c>
      <c r="K13" s="350">
        <v>3178.46</v>
      </c>
    </row>
    <row r="14" spans="1:12" ht="18" customHeight="1" x14ac:dyDescent="0.3">
      <c r="A14" s="677" t="s">
        <v>9</v>
      </c>
      <c r="B14" s="328">
        <v>11772</v>
      </c>
      <c r="C14" s="328">
        <v>11030</v>
      </c>
      <c r="D14" s="328">
        <v>8764</v>
      </c>
      <c r="E14" s="328">
        <v>6276</v>
      </c>
      <c r="F14" s="328">
        <v>5992</v>
      </c>
      <c r="G14" s="328">
        <v>5037</v>
      </c>
      <c r="H14" s="328">
        <v>5450</v>
      </c>
      <c r="I14" s="328">
        <v>4930</v>
      </c>
      <c r="J14" s="328">
        <v>6127</v>
      </c>
      <c r="K14" s="1745">
        <v>2962</v>
      </c>
    </row>
    <row r="15" spans="1:12" ht="18" customHeight="1" x14ac:dyDescent="0.3">
      <c r="A15" s="677" t="s">
        <v>10</v>
      </c>
      <c r="B15" s="328">
        <v>109206</v>
      </c>
      <c r="C15" s="328">
        <v>136794</v>
      </c>
      <c r="D15" s="328">
        <v>135122</v>
      </c>
      <c r="E15" s="328">
        <v>93533</v>
      </c>
      <c r="F15" s="328">
        <v>83305</v>
      </c>
      <c r="G15" s="328">
        <v>89538</v>
      </c>
      <c r="H15" s="328">
        <v>90037</v>
      </c>
      <c r="I15" s="328">
        <v>82295</v>
      </c>
      <c r="J15" s="328">
        <v>94282</v>
      </c>
      <c r="K15" s="350">
        <v>219765</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v>0</v>
      </c>
    </row>
    <row r="18" spans="1:11" ht="18" customHeight="1" x14ac:dyDescent="0.3">
      <c r="A18" s="677" t="s">
        <v>13</v>
      </c>
      <c r="B18" s="328">
        <v>8396.5149999999994</v>
      </c>
      <c r="C18" s="328">
        <v>8120.3670000000002</v>
      </c>
      <c r="D18" s="328">
        <v>8507.3610000000008</v>
      </c>
      <c r="E18" s="328">
        <v>7808.0630000000001</v>
      </c>
      <c r="F18" s="328">
        <v>7366.4939999999997</v>
      </c>
      <c r="G18" s="328">
        <v>8671.9789999999994</v>
      </c>
      <c r="H18" s="328">
        <v>9904.5879999999997</v>
      </c>
      <c r="I18" s="328">
        <v>9891.1129999999994</v>
      </c>
      <c r="J18" s="328">
        <v>10304.8955069</v>
      </c>
      <c r="K18" s="350">
        <v>8920.8415282000005</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16</v>
      </c>
      <c r="B21" s="329"/>
      <c r="C21" s="600"/>
      <c r="D21" s="600"/>
      <c r="E21" s="600"/>
      <c r="F21" s="600"/>
      <c r="G21" s="600"/>
      <c r="H21" s="600"/>
      <c r="I21" s="600"/>
      <c r="J21" s="600"/>
      <c r="K21" s="601"/>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f>SUM(B29:B31)</f>
        <v>1545415</v>
      </c>
      <c r="C28" s="328">
        <f t="shared" ref="C28:K28" si="0">SUM(C29:C31)</f>
        <v>1547659</v>
      </c>
      <c r="D28" s="328">
        <f t="shared" si="0"/>
        <v>1565527</v>
      </c>
      <c r="E28" s="328">
        <f t="shared" si="0"/>
        <v>1338336</v>
      </c>
      <c r="F28" s="328">
        <f t="shared" si="0"/>
        <v>429662</v>
      </c>
      <c r="G28" s="328">
        <f t="shared" si="0"/>
        <v>546389</v>
      </c>
      <c r="H28" s="328">
        <f t="shared" si="0"/>
        <v>748133</v>
      </c>
      <c r="I28" s="328">
        <f t="shared" si="0"/>
        <v>752233</v>
      </c>
      <c r="J28" s="328">
        <f t="shared" si="0"/>
        <v>664435</v>
      </c>
      <c r="K28" s="350">
        <f t="shared" si="0"/>
        <v>682374</v>
      </c>
    </row>
    <row r="29" spans="1:11" ht="18" customHeight="1" x14ac:dyDescent="0.3">
      <c r="A29" s="677" t="s">
        <v>24</v>
      </c>
      <c r="B29" s="328">
        <v>1491354</v>
      </c>
      <c r="C29" s="328">
        <v>1494324</v>
      </c>
      <c r="D29" s="328">
        <v>1508431</v>
      </c>
      <c r="E29" s="328">
        <v>1296799</v>
      </c>
      <c r="F29" s="328">
        <v>379612</v>
      </c>
      <c r="G29" s="328">
        <v>479329</v>
      </c>
      <c r="H29" s="328">
        <v>677516</v>
      </c>
      <c r="I29" s="328">
        <v>679091</v>
      </c>
      <c r="J29" s="328">
        <v>531222</v>
      </c>
      <c r="K29" s="350">
        <v>553130</v>
      </c>
    </row>
    <row r="30" spans="1:11" ht="18" customHeight="1" x14ac:dyDescent="0.3">
      <c r="A30" s="677" t="s">
        <v>25</v>
      </c>
      <c r="B30" s="328">
        <v>20962</v>
      </c>
      <c r="C30" s="328">
        <v>15862</v>
      </c>
      <c r="D30" s="328">
        <v>23408</v>
      </c>
      <c r="E30" s="328">
        <v>22538</v>
      </c>
      <c r="F30" s="328">
        <v>22917</v>
      </c>
      <c r="G30" s="328">
        <v>21744</v>
      </c>
      <c r="H30" s="328">
        <v>22140</v>
      </c>
      <c r="I30" s="328">
        <v>18398</v>
      </c>
      <c r="J30" s="328">
        <v>20348</v>
      </c>
      <c r="K30" s="350">
        <v>0</v>
      </c>
    </row>
    <row r="31" spans="1:11" ht="18" customHeight="1" x14ac:dyDescent="0.3">
      <c r="A31" s="677" t="s">
        <v>26</v>
      </c>
      <c r="B31" s="328">
        <v>33099</v>
      </c>
      <c r="C31" s="328">
        <v>37473</v>
      </c>
      <c r="D31" s="328">
        <v>33688</v>
      </c>
      <c r="E31" s="328">
        <v>18999</v>
      </c>
      <c r="F31" s="328">
        <v>27133</v>
      </c>
      <c r="G31" s="328">
        <v>45316</v>
      </c>
      <c r="H31" s="328">
        <v>48477</v>
      </c>
      <c r="I31" s="328">
        <v>54744</v>
      </c>
      <c r="J31" s="328">
        <v>112865</v>
      </c>
      <c r="K31" s="350">
        <v>129244</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232</v>
      </c>
      <c r="B33" s="328">
        <v>0</v>
      </c>
      <c r="C33" s="328">
        <v>0</v>
      </c>
      <c r="D33" s="328">
        <v>0</v>
      </c>
      <c r="E33" s="328">
        <v>0</v>
      </c>
      <c r="F33" s="328">
        <v>0</v>
      </c>
      <c r="G33" s="328">
        <v>0</v>
      </c>
      <c r="H33" s="328">
        <v>0</v>
      </c>
      <c r="I33" s="328">
        <v>0</v>
      </c>
      <c r="J33" s="328">
        <v>0</v>
      </c>
      <c r="K33" s="350">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350">
        <v>0</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350">
        <v>0</v>
      </c>
    </row>
    <row r="36" spans="1:11" ht="18" customHeight="1" x14ac:dyDescent="0.3">
      <c r="A36" s="677" t="s">
        <v>31</v>
      </c>
      <c r="B36" s="328">
        <v>0</v>
      </c>
      <c r="C36" s="328">
        <v>0</v>
      </c>
      <c r="D36" s="328">
        <v>0</v>
      </c>
      <c r="E36" s="328">
        <v>0</v>
      </c>
      <c r="F36" s="328">
        <v>0</v>
      </c>
      <c r="G36" s="328">
        <v>0</v>
      </c>
      <c r="H36" s="328">
        <v>0</v>
      </c>
      <c r="I36" s="328">
        <v>0</v>
      </c>
      <c r="J36" s="328">
        <v>0</v>
      </c>
      <c r="K36" s="350">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v>0</v>
      </c>
    </row>
    <row r="39" spans="1:11" ht="18" customHeight="1" x14ac:dyDescent="0.3">
      <c r="A39" s="152" t="s">
        <v>34</v>
      </c>
      <c r="B39" s="328" t="s">
        <v>15</v>
      </c>
      <c r="C39" s="328" t="s">
        <v>15</v>
      </c>
      <c r="D39" s="328" t="s">
        <v>15</v>
      </c>
      <c r="E39" s="328" t="s">
        <v>15</v>
      </c>
      <c r="F39" s="328" t="s">
        <v>15</v>
      </c>
      <c r="G39" s="328" t="s">
        <v>15</v>
      </c>
      <c r="H39" s="328" t="s">
        <v>15</v>
      </c>
      <c r="I39" s="328" t="s">
        <v>15</v>
      </c>
      <c r="J39" s="328" t="s">
        <v>15</v>
      </c>
      <c r="K39" s="350">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v>0</v>
      </c>
    </row>
    <row r="41" spans="1:11" ht="18" customHeight="1" x14ac:dyDescent="0.3">
      <c r="A41" s="677" t="s">
        <v>36</v>
      </c>
      <c r="B41" s="328">
        <v>0</v>
      </c>
      <c r="C41" s="328">
        <v>0</v>
      </c>
      <c r="D41" s="328">
        <v>0</v>
      </c>
      <c r="E41" s="328">
        <v>0</v>
      </c>
      <c r="F41" s="328">
        <v>0</v>
      </c>
      <c r="G41" s="328">
        <v>0</v>
      </c>
      <c r="H41" s="328">
        <v>0</v>
      </c>
      <c r="I41" s="328">
        <v>0</v>
      </c>
      <c r="J41" s="328">
        <v>0</v>
      </c>
      <c r="K41" s="350">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v>0</v>
      </c>
    </row>
    <row r="45" spans="1:11" ht="18" customHeight="1" x14ac:dyDescent="0.3">
      <c r="A45" s="677" t="s">
        <v>40</v>
      </c>
      <c r="B45" s="328" t="s">
        <v>15</v>
      </c>
      <c r="C45" s="328" t="s">
        <v>15</v>
      </c>
      <c r="D45" s="328" t="s">
        <v>15</v>
      </c>
      <c r="E45" s="328" t="s">
        <v>15</v>
      </c>
      <c r="F45" s="328" t="s">
        <v>15</v>
      </c>
      <c r="G45" s="328">
        <v>15822</v>
      </c>
      <c r="H45" s="328">
        <v>25097</v>
      </c>
      <c r="I45" s="328">
        <v>38496</v>
      </c>
      <c r="J45" s="328">
        <v>23301</v>
      </c>
      <c r="K45" s="350">
        <v>30404</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v>0</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350">
        <v>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v>0</v>
      </c>
    </row>
    <row r="50" spans="1:11" ht="18" customHeight="1" x14ac:dyDescent="0.3">
      <c r="A50" s="677" t="s">
        <v>45</v>
      </c>
      <c r="B50" s="328" t="s">
        <v>15</v>
      </c>
      <c r="C50" s="328" t="s">
        <v>15</v>
      </c>
      <c r="D50" s="328" t="s">
        <v>15</v>
      </c>
      <c r="E50" s="328" t="s">
        <v>15</v>
      </c>
      <c r="F50" s="328" t="s">
        <v>15</v>
      </c>
      <c r="G50" s="328" t="s">
        <v>15</v>
      </c>
      <c r="H50" s="328" t="s">
        <v>15</v>
      </c>
      <c r="I50" s="328" t="s">
        <v>15</v>
      </c>
      <c r="J50" s="328" t="s">
        <v>15</v>
      </c>
      <c r="K50" s="350">
        <v>0</v>
      </c>
    </row>
    <row r="51" spans="1:11" ht="18" customHeight="1" x14ac:dyDescent="0.3">
      <c r="A51" s="677" t="s">
        <v>46</v>
      </c>
      <c r="B51" s="328">
        <f>SUM(B52:B53)</f>
        <v>0</v>
      </c>
      <c r="C51" s="328">
        <f t="shared" ref="C51:K51" si="1">SUM(C52:C53)</f>
        <v>0</v>
      </c>
      <c r="D51" s="328">
        <f t="shared" si="1"/>
        <v>28175</v>
      </c>
      <c r="E51" s="328">
        <f t="shared" si="1"/>
        <v>0</v>
      </c>
      <c r="F51" s="328">
        <f t="shared" si="1"/>
        <v>0</v>
      </c>
      <c r="G51" s="328">
        <f t="shared" si="1"/>
        <v>0</v>
      </c>
      <c r="H51" s="328">
        <f t="shared" si="1"/>
        <v>0</v>
      </c>
      <c r="I51" s="328">
        <f t="shared" si="1"/>
        <v>0</v>
      </c>
      <c r="J51" s="328">
        <f t="shared" si="1"/>
        <v>4177</v>
      </c>
      <c r="K51" s="350">
        <f t="shared" si="1"/>
        <v>42200</v>
      </c>
    </row>
    <row r="52" spans="1:11" ht="18" customHeight="1" x14ac:dyDescent="0.3">
      <c r="A52" s="677" t="s">
        <v>47</v>
      </c>
      <c r="B52" s="328" t="s">
        <v>15</v>
      </c>
      <c r="C52" s="328" t="s">
        <v>15</v>
      </c>
      <c r="D52" s="328">
        <v>28175</v>
      </c>
      <c r="E52" s="328" t="s">
        <v>15</v>
      </c>
      <c r="F52" s="328" t="s">
        <v>15</v>
      </c>
      <c r="G52" s="328" t="s">
        <v>15</v>
      </c>
      <c r="H52" s="328" t="s">
        <v>15</v>
      </c>
      <c r="I52" s="328" t="s">
        <v>15</v>
      </c>
      <c r="J52" s="328" t="s">
        <v>15</v>
      </c>
      <c r="K52" s="350">
        <v>12100</v>
      </c>
    </row>
    <row r="53" spans="1:11" ht="18" customHeight="1" x14ac:dyDescent="0.3">
      <c r="A53" s="677" t="s">
        <v>48</v>
      </c>
      <c r="B53" s="328" t="s">
        <v>15</v>
      </c>
      <c r="C53" s="328" t="s">
        <v>15</v>
      </c>
      <c r="D53" s="328" t="s">
        <v>15</v>
      </c>
      <c r="E53" s="328" t="s">
        <v>15</v>
      </c>
      <c r="F53" s="328" t="s">
        <v>15</v>
      </c>
      <c r="G53" s="328" t="s">
        <v>15</v>
      </c>
      <c r="H53" s="328" t="s">
        <v>15</v>
      </c>
      <c r="I53" s="328" t="s">
        <v>15</v>
      </c>
      <c r="J53" s="328">
        <v>4177</v>
      </c>
      <c r="K53" s="350">
        <v>30100</v>
      </c>
    </row>
    <row r="54" spans="1:11" ht="18" customHeight="1" x14ac:dyDescent="0.3">
      <c r="A54" s="677" t="s">
        <v>49</v>
      </c>
      <c r="B54" s="328">
        <f>SUM(B55:B57)</f>
        <v>9360</v>
      </c>
      <c r="C54" s="328">
        <f t="shared" ref="C54:K54" si="2">SUM(C55:C57)</f>
        <v>0</v>
      </c>
      <c r="D54" s="328">
        <f t="shared" si="2"/>
        <v>0</v>
      </c>
      <c r="E54" s="328">
        <f t="shared" si="2"/>
        <v>0</v>
      </c>
      <c r="F54" s="328">
        <f t="shared" si="2"/>
        <v>0</v>
      </c>
      <c r="G54" s="328">
        <f t="shared" si="2"/>
        <v>0</v>
      </c>
      <c r="H54" s="328">
        <f t="shared" si="2"/>
        <v>0</v>
      </c>
      <c r="I54" s="328">
        <f t="shared" si="2"/>
        <v>0</v>
      </c>
      <c r="J54" s="328">
        <f t="shared" si="2"/>
        <v>7415</v>
      </c>
      <c r="K54" s="350">
        <f t="shared" si="2"/>
        <v>4947</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v>0</v>
      </c>
    </row>
    <row r="56" spans="1:11" ht="18" customHeight="1" x14ac:dyDescent="0.3">
      <c r="A56" s="677" t="s">
        <v>51</v>
      </c>
      <c r="B56" s="328">
        <v>9360</v>
      </c>
      <c r="C56" s="328" t="s">
        <v>15</v>
      </c>
      <c r="D56" s="328" t="s">
        <v>15</v>
      </c>
      <c r="E56" s="328" t="s">
        <v>15</v>
      </c>
      <c r="F56" s="328" t="s">
        <v>15</v>
      </c>
      <c r="G56" s="328" t="s">
        <v>15</v>
      </c>
      <c r="H56" s="328" t="s">
        <v>15</v>
      </c>
      <c r="I56" s="328" t="s">
        <v>15</v>
      </c>
      <c r="J56" s="328">
        <v>7415</v>
      </c>
      <c r="K56" s="350">
        <v>4947</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1356</v>
      </c>
      <c r="C58" s="328">
        <v>4395</v>
      </c>
      <c r="D58" s="328">
        <v>5025</v>
      </c>
      <c r="E58" s="328">
        <v>3511</v>
      </c>
      <c r="F58" s="328">
        <v>3623</v>
      </c>
      <c r="G58" s="328">
        <v>2806</v>
      </c>
      <c r="H58" s="328">
        <v>2824</v>
      </c>
      <c r="I58" s="328">
        <v>552</v>
      </c>
      <c r="J58" s="328">
        <v>1078</v>
      </c>
      <c r="K58" s="350">
        <v>0</v>
      </c>
    </row>
    <row r="59" spans="1:11" ht="18" customHeight="1" x14ac:dyDescent="0.3">
      <c r="A59" s="677" t="s">
        <v>54</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v>1356</v>
      </c>
      <c r="C60" s="328">
        <v>4395</v>
      </c>
      <c r="D60" s="328">
        <v>5025</v>
      </c>
      <c r="E60" s="328">
        <v>3511</v>
      </c>
      <c r="F60" s="328">
        <v>3623</v>
      </c>
      <c r="G60" s="328">
        <v>2806</v>
      </c>
      <c r="H60" s="328">
        <v>2824</v>
      </c>
      <c r="I60" s="328">
        <v>552</v>
      </c>
      <c r="J60" s="328">
        <v>1078</v>
      </c>
      <c r="K60" s="350">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4" ht="18" customHeight="1" x14ac:dyDescent="0.3">
      <c r="A65" s="677" t="s">
        <v>60</v>
      </c>
      <c r="B65" s="328" t="s">
        <v>15</v>
      </c>
      <c r="C65" s="328" t="s">
        <v>15</v>
      </c>
      <c r="D65" s="328" t="s">
        <v>15</v>
      </c>
      <c r="E65" s="328" t="s">
        <v>15</v>
      </c>
      <c r="F65" s="328" t="s">
        <v>15</v>
      </c>
      <c r="G65" s="328" t="s">
        <v>15</v>
      </c>
      <c r="H65" s="328" t="s">
        <v>15</v>
      </c>
      <c r="I65" s="328" t="s">
        <v>15</v>
      </c>
      <c r="J65" s="328" t="s">
        <v>15</v>
      </c>
      <c r="K65" s="350">
        <v>0</v>
      </c>
    </row>
    <row r="66" spans="1:14" ht="18" customHeight="1" x14ac:dyDescent="0.3">
      <c r="A66" s="677" t="s">
        <v>61</v>
      </c>
      <c r="B66" s="328" t="s">
        <v>15</v>
      </c>
      <c r="C66" s="328" t="s">
        <v>15</v>
      </c>
      <c r="D66" s="328" t="s">
        <v>15</v>
      </c>
      <c r="E66" s="328" t="s">
        <v>15</v>
      </c>
      <c r="F66" s="328" t="s">
        <v>15</v>
      </c>
      <c r="G66" s="328" t="s">
        <v>15</v>
      </c>
      <c r="H66" s="328" t="s">
        <v>15</v>
      </c>
      <c r="I66" s="328" t="s">
        <v>15</v>
      </c>
      <c r="J66" s="328" t="s">
        <v>15</v>
      </c>
      <c r="K66" s="350">
        <v>0</v>
      </c>
    </row>
    <row r="67" spans="1:14"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4"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4" ht="9.9" customHeight="1" x14ac:dyDescent="0.3">
      <c r="A69" s="677"/>
      <c r="B69" s="329"/>
      <c r="C69" s="329"/>
      <c r="D69" s="329"/>
      <c r="E69" s="329"/>
      <c r="F69" s="329"/>
      <c r="G69" s="328"/>
      <c r="H69" s="328"/>
      <c r="I69" s="328"/>
      <c r="J69" s="328"/>
      <c r="K69" s="350"/>
    </row>
    <row r="70" spans="1:14" ht="18" customHeight="1" x14ac:dyDescent="0.3">
      <c r="A70" s="674" t="s">
        <v>64</v>
      </c>
      <c r="B70" s="329"/>
      <c r="C70" s="328"/>
      <c r="D70" s="328"/>
      <c r="E70" s="328"/>
      <c r="F70" s="328"/>
      <c r="G70" s="328"/>
      <c r="H70" s="328"/>
      <c r="I70" s="328"/>
      <c r="J70" s="328"/>
      <c r="K70" s="350"/>
    </row>
    <row r="71" spans="1:14" ht="18" customHeight="1" x14ac:dyDescent="0.3">
      <c r="A71" s="677" t="s">
        <v>65</v>
      </c>
      <c r="B71" s="328" t="s">
        <v>15</v>
      </c>
      <c r="C71" s="328" t="s">
        <v>15</v>
      </c>
      <c r="D71" s="328" t="s">
        <v>15</v>
      </c>
      <c r="E71" s="328" t="s">
        <v>15</v>
      </c>
      <c r="F71" s="328" t="s">
        <v>15</v>
      </c>
      <c r="G71" s="328" t="s">
        <v>15</v>
      </c>
      <c r="H71" s="328" t="s">
        <v>15</v>
      </c>
      <c r="I71" s="328" t="s">
        <v>15</v>
      </c>
      <c r="J71" s="328" t="s">
        <v>15</v>
      </c>
      <c r="K71" s="350">
        <v>0</v>
      </c>
    </row>
    <row r="72" spans="1:14"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4" ht="18" customHeight="1" x14ac:dyDescent="0.3">
      <c r="A73" s="677" t="s">
        <v>67</v>
      </c>
      <c r="B73" s="328" t="s">
        <v>15</v>
      </c>
      <c r="C73" s="328" t="s">
        <v>15</v>
      </c>
      <c r="D73" s="328" t="s">
        <v>15</v>
      </c>
      <c r="E73" s="328" t="s">
        <v>15</v>
      </c>
      <c r="F73" s="328" t="s">
        <v>15</v>
      </c>
      <c r="G73" s="328" t="s">
        <v>15</v>
      </c>
      <c r="H73" s="328" t="s">
        <v>15</v>
      </c>
      <c r="I73" s="328" t="s">
        <v>15</v>
      </c>
      <c r="J73" s="328" t="s">
        <v>15</v>
      </c>
      <c r="K73" s="350">
        <v>0</v>
      </c>
    </row>
    <row r="74" spans="1:14" ht="9.9" customHeight="1" x14ac:dyDescent="0.3">
      <c r="A74" s="700"/>
      <c r="B74" s="525"/>
      <c r="C74" s="525"/>
      <c r="D74" s="525"/>
      <c r="E74" s="525"/>
      <c r="F74" s="525"/>
      <c r="G74" s="525"/>
      <c r="H74" s="525"/>
      <c r="I74" s="691"/>
      <c r="J74" s="691"/>
      <c r="K74" s="692"/>
    </row>
    <row r="75" spans="1:14" ht="39.9" customHeight="1" x14ac:dyDescent="0.3">
      <c r="A75" s="2105" t="s">
        <v>1518</v>
      </c>
      <c r="B75" s="2106"/>
      <c r="C75" s="2106"/>
      <c r="D75" s="2106"/>
      <c r="E75" s="2106"/>
      <c r="F75" s="2106"/>
      <c r="G75" s="2106"/>
      <c r="H75" s="2106"/>
      <c r="I75" s="2106"/>
      <c r="J75" s="2106"/>
      <c r="K75" s="2107"/>
      <c r="L75" s="686"/>
      <c r="M75" s="686"/>
      <c r="N75" s="686"/>
    </row>
    <row r="76" spans="1:14" ht="9.9" customHeight="1" x14ac:dyDescent="0.3">
      <c r="A76" s="684"/>
      <c r="B76" s="550"/>
      <c r="C76" s="550"/>
      <c r="D76" s="550"/>
      <c r="E76" s="550"/>
      <c r="F76" s="550"/>
      <c r="G76" s="550"/>
      <c r="H76" s="550"/>
      <c r="I76" s="550"/>
      <c r="J76" s="550"/>
      <c r="K76" s="397"/>
      <c r="L76" s="686"/>
      <c r="M76" s="686"/>
      <c r="N76" s="686"/>
    </row>
    <row r="77" spans="1:14" ht="18" customHeight="1" x14ac:dyDescent="0.3">
      <c r="A77" s="2410" t="s">
        <v>73</v>
      </c>
      <c r="B77" s="2411"/>
      <c r="C77" s="2411"/>
      <c r="D77" s="2411"/>
      <c r="E77" s="2411"/>
      <c r="F77" s="2411"/>
      <c r="G77" s="2411"/>
      <c r="H77" s="2411"/>
      <c r="I77" s="2411"/>
      <c r="J77" s="2411"/>
      <c r="K77" s="2412"/>
      <c r="L77" s="668"/>
      <c r="M77" s="668"/>
      <c r="N77" s="668"/>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23F40C2E-432C-4076-8688-E5DBA985FF9F}"/>
  </hyperlinks>
  <printOptions horizontalCentered="1" verticalCentered="1"/>
  <pageMargins left="0.59055118110236227" right="0.59055118110236227" top="0.98425196850393704" bottom="0.98425196850393704" header="0" footer="0"/>
  <pageSetup scale="37" orientation="portrait" r:id="rId1"/>
  <headerFooter alignWithMargins="0"/>
  <ignoredErrors>
    <ignoredError sqref="K54 K28" formulaRange="1"/>
  </ignoredError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pageSetUpPr fitToPage="1"/>
  </sheetPr>
  <dimension ref="A1:V77"/>
  <sheetViews>
    <sheetView showGridLines="0" zoomScale="70" zoomScaleNormal="70" workbookViewId="0">
      <selection activeCell="B39" sqref="B1:D1048576"/>
    </sheetView>
  </sheetViews>
  <sheetFormatPr baseColWidth="10" defaultColWidth="11.44140625" defaultRowHeight="17.399999999999999" x14ac:dyDescent="0.3"/>
  <cols>
    <col min="1" max="1" width="81.6640625" style="145" customWidth="1"/>
    <col min="2" max="11" width="15.6640625" style="145" customWidth="1"/>
    <col min="12" max="16384" width="11.44140625" style="145"/>
  </cols>
  <sheetData>
    <row r="1" spans="1:22" ht="18" customHeight="1" x14ac:dyDescent="0.3">
      <c r="A1" s="2405" t="s">
        <v>438</v>
      </c>
      <c r="B1" s="2405"/>
      <c r="C1" s="2405"/>
      <c r="D1" s="2405"/>
      <c r="E1" s="2405"/>
      <c r="F1" s="2405"/>
      <c r="G1" s="2405"/>
      <c r="H1" s="2405"/>
      <c r="I1" s="2405"/>
      <c r="J1" s="2405"/>
      <c r="K1" s="2405"/>
      <c r="L1" s="1596" t="s">
        <v>1</v>
      </c>
    </row>
    <row r="2" spans="1:22" s="234" customFormat="1" ht="18" customHeight="1" x14ac:dyDescent="0.3">
      <c r="A2" s="2406" t="s">
        <v>1523</v>
      </c>
      <c r="B2" s="2406"/>
      <c r="C2" s="2406"/>
      <c r="D2" s="2406"/>
      <c r="E2" s="2406"/>
      <c r="F2" s="2406"/>
      <c r="G2" s="2406"/>
      <c r="H2" s="2406"/>
      <c r="I2" s="2406"/>
      <c r="J2" s="2406"/>
      <c r="K2" s="2406"/>
    </row>
    <row r="3" spans="1:22" ht="9.9" customHeight="1" x14ac:dyDescent="0.3">
      <c r="A3" s="2406"/>
      <c r="B3" s="2406"/>
      <c r="C3" s="2406"/>
      <c r="D3" s="2406"/>
      <c r="E3" s="2406"/>
      <c r="F3" s="2406"/>
      <c r="G3" s="2406"/>
      <c r="H3" s="2406"/>
      <c r="I3" s="2406"/>
      <c r="J3" s="2406"/>
      <c r="K3" s="2406"/>
    </row>
    <row r="4" spans="1:22" ht="18" customHeight="1" x14ac:dyDescent="0.3">
      <c r="A4" s="2405" t="s">
        <v>430</v>
      </c>
      <c r="B4" s="2405"/>
      <c r="C4" s="2405"/>
      <c r="D4" s="2405"/>
      <c r="E4" s="2405"/>
      <c r="F4" s="2405"/>
      <c r="G4" s="2405"/>
      <c r="H4" s="2405"/>
      <c r="I4" s="2405"/>
      <c r="J4" s="2405"/>
      <c r="K4" s="2405"/>
    </row>
    <row r="5" spans="1:22" ht="9.9" customHeight="1" x14ac:dyDescent="0.3">
      <c r="A5" s="2406"/>
      <c r="B5" s="2406"/>
      <c r="C5" s="2406"/>
      <c r="D5" s="2406"/>
      <c r="E5" s="2406"/>
      <c r="F5" s="2406"/>
      <c r="G5" s="2406"/>
      <c r="H5" s="2406"/>
      <c r="I5" s="2406"/>
      <c r="J5" s="2406"/>
      <c r="K5" s="2406"/>
    </row>
    <row r="6" spans="1:22" s="234" customFormat="1" ht="18" customHeight="1" x14ac:dyDescent="0.3">
      <c r="A6" s="2406" t="s">
        <v>236</v>
      </c>
      <c r="B6" s="2406"/>
      <c r="C6" s="2406"/>
      <c r="D6" s="2406"/>
      <c r="E6" s="2406"/>
      <c r="F6" s="2406"/>
      <c r="G6" s="2406"/>
      <c r="H6" s="2406"/>
      <c r="I6" s="2406"/>
      <c r="J6" s="2406"/>
      <c r="K6" s="2406"/>
    </row>
    <row r="7" spans="1:22" ht="9.9" customHeight="1" x14ac:dyDescent="0.3">
      <c r="A7" s="2406"/>
      <c r="B7" s="2406"/>
      <c r="C7" s="2406"/>
      <c r="D7" s="2406"/>
      <c r="E7" s="2406"/>
      <c r="F7" s="2406"/>
      <c r="G7" s="2406"/>
      <c r="H7" s="2406"/>
      <c r="I7" s="2406"/>
      <c r="J7" s="2406"/>
      <c r="K7" s="2406"/>
    </row>
    <row r="8" spans="1:22" ht="18" customHeight="1" x14ac:dyDescent="0.3">
      <c r="A8" s="2405" t="s">
        <v>235</v>
      </c>
      <c r="B8" s="2405"/>
      <c r="C8" s="2405"/>
      <c r="D8" s="2405"/>
      <c r="E8" s="2405"/>
      <c r="F8" s="2405"/>
      <c r="G8" s="2405"/>
      <c r="H8" s="2405"/>
      <c r="I8" s="2405"/>
      <c r="J8" s="2405"/>
      <c r="K8" s="2405"/>
    </row>
    <row r="9" spans="1:22" ht="9.9" customHeight="1" x14ac:dyDescent="0.3">
      <c r="A9" s="2406"/>
      <c r="B9" s="2406"/>
      <c r="C9" s="2406"/>
      <c r="D9" s="2406"/>
      <c r="E9" s="2406"/>
      <c r="F9" s="2406"/>
      <c r="G9" s="2406"/>
      <c r="H9" s="2406"/>
      <c r="I9" s="2406"/>
      <c r="J9" s="2406"/>
      <c r="K9" s="2406"/>
    </row>
    <row r="10" spans="1:22" s="238" customFormat="1" ht="18" customHeight="1" x14ac:dyDescent="0.3">
      <c r="A10" s="669"/>
      <c r="B10" s="670">
        <v>2005</v>
      </c>
      <c r="C10" s="670">
        <v>2006</v>
      </c>
      <c r="D10" s="670">
        <v>2007</v>
      </c>
      <c r="E10" s="670">
        <v>2008</v>
      </c>
      <c r="F10" s="670">
        <v>2009</v>
      </c>
      <c r="G10" s="670">
        <v>2010</v>
      </c>
      <c r="H10" s="670">
        <v>2011</v>
      </c>
      <c r="I10" s="670">
        <v>2012</v>
      </c>
      <c r="J10" s="670">
        <v>2013</v>
      </c>
      <c r="K10" s="671">
        <v>2014</v>
      </c>
      <c r="L10" s="672"/>
      <c r="M10" s="673"/>
      <c r="N10" s="673"/>
      <c r="O10" s="673"/>
      <c r="P10" s="673"/>
      <c r="Q10" s="673"/>
      <c r="R10" s="673"/>
      <c r="S10" s="673"/>
      <c r="T10" s="673"/>
      <c r="U10" s="673"/>
      <c r="V10" s="673"/>
    </row>
    <row r="11" spans="1:22" ht="18" customHeight="1" x14ac:dyDescent="0.3">
      <c r="A11" s="674" t="s">
        <v>6</v>
      </c>
      <c r="B11" s="675"/>
      <c r="C11" s="675"/>
      <c r="D11" s="675"/>
      <c r="E11" s="675"/>
      <c r="F11" s="675"/>
      <c r="G11" s="675"/>
      <c r="H11" s="675"/>
      <c r="I11" s="675"/>
      <c r="J11" s="675"/>
      <c r="K11" s="676"/>
      <c r="L11" s="672"/>
      <c r="M11" s="675"/>
      <c r="N11" s="675"/>
      <c r="O11" s="675"/>
      <c r="R11" s="675"/>
      <c r="S11" s="675"/>
      <c r="T11" s="675"/>
      <c r="U11" s="675"/>
      <c r="V11" s="675"/>
    </row>
    <row r="12" spans="1:22" ht="18" customHeight="1" x14ac:dyDescent="0.3">
      <c r="A12" s="677" t="s">
        <v>234</v>
      </c>
      <c r="B12" s="328">
        <v>373678</v>
      </c>
      <c r="C12" s="328">
        <v>370681</v>
      </c>
      <c r="D12" s="328">
        <v>341669</v>
      </c>
      <c r="E12" s="328">
        <v>398056</v>
      </c>
      <c r="F12" s="328">
        <v>365243</v>
      </c>
      <c r="G12" s="328">
        <v>488787</v>
      </c>
      <c r="H12" s="328">
        <v>570438</v>
      </c>
      <c r="I12" s="328">
        <v>576145</v>
      </c>
      <c r="J12" s="328">
        <v>577495</v>
      </c>
      <c r="K12" s="350">
        <v>546887</v>
      </c>
      <c r="L12" s="668"/>
      <c r="M12" s="678"/>
      <c r="N12" s="678"/>
      <c r="O12" s="678"/>
      <c r="P12" s="678"/>
      <c r="Q12" s="678"/>
      <c r="R12" s="678"/>
      <c r="S12" s="678"/>
      <c r="T12" s="678"/>
      <c r="U12" s="678"/>
      <c r="V12" s="678"/>
    </row>
    <row r="13" spans="1:22" ht="18" customHeight="1" x14ac:dyDescent="0.3">
      <c r="A13" s="677" t="s">
        <v>8</v>
      </c>
      <c r="B13" s="328">
        <v>8710</v>
      </c>
      <c r="C13" s="328">
        <v>9845</v>
      </c>
      <c r="D13" s="328">
        <v>10157</v>
      </c>
      <c r="E13" s="328">
        <v>7758</v>
      </c>
      <c r="F13" s="328">
        <v>7793</v>
      </c>
      <c r="G13" s="328">
        <v>8791</v>
      </c>
      <c r="H13" s="328">
        <v>9879</v>
      </c>
      <c r="I13" s="328">
        <v>12217</v>
      </c>
      <c r="J13" s="328">
        <v>8966</v>
      </c>
      <c r="K13" s="350">
        <v>7941</v>
      </c>
      <c r="L13" s="668"/>
      <c r="M13" s="678"/>
      <c r="N13" s="678"/>
      <c r="O13" s="678"/>
      <c r="P13" s="678"/>
      <c r="Q13" s="678"/>
      <c r="R13" s="678"/>
      <c r="S13" s="678"/>
      <c r="T13" s="678"/>
      <c r="U13" s="678"/>
      <c r="V13" s="678"/>
    </row>
    <row r="14" spans="1:22" ht="18" customHeight="1" x14ac:dyDescent="0.3">
      <c r="A14" s="677" t="s">
        <v>9</v>
      </c>
      <c r="B14" s="328">
        <v>1635</v>
      </c>
      <c r="C14" s="328">
        <v>3086</v>
      </c>
      <c r="D14" s="328">
        <v>3894</v>
      </c>
      <c r="E14" s="328">
        <v>3018</v>
      </c>
      <c r="F14" s="328">
        <v>2604</v>
      </c>
      <c r="G14" s="328">
        <v>2841</v>
      </c>
      <c r="H14" s="328">
        <v>2664</v>
      </c>
      <c r="I14" s="328">
        <v>3815</v>
      </c>
      <c r="J14" s="328">
        <v>5031</v>
      </c>
      <c r="K14" s="350">
        <v>4944</v>
      </c>
      <c r="L14" s="668"/>
      <c r="M14" s="678"/>
      <c r="N14" s="678"/>
      <c r="O14" s="678"/>
      <c r="P14" s="678"/>
      <c r="Q14" s="678"/>
      <c r="R14" s="678"/>
      <c r="S14" s="678"/>
      <c r="T14" s="678"/>
      <c r="U14" s="678"/>
      <c r="V14" s="678"/>
    </row>
    <row r="15" spans="1:22" ht="18" customHeight="1" x14ac:dyDescent="0.3">
      <c r="A15" s="677" t="s">
        <v>10</v>
      </c>
      <c r="B15" s="328">
        <v>49025</v>
      </c>
      <c r="C15" s="328">
        <v>60956</v>
      </c>
      <c r="D15" s="328">
        <v>64011</v>
      </c>
      <c r="E15" s="328">
        <v>56117</v>
      </c>
      <c r="F15" s="328">
        <v>61064</v>
      </c>
      <c r="G15" s="328">
        <v>66206</v>
      </c>
      <c r="H15" s="328">
        <v>73813</v>
      </c>
      <c r="I15" s="328">
        <v>87680</v>
      </c>
      <c r="J15" s="328">
        <v>98855</v>
      </c>
      <c r="K15" s="350">
        <v>119963</v>
      </c>
      <c r="L15" s="668"/>
      <c r="M15" s="678"/>
      <c r="N15" s="678"/>
      <c r="O15" s="678"/>
      <c r="P15" s="678"/>
      <c r="Q15" s="678"/>
      <c r="R15" s="678"/>
      <c r="S15" s="678"/>
      <c r="T15" s="678"/>
      <c r="U15" s="678"/>
      <c r="V15" s="678"/>
    </row>
    <row r="16" spans="1:22" ht="18" customHeight="1" x14ac:dyDescent="0.3">
      <c r="A16" s="677" t="s">
        <v>11</v>
      </c>
      <c r="B16" s="328" t="s">
        <v>15</v>
      </c>
      <c r="C16" s="328" t="s">
        <v>15</v>
      </c>
      <c r="D16" s="328" t="s">
        <v>15</v>
      </c>
      <c r="E16" s="328" t="s">
        <v>15</v>
      </c>
      <c r="F16" s="328" t="s">
        <v>15</v>
      </c>
      <c r="G16" s="328" t="s">
        <v>15</v>
      </c>
      <c r="H16" s="328" t="s">
        <v>15</v>
      </c>
      <c r="I16" s="328" t="s">
        <v>15</v>
      </c>
      <c r="J16" s="328" t="s">
        <v>15</v>
      </c>
      <c r="K16" s="350" t="s">
        <v>15</v>
      </c>
      <c r="L16" s="668"/>
      <c r="M16" s="678"/>
      <c r="N16" s="678"/>
      <c r="O16" s="678"/>
      <c r="P16" s="678"/>
      <c r="Q16" s="678"/>
      <c r="R16" s="678"/>
      <c r="S16" s="678"/>
      <c r="T16" s="678"/>
      <c r="U16" s="678"/>
      <c r="V16" s="678"/>
    </row>
    <row r="17" spans="1:22" ht="18" customHeight="1" x14ac:dyDescent="0.3">
      <c r="A17" s="677" t="s">
        <v>12</v>
      </c>
      <c r="B17" s="328" t="s">
        <v>15</v>
      </c>
      <c r="C17" s="328" t="s">
        <v>15</v>
      </c>
      <c r="D17" s="328" t="s">
        <v>15</v>
      </c>
      <c r="E17" s="328" t="s">
        <v>15</v>
      </c>
      <c r="F17" s="328" t="s">
        <v>15</v>
      </c>
      <c r="G17" s="328" t="s">
        <v>15</v>
      </c>
      <c r="H17" s="328" t="s">
        <v>15</v>
      </c>
      <c r="I17" s="328" t="s">
        <v>15</v>
      </c>
      <c r="J17" s="328" t="s">
        <v>15</v>
      </c>
      <c r="K17" s="350" t="s">
        <v>15</v>
      </c>
      <c r="L17" s="668"/>
      <c r="M17" s="678"/>
      <c r="N17" s="678"/>
      <c r="O17" s="678"/>
      <c r="P17" s="678"/>
      <c r="Q17" s="678"/>
      <c r="R17" s="678"/>
      <c r="S17" s="678"/>
      <c r="T17" s="678"/>
      <c r="U17" s="678"/>
      <c r="V17" s="678"/>
    </row>
    <row r="18" spans="1:22" ht="18" customHeight="1" x14ac:dyDescent="0.3">
      <c r="A18" s="677" t="s">
        <v>13</v>
      </c>
      <c r="B18" s="328">
        <v>1222</v>
      </c>
      <c r="C18" s="328">
        <v>1544</v>
      </c>
      <c r="D18" s="328">
        <v>1311</v>
      </c>
      <c r="E18" s="328">
        <v>1144</v>
      </c>
      <c r="F18" s="328">
        <v>1204</v>
      </c>
      <c r="G18" s="328">
        <v>1434</v>
      </c>
      <c r="H18" s="328">
        <v>2414</v>
      </c>
      <c r="I18" s="328">
        <v>2333</v>
      </c>
      <c r="J18" s="328">
        <v>1432.2139999999999</v>
      </c>
      <c r="K18" s="350">
        <v>993.14599999999996</v>
      </c>
      <c r="L18" s="668"/>
      <c r="M18" s="678"/>
      <c r="N18" s="678"/>
      <c r="O18" s="678"/>
      <c r="P18" s="678"/>
      <c r="Q18" s="678"/>
      <c r="R18" s="678"/>
      <c r="S18" s="678"/>
      <c r="T18" s="678"/>
      <c r="U18" s="678"/>
      <c r="V18" s="678"/>
    </row>
    <row r="19" spans="1:22" ht="18" customHeight="1" x14ac:dyDescent="0.3">
      <c r="A19" s="677" t="s">
        <v>14</v>
      </c>
      <c r="B19" s="328">
        <v>39786</v>
      </c>
      <c r="C19" s="328">
        <v>37169</v>
      </c>
      <c r="D19" s="328">
        <v>26808</v>
      </c>
      <c r="E19" s="328">
        <v>18273</v>
      </c>
      <c r="F19" s="328">
        <v>5722</v>
      </c>
      <c r="G19" s="328" t="s">
        <v>15</v>
      </c>
      <c r="H19" s="328" t="s">
        <v>15</v>
      </c>
      <c r="I19" s="328" t="s">
        <v>15</v>
      </c>
      <c r="J19" s="328" t="s">
        <v>15</v>
      </c>
      <c r="K19" s="350" t="s">
        <v>15</v>
      </c>
      <c r="L19" s="668"/>
      <c r="M19" s="678"/>
      <c r="N19" s="678"/>
      <c r="O19" s="678"/>
      <c r="P19" s="678"/>
      <c r="Q19" s="678"/>
      <c r="R19" s="678"/>
      <c r="S19" s="678"/>
      <c r="T19" s="678"/>
      <c r="U19" s="678"/>
      <c r="V19" s="678"/>
    </row>
    <row r="20" spans="1:22" ht="9.9" customHeight="1" x14ac:dyDescent="0.3">
      <c r="A20" s="683"/>
      <c r="B20" s="328"/>
      <c r="C20" s="328"/>
      <c r="D20" s="328"/>
      <c r="E20" s="328"/>
      <c r="F20" s="328"/>
      <c r="G20" s="328"/>
      <c r="H20" s="328"/>
      <c r="I20" s="328"/>
      <c r="J20" s="328"/>
      <c r="K20" s="350"/>
      <c r="L20" s="668"/>
      <c r="M20" s="668"/>
      <c r="N20" s="668"/>
      <c r="O20" s="668"/>
      <c r="R20" s="668"/>
      <c r="S20" s="668"/>
      <c r="T20" s="668"/>
      <c r="U20" s="668"/>
      <c r="V20" s="668"/>
    </row>
    <row r="21" spans="1:22" ht="18" customHeight="1" x14ac:dyDescent="0.3">
      <c r="A21" s="674" t="s">
        <v>233</v>
      </c>
      <c r="B21" s="328"/>
      <c r="C21" s="328"/>
      <c r="D21" s="328"/>
      <c r="E21" s="328"/>
      <c r="F21" s="328"/>
      <c r="G21" s="328"/>
      <c r="H21" s="328"/>
      <c r="I21" s="328"/>
      <c r="J21" s="328"/>
      <c r="K21" s="350"/>
      <c r="L21" s="672"/>
      <c r="M21" s="672"/>
      <c r="N21" s="672"/>
      <c r="O21" s="672"/>
      <c r="R21" s="672"/>
      <c r="S21" s="672"/>
      <c r="T21" s="672"/>
      <c r="U21" s="672"/>
      <c r="V21" s="672"/>
    </row>
    <row r="22" spans="1:22" ht="18" customHeight="1" x14ac:dyDescent="0.3">
      <c r="A22" s="677" t="s">
        <v>17</v>
      </c>
      <c r="B22" s="328">
        <v>293</v>
      </c>
      <c r="C22" s="328">
        <v>586</v>
      </c>
      <c r="D22" s="328">
        <v>801</v>
      </c>
      <c r="E22" s="328">
        <v>592</v>
      </c>
      <c r="F22" s="328">
        <v>354</v>
      </c>
      <c r="G22" s="328">
        <v>226</v>
      </c>
      <c r="H22" s="328">
        <v>76</v>
      </c>
      <c r="I22" s="328">
        <v>429</v>
      </c>
      <c r="J22" s="328">
        <v>0</v>
      </c>
      <c r="K22" s="350">
        <v>0</v>
      </c>
      <c r="L22" s="668"/>
      <c r="M22" s="679"/>
      <c r="N22" s="679"/>
      <c r="O22" s="679"/>
      <c r="P22" s="679"/>
      <c r="Q22" s="679"/>
      <c r="R22" s="679"/>
      <c r="S22" s="679"/>
      <c r="T22" s="679"/>
      <c r="U22" s="679"/>
      <c r="V22" s="679"/>
    </row>
    <row r="23" spans="1:22" ht="18" customHeight="1" x14ac:dyDescent="0.3">
      <c r="A23" s="677" t="s">
        <v>18</v>
      </c>
      <c r="B23" s="328" t="s">
        <v>15</v>
      </c>
      <c r="C23" s="328" t="s">
        <v>15</v>
      </c>
      <c r="D23" s="328" t="s">
        <v>15</v>
      </c>
      <c r="E23" s="328" t="s">
        <v>15</v>
      </c>
      <c r="F23" s="328" t="s">
        <v>15</v>
      </c>
      <c r="G23" s="328" t="s">
        <v>15</v>
      </c>
      <c r="H23" s="328" t="s">
        <v>15</v>
      </c>
      <c r="I23" s="328" t="s">
        <v>15</v>
      </c>
      <c r="J23" s="328" t="s">
        <v>15</v>
      </c>
      <c r="K23" s="350" t="s">
        <v>15</v>
      </c>
      <c r="L23" s="668"/>
      <c r="M23" s="679"/>
      <c r="N23" s="679"/>
      <c r="O23" s="679"/>
      <c r="P23" s="679"/>
      <c r="Q23" s="679"/>
      <c r="R23" s="679"/>
      <c r="S23" s="679"/>
      <c r="T23" s="679"/>
      <c r="U23" s="679"/>
      <c r="V23" s="679"/>
    </row>
    <row r="24" spans="1:22" ht="18" customHeight="1" x14ac:dyDescent="0.3">
      <c r="A24" s="677" t="s">
        <v>19</v>
      </c>
      <c r="B24" s="328" t="s">
        <v>15</v>
      </c>
      <c r="C24" s="328" t="s">
        <v>15</v>
      </c>
      <c r="D24" s="328" t="s">
        <v>15</v>
      </c>
      <c r="E24" s="328" t="s">
        <v>15</v>
      </c>
      <c r="F24" s="328" t="s">
        <v>15</v>
      </c>
      <c r="G24" s="328" t="s">
        <v>15</v>
      </c>
      <c r="H24" s="328" t="s">
        <v>15</v>
      </c>
      <c r="I24" s="328" t="s">
        <v>15</v>
      </c>
      <c r="J24" s="328" t="s">
        <v>15</v>
      </c>
      <c r="K24" s="350" t="s">
        <v>15</v>
      </c>
      <c r="L24" s="668"/>
      <c r="M24" s="679"/>
      <c r="N24" s="679"/>
      <c r="O24" s="679"/>
      <c r="P24" s="679"/>
      <c r="Q24" s="679"/>
      <c r="R24" s="679"/>
      <c r="S24" s="679"/>
      <c r="T24" s="679"/>
      <c r="U24" s="679"/>
      <c r="V24" s="679"/>
    </row>
    <row r="25" spans="1:22" ht="18" customHeight="1" x14ac:dyDescent="0.3">
      <c r="A25" s="677" t="s">
        <v>20</v>
      </c>
      <c r="B25" s="328" t="s">
        <v>15</v>
      </c>
      <c r="C25" s="328" t="s">
        <v>15</v>
      </c>
      <c r="D25" s="328" t="s">
        <v>15</v>
      </c>
      <c r="E25" s="328" t="s">
        <v>15</v>
      </c>
      <c r="F25" s="328" t="s">
        <v>15</v>
      </c>
      <c r="G25" s="328" t="s">
        <v>15</v>
      </c>
      <c r="H25" s="328" t="s">
        <v>15</v>
      </c>
      <c r="I25" s="328" t="s">
        <v>15</v>
      </c>
      <c r="J25" s="328" t="s">
        <v>15</v>
      </c>
      <c r="K25" s="350" t="s">
        <v>15</v>
      </c>
      <c r="L25" s="668"/>
      <c r="M25" s="679"/>
      <c r="N25" s="679"/>
      <c r="O25" s="679"/>
      <c r="P25" s="679"/>
      <c r="Q25" s="679"/>
      <c r="R25" s="679"/>
      <c r="S25" s="679"/>
      <c r="T25" s="679"/>
      <c r="U25" s="679"/>
      <c r="V25" s="679"/>
    </row>
    <row r="26" spans="1:22" ht="18" customHeight="1" x14ac:dyDescent="0.3">
      <c r="A26" s="677" t="s">
        <v>21</v>
      </c>
      <c r="B26" s="328">
        <v>293</v>
      </c>
      <c r="C26" s="328">
        <v>586</v>
      </c>
      <c r="D26" s="328">
        <v>801</v>
      </c>
      <c r="E26" s="328">
        <v>592</v>
      </c>
      <c r="F26" s="328">
        <v>354</v>
      </c>
      <c r="G26" s="328">
        <v>226</v>
      </c>
      <c r="H26" s="328">
        <v>76</v>
      </c>
      <c r="I26" s="328">
        <v>429</v>
      </c>
      <c r="J26" s="328" t="s">
        <v>15</v>
      </c>
      <c r="K26" s="350" t="s">
        <v>15</v>
      </c>
      <c r="L26" s="668"/>
      <c r="M26" s="679"/>
      <c r="N26" s="679"/>
      <c r="O26" s="679"/>
      <c r="P26" s="679"/>
      <c r="Q26" s="679"/>
      <c r="R26" s="679"/>
      <c r="S26" s="679"/>
      <c r="T26" s="679"/>
      <c r="U26" s="679"/>
      <c r="V26" s="679"/>
    </row>
    <row r="27" spans="1:22" ht="18" customHeight="1" x14ac:dyDescent="0.3">
      <c r="A27" s="677" t="s">
        <v>22</v>
      </c>
      <c r="B27" s="328" t="s">
        <v>15</v>
      </c>
      <c r="C27" s="328" t="s">
        <v>15</v>
      </c>
      <c r="D27" s="328" t="s">
        <v>15</v>
      </c>
      <c r="E27" s="328" t="s">
        <v>15</v>
      </c>
      <c r="F27" s="328" t="s">
        <v>15</v>
      </c>
      <c r="G27" s="328" t="s">
        <v>15</v>
      </c>
      <c r="H27" s="328" t="s">
        <v>15</v>
      </c>
      <c r="I27" s="328" t="s">
        <v>15</v>
      </c>
      <c r="J27" s="328" t="s">
        <v>15</v>
      </c>
      <c r="K27" s="350" t="s">
        <v>15</v>
      </c>
      <c r="L27" s="668"/>
      <c r="M27" s="679"/>
      <c r="N27" s="679"/>
      <c r="O27" s="679"/>
      <c r="P27" s="679"/>
      <c r="Q27" s="679"/>
      <c r="R27" s="679"/>
      <c r="S27" s="679"/>
      <c r="T27" s="679"/>
      <c r="U27" s="679"/>
      <c r="V27" s="679"/>
    </row>
    <row r="28" spans="1:22" ht="18" customHeight="1" x14ac:dyDescent="0.3">
      <c r="A28" s="677" t="s">
        <v>23</v>
      </c>
      <c r="B28" s="328">
        <v>514347</v>
      </c>
      <c r="C28" s="328">
        <v>584547</v>
      </c>
      <c r="D28" s="328">
        <v>586759</v>
      </c>
      <c r="E28" s="328">
        <v>596753</v>
      </c>
      <c r="F28" s="328">
        <v>425762</v>
      </c>
      <c r="G28" s="328">
        <v>478800</v>
      </c>
      <c r="H28" s="328">
        <v>559074</v>
      </c>
      <c r="I28" s="328">
        <v>478673</v>
      </c>
      <c r="J28" s="328">
        <v>333828</v>
      </c>
      <c r="K28" s="350">
        <v>679833</v>
      </c>
      <c r="L28" s="668"/>
      <c r="M28" s="679"/>
      <c r="N28" s="679"/>
      <c r="O28" s="679"/>
      <c r="P28" s="679"/>
      <c r="Q28" s="679"/>
      <c r="R28" s="679"/>
      <c r="S28" s="679"/>
      <c r="T28" s="679"/>
      <c r="U28" s="679"/>
      <c r="V28" s="679"/>
    </row>
    <row r="29" spans="1:22" ht="18" customHeight="1" x14ac:dyDescent="0.3">
      <c r="A29" s="677" t="s">
        <v>24</v>
      </c>
      <c r="B29" s="328">
        <v>297259</v>
      </c>
      <c r="C29" s="328">
        <v>266287</v>
      </c>
      <c r="D29" s="328">
        <v>206519</v>
      </c>
      <c r="E29" s="328">
        <v>182834</v>
      </c>
      <c r="F29" s="328">
        <v>145476</v>
      </c>
      <c r="G29" s="328">
        <v>163853</v>
      </c>
      <c r="H29" s="328">
        <v>179950</v>
      </c>
      <c r="I29" s="328">
        <v>116393</v>
      </c>
      <c r="J29" s="328">
        <v>167431</v>
      </c>
      <c r="K29" s="350">
        <v>185128</v>
      </c>
      <c r="L29" s="668"/>
      <c r="M29" s="679"/>
      <c r="N29" s="679"/>
      <c r="O29" s="679"/>
      <c r="P29" s="679"/>
      <c r="Q29" s="679"/>
      <c r="R29" s="679"/>
      <c r="S29" s="679"/>
      <c r="T29" s="679"/>
      <c r="U29" s="679"/>
      <c r="V29" s="679"/>
    </row>
    <row r="30" spans="1:22" ht="18" customHeight="1" x14ac:dyDescent="0.3">
      <c r="A30" s="677" t="s">
        <v>25</v>
      </c>
      <c r="B30" s="328">
        <v>207364</v>
      </c>
      <c r="C30" s="328">
        <v>309748</v>
      </c>
      <c r="D30" s="328">
        <v>371313</v>
      </c>
      <c r="E30" s="328">
        <v>404874</v>
      </c>
      <c r="F30" s="328">
        <v>272890</v>
      </c>
      <c r="G30" s="328">
        <v>306928</v>
      </c>
      <c r="H30" s="328">
        <v>371536</v>
      </c>
      <c r="I30" s="328">
        <v>355683</v>
      </c>
      <c r="J30" s="328">
        <v>163681</v>
      </c>
      <c r="K30" s="350">
        <v>493425</v>
      </c>
      <c r="L30" s="668"/>
      <c r="M30" s="679"/>
      <c r="N30" s="679"/>
      <c r="O30" s="679"/>
      <c r="P30" s="679"/>
      <c r="Q30" s="679"/>
      <c r="R30" s="679"/>
      <c r="S30" s="679"/>
      <c r="T30" s="679"/>
      <c r="U30" s="679"/>
      <c r="V30" s="679"/>
    </row>
    <row r="31" spans="1:22" ht="18" customHeight="1" x14ac:dyDescent="0.3">
      <c r="A31" s="677" t="s">
        <v>26</v>
      </c>
      <c r="B31" s="328">
        <v>9724</v>
      </c>
      <c r="C31" s="328">
        <v>8512</v>
      </c>
      <c r="D31" s="328">
        <v>8927</v>
      </c>
      <c r="E31" s="328">
        <v>9045</v>
      </c>
      <c r="F31" s="328">
        <v>7396</v>
      </c>
      <c r="G31" s="328">
        <v>8019</v>
      </c>
      <c r="H31" s="328">
        <v>7588</v>
      </c>
      <c r="I31" s="328">
        <v>6597</v>
      </c>
      <c r="J31" s="328">
        <v>2716</v>
      </c>
      <c r="K31" s="350">
        <v>1280</v>
      </c>
      <c r="L31" s="668"/>
      <c r="M31" s="679"/>
      <c r="N31" s="679"/>
      <c r="O31" s="679"/>
      <c r="P31" s="679"/>
      <c r="Q31" s="679"/>
      <c r="R31" s="679"/>
      <c r="S31" s="679"/>
      <c r="T31" s="679"/>
      <c r="U31" s="679"/>
      <c r="V31" s="679"/>
    </row>
    <row r="32" spans="1:22" ht="18" customHeight="1" x14ac:dyDescent="0.3">
      <c r="A32" s="677" t="s">
        <v>27</v>
      </c>
      <c r="B32" s="328" t="s">
        <v>15</v>
      </c>
      <c r="C32" s="328" t="s">
        <v>15</v>
      </c>
      <c r="D32" s="328" t="s">
        <v>15</v>
      </c>
      <c r="E32" s="328" t="s">
        <v>15</v>
      </c>
      <c r="F32" s="328" t="s">
        <v>15</v>
      </c>
      <c r="G32" s="328" t="s">
        <v>15</v>
      </c>
      <c r="H32" s="328" t="s">
        <v>15</v>
      </c>
      <c r="I32" s="328" t="s">
        <v>15</v>
      </c>
      <c r="J32" s="328" t="s">
        <v>15</v>
      </c>
      <c r="K32" s="350" t="s">
        <v>15</v>
      </c>
      <c r="L32" s="668"/>
      <c r="M32" s="679"/>
      <c r="N32" s="679"/>
      <c r="O32" s="679"/>
      <c r="P32" s="679"/>
      <c r="Q32" s="679"/>
      <c r="R32" s="679"/>
      <c r="S32" s="679"/>
      <c r="T32" s="679"/>
      <c r="U32" s="679"/>
      <c r="V32" s="679"/>
    </row>
    <row r="33" spans="1:22" ht="18" customHeight="1" x14ac:dyDescent="0.3">
      <c r="A33" s="677" t="s">
        <v>239</v>
      </c>
      <c r="B33" s="328">
        <v>0</v>
      </c>
      <c r="C33" s="328">
        <v>0</v>
      </c>
      <c r="D33" s="328">
        <v>0</v>
      </c>
      <c r="E33" s="328">
        <v>0</v>
      </c>
      <c r="F33" s="328">
        <v>0</v>
      </c>
      <c r="G33" s="328">
        <v>0</v>
      </c>
      <c r="H33" s="328">
        <v>0</v>
      </c>
      <c r="I33" s="328">
        <v>0</v>
      </c>
      <c r="J33" s="328">
        <v>0</v>
      </c>
      <c r="K33" s="350">
        <v>0</v>
      </c>
      <c r="L33" s="668"/>
      <c r="M33" s="679"/>
      <c r="N33" s="679"/>
      <c r="O33" s="679"/>
      <c r="P33" s="679"/>
      <c r="Q33" s="679"/>
      <c r="R33" s="679"/>
      <c r="S33" s="679"/>
      <c r="T33" s="679"/>
      <c r="U33" s="679"/>
      <c r="V33" s="679"/>
    </row>
    <row r="34" spans="1:22" ht="18" customHeight="1" x14ac:dyDescent="0.3">
      <c r="A34" s="677" t="s">
        <v>29</v>
      </c>
      <c r="B34" s="328" t="s">
        <v>15</v>
      </c>
      <c r="C34" s="328" t="s">
        <v>15</v>
      </c>
      <c r="D34" s="328" t="s">
        <v>15</v>
      </c>
      <c r="E34" s="328" t="s">
        <v>15</v>
      </c>
      <c r="F34" s="328" t="s">
        <v>15</v>
      </c>
      <c r="G34" s="328" t="s">
        <v>15</v>
      </c>
      <c r="H34" s="328" t="s">
        <v>15</v>
      </c>
      <c r="I34" s="328" t="s">
        <v>15</v>
      </c>
      <c r="J34" s="328" t="s">
        <v>15</v>
      </c>
      <c r="K34" s="350" t="s">
        <v>15</v>
      </c>
      <c r="L34" s="668"/>
      <c r="M34" s="679"/>
      <c r="N34" s="679"/>
      <c r="O34" s="679"/>
      <c r="P34" s="679"/>
      <c r="Q34" s="679"/>
      <c r="R34" s="679"/>
      <c r="S34" s="679"/>
      <c r="T34" s="679"/>
      <c r="U34" s="679"/>
      <c r="V34" s="679"/>
    </row>
    <row r="35" spans="1:22" ht="18" customHeight="1" x14ac:dyDescent="0.3">
      <c r="A35" s="677" t="s">
        <v>30</v>
      </c>
      <c r="B35" s="328" t="s">
        <v>15</v>
      </c>
      <c r="C35" s="328" t="s">
        <v>15</v>
      </c>
      <c r="D35" s="328" t="s">
        <v>15</v>
      </c>
      <c r="E35" s="328" t="s">
        <v>15</v>
      </c>
      <c r="F35" s="328" t="s">
        <v>15</v>
      </c>
      <c r="G35" s="328" t="s">
        <v>15</v>
      </c>
      <c r="H35" s="328" t="s">
        <v>15</v>
      </c>
      <c r="I35" s="328" t="s">
        <v>15</v>
      </c>
      <c r="J35" s="328" t="s">
        <v>15</v>
      </c>
      <c r="K35" s="350" t="s">
        <v>15</v>
      </c>
      <c r="L35" s="668"/>
      <c r="M35" s="679"/>
      <c r="N35" s="679"/>
      <c r="O35" s="679"/>
      <c r="P35" s="679"/>
      <c r="Q35" s="679"/>
      <c r="R35" s="679"/>
      <c r="S35" s="679"/>
      <c r="T35" s="679"/>
      <c r="U35" s="679"/>
      <c r="V35" s="679"/>
    </row>
    <row r="36" spans="1:22" ht="18" customHeight="1" x14ac:dyDescent="0.3">
      <c r="A36" s="677" t="s">
        <v>31</v>
      </c>
      <c r="B36" s="328">
        <v>0</v>
      </c>
      <c r="C36" s="328">
        <v>0</v>
      </c>
      <c r="D36" s="328">
        <v>0</v>
      </c>
      <c r="E36" s="328">
        <v>0</v>
      </c>
      <c r="F36" s="328">
        <v>0</v>
      </c>
      <c r="G36" s="328">
        <v>0</v>
      </c>
      <c r="H36" s="328">
        <v>0</v>
      </c>
      <c r="I36" s="328">
        <v>0</v>
      </c>
      <c r="J36" s="328">
        <v>0</v>
      </c>
      <c r="K36" s="350">
        <v>0</v>
      </c>
      <c r="L36" s="668"/>
      <c r="M36" s="679"/>
      <c r="N36" s="679"/>
      <c r="O36" s="679"/>
      <c r="P36" s="679"/>
      <c r="Q36" s="679"/>
      <c r="R36" s="679"/>
      <c r="S36" s="679"/>
      <c r="T36" s="679"/>
      <c r="U36" s="679"/>
      <c r="V36" s="679"/>
    </row>
    <row r="37" spans="1:22" ht="18" customHeight="1" x14ac:dyDescent="0.3">
      <c r="A37" s="677" t="s">
        <v>32</v>
      </c>
      <c r="B37" s="328" t="s">
        <v>15</v>
      </c>
      <c r="C37" s="328" t="s">
        <v>15</v>
      </c>
      <c r="D37" s="328" t="s">
        <v>15</v>
      </c>
      <c r="E37" s="328" t="s">
        <v>15</v>
      </c>
      <c r="F37" s="328" t="s">
        <v>15</v>
      </c>
      <c r="G37" s="328" t="s">
        <v>15</v>
      </c>
      <c r="H37" s="328" t="s">
        <v>15</v>
      </c>
      <c r="I37" s="328" t="s">
        <v>15</v>
      </c>
      <c r="J37" s="328" t="s">
        <v>15</v>
      </c>
      <c r="K37" s="350" t="s">
        <v>15</v>
      </c>
      <c r="L37" s="668"/>
      <c r="M37" s="679"/>
      <c r="N37" s="679"/>
      <c r="O37" s="679"/>
      <c r="P37" s="679"/>
      <c r="Q37" s="679"/>
      <c r="R37" s="679"/>
      <c r="S37" s="679"/>
      <c r="T37" s="679"/>
      <c r="U37" s="679"/>
      <c r="V37" s="679"/>
    </row>
    <row r="38" spans="1:22" ht="18" customHeight="1" x14ac:dyDescent="0.3">
      <c r="A38" s="677" t="s">
        <v>33</v>
      </c>
      <c r="B38" s="328" t="s">
        <v>15</v>
      </c>
      <c r="C38" s="328" t="s">
        <v>15</v>
      </c>
      <c r="D38" s="328" t="s">
        <v>15</v>
      </c>
      <c r="E38" s="328" t="s">
        <v>15</v>
      </c>
      <c r="F38" s="328" t="s">
        <v>15</v>
      </c>
      <c r="G38" s="328" t="s">
        <v>15</v>
      </c>
      <c r="H38" s="328" t="s">
        <v>15</v>
      </c>
      <c r="I38" s="328" t="s">
        <v>15</v>
      </c>
      <c r="J38" s="328" t="s">
        <v>15</v>
      </c>
      <c r="K38" s="350" t="s">
        <v>15</v>
      </c>
      <c r="L38" s="668"/>
      <c r="M38" s="679"/>
      <c r="N38" s="679"/>
      <c r="O38" s="679"/>
      <c r="P38" s="679"/>
      <c r="Q38" s="679"/>
      <c r="R38" s="679"/>
      <c r="S38" s="679"/>
      <c r="T38" s="679"/>
      <c r="U38" s="679"/>
      <c r="V38" s="679"/>
    </row>
    <row r="39" spans="1:22" ht="18" customHeight="1" x14ac:dyDescent="0.3">
      <c r="A39" s="152" t="s">
        <v>34</v>
      </c>
      <c r="B39" s="269" t="s">
        <v>15</v>
      </c>
      <c r="C39" s="269" t="s">
        <v>15</v>
      </c>
      <c r="D39" s="269" t="s">
        <v>15</v>
      </c>
      <c r="E39" s="269" t="s">
        <v>15</v>
      </c>
      <c r="F39" s="269" t="s">
        <v>15</v>
      </c>
      <c r="G39" s="328" t="s">
        <v>15</v>
      </c>
      <c r="H39" s="328" t="s">
        <v>15</v>
      </c>
      <c r="I39" s="328" t="s">
        <v>15</v>
      </c>
      <c r="J39" s="328" t="s">
        <v>15</v>
      </c>
      <c r="K39" s="350" t="s">
        <v>15</v>
      </c>
      <c r="L39" s="147"/>
      <c r="M39" s="679"/>
      <c r="N39" s="679"/>
      <c r="O39" s="679"/>
      <c r="P39" s="679"/>
      <c r="Q39" s="679"/>
      <c r="R39" s="679"/>
      <c r="S39" s="679"/>
      <c r="T39" s="679"/>
      <c r="U39" s="679"/>
      <c r="V39" s="679"/>
    </row>
    <row r="40" spans="1:22" ht="18" customHeight="1" x14ac:dyDescent="0.3">
      <c r="A40" s="677" t="s">
        <v>35</v>
      </c>
      <c r="B40" s="328" t="s">
        <v>15</v>
      </c>
      <c r="C40" s="328" t="s">
        <v>15</v>
      </c>
      <c r="D40" s="328" t="s">
        <v>15</v>
      </c>
      <c r="E40" s="328" t="s">
        <v>15</v>
      </c>
      <c r="F40" s="328" t="s">
        <v>15</v>
      </c>
      <c r="G40" s="328" t="s">
        <v>15</v>
      </c>
      <c r="H40" s="328" t="s">
        <v>15</v>
      </c>
      <c r="I40" s="328" t="s">
        <v>15</v>
      </c>
      <c r="J40" s="328" t="s">
        <v>15</v>
      </c>
      <c r="K40" s="350" t="s">
        <v>15</v>
      </c>
      <c r="L40" s="668"/>
      <c r="M40" s="679"/>
      <c r="N40" s="679"/>
      <c r="O40" s="679"/>
      <c r="P40" s="679"/>
      <c r="Q40" s="679"/>
      <c r="R40" s="679"/>
      <c r="S40" s="679"/>
      <c r="T40" s="679"/>
      <c r="U40" s="679"/>
      <c r="V40" s="679"/>
    </row>
    <row r="41" spans="1:22" ht="18" customHeight="1" x14ac:dyDescent="0.3">
      <c r="A41" s="677" t="s">
        <v>36</v>
      </c>
      <c r="B41" s="328">
        <v>0</v>
      </c>
      <c r="C41" s="328">
        <v>0</v>
      </c>
      <c r="D41" s="328">
        <v>0</v>
      </c>
      <c r="E41" s="328">
        <v>0</v>
      </c>
      <c r="F41" s="328">
        <v>0</v>
      </c>
      <c r="G41" s="328">
        <v>0</v>
      </c>
      <c r="H41" s="328">
        <v>0</v>
      </c>
      <c r="I41" s="328">
        <v>0</v>
      </c>
      <c r="J41" s="328">
        <v>0</v>
      </c>
      <c r="K41" s="350">
        <v>0</v>
      </c>
      <c r="L41" s="668"/>
      <c r="M41" s="679"/>
      <c r="N41" s="679"/>
      <c r="O41" s="679"/>
      <c r="P41" s="679"/>
      <c r="Q41" s="679"/>
      <c r="R41" s="679"/>
      <c r="S41" s="679"/>
      <c r="T41" s="679"/>
      <c r="U41" s="679"/>
      <c r="V41" s="679"/>
    </row>
    <row r="42" spans="1:22" ht="18" customHeight="1" x14ac:dyDescent="0.3">
      <c r="A42" s="677" t="s">
        <v>37</v>
      </c>
      <c r="B42" s="328" t="s">
        <v>15</v>
      </c>
      <c r="C42" s="328" t="s">
        <v>15</v>
      </c>
      <c r="D42" s="328" t="s">
        <v>15</v>
      </c>
      <c r="E42" s="328" t="s">
        <v>15</v>
      </c>
      <c r="F42" s="328" t="s">
        <v>15</v>
      </c>
      <c r="G42" s="328" t="s">
        <v>15</v>
      </c>
      <c r="H42" s="328" t="s">
        <v>15</v>
      </c>
      <c r="I42" s="328" t="s">
        <v>15</v>
      </c>
      <c r="J42" s="328" t="s">
        <v>15</v>
      </c>
      <c r="K42" s="350" t="s">
        <v>15</v>
      </c>
      <c r="L42" s="668"/>
      <c r="M42" s="679"/>
      <c r="N42" s="679"/>
      <c r="O42" s="679"/>
      <c r="P42" s="679"/>
      <c r="Q42" s="679"/>
      <c r="R42" s="679"/>
      <c r="S42" s="679"/>
      <c r="T42" s="679"/>
      <c r="U42" s="679"/>
      <c r="V42" s="679"/>
    </row>
    <row r="43" spans="1:22" ht="18" customHeight="1" x14ac:dyDescent="0.3">
      <c r="A43" s="677" t="s">
        <v>38</v>
      </c>
      <c r="B43" s="328" t="s">
        <v>15</v>
      </c>
      <c r="C43" s="328" t="s">
        <v>15</v>
      </c>
      <c r="D43" s="328" t="s">
        <v>15</v>
      </c>
      <c r="E43" s="328" t="s">
        <v>15</v>
      </c>
      <c r="F43" s="328" t="s">
        <v>15</v>
      </c>
      <c r="G43" s="328" t="s">
        <v>15</v>
      </c>
      <c r="H43" s="328" t="s">
        <v>15</v>
      </c>
      <c r="I43" s="328" t="s">
        <v>15</v>
      </c>
      <c r="J43" s="328" t="s">
        <v>15</v>
      </c>
      <c r="K43" s="350" t="s">
        <v>15</v>
      </c>
      <c r="L43" s="668"/>
      <c r="M43" s="679"/>
      <c r="N43" s="679"/>
      <c r="O43" s="679"/>
      <c r="P43" s="679"/>
      <c r="Q43" s="679"/>
      <c r="R43" s="679"/>
      <c r="S43" s="679"/>
      <c r="T43" s="679"/>
      <c r="U43" s="679"/>
      <c r="V43" s="679"/>
    </row>
    <row r="44" spans="1:22" ht="18" customHeight="1" x14ac:dyDescent="0.3">
      <c r="A44" s="677" t="s">
        <v>39</v>
      </c>
      <c r="B44" s="328" t="s">
        <v>15</v>
      </c>
      <c r="C44" s="328" t="s">
        <v>15</v>
      </c>
      <c r="D44" s="328" t="s">
        <v>15</v>
      </c>
      <c r="E44" s="328" t="s">
        <v>15</v>
      </c>
      <c r="F44" s="328" t="s">
        <v>15</v>
      </c>
      <c r="G44" s="328" t="s">
        <v>15</v>
      </c>
      <c r="H44" s="328" t="s">
        <v>15</v>
      </c>
      <c r="I44" s="328" t="s">
        <v>15</v>
      </c>
      <c r="J44" s="328" t="s">
        <v>15</v>
      </c>
      <c r="K44" s="350" t="s">
        <v>15</v>
      </c>
      <c r="L44" s="668"/>
      <c r="M44" s="679"/>
      <c r="N44" s="679"/>
      <c r="O44" s="679"/>
      <c r="P44" s="679"/>
      <c r="Q44" s="679"/>
      <c r="R44" s="679"/>
      <c r="S44" s="679"/>
      <c r="T44" s="679"/>
      <c r="U44" s="679"/>
      <c r="V44" s="679"/>
    </row>
    <row r="45" spans="1:22" ht="18" customHeight="1" x14ac:dyDescent="0.3">
      <c r="A45" s="677" t="s">
        <v>40</v>
      </c>
      <c r="B45" s="328" t="s">
        <v>15</v>
      </c>
      <c r="C45" s="328" t="s">
        <v>15</v>
      </c>
      <c r="D45" s="328" t="s">
        <v>15</v>
      </c>
      <c r="E45" s="328" t="s">
        <v>15</v>
      </c>
      <c r="F45" s="328" t="s">
        <v>15</v>
      </c>
      <c r="G45" s="328" t="s">
        <v>15</v>
      </c>
      <c r="H45" s="328" t="s">
        <v>15</v>
      </c>
      <c r="I45" s="328" t="s">
        <v>15</v>
      </c>
      <c r="J45" s="328" t="s">
        <v>15</v>
      </c>
      <c r="K45" s="350" t="s">
        <v>15</v>
      </c>
      <c r="L45" s="668"/>
      <c r="M45" s="679"/>
      <c r="N45" s="679"/>
      <c r="O45" s="679"/>
      <c r="P45" s="679"/>
      <c r="Q45" s="679"/>
      <c r="R45" s="679"/>
      <c r="S45" s="679"/>
      <c r="T45" s="679"/>
      <c r="U45" s="679"/>
      <c r="V45" s="679"/>
    </row>
    <row r="46" spans="1:22" ht="18" customHeight="1" x14ac:dyDescent="0.3">
      <c r="A46" s="677" t="s">
        <v>41</v>
      </c>
      <c r="B46" s="328" t="s">
        <v>15</v>
      </c>
      <c r="C46" s="328" t="s">
        <v>15</v>
      </c>
      <c r="D46" s="328" t="s">
        <v>15</v>
      </c>
      <c r="E46" s="328" t="s">
        <v>15</v>
      </c>
      <c r="F46" s="328" t="s">
        <v>15</v>
      </c>
      <c r="G46" s="328" t="s">
        <v>15</v>
      </c>
      <c r="H46" s="328" t="s">
        <v>15</v>
      </c>
      <c r="I46" s="328" t="s">
        <v>15</v>
      </c>
      <c r="J46" s="328" t="s">
        <v>15</v>
      </c>
      <c r="K46" s="350" t="s">
        <v>15</v>
      </c>
      <c r="L46" s="668"/>
      <c r="M46" s="679"/>
      <c r="N46" s="679"/>
      <c r="O46" s="679"/>
      <c r="P46" s="679"/>
      <c r="Q46" s="679"/>
      <c r="R46" s="679"/>
      <c r="S46" s="679"/>
      <c r="T46" s="679"/>
      <c r="U46" s="679"/>
      <c r="V46" s="679"/>
    </row>
    <row r="47" spans="1:22" ht="18" customHeight="1" x14ac:dyDescent="0.3">
      <c r="A47" s="677" t="s">
        <v>42</v>
      </c>
      <c r="B47" s="328" t="s">
        <v>15</v>
      </c>
      <c r="C47" s="328" t="s">
        <v>15</v>
      </c>
      <c r="D47" s="328" t="s">
        <v>15</v>
      </c>
      <c r="E47" s="328" t="s">
        <v>15</v>
      </c>
      <c r="F47" s="328" t="s">
        <v>15</v>
      </c>
      <c r="G47" s="328" t="s">
        <v>15</v>
      </c>
      <c r="H47" s="328" t="s">
        <v>15</v>
      </c>
      <c r="I47" s="328" t="s">
        <v>15</v>
      </c>
      <c r="J47" s="328" t="s">
        <v>15</v>
      </c>
      <c r="K47" s="350" t="s">
        <v>15</v>
      </c>
      <c r="L47" s="668"/>
      <c r="M47" s="679"/>
      <c r="N47" s="679"/>
      <c r="O47" s="679"/>
      <c r="P47" s="679"/>
      <c r="Q47" s="679"/>
      <c r="R47" s="679"/>
      <c r="S47" s="679"/>
      <c r="T47" s="679"/>
      <c r="U47" s="679"/>
      <c r="V47" s="679"/>
    </row>
    <row r="48" spans="1:22" ht="18" customHeight="1" x14ac:dyDescent="0.3">
      <c r="A48" s="677" t="s">
        <v>43</v>
      </c>
      <c r="B48" s="328" t="s">
        <v>15</v>
      </c>
      <c r="C48" s="328" t="s">
        <v>15</v>
      </c>
      <c r="D48" s="328" t="s">
        <v>15</v>
      </c>
      <c r="E48" s="328" t="s">
        <v>15</v>
      </c>
      <c r="F48" s="328" t="s">
        <v>15</v>
      </c>
      <c r="G48" s="328" t="s">
        <v>15</v>
      </c>
      <c r="H48" s="328" t="s">
        <v>15</v>
      </c>
      <c r="I48" s="328" t="s">
        <v>15</v>
      </c>
      <c r="J48" s="328" t="s">
        <v>15</v>
      </c>
      <c r="K48" s="350" t="s">
        <v>15</v>
      </c>
      <c r="L48" s="668"/>
      <c r="M48" s="679"/>
      <c r="N48" s="679"/>
      <c r="O48" s="679"/>
      <c r="P48" s="679"/>
      <c r="Q48" s="679"/>
      <c r="R48" s="679"/>
      <c r="S48" s="679"/>
      <c r="T48" s="679"/>
      <c r="U48" s="679"/>
      <c r="V48" s="679"/>
    </row>
    <row r="49" spans="1:22" ht="18" customHeight="1" x14ac:dyDescent="0.3">
      <c r="A49" s="677" t="s">
        <v>44</v>
      </c>
      <c r="B49" s="328">
        <v>488</v>
      </c>
      <c r="C49" s="328">
        <v>641</v>
      </c>
      <c r="D49" s="328">
        <v>537</v>
      </c>
      <c r="E49" s="328">
        <v>772</v>
      </c>
      <c r="F49" s="328">
        <v>346</v>
      </c>
      <c r="G49" s="328">
        <v>691</v>
      </c>
      <c r="H49" s="328">
        <v>349</v>
      </c>
      <c r="I49" s="328">
        <v>730</v>
      </c>
      <c r="J49" s="328" t="s">
        <v>15</v>
      </c>
      <c r="K49" s="350" t="s">
        <v>15</v>
      </c>
      <c r="L49" s="668"/>
      <c r="M49" s="679"/>
      <c r="N49" s="679"/>
      <c r="O49" s="679"/>
      <c r="P49" s="679"/>
      <c r="Q49" s="679"/>
      <c r="R49" s="679"/>
      <c r="S49" s="679"/>
      <c r="T49" s="679"/>
      <c r="U49" s="679"/>
      <c r="V49" s="679"/>
    </row>
    <row r="50" spans="1:22" ht="18" customHeight="1" x14ac:dyDescent="0.3">
      <c r="A50" s="677" t="s">
        <v>45</v>
      </c>
      <c r="B50" s="328" t="s">
        <v>15</v>
      </c>
      <c r="C50" s="328" t="s">
        <v>15</v>
      </c>
      <c r="D50" s="328" t="s">
        <v>15</v>
      </c>
      <c r="E50" s="328" t="s">
        <v>15</v>
      </c>
      <c r="F50" s="328" t="s">
        <v>15</v>
      </c>
      <c r="G50" s="328" t="s">
        <v>15</v>
      </c>
      <c r="H50" s="328" t="s">
        <v>15</v>
      </c>
      <c r="I50" s="328" t="s">
        <v>15</v>
      </c>
      <c r="J50" s="328" t="s">
        <v>15</v>
      </c>
      <c r="K50" s="350" t="s">
        <v>15</v>
      </c>
      <c r="L50" s="668"/>
      <c r="M50" s="679"/>
      <c r="N50" s="679"/>
      <c r="O50" s="679"/>
      <c r="P50" s="679"/>
      <c r="Q50" s="679"/>
      <c r="R50" s="679"/>
      <c r="S50" s="679"/>
      <c r="T50" s="679"/>
      <c r="U50" s="679"/>
      <c r="V50" s="679"/>
    </row>
    <row r="51" spans="1:22" ht="18" customHeight="1" x14ac:dyDescent="0.3">
      <c r="A51" s="677" t="s">
        <v>46</v>
      </c>
      <c r="B51" s="328">
        <v>6453</v>
      </c>
      <c r="C51" s="328">
        <v>6590</v>
      </c>
      <c r="D51" s="328">
        <v>7013</v>
      </c>
      <c r="E51" s="328">
        <v>7382</v>
      </c>
      <c r="F51" s="328">
        <v>10093</v>
      </c>
      <c r="G51" s="328">
        <v>18066</v>
      </c>
      <c r="H51" s="328">
        <v>31917</v>
      </c>
      <c r="I51" s="328">
        <v>24412</v>
      </c>
      <c r="J51" s="328">
        <v>58581</v>
      </c>
      <c r="K51" s="350">
        <v>57795</v>
      </c>
      <c r="L51" s="668"/>
      <c r="M51" s="679"/>
      <c r="N51" s="679"/>
      <c r="O51" s="679"/>
      <c r="P51" s="679"/>
      <c r="Q51" s="679"/>
      <c r="R51" s="679"/>
      <c r="S51" s="679"/>
      <c r="T51" s="679"/>
      <c r="U51" s="679"/>
      <c r="V51" s="679"/>
    </row>
    <row r="52" spans="1:22" ht="18" customHeight="1" x14ac:dyDescent="0.3">
      <c r="A52" s="677" t="s">
        <v>47</v>
      </c>
      <c r="B52" s="328">
        <v>6453</v>
      </c>
      <c r="C52" s="328">
        <v>6590</v>
      </c>
      <c r="D52" s="328">
        <v>7013</v>
      </c>
      <c r="E52" s="328">
        <v>7382</v>
      </c>
      <c r="F52" s="328">
        <v>10093</v>
      </c>
      <c r="G52" s="328">
        <v>18066</v>
      </c>
      <c r="H52" s="328">
        <v>31917</v>
      </c>
      <c r="I52" s="328">
        <v>24412</v>
      </c>
      <c r="J52" s="328">
        <v>58581</v>
      </c>
      <c r="K52" s="350">
        <v>57795</v>
      </c>
      <c r="L52" s="668"/>
      <c r="M52" s="679"/>
      <c r="N52" s="679"/>
      <c r="O52" s="679"/>
      <c r="P52" s="679"/>
      <c r="Q52" s="679"/>
      <c r="R52" s="679"/>
      <c r="S52" s="679"/>
      <c r="T52" s="679"/>
      <c r="U52" s="679"/>
      <c r="V52" s="679"/>
    </row>
    <row r="53" spans="1:22" ht="18" customHeight="1" x14ac:dyDescent="0.3">
      <c r="A53" s="677" t="s">
        <v>48</v>
      </c>
      <c r="B53" s="328" t="s">
        <v>15</v>
      </c>
      <c r="C53" s="328" t="s">
        <v>15</v>
      </c>
      <c r="D53" s="328" t="s">
        <v>15</v>
      </c>
      <c r="E53" s="328" t="s">
        <v>15</v>
      </c>
      <c r="F53" s="328" t="s">
        <v>15</v>
      </c>
      <c r="G53" s="328" t="s">
        <v>15</v>
      </c>
      <c r="H53" s="328" t="s">
        <v>15</v>
      </c>
      <c r="I53" s="328" t="s">
        <v>15</v>
      </c>
      <c r="J53" s="328" t="s">
        <v>15</v>
      </c>
      <c r="K53" s="350" t="s">
        <v>15</v>
      </c>
      <c r="L53" s="668"/>
      <c r="M53" s="679"/>
      <c r="N53" s="679"/>
      <c r="O53" s="679"/>
      <c r="P53" s="679"/>
      <c r="Q53" s="679"/>
      <c r="R53" s="679"/>
      <c r="S53" s="679"/>
      <c r="T53" s="679"/>
      <c r="U53" s="679"/>
      <c r="V53" s="679"/>
    </row>
    <row r="54" spans="1:22" ht="18" customHeight="1" x14ac:dyDescent="0.3">
      <c r="A54" s="677" t="s">
        <v>49</v>
      </c>
      <c r="B54" s="328">
        <v>4470</v>
      </c>
      <c r="C54" s="328">
        <v>3550</v>
      </c>
      <c r="D54" s="328">
        <v>2460</v>
      </c>
      <c r="E54" s="328">
        <v>3410</v>
      </c>
      <c r="F54" s="328">
        <v>4970</v>
      </c>
      <c r="G54" s="328">
        <v>4410</v>
      </c>
      <c r="H54" s="328">
        <v>4425</v>
      </c>
      <c r="I54" s="328">
        <v>4410</v>
      </c>
      <c r="J54" s="328">
        <v>3600</v>
      </c>
      <c r="K54" s="350">
        <v>3600</v>
      </c>
      <c r="L54" s="668"/>
      <c r="M54" s="679"/>
      <c r="N54" s="679"/>
      <c r="O54" s="679"/>
      <c r="P54" s="679"/>
      <c r="Q54" s="679"/>
      <c r="R54" s="679"/>
      <c r="S54" s="679"/>
      <c r="T54" s="679"/>
      <c r="U54" s="679"/>
      <c r="V54" s="679"/>
    </row>
    <row r="55" spans="1:22" ht="18" customHeight="1" x14ac:dyDescent="0.3">
      <c r="A55" s="677" t="s">
        <v>50</v>
      </c>
      <c r="B55" s="328">
        <v>4470</v>
      </c>
      <c r="C55" s="328">
        <v>3550</v>
      </c>
      <c r="D55" s="328">
        <v>2460</v>
      </c>
      <c r="E55" s="328">
        <v>3410</v>
      </c>
      <c r="F55" s="328">
        <v>4970</v>
      </c>
      <c r="G55" s="328">
        <v>4410</v>
      </c>
      <c r="H55" s="328">
        <v>4425</v>
      </c>
      <c r="I55" s="328">
        <v>4410</v>
      </c>
      <c r="J55" s="328">
        <v>3600</v>
      </c>
      <c r="K55" s="350">
        <v>3600</v>
      </c>
      <c r="L55" s="668"/>
      <c r="M55" s="679"/>
      <c r="N55" s="679"/>
      <c r="O55" s="679"/>
      <c r="P55" s="679"/>
      <c r="Q55" s="679"/>
      <c r="R55" s="679"/>
      <c r="S55" s="679"/>
      <c r="T55" s="679"/>
      <c r="U55" s="679"/>
      <c r="V55" s="679"/>
    </row>
    <row r="56" spans="1:22" ht="18" customHeight="1" x14ac:dyDescent="0.3">
      <c r="A56" s="677" t="s">
        <v>51</v>
      </c>
      <c r="B56" s="328" t="s">
        <v>15</v>
      </c>
      <c r="C56" s="328" t="s">
        <v>15</v>
      </c>
      <c r="D56" s="328" t="s">
        <v>15</v>
      </c>
      <c r="E56" s="328" t="s">
        <v>15</v>
      </c>
      <c r="F56" s="328" t="s">
        <v>15</v>
      </c>
      <c r="G56" s="328" t="s">
        <v>15</v>
      </c>
      <c r="H56" s="328" t="s">
        <v>15</v>
      </c>
      <c r="I56" s="328" t="s">
        <v>15</v>
      </c>
      <c r="J56" s="328" t="s">
        <v>15</v>
      </c>
      <c r="K56" s="350" t="s">
        <v>15</v>
      </c>
      <c r="L56" s="668"/>
      <c r="M56" s="679"/>
      <c r="N56" s="679"/>
      <c r="O56" s="679"/>
      <c r="P56" s="679"/>
      <c r="Q56" s="679"/>
      <c r="R56" s="679"/>
      <c r="S56" s="679"/>
      <c r="T56" s="679"/>
      <c r="U56" s="679"/>
      <c r="V56" s="679"/>
    </row>
    <row r="57" spans="1:22" ht="18" customHeight="1" x14ac:dyDescent="0.3">
      <c r="A57" s="677" t="s">
        <v>52</v>
      </c>
      <c r="B57" s="328" t="s">
        <v>15</v>
      </c>
      <c r="C57" s="328" t="s">
        <v>15</v>
      </c>
      <c r="D57" s="328" t="s">
        <v>15</v>
      </c>
      <c r="E57" s="328" t="s">
        <v>15</v>
      </c>
      <c r="F57" s="328" t="s">
        <v>15</v>
      </c>
      <c r="G57" s="328" t="s">
        <v>15</v>
      </c>
      <c r="H57" s="328" t="s">
        <v>15</v>
      </c>
      <c r="I57" s="328" t="s">
        <v>15</v>
      </c>
      <c r="J57" s="328" t="s">
        <v>15</v>
      </c>
      <c r="K57" s="350" t="s">
        <v>15</v>
      </c>
      <c r="L57" s="668"/>
      <c r="M57" s="679"/>
      <c r="N57" s="679"/>
      <c r="O57" s="679"/>
      <c r="P57" s="679"/>
      <c r="Q57" s="679"/>
      <c r="R57" s="679"/>
      <c r="S57" s="679"/>
      <c r="T57" s="679"/>
      <c r="U57" s="679"/>
      <c r="V57" s="679"/>
    </row>
    <row r="58" spans="1:22" ht="18" customHeight="1" x14ac:dyDescent="0.3">
      <c r="A58" s="677" t="s">
        <v>53</v>
      </c>
      <c r="B58" s="328">
        <v>130</v>
      </c>
      <c r="C58" s="328">
        <v>400</v>
      </c>
      <c r="D58" s="328">
        <v>72</v>
      </c>
      <c r="E58" s="328">
        <v>5</v>
      </c>
      <c r="F58" s="328">
        <v>215</v>
      </c>
      <c r="G58" s="328">
        <v>0</v>
      </c>
      <c r="H58" s="328">
        <v>0</v>
      </c>
      <c r="I58" s="328">
        <v>0</v>
      </c>
      <c r="J58" s="328">
        <v>0</v>
      </c>
      <c r="K58" s="350">
        <v>0</v>
      </c>
      <c r="L58" s="668"/>
      <c r="M58" s="679"/>
      <c r="N58" s="679"/>
      <c r="O58" s="679"/>
      <c r="P58" s="679"/>
      <c r="Q58" s="679"/>
      <c r="R58" s="679"/>
      <c r="S58" s="679"/>
      <c r="T58" s="679"/>
      <c r="U58" s="679"/>
      <c r="V58" s="679"/>
    </row>
    <row r="59" spans="1:22" ht="18" customHeight="1" x14ac:dyDescent="0.3">
      <c r="A59" s="677" t="s">
        <v>231</v>
      </c>
      <c r="B59" s="328">
        <v>130</v>
      </c>
      <c r="C59" s="328">
        <v>400</v>
      </c>
      <c r="D59" s="328">
        <v>72</v>
      </c>
      <c r="E59" s="328">
        <v>5</v>
      </c>
      <c r="F59" s="328">
        <v>215</v>
      </c>
      <c r="G59" s="328" t="s">
        <v>15</v>
      </c>
      <c r="H59" s="328" t="s">
        <v>15</v>
      </c>
      <c r="I59" s="328" t="s">
        <v>15</v>
      </c>
      <c r="J59" s="328" t="s">
        <v>15</v>
      </c>
      <c r="K59" s="350" t="s">
        <v>15</v>
      </c>
      <c r="L59" s="668"/>
      <c r="M59" s="679"/>
      <c r="N59" s="679"/>
      <c r="O59" s="679"/>
      <c r="P59" s="679"/>
      <c r="Q59" s="679"/>
      <c r="R59" s="679"/>
      <c r="S59" s="679"/>
      <c r="T59" s="679"/>
      <c r="U59" s="679"/>
      <c r="V59" s="679"/>
    </row>
    <row r="60" spans="1:22" ht="18" customHeight="1" x14ac:dyDescent="0.3">
      <c r="A60" s="677" t="s">
        <v>55</v>
      </c>
      <c r="B60" s="328" t="s">
        <v>15</v>
      </c>
      <c r="C60" s="328" t="s">
        <v>15</v>
      </c>
      <c r="D60" s="328" t="s">
        <v>15</v>
      </c>
      <c r="E60" s="328" t="s">
        <v>15</v>
      </c>
      <c r="F60" s="328" t="s">
        <v>15</v>
      </c>
      <c r="G60" s="328" t="s">
        <v>15</v>
      </c>
      <c r="H60" s="328" t="s">
        <v>15</v>
      </c>
      <c r="I60" s="328" t="s">
        <v>15</v>
      </c>
      <c r="J60" s="328" t="s">
        <v>15</v>
      </c>
      <c r="K60" s="350" t="s">
        <v>15</v>
      </c>
      <c r="L60" s="668"/>
      <c r="M60" s="679"/>
      <c r="N60" s="679"/>
      <c r="O60" s="679"/>
      <c r="P60" s="679"/>
      <c r="Q60" s="679"/>
      <c r="R60" s="679"/>
      <c r="S60" s="679"/>
      <c r="T60" s="679"/>
      <c r="U60" s="679"/>
      <c r="V60" s="679"/>
    </row>
    <row r="61" spans="1:22" ht="18" customHeight="1" x14ac:dyDescent="0.3">
      <c r="A61" s="677" t="s">
        <v>56</v>
      </c>
      <c r="B61" s="328" t="s">
        <v>15</v>
      </c>
      <c r="C61" s="328" t="s">
        <v>15</v>
      </c>
      <c r="D61" s="328" t="s">
        <v>15</v>
      </c>
      <c r="E61" s="328" t="s">
        <v>15</v>
      </c>
      <c r="F61" s="328" t="s">
        <v>15</v>
      </c>
      <c r="G61" s="328" t="s">
        <v>15</v>
      </c>
      <c r="H61" s="328" t="s">
        <v>15</v>
      </c>
      <c r="I61" s="328" t="s">
        <v>15</v>
      </c>
      <c r="J61" s="328" t="s">
        <v>15</v>
      </c>
      <c r="K61" s="350" t="s">
        <v>15</v>
      </c>
      <c r="L61" s="668"/>
      <c r="M61" s="679"/>
      <c r="N61" s="679"/>
      <c r="O61" s="679"/>
      <c r="P61" s="679"/>
      <c r="Q61" s="679"/>
      <c r="R61" s="679"/>
      <c r="S61" s="679"/>
      <c r="T61" s="679"/>
      <c r="U61" s="679"/>
      <c r="V61" s="679"/>
    </row>
    <row r="62" spans="1:22" ht="18" customHeight="1" x14ac:dyDescent="0.3">
      <c r="A62" s="677" t="s">
        <v>57</v>
      </c>
      <c r="B62" s="328" t="s">
        <v>15</v>
      </c>
      <c r="C62" s="328" t="s">
        <v>15</v>
      </c>
      <c r="D62" s="328">
        <v>5783</v>
      </c>
      <c r="E62" s="328">
        <v>7724</v>
      </c>
      <c r="F62" s="328">
        <v>8568</v>
      </c>
      <c r="G62" s="328">
        <v>8327</v>
      </c>
      <c r="H62" s="328">
        <v>8973</v>
      </c>
      <c r="I62" s="328">
        <v>8814</v>
      </c>
      <c r="J62" s="328">
        <v>8869</v>
      </c>
      <c r="K62" s="350">
        <v>10292</v>
      </c>
      <c r="L62" s="668"/>
      <c r="M62" s="679"/>
      <c r="N62" s="679"/>
      <c r="O62" s="679"/>
      <c r="P62" s="679"/>
      <c r="Q62" s="679"/>
      <c r="R62" s="679"/>
      <c r="S62" s="679"/>
      <c r="T62" s="679"/>
      <c r="U62" s="679"/>
      <c r="V62" s="679"/>
    </row>
    <row r="63" spans="1:22" ht="18" customHeight="1" x14ac:dyDescent="0.3">
      <c r="A63" s="677" t="s">
        <v>58</v>
      </c>
      <c r="B63" s="328" t="s">
        <v>15</v>
      </c>
      <c r="C63" s="328" t="s">
        <v>15</v>
      </c>
      <c r="D63" s="328" t="s">
        <v>15</v>
      </c>
      <c r="E63" s="328" t="s">
        <v>15</v>
      </c>
      <c r="F63" s="328" t="s">
        <v>15</v>
      </c>
      <c r="G63" s="328" t="s">
        <v>15</v>
      </c>
      <c r="H63" s="328" t="s">
        <v>15</v>
      </c>
      <c r="I63" s="328" t="s">
        <v>15</v>
      </c>
      <c r="J63" s="328" t="s">
        <v>15</v>
      </c>
      <c r="K63" s="350" t="s">
        <v>15</v>
      </c>
      <c r="L63" s="668"/>
      <c r="M63" s="679"/>
      <c r="N63" s="679"/>
      <c r="O63" s="679"/>
      <c r="P63" s="679"/>
      <c r="Q63" s="679"/>
      <c r="R63" s="679"/>
      <c r="S63" s="679"/>
      <c r="T63" s="679"/>
      <c r="U63" s="679"/>
      <c r="V63" s="679"/>
    </row>
    <row r="64" spans="1:22" ht="18" customHeight="1" x14ac:dyDescent="0.3">
      <c r="A64" s="677" t="s">
        <v>59</v>
      </c>
      <c r="B64" s="328" t="s">
        <v>15</v>
      </c>
      <c r="C64" s="328" t="s">
        <v>15</v>
      </c>
      <c r="D64" s="328" t="s">
        <v>15</v>
      </c>
      <c r="E64" s="328" t="s">
        <v>15</v>
      </c>
      <c r="F64" s="328" t="s">
        <v>15</v>
      </c>
      <c r="G64" s="328" t="s">
        <v>15</v>
      </c>
      <c r="H64" s="328" t="s">
        <v>15</v>
      </c>
      <c r="I64" s="328" t="s">
        <v>15</v>
      </c>
      <c r="J64" s="328" t="s">
        <v>15</v>
      </c>
      <c r="K64" s="350" t="s">
        <v>15</v>
      </c>
      <c r="L64" s="668"/>
      <c r="M64" s="679"/>
      <c r="N64" s="679"/>
      <c r="O64" s="679"/>
      <c r="P64" s="679"/>
      <c r="Q64" s="679"/>
      <c r="R64" s="679"/>
      <c r="S64" s="679"/>
      <c r="T64" s="679"/>
      <c r="U64" s="679"/>
      <c r="V64" s="679"/>
    </row>
    <row r="65" spans="1:22" ht="18" customHeight="1" x14ac:dyDescent="0.3">
      <c r="A65" s="677" t="s">
        <v>60</v>
      </c>
      <c r="B65" s="328" t="s">
        <v>15</v>
      </c>
      <c r="C65" s="328" t="s">
        <v>15</v>
      </c>
      <c r="D65" s="328" t="s">
        <v>15</v>
      </c>
      <c r="E65" s="328" t="s">
        <v>15</v>
      </c>
      <c r="F65" s="328" t="s">
        <v>15</v>
      </c>
      <c r="G65" s="328" t="s">
        <v>15</v>
      </c>
      <c r="H65" s="328" t="s">
        <v>15</v>
      </c>
      <c r="I65" s="328" t="s">
        <v>15</v>
      </c>
      <c r="J65" s="328" t="s">
        <v>15</v>
      </c>
      <c r="K65" s="350" t="s">
        <v>15</v>
      </c>
      <c r="L65" s="668"/>
      <c r="M65" s="679"/>
      <c r="N65" s="679"/>
      <c r="O65" s="679"/>
      <c r="P65" s="679"/>
      <c r="Q65" s="679"/>
      <c r="R65" s="679"/>
      <c r="S65" s="679"/>
      <c r="T65" s="679"/>
      <c r="U65" s="679"/>
      <c r="V65" s="679"/>
    </row>
    <row r="66" spans="1:22" ht="18" customHeight="1" x14ac:dyDescent="0.3">
      <c r="A66" s="677" t="s">
        <v>61</v>
      </c>
      <c r="B66" s="329">
        <v>4950</v>
      </c>
      <c r="C66" s="328" t="s">
        <v>15</v>
      </c>
      <c r="D66" s="328" t="s">
        <v>15</v>
      </c>
      <c r="E66" s="328" t="s">
        <v>15</v>
      </c>
      <c r="F66" s="328" t="s">
        <v>15</v>
      </c>
      <c r="G66" s="328" t="s">
        <v>15</v>
      </c>
      <c r="H66" s="328" t="s">
        <v>15</v>
      </c>
      <c r="I66" s="328" t="s">
        <v>15</v>
      </c>
      <c r="J66" s="328" t="s">
        <v>15</v>
      </c>
      <c r="K66" s="350" t="s">
        <v>15</v>
      </c>
      <c r="L66" s="668"/>
      <c r="M66" s="679"/>
      <c r="N66" s="679"/>
      <c r="O66" s="679"/>
      <c r="P66" s="679"/>
      <c r="Q66" s="679"/>
      <c r="R66" s="679"/>
      <c r="S66" s="679"/>
      <c r="T66" s="679"/>
      <c r="U66" s="679"/>
      <c r="V66" s="679"/>
    </row>
    <row r="67" spans="1:22" ht="18" customHeight="1" x14ac:dyDescent="0.3">
      <c r="A67" s="677" t="s">
        <v>62</v>
      </c>
      <c r="B67" s="328" t="s">
        <v>15</v>
      </c>
      <c r="C67" s="328" t="s">
        <v>15</v>
      </c>
      <c r="D67" s="328" t="s">
        <v>15</v>
      </c>
      <c r="E67" s="328" t="s">
        <v>15</v>
      </c>
      <c r="F67" s="328" t="s">
        <v>15</v>
      </c>
      <c r="G67" s="328" t="s">
        <v>15</v>
      </c>
      <c r="H67" s="328" t="s">
        <v>15</v>
      </c>
      <c r="I67" s="328" t="s">
        <v>15</v>
      </c>
      <c r="J67" s="328" t="s">
        <v>15</v>
      </c>
      <c r="K67" s="350" t="s">
        <v>15</v>
      </c>
      <c r="L67" s="668"/>
      <c r="M67" s="679"/>
      <c r="N67" s="679"/>
      <c r="O67" s="679"/>
      <c r="P67" s="679"/>
      <c r="Q67" s="679"/>
      <c r="R67" s="679"/>
      <c r="S67" s="679"/>
      <c r="T67" s="679"/>
      <c r="U67" s="679"/>
      <c r="V67" s="679"/>
    </row>
    <row r="68" spans="1:22" ht="18" customHeight="1" x14ac:dyDescent="0.3">
      <c r="A68" s="677" t="s">
        <v>63</v>
      </c>
      <c r="B68" s="328" t="s">
        <v>15</v>
      </c>
      <c r="C68" s="328" t="s">
        <v>15</v>
      </c>
      <c r="D68" s="328" t="s">
        <v>15</v>
      </c>
      <c r="E68" s="328" t="s">
        <v>15</v>
      </c>
      <c r="F68" s="328" t="s">
        <v>15</v>
      </c>
      <c r="G68" s="328" t="s">
        <v>15</v>
      </c>
      <c r="H68" s="328" t="s">
        <v>15</v>
      </c>
      <c r="I68" s="328" t="s">
        <v>15</v>
      </c>
      <c r="J68" s="328" t="s">
        <v>15</v>
      </c>
      <c r="K68" s="350" t="s">
        <v>15</v>
      </c>
      <c r="L68" s="668"/>
      <c r="M68" s="679"/>
      <c r="N68" s="679"/>
      <c r="O68" s="679"/>
      <c r="P68" s="679"/>
      <c r="Q68" s="679"/>
      <c r="R68" s="679"/>
      <c r="S68" s="679"/>
      <c r="T68" s="679"/>
      <c r="U68" s="679"/>
      <c r="V68" s="679"/>
    </row>
    <row r="69" spans="1:22" ht="9.9" customHeight="1" x14ac:dyDescent="0.3">
      <c r="A69" s="683"/>
      <c r="B69" s="328"/>
      <c r="C69" s="328"/>
      <c r="D69" s="328"/>
      <c r="E69" s="328"/>
      <c r="F69" s="328"/>
      <c r="G69" s="328"/>
      <c r="H69" s="328"/>
      <c r="I69" s="328"/>
      <c r="J69" s="328"/>
      <c r="K69" s="350"/>
      <c r="L69" s="668"/>
      <c r="M69" s="679"/>
      <c r="N69" s="679"/>
      <c r="O69" s="249"/>
      <c r="P69" s="249"/>
      <c r="Q69" s="249"/>
      <c r="R69" s="249"/>
      <c r="S69" s="249"/>
      <c r="T69" s="249"/>
      <c r="U69" s="249"/>
      <c r="V69" s="249"/>
    </row>
    <row r="70" spans="1:22" ht="18" customHeight="1" x14ac:dyDescent="0.3">
      <c r="A70" s="674" t="s">
        <v>64</v>
      </c>
      <c r="B70" s="328"/>
      <c r="C70" s="328"/>
      <c r="D70" s="328"/>
      <c r="E70" s="328"/>
      <c r="F70" s="328"/>
      <c r="G70" s="328"/>
      <c r="H70" s="328"/>
      <c r="I70" s="328"/>
      <c r="J70" s="328"/>
      <c r="K70" s="350"/>
      <c r="L70" s="672"/>
      <c r="M70" s="679"/>
      <c r="N70" s="679"/>
      <c r="O70" s="679"/>
      <c r="P70" s="249"/>
      <c r="Q70" s="249"/>
      <c r="R70" s="679"/>
      <c r="S70" s="679"/>
      <c r="T70" s="679"/>
      <c r="U70" s="679"/>
      <c r="V70" s="679"/>
    </row>
    <row r="71" spans="1:22" ht="18" customHeight="1" x14ac:dyDescent="0.3">
      <c r="A71" s="677" t="s">
        <v>65</v>
      </c>
      <c r="B71" s="328" t="s">
        <v>15</v>
      </c>
      <c r="C71" s="328" t="s">
        <v>15</v>
      </c>
      <c r="D71" s="328" t="s">
        <v>15</v>
      </c>
      <c r="E71" s="328" t="s">
        <v>15</v>
      </c>
      <c r="F71" s="328" t="s">
        <v>15</v>
      </c>
      <c r="G71" s="328" t="s">
        <v>15</v>
      </c>
      <c r="H71" s="328" t="s">
        <v>15</v>
      </c>
      <c r="I71" s="328" t="s">
        <v>15</v>
      </c>
      <c r="J71" s="328" t="s">
        <v>15</v>
      </c>
      <c r="K71" s="350" t="s">
        <v>15</v>
      </c>
      <c r="L71" s="668"/>
      <c r="M71" s="679"/>
      <c r="N71" s="679"/>
      <c r="O71" s="679"/>
      <c r="P71" s="679"/>
      <c r="Q71" s="679"/>
      <c r="R71" s="679"/>
      <c r="S71" s="679"/>
      <c r="T71" s="679"/>
      <c r="U71" s="679"/>
      <c r="V71" s="679"/>
    </row>
    <row r="72" spans="1:22" ht="18" customHeight="1" x14ac:dyDescent="0.3">
      <c r="A72" s="677" t="s">
        <v>66</v>
      </c>
      <c r="B72" s="328" t="s">
        <v>15</v>
      </c>
      <c r="C72" s="328" t="s">
        <v>15</v>
      </c>
      <c r="D72" s="328" t="s">
        <v>15</v>
      </c>
      <c r="E72" s="328" t="s">
        <v>15</v>
      </c>
      <c r="F72" s="328" t="s">
        <v>15</v>
      </c>
      <c r="G72" s="328" t="s">
        <v>15</v>
      </c>
      <c r="H72" s="328" t="s">
        <v>15</v>
      </c>
      <c r="I72" s="328" t="s">
        <v>15</v>
      </c>
      <c r="J72" s="328" t="s">
        <v>15</v>
      </c>
      <c r="K72" s="350" t="s">
        <v>15</v>
      </c>
      <c r="L72" s="668"/>
      <c r="M72" s="679"/>
      <c r="N72" s="679"/>
      <c r="O72" s="679"/>
      <c r="P72" s="679"/>
      <c r="Q72" s="679"/>
      <c r="R72" s="679"/>
      <c r="S72" s="679"/>
      <c r="T72" s="679"/>
      <c r="U72" s="679"/>
      <c r="V72" s="679"/>
    </row>
    <row r="73" spans="1:22" ht="18" customHeight="1" x14ac:dyDescent="0.3">
      <c r="A73" s="677" t="s">
        <v>67</v>
      </c>
      <c r="B73" s="328" t="s">
        <v>15</v>
      </c>
      <c r="C73" s="328" t="s">
        <v>15</v>
      </c>
      <c r="D73" s="328" t="s">
        <v>15</v>
      </c>
      <c r="E73" s="328" t="s">
        <v>15</v>
      </c>
      <c r="F73" s="328" t="s">
        <v>15</v>
      </c>
      <c r="G73" s="328" t="s">
        <v>15</v>
      </c>
      <c r="H73" s="328" t="s">
        <v>15</v>
      </c>
      <c r="I73" s="328" t="s">
        <v>15</v>
      </c>
      <c r="J73" s="328" t="s">
        <v>15</v>
      </c>
      <c r="K73" s="350" t="s">
        <v>15</v>
      </c>
      <c r="L73" s="668"/>
      <c r="M73" s="679"/>
      <c r="N73" s="679"/>
      <c r="O73" s="679"/>
      <c r="P73" s="679"/>
      <c r="Q73" s="679"/>
      <c r="R73" s="679"/>
      <c r="S73" s="679"/>
      <c r="T73" s="679"/>
      <c r="U73" s="679"/>
      <c r="V73" s="679"/>
    </row>
    <row r="74" spans="1:22" ht="9.9" customHeight="1" x14ac:dyDescent="0.3">
      <c r="A74" s="700"/>
      <c r="B74" s="525"/>
      <c r="C74" s="525"/>
      <c r="D74" s="525"/>
      <c r="E74" s="525"/>
      <c r="F74" s="525"/>
      <c r="G74" s="525"/>
      <c r="H74" s="525"/>
      <c r="I74" s="525"/>
      <c r="J74" s="525"/>
      <c r="K74" s="695"/>
    </row>
    <row r="75" spans="1:22" s="238" customFormat="1" ht="39.9" customHeight="1" x14ac:dyDescent="0.3">
      <c r="A75" s="2105" t="s">
        <v>1518</v>
      </c>
      <c r="B75" s="2106"/>
      <c r="C75" s="2106"/>
      <c r="D75" s="2106"/>
      <c r="E75" s="2106"/>
      <c r="F75" s="2106"/>
      <c r="G75" s="2106"/>
      <c r="H75" s="2106"/>
      <c r="I75" s="2106"/>
      <c r="J75" s="2106"/>
      <c r="K75" s="2107"/>
    </row>
    <row r="76" spans="1:22" s="238" customFormat="1" ht="9.9" customHeight="1" x14ac:dyDescent="0.3">
      <c r="A76" s="684"/>
      <c r="B76" s="550"/>
      <c r="C76" s="550"/>
      <c r="D76" s="550"/>
      <c r="E76" s="550"/>
      <c r="F76" s="550"/>
      <c r="G76" s="550"/>
      <c r="H76" s="550"/>
      <c r="I76" s="550"/>
      <c r="J76" s="550"/>
      <c r="K76" s="397"/>
    </row>
    <row r="77" spans="1:22" s="238" customFormat="1" ht="18" customHeight="1" x14ac:dyDescent="0.3">
      <c r="A77" s="2407" t="s">
        <v>73</v>
      </c>
      <c r="B77" s="2408"/>
      <c r="C77" s="2408"/>
      <c r="D77" s="2408"/>
      <c r="E77" s="2408"/>
      <c r="F77" s="2408"/>
      <c r="G77" s="2408"/>
      <c r="H77" s="2408"/>
      <c r="I77" s="2408"/>
      <c r="J77" s="2408"/>
      <c r="K77" s="2409"/>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AF386A8C-506F-4774-AC57-C10B058B248A}"/>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pageSetUpPr fitToPage="1"/>
  </sheetPr>
  <dimension ref="A1:N77"/>
  <sheetViews>
    <sheetView showGridLines="0" zoomScale="70" zoomScaleNormal="70" workbookViewId="0">
      <selection activeCell="L1" sqref="L1"/>
    </sheetView>
  </sheetViews>
  <sheetFormatPr baseColWidth="10" defaultColWidth="11.44140625" defaultRowHeight="17.399999999999999" x14ac:dyDescent="0.3"/>
  <cols>
    <col min="1" max="1" width="81.6640625" style="145" customWidth="1"/>
    <col min="2" max="10" width="15.6640625" style="145" customWidth="1"/>
    <col min="11" max="11" width="15.6640625" style="668" customWidth="1"/>
    <col min="12" max="12" width="11.44140625" style="668"/>
    <col min="13" max="16384" width="11.44140625" style="145"/>
  </cols>
  <sheetData>
    <row r="1" spans="1:12" x14ac:dyDescent="0.3">
      <c r="A1" s="2405" t="s">
        <v>439</v>
      </c>
      <c r="B1" s="2405"/>
      <c r="C1" s="2405"/>
      <c r="D1" s="2405"/>
      <c r="E1" s="2405"/>
      <c r="F1" s="2405"/>
      <c r="G1" s="2405"/>
      <c r="H1" s="2405"/>
      <c r="I1" s="2405"/>
      <c r="J1" s="2405"/>
      <c r="K1" s="2405"/>
      <c r="L1" s="1596" t="s">
        <v>1</v>
      </c>
    </row>
    <row r="2" spans="1:12" s="234" customFormat="1" x14ac:dyDescent="0.3">
      <c r="A2" s="2406" t="s">
        <v>1523</v>
      </c>
      <c r="B2" s="2406"/>
      <c r="C2" s="2406"/>
      <c r="D2" s="2406"/>
      <c r="E2" s="2406"/>
      <c r="F2" s="2406"/>
      <c r="G2" s="2406"/>
      <c r="H2" s="2406"/>
      <c r="I2" s="2406"/>
      <c r="J2" s="2406"/>
      <c r="K2" s="2406"/>
      <c r="L2" s="699"/>
    </row>
    <row r="3" spans="1:12" ht="9.9" customHeight="1" x14ac:dyDescent="0.3">
      <c r="A3" s="2405"/>
      <c r="B3" s="2405"/>
      <c r="C3" s="2405"/>
      <c r="D3" s="2405"/>
      <c r="E3" s="2405"/>
      <c r="F3" s="2405"/>
      <c r="G3" s="2405"/>
      <c r="H3" s="2405"/>
      <c r="I3" s="2405"/>
      <c r="J3" s="2405"/>
      <c r="K3" s="2405"/>
      <c r="L3" s="699"/>
    </row>
    <row r="4" spans="1:12" x14ac:dyDescent="0.3">
      <c r="A4" s="2405" t="s">
        <v>430</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x14ac:dyDescent="0.3">
      <c r="A6" s="2406" t="s">
        <v>236</v>
      </c>
      <c r="B6" s="2406"/>
      <c r="C6" s="2406"/>
      <c r="D6" s="2406"/>
      <c r="E6" s="2406"/>
      <c r="F6" s="2406"/>
      <c r="G6" s="2406"/>
      <c r="H6" s="2406"/>
      <c r="I6" s="2406"/>
      <c r="J6" s="2406"/>
      <c r="K6" s="2406"/>
      <c r="L6" s="668"/>
    </row>
    <row r="7" spans="1:12" ht="9.9" customHeight="1" x14ac:dyDescent="0.3">
      <c r="A7" s="2405"/>
      <c r="B7" s="2405"/>
      <c r="C7" s="2405"/>
      <c r="D7" s="2405"/>
      <c r="E7" s="2405"/>
      <c r="F7" s="2405"/>
      <c r="G7" s="2405"/>
      <c r="H7" s="2405"/>
      <c r="I7" s="2405"/>
      <c r="J7" s="2405"/>
      <c r="K7" s="2405"/>
    </row>
    <row r="8" spans="1:12"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c r="L9" s="672"/>
    </row>
    <row r="10" spans="1:12" s="238" customFormat="1" x14ac:dyDescent="0.3">
      <c r="A10" s="669"/>
      <c r="B10" s="670">
        <v>2015</v>
      </c>
      <c r="C10" s="670">
        <v>2016</v>
      </c>
      <c r="D10" s="670">
        <v>2017</v>
      </c>
      <c r="E10" s="670">
        <v>2018</v>
      </c>
      <c r="F10" s="670">
        <v>2019</v>
      </c>
      <c r="G10" s="670">
        <v>2020</v>
      </c>
      <c r="H10" s="670">
        <v>2021</v>
      </c>
      <c r="I10" s="670">
        <v>2022</v>
      </c>
      <c r="J10" s="670">
        <v>2023</v>
      </c>
      <c r="K10" s="671">
        <v>2024</v>
      </c>
      <c r="L10" s="668"/>
    </row>
    <row r="11" spans="1:12" x14ac:dyDescent="0.3">
      <c r="A11" s="674" t="s">
        <v>6</v>
      </c>
      <c r="C11" s="675"/>
      <c r="D11" s="675"/>
      <c r="E11" s="675"/>
      <c r="F11" s="675"/>
      <c r="G11" s="675"/>
      <c r="H11" s="675"/>
      <c r="I11" s="675"/>
      <c r="J11" s="675"/>
      <c r="K11" s="676"/>
    </row>
    <row r="12" spans="1:12" ht="19.8" x14ac:dyDescent="0.3">
      <c r="A12" s="677" t="s">
        <v>421</v>
      </c>
      <c r="B12" s="328">
        <v>507256</v>
      </c>
      <c r="C12" s="328">
        <v>487704</v>
      </c>
      <c r="D12" s="328">
        <v>474101</v>
      </c>
      <c r="E12" s="328">
        <v>482975</v>
      </c>
      <c r="F12" s="328">
        <v>487396</v>
      </c>
      <c r="G12" s="328">
        <v>470364</v>
      </c>
      <c r="H12" s="328">
        <v>425268</v>
      </c>
      <c r="I12" s="328">
        <v>357969</v>
      </c>
      <c r="J12" s="328">
        <v>380581</v>
      </c>
      <c r="K12" s="350">
        <v>418737.79100000003</v>
      </c>
    </row>
    <row r="13" spans="1:12" x14ac:dyDescent="0.3">
      <c r="A13" s="677" t="s">
        <v>8</v>
      </c>
      <c r="B13" s="328">
        <v>10150</v>
      </c>
      <c r="C13" s="328">
        <v>7166</v>
      </c>
      <c r="D13" s="328">
        <v>10595</v>
      </c>
      <c r="E13" s="328">
        <v>13374</v>
      </c>
      <c r="F13" s="328">
        <v>11255</v>
      </c>
      <c r="G13" s="328">
        <v>10950</v>
      </c>
      <c r="H13" s="328">
        <v>9275</v>
      </c>
      <c r="I13" s="328">
        <v>7269</v>
      </c>
      <c r="J13" s="328">
        <v>8157</v>
      </c>
      <c r="K13" s="350">
        <v>8401.8076000000001</v>
      </c>
    </row>
    <row r="14" spans="1:12" x14ac:dyDescent="0.3">
      <c r="A14" s="677" t="s">
        <v>9</v>
      </c>
      <c r="B14" s="328">
        <v>4804</v>
      </c>
      <c r="C14" s="328">
        <v>6680</v>
      </c>
      <c r="D14" s="328">
        <v>5482</v>
      </c>
      <c r="E14" s="328">
        <v>4031</v>
      </c>
      <c r="F14" s="328">
        <v>3473</v>
      </c>
      <c r="G14" s="328">
        <v>3654</v>
      </c>
      <c r="H14" s="328">
        <v>3315</v>
      </c>
      <c r="I14" s="328">
        <v>2711</v>
      </c>
      <c r="J14" s="328">
        <v>2972</v>
      </c>
      <c r="K14" s="350">
        <v>2961.681</v>
      </c>
    </row>
    <row r="15" spans="1:12" x14ac:dyDescent="0.3">
      <c r="A15" s="677" t="s">
        <v>10</v>
      </c>
      <c r="B15" s="328">
        <v>113327</v>
      </c>
      <c r="C15" s="328">
        <v>124155</v>
      </c>
      <c r="D15" s="328">
        <v>110109</v>
      </c>
      <c r="E15" s="328">
        <v>114308</v>
      </c>
      <c r="F15" s="328">
        <v>113912</v>
      </c>
      <c r="G15" s="328">
        <v>113076</v>
      </c>
      <c r="H15" s="328">
        <v>107403</v>
      </c>
      <c r="I15" s="328">
        <v>75295</v>
      </c>
      <c r="J15" s="328">
        <v>71211</v>
      </c>
      <c r="K15" s="350">
        <v>80578.532000000007</v>
      </c>
    </row>
    <row r="16" spans="1:12" x14ac:dyDescent="0.3">
      <c r="A16" s="677" t="s">
        <v>11</v>
      </c>
      <c r="B16" s="328" t="s">
        <v>15</v>
      </c>
      <c r="C16" s="328" t="s">
        <v>15</v>
      </c>
      <c r="D16" s="328">
        <v>329</v>
      </c>
      <c r="E16" s="328">
        <v>209</v>
      </c>
      <c r="F16" s="328">
        <v>7</v>
      </c>
      <c r="G16" s="328" t="s">
        <v>15</v>
      </c>
      <c r="H16" s="328" t="s">
        <v>15</v>
      </c>
      <c r="I16" s="328" t="s">
        <v>15</v>
      </c>
      <c r="J16" s="328" t="s">
        <v>15</v>
      </c>
      <c r="K16" s="350">
        <v>0</v>
      </c>
    </row>
    <row r="17" spans="1:11" x14ac:dyDescent="0.3">
      <c r="A17" s="677" t="s">
        <v>12</v>
      </c>
      <c r="B17" s="328" t="s">
        <v>15</v>
      </c>
      <c r="C17" s="328" t="s">
        <v>15</v>
      </c>
      <c r="D17" s="328">
        <v>442</v>
      </c>
      <c r="E17" s="328">
        <v>406</v>
      </c>
      <c r="F17" s="328">
        <v>6</v>
      </c>
      <c r="G17" s="328" t="s">
        <v>15</v>
      </c>
      <c r="H17" s="328" t="s">
        <v>15</v>
      </c>
      <c r="I17" s="328" t="s">
        <v>15</v>
      </c>
      <c r="J17" s="328" t="s">
        <v>15</v>
      </c>
      <c r="K17" s="350">
        <v>0</v>
      </c>
    </row>
    <row r="18" spans="1:11" x14ac:dyDescent="0.3">
      <c r="A18" s="677" t="s">
        <v>13</v>
      </c>
      <c r="B18" s="328">
        <v>751.32399999999996</v>
      </c>
      <c r="C18" s="328">
        <v>888.50599999999997</v>
      </c>
      <c r="D18" s="328">
        <v>1041.9659999999999</v>
      </c>
      <c r="E18" s="328">
        <v>1134.575</v>
      </c>
      <c r="F18" s="328">
        <v>1060.73</v>
      </c>
      <c r="G18" s="328">
        <v>1218.9069999999999</v>
      </c>
      <c r="H18" s="328">
        <v>1258.7059999999999</v>
      </c>
      <c r="I18" s="328">
        <v>1168.6880000000001</v>
      </c>
      <c r="J18" s="328">
        <v>1138.4744531000001</v>
      </c>
      <c r="K18" s="350">
        <v>850.10602570000003</v>
      </c>
    </row>
    <row r="19" spans="1:1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9.2" x14ac:dyDescent="0.3">
      <c r="A21" s="674" t="s">
        <v>16</v>
      </c>
      <c r="B21" s="329"/>
      <c r="C21" s="600"/>
      <c r="D21" s="600"/>
      <c r="E21" s="600"/>
      <c r="F21" s="600"/>
      <c r="G21" s="600"/>
      <c r="H21" s="600"/>
      <c r="I21" s="600"/>
      <c r="J21" s="600"/>
      <c r="K21" s="601"/>
    </row>
    <row r="22" spans="1:11" x14ac:dyDescent="0.3">
      <c r="A22" s="677" t="s">
        <v>17</v>
      </c>
      <c r="B22" s="328">
        <v>0</v>
      </c>
      <c r="C22" s="328">
        <v>0</v>
      </c>
      <c r="D22" s="328">
        <v>0</v>
      </c>
      <c r="E22" s="328">
        <v>0</v>
      </c>
      <c r="F22" s="328">
        <v>0</v>
      </c>
      <c r="G22" s="328">
        <v>0</v>
      </c>
      <c r="H22" s="328">
        <v>0</v>
      </c>
      <c r="I22" s="328">
        <v>0</v>
      </c>
      <c r="J22" s="328">
        <v>0</v>
      </c>
      <c r="K22" s="350">
        <v>0</v>
      </c>
    </row>
    <row r="23" spans="1:11" x14ac:dyDescent="0.3">
      <c r="A23" s="677" t="s">
        <v>18</v>
      </c>
      <c r="B23" s="328" t="s">
        <v>15</v>
      </c>
      <c r="C23" s="328" t="s">
        <v>15</v>
      </c>
      <c r="D23" s="328" t="s">
        <v>15</v>
      </c>
      <c r="E23" s="328" t="s">
        <v>15</v>
      </c>
      <c r="F23" s="328" t="s">
        <v>15</v>
      </c>
      <c r="G23" s="328" t="s">
        <v>15</v>
      </c>
      <c r="H23" s="328" t="s">
        <v>15</v>
      </c>
      <c r="I23" s="328" t="s">
        <v>15</v>
      </c>
      <c r="J23" s="328" t="s">
        <v>15</v>
      </c>
      <c r="K23" s="350">
        <v>0</v>
      </c>
    </row>
    <row r="24" spans="1:11" x14ac:dyDescent="0.3">
      <c r="A24" s="677" t="s">
        <v>19</v>
      </c>
      <c r="B24" s="328" t="s">
        <v>15</v>
      </c>
      <c r="C24" s="328" t="s">
        <v>15</v>
      </c>
      <c r="D24" s="328" t="s">
        <v>15</v>
      </c>
      <c r="E24" s="328" t="s">
        <v>15</v>
      </c>
      <c r="F24" s="328" t="s">
        <v>15</v>
      </c>
      <c r="G24" s="328" t="s">
        <v>15</v>
      </c>
      <c r="H24" s="328" t="s">
        <v>15</v>
      </c>
      <c r="I24" s="328" t="s">
        <v>15</v>
      </c>
      <c r="J24" s="328" t="s">
        <v>15</v>
      </c>
      <c r="K24" s="350">
        <v>0</v>
      </c>
    </row>
    <row r="25" spans="1:11" x14ac:dyDescent="0.3">
      <c r="A25" s="677" t="s">
        <v>20</v>
      </c>
      <c r="B25" s="328" t="s">
        <v>15</v>
      </c>
      <c r="C25" s="328" t="s">
        <v>15</v>
      </c>
      <c r="D25" s="328" t="s">
        <v>15</v>
      </c>
      <c r="E25" s="328" t="s">
        <v>15</v>
      </c>
      <c r="F25" s="328" t="s">
        <v>15</v>
      </c>
      <c r="G25" s="328" t="s">
        <v>15</v>
      </c>
      <c r="H25" s="328" t="s">
        <v>15</v>
      </c>
      <c r="I25" s="328" t="s">
        <v>15</v>
      </c>
      <c r="J25" s="328" t="s">
        <v>15</v>
      </c>
      <c r="K25" s="350">
        <v>0</v>
      </c>
    </row>
    <row r="26" spans="1:11" x14ac:dyDescent="0.3">
      <c r="A26" s="677" t="s">
        <v>21</v>
      </c>
      <c r="B26" s="328" t="s">
        <v>15</v>
      </c>
      <c r="C26" s="328" t="s">
        <v>15</v>
      </c>
      <c r="D26" s="328" t="s">
        <v>15</v>
      </c>
      <c r="E26" s="328" t="s">
        <v>15</v>
      </c>
      <c r="F26" s="328" t="s">
        <v>15</v>
      </c>
      <c r="G26" s="328" t="s">
        <v>15</v>
      </c>
      <c r="H26" s="328" t="s">
        <v>15</v>
      </c>
      <c r="I26" s="328" t="s">
        <v>15</v>
      </c>
      <c r="J26" s="328" t="s">
        <v>15</v>
      </c>
      <c r="K26" s="350">
        <v>0</v>
      </c>
    </row>
    <row r="27" spans="1:11" x14ac:dyDescent="0.3">
      <c r="A27" s="677" t="s">
        <v>22</v>
      </c>
      <c r="B27" s="328" t="s">
        <v>15</v>
      </c>
      <c r="C27" s="328" t="s">
        <v>15</v>
      </c>
      <c r="D27" s="328" t="s">
        <v>15</v>
      </c>
      <c r="E27" s="328" t="s">
        <v>15</v>
      </c>
      <c r="F27" s="328" t="s">
        <v>15</v>
      </c>
      <c r="G27" s="328" t="s">
        <v>15</v>
      </c>
      <c r="H27" s="328" t="s">
        <v>15</v>
      </c>
      <c r="I27" s="328" t="s">
        <v>15</v>
      </c>
      <c r="J27" s="328" t="s">
        <v>15</v>
      </c>
      <c r="K27" s="350">
        <v>0</v>
      </c>
    </row>
    <row r="28" spans="1:11" x14ac:dyDescent="0.3">
      <c r="A28" s="677" t="s">
        <v>23</v>
      </c>
      <c r="B28" s="328">
        <f>SUM(B29:B31)</f>
        <v>666872</v>
      </c>
      <c r="C28" s="328">
        <f t="shared" ref="C28:K28" si="0">SUM(C29:C31)</f>
        <v>691880</v>
      </c>
      <c r="D28" s="328">
        <f t="shared" si="0"/>
        <v>567396</v>
      </c>
      <c r="E28" s="328">
        <f t="shared" si="0"/>
        <v>609845</v>
      </c>
      <c r="F28" s="328">
        <f t="shared" si="0"/>
        <v>612824</v>
      </c>
      <c r="G28" s="328">
        <f t="shared" si="0"/>
        <v>707206</v>
      </c>
      <c r="H28" s="328">
        <f t="shared" si="0"/>
        <v>716197</v>
      </c>
      <c r="I28" s="328">
        <f t="shared" si="0"/>
        <v>506448</v>
      </c>
      <c r="J28" s="328">
        <f t="shared" si="0"/>
        <v>620486</v>
      </c>
      <c r="K28" s="350">
        <f t="shared" si="0"/>
        <v>542068</v>
      </c>
    </row>
    <row r="29" spans="1:11" x14ac:dyDescent="0.3">
      <c r="A29" s="677" t="s">
        <v>24</v>
      </c>
      <c r="B29" s="328">
        <v>181705</v>
      </c>
      <c r="C29" s="328">
        <v>226379</v>
      </c>
      <c r="D29" s="328">
        <v>196232</v>
      </c>
      <c r="E29" s="328">
        <v>167713</v>
      </c>
      <c r="F29" s="328">
        <v>144336</v>
      </c>
      <c r="G29" s="328">
        <v>133725</v>
      </c>
      <c r="H29" s="328">
        <v>87780</v>
      </c>
      <c r="I29" s="328">
        <v>8283</v>
      </c>
      <c r="J29" s="328" t="s">
        <v>15</v>
      </c>
      <c r="K29" s="350">
        <v>0</v>
      </c>
    </row>
    <row r="30" spans="1:11" x14ac:dyDescent="0.3">
      <c r="A30" s="677" t="s">
        <v>25</v>
      </c>
      <c r="B30" s="328">
        <v>484657</v>
      </c>
      <c r="C30" s="328">
        <v>464830</v>
      </c>
      <c r="D30" s="328">
        <v>370898</v>
      </c>
      <c r="E30" s="328">
        <v>441660</v>
      </c>
      <c r="F30" s="328">
        <v>468488</v>
      </c>
      <c r="G30" s="328">
        <v>533070</v>
      </c>
      <c r="H30" s="328">
        <v>574826</v>
      </c>
      <c r="I30" s="328">
        <v>450400</v>
      </c>
      <c r="J30" s="328">
        <v>586309</v>
      </c>
      <c r="K30" s="350">
        <v>542068</v>
      </c>
    </row>
    <row r="31" spans="1:11" x14ac:dyDescent="0.3">
      <c r="A31" s="677" t="s">
        <v>26</v>
      </c>
      <c r="B31" s="328">
        <v>510</v>
      </c>
      <c r="C31" s="328">
        <v>671</v>
      </c>
      <c r="D31" s="328">
        <v>266</v>
      </c>
      <c r="E31" s="328">
        <v>472</v>
      </c>
      <c r="F31" s="328" t="s">
        <v>15</v>
      </c>
      <c r="G31" s="328">
        <v>40411</v>
      </c>
      <c r="H31" s="328">
        <v>53591</v>
      </c>
      <c r="I31" s="328">
        <v>47765</v>
      </c>
      <c r="J31" s="328">
        <v>34177</v>
      </c>
      <c r="K31" s="350">
        <v>0</v>
      </c>
    </row>
    <row r="32" spans="1:1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9.8" x14ac:dyDescent="0.3">
      <c r="A33" s="677" t="s">
        <v>239</v>
      </c>
      <c r="B33" s="328">
        <v>0</v>
      </c>
      <c r="C33" s="328">
        <v>0</v>
      </c>
      <c r="D33" s="328">
        <v>0</v>
      </c>
      <c r="E33" s="328">
        <v>0</v>
      </c>
      <c r="F33" s="328">
        <v>0</v>
      </c>
      <c r="G33" s="328">
        <v>0</v>
      </c>
      <c r="H33" s="328">
        <v>0</v>
      </c>
      <c r="I33" s="328">
        <v>0</v>
      </c>
      <c r="J33" s="328">
        <v>0</v>
      </c>
      <c r="K33" s="350">
        <v>0</v>
      </c>
    </row>
    <row r="34" spans="1:11" x14ac:dyDescent="0.3">
      <c r="A34" s="677" t="s">
        <v>29</v>
      </c>
      <c r="B34" s="328" t="s">
        <v>15</v>
      </c>
      <c r="C34" s="328" t="s">
        <v>15</v>
      </c>
      <c r="D34" s="328" t="s">
        <v>15</v>
      </c>
      <c r="E34" s="328" t="s">
        <v>15</v>
      </c>
      <c r="F34" s="328" t="s">
        <v>15</v>
      </c>
      <c r="G34" s="328" t="s">
        <v>15</v>
      </c>
      <c r="H34" s="328" t="s">
        <v>15</v>
      </c>
      <c r="I34" s="328" t="s">
        <v>15</v>
      </c>
      <c r="J34" s="328" t="s">
        <v>15</v>
      </c>
      <c r="K34" s="350">
        <v>0</v>
      </c>
    </row>
    <row r="35" spans="1:11" x14ac:dyDescent="0.3">
      <c r="A35" s="677" t="s">
        <v>30</v>
      </c>
      <c r="B35" s="328" t="s">
        <v>15</v>
      </c>
      <c r="C35" s="328" t="s">
        <v>15</v>
      </c>
      <c r="D35" s="328" t="s">
        <v>15</v>
      </c>
      <c r="E35" s="328" t="s">
        <v>15</v>
      </c>
      <c r="F35" s="328" t="s">
        <v>15</v>
      </c>
      <c r="G35" s="328" t="s">
        <v>15</v>
      </c>
      <c r="H35" s="328" t="s">
        <v>15</v>
      </c>
      <c r="I35" s="328" t="s">
        <v>15</v>
      </c>
      <c r="J35" s="328" t="s">
        <v>15</v>
      </c>
      <c r="K35" s="350">
        <v>0</v>
      </c>
    </row>
    <row r="36" spans="1:11" x14ac:dyDescent="0.3">
      <c r="A36" s="677" t="s">
        <v>31</v>
      </c>
      <c r="B36" s="328">
        <v>0</v>
      </c>
      <c r="C36" s="328">
        <v>0</v>
      </c>
      <c r="D36" s="328">
        <v>0</v>
      </c>
      <c r="E36" s="328">
        <v>0</v>
      </c>
      <c r="F36" s="328">
        <v>0</v>
      </c>
      <c r="G36" s="328">
        <v>0</v>
      </c>
      <c r="H36" s="328">
        <v>0</v>
      </c>
      <c r="I36" s="328">
        <v>0</v>
      </c>
      <c r="J36" s="328">
        <v>0</v>
      </c>
      <c r="K36" s="350">
        <v>0</v>
      </c>
    </row>
    <row r="37" spans="1:11" x14ac:dyDescent="0.3">
      <c r="A37" s="677" t="s">
        <v>32</v>
      </c>
      <c r="B37" s="328" t="s">
        <v>15</v>
      </c>
      <c r="C37" s="328" t="s">
        <v>15</v>
      </c>
      <c r="D37" s="328" t="s">
        <v>15</v>
      </c>
      <c r="E37" s="328" t="s">
        <v>15</v>
      </c>
      <c r="F37" s="328" t="s">
        <v>15</v>
      </c>
      <c r="G37" s="328" t="s">
        <v>15</v>
      </c>
      <c r="H37" s="328" t="s">
        <v>15</v>
      </c>
      <c r="I37" s="328" t="s">
        <v>15</v>
      </c>
      <c r="J37" s="328" t="s">
        <v>15</v>
      </c>
      <c r="K37" s="350">
        <v>0</v>
      </c>
    </row>
    <row r="38" spans="1:11" x14ac:dyDescent="0.3">
      <c r="A38" s="677" t="s">
        <v>33</v>
      </c>
      <c r="B38" s="328" t="s">
        <v>15</v>
      </c>
      <c r="C38" s="328" t="s">
        <v>15</v>
      </c>
      <c r="D38" s="328" t="s">
        <v>15</v>
      </c>
      <c r="E38" s="328" t="s">
        <v>15</v>
      </c>
      <c r="F38" s="328" t="s">
        <v>15</v>
      </c>
      <c r="G38" s="328" t="s">
        <v>15</v>
      </c>
      <c r="H38" s="328" t="s">
        <v>15</v>
      </c>
      <c r="I38" s="328" t="s">
        <v>15</v>
      </c>
      <c r="J38" s="328" t="s">
        <v>15</v>
      </c>
      <c r="K38" s="350">
        <v>0</v>
      </c>
    </row>
    <row r="39" spans="1:11" x14ac:dyDescent="0.3">
      <c r="A39" s="152" t="s">
        <v>34</v>
      </c>
      <c r="B39" s="328" t="s">
        <v>15</v>
      </c>
      <c r="C39" s="328" t="s">
        <v>15</v>
      </c>
      <c r="D39" s="328" t="s">
        <v>15</v>
      </c>
      <c r="E39" s="328" t="s">
        <v>15</v>
      </c>
      <c r="F39" s="328" t="s">
        <v>15</v>
      </c>
      <c r="G39" s="328" t="s">
        <v>15</v>
      </c>
      <c r="H39" s="328" t="s">
        <v>15</v>
      </c>
      <c r="I39" s="328" t="s">
        <v>15</v>
      </c>
      <c r="J39" s="328" t="s">
        <v>15</v>
      </c>
      <c r="K39" s="350">
        <v>0</v>
      </c>
    </row>
    <row r="40" spans="1:11" x14ac:dyDescent="0.3">
      <c r="A40" s="677" t="s">
        <v>35</v>
      </c>
      <c r="B40" s="328" t="s">
        <v>15</v>
      </c>
      <c r="C40" s="328" t="s">
        <v>15</v>
      </c>
      <c r="D40" s="328" t="s">
        <v>15</v>
      </c>
      <c r="E40" s="328" t="s">
        <v>15</v>
      </c>
      <c r="F40" s="328" t="s">
        <v>15</v>
      </c>
      <c r="G40" s="328" t="s">
        <v>15</v>
      </c>
      <c r="H40" s="328" t="s">
        <v>15</v>
      </c>
      <c r="I40" s="328" t="s">
        <v>15</v>
      </c>
      <c r="J40" s="328" t="s">
        <v>15</v>
      </c>
      <c r="K40" s="350">
        <v>0</v>
      </c>
    </row>
    <row r="41" spans="1:11" x14ac:dyDescent="0.3">
      <c r="A41" s="677" t="s">
        <v>36</v>
      </c>
      <c r="B41" s="328">
        <v>0</v>
      </c>
      <c r="C41" s="328">
        <v>0</v>
      </c>
      <c r="D41" s="328">
        <v>0</v>
      </c>
      <c r="E41" s="328">
        <v>0</v>
      </c>
      <c r="F41" s="328">
        <v>0</v>
      </c>
      <c r="G41" s="328">
        <v>0</v>
      </c>
      <c r="H41" s="328">
        <v>0</v>
      </c>
      <c r="I41" s="328">
        <v>0</v>
      </c>
      <c r="J41" s="328">
        <v>0</v>
      </c>
      <c r="K41" s="350">
        <v>0</v>
      </c>
    </row>
    <row r="42" spans="1:11" x14ac:dyDescent="0.3">
      <c r="A42" s="677" t="s">
        <v>37</v>
      </c>
      <c r="B42" s="328" t="s">
        <v>15</v>
      </c>
      <c r="C42" s="328" t="s">
        <v>15</v>
      </c>
      <c r="D42" s="328" t="s">
        <v>15</v>
      </c>
      <c r="E42" s="328" t="s">
        <v>15</v>
      </c>
      <c r="F42" s="328" t="s">
        <v>15</v>
      </c>
      <c r="G42" s="328" t="s">
        <v>15</v>
      </c>
      <c r="H42" s="328" t="s">
        <v>15</v>
      </c>
      <c r="I42" s="328" t="s">
        <v>15</v>
      </c>
      <c r="J42" s="328" t="s">
        <v>15</v>
      </c>
      <c r="K42" s="350">
        <v>0</v>
      </c>
    </row>
    <row r="43" spans="1:11" x14ac:dyDescent="0.3">
      <c r="A43" s="677" t="s">
        <v>38</v>
      </c>
      <c r="B43" s="328" t="s">
        <v>15</v>
      </c>
      <c r="C43" s="328" t="s">
        <v>15</v>
      </c>
      <c r="D43" s="328" t="s">
        <v>15</v>
      </c>
      <c r="E43" s="328" t="s">
        <v>15</v>
      </c>
      <c r="F43" s="328" t="s">
        <v>15</v>
      </c>
      <c r="G43" s="328" t="s">
        <v>15</v>
      </c>
      <c r="H43" s="328" t="s">
        <v>15</v>
      </c>
      <c r="I43" s="328" t="s">
        <v>15</v>
      </c>
      <c r="J43" s="328" t="s">
        <v>15</v>
      </c>
      <c r="K43" s="350">
        <v>0</v>
      </c>
    </row>
    <row r="44" spans="1:11" x14ac:dyDescent="0.3">
      <c r="A44" s="677" t="s">
        <v>39</v>
      </c>
      <c r="B44" s="328" t="s">
        <v>15</v>
      </c>
      <c r="C44" s="328" t="s">
        <v>15</v>
      </c>
      <c r="D44" s="328" t="s">
        <v>15</v>
      </c>
      <c r="E44" s="328" t="s">
        <v>15</v>
      </c>
      <c r="F44" s="328" t="s">
        <v>15</v>
      </c>
      <c r="G44" s="328" t="s">
        <v>15</v>
      </c>
      <c r="H44" s="328" t="s">
        <v>15</v>
      </c>
      <c r="I44" s="328" t="s">
        <v>15</v>
      </c>
      <c r="J44" s="328" t="s">
        <v>15</v>
      </c>
      <c r="K44" s="350">
        <v>0</v>
      </c>
    </row>
    <row r="45" spans="1:11" x14ac:dyDescent="0.3">
      <c r="A45" s="677" t="s">
        <v>40</v>
      </c>
      <c r="B45" s="328" t="s">
        <v>15</v>
      </c>
      <c r="C45" s="328" t="s">
        <v>15</v>
      </c>
      <c r="D45" s="328" t="s">
        <v>15</v>
      </c>
      <c r="E45" s="328" t="s">
        <v>15</v>
      </c>
      <c r="F45" s="328" t="s">
        <v>15</v>
      </c>
      <c r="G45" s="328" t="s">
        <v>15</v>
      </c>
      <c r="H45" s="328" t="s">
        <v>15</v>
      </c>
      <c r="I45" s="328" t="s">
        <v>15</v>
      </c>
      <c r="J45" s="328" t="s">
        <v>15</v>
      </c>
      <c r="K45" s="350">
        <v>0</v>
      </c>
    </row>
    <row r="46" spans="1:11" x14ac:dyDescent="0.3">
      <c r="A46" s="677" t="s">
        <v>41</v>
      </c>
      <c r="B46" s="328" t="s">
        <v>15</v>
      </c>
      <c r="C46" s="328" t="s">
        <v>15</v>
      </c>
      <c r="D46" s="328" t="s">
        <v>15</v>
      </c>
      <c r="E46" s="328" t="s">
        <v>15</v>
      </c>
      <c r="F46" s="328" t="s">
        <v>15</v>
      </c>
      <c r="G46" s="328" t="s">
        <v>15</v>
      </c>
      <c r="H46" s="328" t="s">
        <v>15</v>
      </c>
      <c r="I46" s="328" t="s">
        <v>15</v>
      </c>
      <c r="J46" s="328" t="s">
        <v>15</v>
      </c>
      <c r="K46" s="350">
        <v>0</v>
      </c>
    </row>
    <row r="47" spans="1:11" x14ac:dyDescent="0.3">
      <c r="A47" s="677" t="s">
        <v>42</v>
      </c>
      <c r="B47" s="328" t="s">
        <v>15</v>
      </c>
      <c r="C47" s="328" t="s">
        <v>15</v>
      </c>
      <c r="D47" s="328" t="s">
        <v>15</v>
      </c>
      <c r="E47" s="328" t="s">
        <v>15</v>
      </c>
      <c r="F47" s="328" t="s">
        <v>15</v>
      </c>
      <c r="G47" s="328" t="s">
        <v>15</v>
      </c>
      <c r="H47" s="328" t="s">
        <v>15</v>
      </c>
      <c r="I47" s="328" t="s">
        <v>15</v>
      </c>
      <c r="J47" s="328" t="s">
        <v>15</v>
      </c>
      <c r="K47" s="350">
        <v>0</v>
      </c>
    </row>
    <row r="48" spans="1:11" x14ac:dyDescent="0.3">
      <c r="A48" s="677" t="s">
        <v>43</v>
      </c>
      <c r="B48" s="328" t="s">
        <v>15</v>
      </c>
      <c r="C48" s="328" t="s">
        <v>15</v>
      </c>
      <c r="D48" s="328" t="s">
        <v>15</v>
      </c>
      <c r="E48" s="328" t="s">
        <v>15</v>
      </c>
      <c r="F48" s="328" t="s">
        <v>15</v>
      </c>
      <c r="G48" s="328" t="s">
        <v>15</v>
      </c>
      <c r="H48" s="328" t="s">
        <v>15</v>
      </c>
      <c r="I48" s="328" t="s">
        <v>15</v>
      </c>
      <c r="J48" s="328" t="s">
        <v>15</v>
      </c>
      <c r="K48" s="350">
        <v>0</v>
      </c>
    </row>
    <row r="49" spans="1:11" x14ac:dyDescent="0.3">
      <c r="A49" s="677" t="s">
        <v>44</v>
      </c>
      <c r="B49" s="328" t="s">
        <v>15</v>
      </c>
      <c r="C49" s="328" t="s">
        <v>15</v>
      </c>
      <c r="D49" s="328" t="s">
        <v>15</v>
      </c>
      <c r="E49" s="328" t="s">
        <v>15</v>
      </c>
      <c r="F49" s="328" t="s">
        <v>15</v>
      </c>
      <c r="G49" s="328" t="s">
        <v>15</v>
      </c>
      <c r="H49" s="328" t="s">
        <v>15</v>
      </c>
      <c r="I49" s="328" t="s">
        <v>15</v>
      </c>
      <c r="J49" s="328" t="s">
        <v>15</v>
      </c>
      <c r="K49" s="350">
        <v>0</v>
      </c>
    </row>
    <row r="50" spans="1:11" x14ac:dyDescent="0.3">
      <c r="A50" s="677" t="s">
        <v>45</v>
      </c>
      <c r="B50" s="328" t="s">
        <v>15</v>
      </c>
      <c r="C50" s="328" t="s">
        <v>15</v>
      </c>
      <c r="D50" s="328" t="s">
        <v>15</v>
      </c>
      <c r="E50" s="328" t="s">
        <v>15</v>
      </c>
      <c r="F50" s="328" t="s">
        <v>15</v>
      </c>
      <c r="G50" s="328" t="s">
        <v>15</v>
      </c>
      <c r="H50" s="328" t="s">
        <v>15</v>
      </c>
      <c r="I50" s="328" t="s">
        <v>15</v>
      </c>
      <c r="J50" s="328" t="s">
        <v>15</v>
      </c>
      <c r="K50" s="350">
        <v>0</v>
      </c>
    </row>
    <row r="51" spans="1:11" x14ac:dyDescent="0.3">
      <c r="A51" s="677" t="s">
        <v>46</v>
      </c>
      <c r="B51" s="328">
        <v>56634</v>
      </c>
      <c r="C51" s="328">
        <v>57026</v>
      </c>
      <c r="D51" s="328">
        <v>57092</v>
      </c>
      <c r="E51" s="328">
        <v>59180</v>
      </c>
      <c r="F51" s="328">
        <v>51930</v>
      </c>
      <c r="G51" s="328">
        <v>45745</v>
      </c>
      <c r="H51" s="328">
        <v>52770</v>
      </c>
      <c r="I51" s="328">
        <v>48955</v>
      </c>
      <c r="J51" s="328">
        <v>50980</v>
      </c>
      <c r="K51" s="350">
        <v>50473</v>
      </c>
    </row>
    <row r="52" spans="1:11" x14ac:dyDescent="0.3">
      <c r="A52" s="677" t="s">
        <v>47</v>
      </c>
      <c r="B52" s="328">
        <v>56634</v>
      </c>
      <c r="C52" s="328">
        <v>57026</v>
      </c>
      <c r="D52" s="328">
        <v>57092</v>
      </c>
      <c r="E52" s="328">
        <v>59180</v>
      </c>
      <c r="F52" s="328">
        <v>51930</v>
      </c>
      <c r="G52" s="328">
        <v>45745</v>
      </c>
      <c r="H52" s="328">
        <v>52770</v>
      </c>
      <c r="I52" s="328">
        <v>48955</v>
      </c>
      <c r="J52" s="328">
        <v>50980</v>
      </c>
      <c r="K52" s="350">
        <v>50473</v>
      </c>
    </row>
    <row r="53" spans="1:11" x14ac:dyDescent="0.3">
      <c r="A53" s="677" t="s">
        <v>48</v>
      </c>
      <c r="B53" s="328" t="s">
        <v>15</v>
      </c>
      <c r="C53" s="328" t="s">
        <v>15</v>
      </c>
      <c r="D53" s="328" t="s">
        <v>15</v>
      </c>
      <c r="E53" s="328" t="s">
        <v>15</v>
      </c>
      <c r="F53" s="328" t="s">
        <v>15</v>
      </c>
      <c r="G53" s="328" t="s">
        <v>15</v>
      </c>
      <c r="H53" s="328" t="s">
        <v>15</v>
      </c>
      <c r="I53" s="328" t="s">
        <v>15</v>
      </c>
      <c r="J53" s="328">
        <v>0</v>
      </c>
      <c r="K53" s="350">
        <v>0</v>
      </c>
    </row>
    <row r="54" spans="1:11" x14ac:dyDescent="0.3">
      <c r="A54" s="677" t="s">
        <v>49</v>
      </c>
      <c r="B54" s="328">
        <v>1800</v>
      </c>
      <c r="C54" s="328">
        <v>0</v>
      </c>
      <c r="D54" s="328">
        <v>0</v>
      </c>
      <c r="E54" s="328">
        <v>0</v>
      </c>
      <c r="F54" s="328">
        <v>0</v>
      </c>
      <c r="G54" s="328">
        <v>0</v>
      </c>
      <c r="H54" s="328">
        <v>0</v>
      </c>
      <c r="I54" s="328">
        <v>0</v>
      </c>
      <c r="J54" s="328">
        <v>0</v>
      </c>
      <c r="K54" s="350">
        <v>0</v>
      </c>
    </row>
    <row r="55" spans="1:11" x14ac:dyDescent="0.3">
      <c r="A55" s="677" t="s">
        <v>50</v>
      </c>
      <c r="B55" s="328">
        <v>1800</v>
      </c>
      <c r="C55" s="328" t="s">
        <v>15</v>
      </c>
      <c r="D55" s="328" t="s">
        <v>15</v>
      </c>
      <c r="E55" s="328" t="s">
        <v>15</v>
      </c>
      <c r="F55" s="328" t="s">
        <v>15</v>
      </c>
      <c r="G55" s="328" t="s">
        <v>15</v>
      </c>
      <c r="H55" s="328" t="s">
        <v>15</v>
      </c>
      <c r="I55" s="328" t="s">
        <v>15</v>
      </c>
      <c r="J55" s="328" t="s">
        <v>15</v>
      </c>
      <c r="K55" s="350">
        <v>0</v>
      </c>
    </row>
    <row r="56" spans="1:11" x14ac:dyDescent="0.3">
      <c r="A56" s="677" t="s">
        <v>51</v>
      </c>
      <c r="B56" s="328" t="s">
        <v>15</v>
      </c>
      <c r="C56" s="328" t="s">
        <v>15</v>
      </c>
      <c r="D56" s="328" t="s">
        <v>15</v>
      </c>
      <c r="E56" s="328" t="s">
        <v>15</v>
      </c>
      <c r="F56" s="328" t="s">
        <v>15</v>
      </c>
      <c r="G56" s="328" t="s">
        <v>15</v>
      </c>
      <c r="H56" s="328" t="s">
        <v>15</v>
      </c>
      <c r="I56" s="328" t="s">
        <v>15</v>
      </c>
      <c r="J56" s="328" t="s">
        <v>15</v>
      </c>
      <c r="K56" s="350">
        <v>0</v>
      </c>
    </row>
    <row r="57" spans="1:11" x14ac:dyDescent="0.3">
      <c r="A57" s="677" t="s">
        <v>52</v>
      </c>
      <c r="B57" s="328" t="s">
        <v>15</v>
      </c>
      <c r="C57" s="328" t="s">
        <v>15</v>
      </c>
      <c r="D57" s="328" t="s">
        <v>15</v>
      </c>
      <c r="E57" s="328" t="s">
        <v>15</v>
      </c>
      <c r="F57" s="328" t="s">
        <v>15</v>
      </c>
      <c r="G57" s="328" t="s">
        <v>15</v>
      </c>
      <c r="H57" s="328" t="s">
        <v>15</v>
      </c>
      <c r="I57" s="328" t="s">
        <v>15</v>
      </c>
      <c r="J57" s="328" t="s">
        <v>15</v>
      </c>
      <c r="K57" s="350">
        <v>0</v>
      </c>
    </row>
    <row r="58" spans="1:11" x14ac:dyDescent="0.3">
      <c r="A58" s="677" t="s">
        <v>53</v>
      </c>
      <c r="B58" s="328">
        <v>0</v>
      </c>
      <c r="C58" s="328">
        <v>0</v>
      </c>
      <c r="D58" s="328">
        <v>0</v>
      </c>
      <c r="E58" s="328">
        <v>0</v>
      </c>
      <c r="F58" s="328">
        <v>0</v>
      </c>
      <c r="G58" s="328">
        <v>0</v>
      </c>
      <c r="H58" s="328">
        <v>0</v>
      </c>
      <c r="I58" s="328">
        <v>0</v>
      </c>
      <c r="J58" s="328">
        <v>0</v>
      </c>
      <c r="K58" s="350">
        <v>0</v>
      </c>
    </row>
    <row r="59" spans="1:11" x14ac:dyDescent="0.3">
      <c r="A59" s="677" t="s">
        <v>231</v>
      </c>
      <c r="B59" s="328" t="s">
        <v>15</v>
      </c>
      <c r="C59" s="328" t="s">
        <v>15</v>
      </c>
      <c r="D59" s="328" t="s">
        <v>15</v>
      </c>
      <c r="E59" s="328" t="s">
        <v>15</v>
      </c>
      <c r="F59" s="328" t="s">
        <v>15</v>
      </c>
      <c r="G59" s="328" t="s">
        <v>15</v>
      </c>
      <c r="H59" s="328" t="s">
        <v>15</v>
      </c>
      <c r="I59" s="328" t="s">
        <v>15</v>
      </c>
      <c r="J59" s="328" t="s">
        <v>15</v>
      </c>
      <c r="K59" s="350">
        <v>0</v>
      </c>
    </row>
    <row r="60" spans="1:11" x14ac:dyDescent="0.3">
      <c r="A60" s="677" t="s">
        <v>55</v>
      </c>
      <c r="B60" s="328" t="s">
        <v>15</v>
      </c>
      <c r="C60" s="328" t="s">
        <v>15</v>
      </c>
      <c r="D60" s="328" t="s">
        <v>15</v>
      </c>
      <c r="E60" s="328" t="s">
        <v>15</v>
      </c>
      <c r="F60" s="328" t="s">
        <v>15</v>
      </c>
      <c r="G60" s="328" t="s">
        <v>15</v>
      </c>
      <c r="H60" s="328" t="s">
        <v>15</v>
      </c>
      <c r="I60" s="328" t="s">
        <v>15</v>
      </c>
      <c r="J60" s="328" t="s">
        <v>15</v>
      </c>
      <c r="K60" s="350">
        <v>0</v>
      </c>
    </row>
    <row r="61" spans="1:11" x14ac:dyDescent="0.3">
      <c r="A61" s="677" t="s">
        <v>56</v>
      </c>
      <c r="B61" s="328" t="s">
        <v>15</v>
      </c>
      <c r="C61" s="328" t="s">
        <v>15</v>
      </c>
      <c r="D61" s="328" t="s">
        <v>15</v>
      </c>
      <c r="E61" s="328" t="s">
        <v>15</v>
      </c>
      <c r="F61" s="328" t="s">
        <v>15</v>
      </c>
      <c r="G61" s="328" t="s">
        <v>15</v>
      </c>
      <c r="H61" s="328" t="s">
        <v>15</v>
      </c>
      <c r="I61" s="328" t="s">
        <v>15</v>
      </c>
      <c r="J61" s="328" t="s">
        <v>15</v>
      </c>
      <c r="K61" s="350">
        <v>0</v>
      </c>
    </row>
    <row r="62" spans="1:11" x14ac:dyDescent="0.3">
      <c r="A62" s="677" t="s">
        <v>57</v>
      </c>
      <c r="B62" s="328">
        <v>9496</v>
      </c>
      <c r="C62" s="328">
        <v>11410</v>
      </c>
      <c r="D62" s="328">
        <v>11893</v>
      </c>
      <c r="E62" s="328">
        <v>13523</v>
      </c>
      <c r="F62" s="328">
        <v>8058</v>
      </c>
      <c r="G62" s="328">
        <v>8130</v>
      </c>
      <c r="H62" s="328">
        <v>8728</v>
      </c>
      <c r="I62" s="328">
        <v>9092</v>
      </c>
      <c r="J62" s="328">
        <v>10952</v>
      </c>
      <c r="K62" s="350">
        <v>10341</v>
      </c>
    </row>
    <row r="63" spans="1:11" x14ac:dyDescent="0.3">
      <c r="A63" s="677" t="s">
        <v>58</v>
      </c>
      <c r="B63" s="328" t="s">
        <v>15</v>
      </c>
      <c r="C63" s="328" t="s">
        <v>15</v>
      </c>
      <c r="D63" s="328" t="s">
        <v>15</v>
      </c>
      <c r="E63" s="328" t="s">
        <v>15</v>
      </c>
      <c r="F63" s="328" t="s">
        <v>15</v>
      </c>
      <c r="G63" s="328" t="s">
        <v>15</v>
      </c>
      <c r="H63" s="328" t="s">
        <v>15</v>
      </c>
      <c r="I63" s="328" t="s">
        <v>15</v>
      </c>
      <c r="J63" s="328" t="s">
        <v>15</v>
      </c>
      <c r="K63" s="350">
        <v>0</v>
      </c>
    </row>
    <row r="64" spans="1:11" x14ac:dyDescent="0.3">
      <c r="A64" s="677" t="s">
        <v>59</v>
      </c>
      <c r="B64" s="328" t="s">
        <v>15</v>
      </c>
      <c r="C64" s="328" t="s">
        <v>15</v>
      </c>
      <c r="D64" s="328" t="s">
        <v>15</v>
      </c>
      <c r="E64" s="328" t="s">
        <v>15</v>
      </c>
      <c r="F64" s="328" t="s">
        <v>15</v>
      </c>
      <c r="G64" s="328" t="s">
        <v>15</v>
      </c>
      <c r="H64" s="328" t="s">
        <v>15</v>
      </c>
      <c r="I64" s="328" t="s">
        <v>15</v>
      </c>
      <c r="J64" s="328" t="s">
        <v>15</v>
      </c>
      <c r="K64" s="350">
        <v>0</v>
      </c>
    </row>
    <row r="65" spans="1:14" x14ac:dyDescent="0.3">
      <c r="A65" s="677" t="s">
        <v>60</v>
      </c>
      <c r="B65" s="328" t="s">
        <v>15</v>
      </c>
      <c r="C65" s="328" t="s">
        <v>15</v>
      </c>
      <c r="D65" s="328" t="s">
        <v>15</v>
      </c>
      <c r="E65" s="328" t="s">
        <v>15</v>
      </c>
      <c r="F65" s="328" t="s">
        <v>15</v>
      </c>
      <c r="G65" s="328" t="s">
        <v>15</v>
      </c>
      <c r="H65" s="328" t="s">
        <v>15</v>
      </c>
      <c r="I65" s="328" t="s">
        <v>15</v>
      </c>
      <c r="J65" s="328" t="s">
        <v>15</v>
      </c>
      <c r="K65" s="350">
        <v>0</v>
      </c>
    </row>
    <row r="66" spans="1:14" x14ac:dyDescent="0.3">
      <c r="A66" s="677" t="s">
        <v>61</v>
      </c>
      <c r="B66" s="328" t="s">
        <v>15</v>
      </c>
      <c r="C66" s="328">
        <v>38991</v>
      </c>
      <c r="D66" s="328">
        <v>59120</v>
      </c>
      <c r="E66" s="328">
        <v>58200</v>
      </c>
      <c r="F66" s="328">
        <v>59205</v>
      </c>
      <c r="G66" s="328">
        <v>59950</v>
      </c>
      <c r="H66" s="328">
        <v>60000</v>
      </c>
      <c r="I66" s="328">
        <v>55000</v>
      </c>
      <c r="J66" s="328">
        <v>60000</v>
      </c>
      <c r="K66" s="350">
        <v>58356</v>
      </c>
    </row>
    <row r="67" spans="1:14" x14ac:dyDescent="0.3">
      <c r="A67" s="677" t="s">
        <v>62</v>
      </c>
      <c r="B67" s="328" t="s">
        <v>15</v>
      </c>
      <c r="C67" s="328" t="s">
        <v>15</v>
      </c>
      <c r="D67" s="328" t="s">
        <v>15</v>
      </c>
      <c r="E67" s="328" t="s">
        <v>15</v>
      </c>
      <c r="F67" s="328" t="s">
        <v>15</v>
      </c>
      <c r="G67" s="328" t="s">
        <v>15</v>
      </c>
      <c r="H67" s="328" t="s">
        <v>15</v>
      </c>
      <c r="I67" s="328" t="s">
        <v>15</v>
      </c>
      <c r="J67" s="328" t="s">
        <v>15</v>
      </c>
      <c r="K67" s="350">
        <v>0</v>
      </c>
    </row>
    <row r="68" spans="1:14" x14ac:dyDescent="0.3">
      <c r="A68" s="677" t="s">
        <v>63</v>
      </c>
      <c r="B68" s="328" t="s">
        <v>15</v>
      </c>
      <c r="C68" s="328" t="s">
        <v>15</v>
      </c>
      <c r="D68" s="328" t="s">
        <v>15</v>
      </c>
      <c r="E68" s="328" t="s">
        <v>15</v>
      </c>
      <c r="F68" s="328" t="s">
        <v>15</v>
      </c>
      <c r="G68" s="328" t="s">
        <v>15</v>
      </c>
      <c r="H68" s="328" t="s">
        <v>15</v>
      </c>
      <c r="I68" s="328" t="s">
        <v>15</v>
      </c>
      <c r="J68" s="328" t="s">
        <v>15</v>
      </c>
      <c r="K68" s="350">
        <v>0</v>
      </c>
    </row>
    <row r="69" spans="1:14" ht="9.9" customHeight="1" x14ac:dyDescent="0.3">
      <c r="A69" s="677"/>
      <c r="B69" s="329"/>
      <c r="C69" s="329"/>
      <c r="D69" s="329"/>
      <c r="E69" s="329"/>
      <c r="F69" s="329"/>
      <c r="G69" s="329"/>
      <c r="H69" s="329"/>
      <c r="I69" s="329"/>
      <c r="J69" s="329"/>
      <c r="K69" s="599"/>
    </row>
    <row r="70" spans="1:14" x14ac:dyDescent="0.3">
      <c r="A70" s="674" t="s">
        <v>64</v>
      </c>
      <c r="B70" s="329"/>
      <c r="C70" s="328"/>
      <c r="D70" s="328"/>
      <c r="E70" s="328"/>
      <c r="F70" s="328"/>
      <c r="G70" s="328"/>
      <c r="H70" s="328"/>
      <c r="I70" s="328"/>
      <c r="J70" s="328"/>
      <c r="K70" s="350"/>
    </row>
    <row r="71" spans="1:14" x14ac:dyDescent="0.3">
      <c r="A71" s="677" t="s">
        <v>65</v>
      </c>
      <c r="B71" s="328" t="s">
        <v>15</v>
      </c>
      <c r="C71" s="328" t="s">
        <v>15</v>
      </c>
      <c r="D71" s="328" t="s">
        <v>15</v>
      </c>
      <c r="E71" s="328" t="s">
        <v>15</v>
      </c>
      <c r="F71" s="328" t="s">
        <v>15</v>
      </c>
      <c r="G71" s="328" t="s">
        <v>15</v>
      </c>
      <c r="H71" s="328" t="s">
        <v>15</v>
      </c>
      <c r="I71" s="328" t="s">
        <v>15</v>
      </c>
      <c r="J71" s="328" t="s">
        <v>15</v>
      </c>
      <c r="K71" s="350">
        <v>0</v>
      </c>
    </row>
    <row r="72" spans="1:14" x14ac:dyDescent="0.3">
      <c r="A72" s="677" t="s">
        <v>66</v>
      </c>
      <c r="B72" s="328" t="s">
        <v>15</v>
      </c>
      <c r="C72" s="328" t="s">
        <v>15</v>
      </c>
      <c r="D72" s="328" t="s">
        <v>15</v>
      </c>
      <c r="E72" s="328" t="s">
        <v>15</v>
      </c>
      <c r="F72" s="328" t="s">
        <v>15</v>
      </c>
      <c r="G72" s="328" t="s">
        <v>15</v>
      </c>
      <c r="H72" s="328" t="s">
        <v>15</v>
      </c>
      <c r="I72" s="328" t="s">
        <v>15</v>
      </c>
      <c r="J72" s="328" t="s">
        <v>15</v>
      </c>
      <c r="K72" s="350">
        <v>0</v>
      </c>
    </row>
    <row r="73" spans="1:14" x14ac:dyDescent="0.3">
      <c r="A73" s="677" t="s">
        <v>67</v>
      </c>
      <c r="B73" s="328" t="s">
        <v>15</v>
      </c>
      <c r="C73" s="328" t="s">
        <v>15</v>
      </c>
      <c r="D73" s="328" t="s">
        <v>15</v>
      </c>
      <c r="E73" s="328" t="s">
        <v>15</v>
      </c>
      <c r="F73" s="328" t="s">
        <v>15</v>
      </c>
      <c r="G73" s="328" t="s">
        <v>15</v>
      </c>
      <c r="H73" s="328" t="s">
        <v>15</v>
      </c>
      <c r="I73" s="328" t="s">
        <v>15</v>
      </c>
      <c r="J73" s="328" t="s">
        <v>15</v>
      </c>
      <c r="K73" s="350">
        <v>0</v>
      </c>
    </row>
    <row r="74" spans="1:14" ht="9.9" customHeight="1" x14ac:dyDescent="0.3">
      <c r="A74" s="690"/>
      <c r="B74" s="525"/>
      <c r="C74" s="691"/>
      <c r="D74" s="691"/>
      <c r="E74" s="691"/>
      <c r="F74" s="691"/>
      <c r="G74" s="691"/>
      <c r="H74" s="691"/>
      <c r="I74" s="691"/>
      <c r="J74" s="691"/>
      <c r="K74" s="692"/>
    </row>
    <row r="75" spans="1:14" ht="39.9" customHeight="1" x14ac:dyDescent="0.3">
      <c r="A75" s="2105" t="s">
        <v>1518</v>
      </c>
      <c r="B75" s="2106"/>
      <c r="C75" s="2106"/>
      <c r="D75" s="2106"/>
      <c r="E75" s="2106"/>
      <c r="F75" s="2106"/>
      <c r="G75" s="2106"/>
      <c r="H75" s="2106"/>
      <c r="I75" s="2106"/>
      <c r="J75" s="2106"/>
      <c r="K75" s="2107"/>
      <c r="L75" s="686"/>
      <c r="M75" s="686"/>
      <c r="N75" s="686"/>
    </row>
    <row r="76" spans="1:14" ht="9.9" customHeight="1" x14ac:dyDescent="0.3">
      <c r="A76" s="684"/>
      <c r="B76" s="550"/>
      <c r="C76" s="550"/>
      <c r="D76" s="550"/>
      <c r="E76" s="550"/>
      <c r="F76" s="550"/>
      <c r="G76" s="550"/>
      <c r="H76" s="550"/>
      <c r="I76" s="550"/>
      <c r="J76" s="550"/>
      <c r="K76" s="397"/>
      <c r="L76" s="686"/>
      <c r="M76" s="686"/>
      <c r="N76" s="686"/>
    </row>
    <row r="77" spans="1:14" ht="18" customHeight="1" x14ac:dyDescent="0.3">
      <c r="A77" s="2410" t="s">
        <v>73</v>
      </c>
      <c r="B77" s="2411"/>
      <c r="C77" s="2411"/>
      <c r="D77" s="2411"/>
      <c r="E77" s="2411"/>
      <c r="F77" s="2411"/>
      <c r="G77" s="2411"/>
      <c r="H77" s="2411"/>
      <c r="I77" s="2411"/>
      <c r="J77" s="2411"/>
      <c r="K77" s="2412"/>
      <c r="M77" s="668"/>
      <c r="N77" s="668"/>
    </row>
  </sheetData>
  <mergeCells count="11">
    <mergeCell ref="A4:K4"/>
    <mergeCell ref="A2:K2"/>
    <mergeCell ref="A1:K1"/>
    <mergeCell ref="A3:K3"/>
    <mergeCell ref="A5:K5"/>
    <mergeCell ref="A9:K9"/>
    <mergeCell ref="A75:K75"/>
    <mergeCell ref="A77:K77"/>
    <mergeCell ref="A8:K8"/>
    <mergeCell ref="A6:K6"/>
    <mergeCell ref="A7:K7"/>
  </mergeCells>
  <hyperlinks>
    <hyperlink ref="L1" location="Índice!A1" display="Volver al índice" xr:uid="{BF74F8E7-4B5F-4033-B223-B12CEA01C176}"/>
  </hyperlinks>
  <printOptions horizontalCentered="1" verticalCentered="1"/>
  <pageMargins left="0.59055118110236227" right="0.59055118110236227" top="0.98425196850393704" bottom="0.98425196850393704" header="0" footer="0"/>
  <pageSetup scale="38" orientation="portrait" r:id="rId1"/>
  <headerFooter alignWithMargins="0"/>
  <ignoredErrors>
    <ignoredError sqref="K28" formulaRange="1"/>
  </ignoredError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pageSetUpPr fitToPage="1"/>
  </sheetPr>
  <dimension ref="A1:L99"/>
  <sheetViews>
    <sheetView showGridLines="0" zoomScale="70" zoomScaleNormal="70" workbookViewId="0">
      <selection activeCell="B39" sqref="B1:D1048576"/>
    </sheetView>
  </sheetViews>
  <sheetFormatPr baseColWidth="10" defaultColWidth="11.44140625" defaultRowHeight="17.399999999999999" x14ac:dyDescent="0.3"/>
  <cols>
    <col min="1" max="1" width="81.6640625" style="145" customWidth="1"/>
    <col min="2" max="11" width="15.6640625" style="145" customWidth="1"/>
    <col min="12" max="16384" width="11.44140625" style="145"/>
  </cols>
  <sheetData>
    <row r="1" spans="1:12" ht="18" customHeight="1" x14ac:dyDescent="0.3">
      <c r="A1" s="2405" t="s">
        <v>444</v>
      </c>
      <c r="B1" s="2405"/>
      <c r="C1" s="2405"/>
      <c r="D1" s="2405"/>
      <c r="E1" s="2405"/>
      <c r="F1" s="2405"/>
      <c r="G1" s="2405"/>
      <c r="H1" s="2405"/>
      <c r="I1" s="2405"/>
      <c r="J1" s="2405"/>
      <c r="K1" s="2405"/>
      <c r="L1" s="1596" t="s">
        <v>1</v>
      </c>
    </row>
    <row r="2" spans="1:12" s="234" customFormat="1" ht="18" customHeight="1" x14ac:dyDescent="0.3">
      <c r="A2" s="2406" t="s">
        <v>1524</v>
      </c>
      <c r="B2" s="2406"/>
      <c r="C2" s="2406"/>
      <c r="D2" s="2406"/>
      <c r="E2" s="2406"/>
      <c r="F2" s="2406"/>
      <c r="G2" s="2406"/>
      <c r="H2" s="2406"/>
      <c r="I2" s="2406"/>
      <c r="J2" s="2406"/>
      <c r="K2" s="2406"/>
    </row>
    <row r="3" spans="1:12" ht="9.9" customHeight="1" x14ac:dyDescent="0.3">
      <c r="A3" s="2406"/>
      <c r="B3" s="2406"/>
      <c r="C3" s="2406"/>
      <c r="D3" s="2406"/>
      <c r="E3" s="2406"/>
      <c r="F3" s="2406"/>
      <c r="G3" s="2406"/>
      <c r="H3" s="2406"/>
      <c r="I3" s="2406"/>
      <c r="J3" s="2406"/>
      <c r="K3" s="2406"/>
    </row>
    <row r="4" spans="1:12" ht="18" customHeight="1" x14ac:dyDescent="0.3">
      <c r="A4" s="2405" t="s">
        <v>433</v>
      </c>
      <c r="B4" s="2405"/>
      <c r="C4" s="2405"/>
      <c r="D4" s="2405"/>
      <c r="E4" s="2405"/>
      <c r="F4" s="2405"/>
      <c r="G4" s="2405"/>
      <c r="H4" s="2405"/>
      <c r="I4" s="2405"/>
      <c r="J4" s="2405"/>
      <c r="K4" s="2405"/>
    </row>
    <row r="5" spans="1:12" ht="9.9" customHeight="1" x14ac:dyDescent="0.3">
      <c r="A5" s="2406"/>
      <c r="B5" s="2406"/>
      <c r="C5" s="2406"/>
      <c r="D5" s="2406"/>
      <c r="E5" s="2406"/>
      <c r="F5" s="2406"/>
      <c r="G5" s="2406"/>
      <c r="H5" s="2406"/>
      <c r="I5" s="2406"/>
      <c r="J5" s="2406"/>
      <c r="K5" s="2406"/>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6"/>
      <c r="B7" s="2406"/>
      <c r="C7" s="2406"/>
      <c r="D7" s="2406"/>
      <c r="E7" s="2406"/>
      <c r="F7" s="2406"/>
      <c r="G7" s="2406"/>
      <c r="H7" s="2406"/>
      <c r="I7" s="2406"/>
      <c r="J7" s="2406"/>
      <c r="K7" s="2406"/>
    </row>
    <row r="8" spans="1:12" ht="18" customHeight="1" x14ac:dyDescent="0.3">
      <c r="A8" s="2405" t="s">
        <v>235</v>
      </c>
      <c r="B8" s="2405"/>
      <c r="C8" s="2405"/>
      <c r="D8" s="2405"/>
      <c r="E8" s="2405"/>
      <c r="F8" s="2405"/>
      <c r="G8" s="2405"/>
      <c r="H8" s="2405"/>
      <c r="I8" s="2405"/>
      <c r="J8" s="2405"/>
      <c r="K8" s="2405"/>
    </row>
    <row r="9" spans="1:12" ht="9.9" customHeight="1" x14ac:dyDescent="0.3">
      <c r="A9" s="2406"/>
      <c r="B9" s="2406"/>
      <c r="C9" s="2406"/>
      <c r="D9" s="2406"/>
      <c r="E9" s="2406"/>
      <c r="F9" s="2406"/>
      <c r="G9" s="2406"/>
      <c r="H9" s="2406"/>
      <c r="I9" s="2406"/>
      <c r="J9" s="2406"/>
      <c r="K9" s="2406"/>
    </row>
    <row r="10" spans="1:12" s="238" customFormat="1" ht="18" customHeight="1" x14ac:dyDescent="0.3">
      <c r="A10" s="669"/>
      <c r="B10" s="670">
        <v>2005</v>
      </c>
      <c r="C10" s="670">
        <v>2006</v>
      </c>
      <c r="D10" s="670">
        <v>2007</v>
      </c>
      <c r="E10" s="670">
        <v>2008</v>
      </c>
      <c r="F10" s="670">
        <v>2009</v>
      </c>
      <c r="G10" s="670">
        <v>2010</v>
      </c>
      <c r="H10" s="670">
        <v>2011</v>
      </c>
      <c r="I10" s="670">
        <v>2012</v>
      </c>
      <c r="J10" s="670">
        <v>2013</v>
      </c>
      <c r="K10" s="671">
        <v>2014</v>
      </c>
      <c r="L10" s="673"/>
    </row>
    <row r="11" spans="1:12" ht="18" customHeight="1" x14ac:dyDescent="0.3">
      <c r="A11" s="674" t="s">
        <v>6</v>
      </c>
      <c r="K11" s="244"/>
      <c r="L11" s="675"/>
    </row>
    <row r="12" spans="1:12" ht="18" customHeight="1" x14ac:dyDescent="0.3">
      <c r="A12" s="677" t="s">
        <v>234</v>
      </c>
      <c r="B12" s="328">
        <v>335295</v>
      </c>
      <c r="C12" s="328">
        <v>329701</v>
      </c>
      <c r="D12" s="328">
        <v>317942</v>
      </c>
      <c r="E12" s="328">
        <v>304162</v>
      </c>
      <c r="F12" s="328">
        <v>289266</v>
      </c>
      <c r="G12" s="328">
        <v>267891</v>
      </c>
      <c r="H12" s="328">
        <v>322685</v>
      </c>
      <c r="I12" s="328">
        <v>344174</v>
      </c>
      <c r="J12" s="328">
        <v>329422</v>
      </c>
      <c r="K12" s="350">
        <v>304101</v>
      </c>
      <c r="L12" s="678"/>
    </row>
    <row r="13" spans="1:12" ht="18" customHeight="1" x14ac:dyDescent="0.3">
      <c r="A13" s="677" t="s">
        <v>8</v>
      </c>
      <c r="B13" s="328">
        <v>3244</v>
      </c>
      <c r="C13" s="328">
        <v>3308</v>
      </c>
      <c r="D13" s="328">
        <v>2525</v>
      </c>
      <c r="E13" s="328">
        <v>2133</v>
      </c>
      <c r="F13" s="328">
        <v>2163</v>
      </c>
      <c r="G13" s="328">
        <v>2900</v>
      </c>
      <c r="H13" s="328">
        <v>3175</v>
      </c>
      <c r="I13" s="328">
        <v>4434</v>
      </c>
      <c r="J13" s="328">
        <v>7216</v>
      </c>
      <c r="K13" s="350">
        <v>6874</v>
      </c>
      <c r="L13" s="678"/>
    </row>
    <row r="14" spans="1:12" ht="18" customHeight="1" x14ac:dyDescent="0.3">
      <c r="A14" s="677" t="s">
        <v>9</v>
      </c>
      <c r="B14" s="328">
        <v>1636</v>
      </c>
      <c r="C14" s="328">
        <v>1504</v>
      </c>
      <c r="D14" s="328">
        <v>1515</v>
      </c>
      <c r="E14" s="328">
        <v>1511</v>
      </c>
      <c r="F14" s="328">
        <v>2079</v>
      </c>
      <c r="G14" s="328">
        <v>1454</v>
      </c>
      <c r="H14" s="328">
        <v>1084</v>
      </c>
      <c r="I14" s="328">
        <v>1449</v>
      </c>
      <c r="J14" s="328">
        <v>1359</v>
      </c>
      <c r="K14" s="350">
        <v>1344</v>
      </c>
      <c r="L14" s="678"/>
    </row>
    <row r="15" spans="1:12" ht="18" customHeight="1" x14ac:dyDescent="0.3">
      <c r="A15" s="677" t="s">
        <v>10</v>
      </c>
      <c r="B15" s="328">
        <v>109718</v>
      </c>
      <c r="C15" s="328">
        <v>107143</v>
      </c>
      <c r="D15" s="328">
        <v>95361</v>
      </c>
      <c r="E15" s="328">
        <v>94858</v>
      </c>
      <c r="F15" s="328">
        <v>92011</v>
      </c>
      <c r="G15" s="328">
        <v>69623</v>
      </c>
      <c r="H15" s="328">
        <v>56030</v>
      </c>
      <c r="I15" s="328">
        <v>94144</v>
      </c>
      <c r="J15" s="328">
        <v>87823</v>
      </c>
      <c r="K15" s="350">
        <v>84788</v>
      </c>
      <c r="L15" s="678"/>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t="s">
        <v>15</v>
      </c>
      <c r="L16" s="678"/>
    </row>
    <row r="17" spans="1:12" ht="18" customHeight="1" x14ac:dyDescent="0.3">
      <c r="A17" s="677" t="s">
        <v>12</v>
      </c>
      <c r="B17" s="328" t="s">
        <v>15</v>
      </c>
      <c r="C17" s="328" t="s">
        <v>15</v>
      </c>
      <c r="D17" s="328" t="s">
        <v>15</v>
      </c>
      <c r="E17" s="328" t="s">
        <v>15</v>
      </c>
      <c r="F17" s="328" t="s">
        <v>15</v>
      </c>
      <c r="G17" s="328" t="s">
        <v>15</v>
      </c>
      <c r="H17" s="328" t="s">
        <v>15</v>
      </c>
      <c r="I17" s="328" t="s">
        <v>15</v>
      </c>
      <c r="J17" s="328" t="s">
        <v>15</v>
      </c>
      <c r="K17" s="350" t="s">
        <v>15</v>
      </c>
      <c r="L17" s="678"/>
    </row>
    <row r="18" spans="1:12" ht="18" customHeight="1" x14ac:dyDescent="0.3">
      <c r="A18" s="677" t="s">
        <v>13</v>
      </c>
      <c r="B18" s="328" t="s">
        <v>15</v>
      </c>
      <c r="C18" s="328" t="s">
        <v>15</v>
      </c>
      <c r="D18" s="328" t="s">
        <v>15</v>
      </c>
      <c r="E18" s="328" t="s">
        <v>15</v>
      </c>
      <c r="F18" s="328" t="s">
        <v>15</v>
      </c>
      <c r="G18" s="328" t="s">
        <v>15</v>
      </c>
      <c r="H18" s="328" t="s">
        <v>15</v>
      </c>
      <c r="I18" s="328" t="s">
        <v>15</v>
      </c>
      <c r="J18" s="328" t="s">
        <v>15</v>
      </c>
      <c r="K18" s="350" t="s">
        <v>15</v>
      </c>
      <c r="L18" s="678"/>
    </row>
    <row r="19" spans="1:12" ht="18" customHeight="1" x14ac:dyDescent="0.3">
      <c r="A19" s="677" t="s">
        <v>14</v>
      </c>
      <c r="B19" s="328" t="s">
        <v>15</v>
      </c>
      <c r="C19" s="328" t="s">
        <v>15</v>
      </c>
      <c r="D19" s="328" t="s">
        <v>15</v>
      </c>
      <c r="E19" s="328" t="s">
        <v>15</v>
      </c>
      <c r="F19" s="328" t="s">
        <v>15</v>
      </c>
      <c r="G19" s="328" t="s">
        <v>15</v>
      </c>
      <c r="H19" s="328" t="s">
        <v>15</v>
      </c>
      <c r="I19" s="328" t="s">
        <v>15</v>
      </c>
      <c r="J19" s="328" t="s">
        <v>15</v>
      </c>
      <c r="K19" s="350" t="s">
        <v>15</v>
      </c>
      <c r="L19" s="678"/>
    </row>
    <row r="20" spans="1:12" ht="9.9" customHeight="1" x14ac:dyDescent="0.3">
      <c r="A20" s="683"/>
      <c r="B20" s="329"/>
      <c r="C20" s="329"/>
      <c r="D20" s="329"/>
      <c r="E20" s="329"/>
      <c r="F20" s="329"/>
      <c r="G20" s="329"/>
      <c r="H20" s="329"/>
      <c r="I20" s="329"/>
      <c r="J20" s="329"/>
      <c r="K20" s="599"/>
      <c r="L20" s="668"/>
    </row>
    <row r="21" spans="1:12" ht="18" customHeight="1" x14ac:dyDescent="0.3">
      <c r="A21" s="674" t="s">
        <v>233</v>
      </c>
      <c r="B21" s="329"/>
      <c r="C21" s="329"/>
      <c r="D21" s="329"/>
      <c r="E21" s="329"/>
      <c r="F21" s="329"/>
      <c r="G21" s="329"/>
      <c r="H21" s="329"/>
      <c r="I21" s="329"/>
      <c r="J21" s="329"/>
      <c r="K21" s="599"/>
      <c r="L21" s="672"/>
    </row>
    <row r="22" spans="1:12" ht="18" customHeight="1" x14ac:dyDescent="0.3">
      <c r="A22" s="677" t="s">
        <v>17</v>
      </c>
      <c r="B22" s="329">
        <v>85</v>
      </c>
      <c r="C22" s="329">
        <v>0</v>
      </c>
      <c r="D22" s="329">
        <v>0</v>
      </c>
      <c r="E22" s="329">
        <v>0</v>
      </c>
      <c r="F22" s="329">
        <v>0</v>
      </c>
      <c r="G22" s="329">
        <v>0</v>
      </c>
      <c r="H22" s="329">
        <v>0</v>
      </c>
      <c r="I22" s="329">
        <v>0</v>
      </c>
      <c r="J22" s="329">
        <v>0</v>
      </c>
      <c r="K22" s="599">
        <v>0</v>
      </c>
      <c r="L22" s="679"/>
    </row>
    <row r="23" spans="1:12" ht="18" customHeight="1" x14ac:dyDescent="0.3">
      <c r="A23" s="677" t="s">
        <v>18</v>
      </c>
      <c r="B23" s="328" t="s">
        <v>15</v>
      </c>
      <c r="C23" s="328" t="s">
        <v>15</v>
      </c>
      <c r="D23" s="328" t="s">
        <v>15</v>
      </c>
      <c r="E23" s="328" t="s">
        <v>15</v>
      </c>
      <c r="F23" s="328" t="s">
        <v>15</v>
      </c>
      <c r="G23" s="328" t="s">
        <v>15</v>
      </c>
      <c r="H23" s="328" t="s">
        <v>15</v>
      </c>
      <c r="I23" s="328" t="s">
        <v>15</v>
      </c>
      <c r="J23" s="328" t="s">
        <v>15</v>
      </c>
      <c r="K23" s="350" t="s">
        <v>15</v>
      </c>
      <c r="L23" s="679"/>
    </row>
    <row r="24" spans="1:12" ht="18" customHeight="1" x14ac:dyDescent="0.3">
      <c r="A24" s="677" t="s">
        <v>19</v>
      </c>
      <c r="B24" s="328" t="s">
        <v>15</v>
      </c>
      <c r="C24" s="328" t="s">
        <v>15</v>
      </c>
      <c r="D24" s="328" t="s">
        <v>15</v>
      </c>
      <c r="E24" s="328" t="s">
        <v>15</v>
      </c>
      <c r="F24" s="328" t="s">
        <v>15</v>
      </c>
      <c r="G24" s="328" t="s">
        <v>15</v>
      </c>
      <c r="H24" s="328" t="s">
        <v>15</v>
      </c>
      <c r="I24" s="328" t="s">
        <v>15</v>
      </c>
      <c r="J24" s="328" t="s">
        <v>15</v>
      </c>
      <c r="K24" s="350" t="s">
        <v>15</v>
      </c>
      <c r="L24" s="679"/>
    </row>
    <row r="25" spans="1:12" ht="18" customHeight="1" x14ac:dyDescent="0.3">
      <c r="A25" s="677" t="s">
        <v>20</v>
      </c>
      <c r="B25" s="328" t="s">
        <v>15</v>
      </c>
      <c r="C25" s="328" t="s">
        <v>15</v>
      </c>
      <c r="D25" s="328" t="s">
        <v>15</v>
      </c>
      <c r="E25" s="328" t="s">
        <v>15</v>
      </c>
      <c r="F25" s="328" t="s">
        <v>15</v>
      </c>
      <c r="G25" s="328" t="s">
        <v>15</v>
      </c>
      <c r="H25" s="328" t="s">
        <v>15</v>
      </c>
      <c r="I25" s="328" t="s">
        <v>15</v>
      </c>
      <c r="J25" s="328" t="s">
        <v>15</v>
      </c>
      <c r="K25" s="350" t="s">
        <v>15</v>
      </c>
      <c r="L25" s="679"/>
    </row>
    <row r="26" spans="1:12" ht="18" customHeight="1" x14ac:dyDescent="0.3">
      <c r="A26" s="677" t="s">
        <v>21</v>
      </c>
      <c r="B26" s="328">
        <v>85</v>
      </c>
      <c r="C26" s="328" t="s">
        <v>15</v>
      </c>
      <c r="D26" s="328" t="s">
        <v>15</v>
      </c>
      <c r="E26" s="328" t="s">
        <v>15</v>
      </c>
      <c r="F26" s="328" t="s">
        <v>15</v>
      </c>
      <c r="G26" s="328" t="s">
        <v>15</v>
      </c>
      <c r="H26" s="328" t="s">
        <v>15</v>
      </c>
      <c r="I26" s="328" t="s">
        <v>15</v>
      </c>
      <c r="J26" s="328" t="s">
        <v>15</v>
      </c>
      <c r="K26" s="350" t="s">
        <v>15</v>
      </c>
      <c r="L26" s="679"/>
    </row>
    <row r="27" spans="1:12" ht="18" customHeight="1" x14ac:dyDescent="0.3">
      <c r="A27" s="677" t="s">
        <v>22</v>
      </c>
      <c r="B27" s="328">
        <v>91</v>
      </c>
      <c r="C27" s="328">
        <v>375</v>
      </c>
      <c r="D27" s="328">
        <v>77</v>
      </c>
      <c r="E27" s="328" t="s">
        <v>15</v>
      </c>
      <c r="F27" s="328" t="s">
        <v>15</v>
      </c>
      <c r="G27" s="328" t="s">
        <v>15</v>
      </c>
      <c r="H27" s="328" t="s">
        <v>15</v>
      </c>
      <c r="I27" s="328" t="s">
        <v>15</v>
      </c>
      <c r="J27" s="328" t="s">
        <v>15</v>
      </c>
      <c r="K27" s="350" t="s">
        <v>15</v>
      </c>
      <c r="L27" s="679"/>
    </row>
    <row r="28" spans="1:12" ht="18" customHeight="1" x14ac:dyDescent="0.3">
      <c r="A28" s="677" t="s">
        <v>23</v>
      </c>
      <c r="B28" s="328">
        <v>805052</v>
      </c>
      <c r="C28" s="328">
        <v>754764</v>
      </c>
      <c r="D28" s="328">
        <v>796210</v>
      </c>
      <c r="E28" s="328">
        <v>740816</v>
      </c>
      <c r="F28" s="328">
        <v>530701</v>
      </c>
      <c r="G28" s="328">
        <v>547895</v>
      </c>
      <c r="H28" s="328">
        <v>129574</v>
      </c>
      <c r="I28" s="328">
        <v>16650</v>
      </c>
      <c r="J28" s="328">
        <v>11528</v>
      </c>
      <c r="K28" s="350">
        <v>11040</v>
      </c>
      <c r="L28" s="679"/>
    </row>
    <row r="29" spans="1:12" ht="18" customHeight="1" x14ac:dyDescent="0.3">
      <c r="A29" s="677" t="s">
        <v>24</v>
      </c>
      <c r="B29" s="328">
        <v>804875</v>
      </c>
      <c r="C29" s="328">
        <v>754764</v>
      </c>
      <c r="D29" s="328">
        <v>796210</v>
      </c>
      <c r="E29" s="328">
        <v>740816</v>
      </c>
      <c r="F29" s="328">
        <v>522609</v>
      </c>
      <c r="G29" s="328">
        <v>537077</v>
      </c>
      <c r="H29" s="328">
        <v>118662</v>
      </c>
      <c r="I29" s="328" t="s">
        <v>15</v>
      </c>
      <c r="J29" s="328" t="s">
        <v>15</v>
      </c>
      <c r="K29" s="350" t="s">
        <v>15</v>
      </c>
      <c r="L29" s="679"/>
    </row>
    <row r="30" spans="1:12" ht="18" customHeight="1" x14ac:dyDescent="0.3">
      <c r="A30" s="677" t="s">
        <v>25</v>
      </c>
      <c r="B30" s="328" t="s">
        <v>15</v>
      </c>
      <c r="C30" s="328" t="s">
        <v>15</v>
      </c>
      <c r="D30" s="328" t="s">
        <v>15</v>
      </c>
      <c r="E30" s="328" t="s">
        <v>15</v>
      </c>
      <c r="F30" s="328" t="s">
        <v>15</v>
      </c>
      <c r="G30" s="328" t="s">
        <v>15</v>
      </c>
      <c r="H30" s="328" t="s">
        <v>15</v>
      </c>
      <c r="I30" s="328" t="s">
        <v>15</v>
      </c>
      <c r="J30" s="328" t="s">
        <v>15</v>
      </c>
      <c r="K30" s="350" t="s">
        <v>15</v>
      </c>
      <c r="L30" s="679"/>
    </row>
    <row r="31" spans="1:12" ht="18" customHeight="1" x14ac:dyDescent="0.3">
      <c r="A31" s="677" t="s">
        <v>26</v>
      </c>
      <c r="B31" s="328">
        <v>177</v>
      </c>
      <c r="C31" s="328" t="s">
        <v>15</v>
      </c>
      <c r="D31" s="328" t="s">
        <v>15</v>
      </c>
      <c r="E31" s="328" t="s">
        <v>15</v>
      </c>
      <c r="F31" s="328">
        <v>8092</v>
      </c>
      <c r="G31" s="328">
        <v>10818</v>
      </c>
      <c r="H31" s="328">
        <v>10912</v>
      </c>
      <c r="I31" s="328">
        <v>16650</v>
      </c>
      <c r="J31" s="328">
        <v>11528</v>
      </c>
      <c r="K31" s="350">
        <v>11040</v>
      </c>
      <c r="L31" s="679"/>
    </row>
    <row r="32" spans="1:12" ht="18" customHeight="1" x14ac:dyDescent="0.3">
      <c r="A32" s="677" t="s">
        <v>27</v>
      </c>
      <c r="B32" s="328" t="s">
        <v>15</v>
      </c>
      <c r="C32" s="328" t="s">
        <v>15</v>
      </c>
      <c r="D32" s="328" t="s">
        <v>15</v>
      </c>
      <c r="E32" s="328" t="s">
        <v>15</v>
      </c>
      <c r="F32" s="328" t="s">
        <v>15</v>
      </c>
      <c r="G32" s="328" t="s">
        <v>15</v>
      </c>
      <c r="H32" s="328" t="s">
        <v>15</v>
      </c>
      <c r="I32" s="328" t="s">
        <v>15</v>
      </c>
      <c r="J32" s="328" t="s">
        <v>15</v>
      </c>
      <c r="K32" s="350" t="s">
        <v>15</v>
      </c>
      <c r="L32" s="679"/>
    </row>
    <row r="33" spans="1:12" ht="18" customHeight="1" x14ac:dyDescent="0.3">
      <c r="A33" s="677" t="s">
        <v>232</v>
      </c>
      <c r="B33" s="329">
        <v>0</v>
      </c>
      <c r="C33" s="329">
        <v>0</v>
      </c>
      <c r="D33" s="329">
        <v>0</v>
      </c>
      <c r="E33" s="329">
        <v>0</v>
      </c>
      <c r="F33" s="329">
        <v>0</v>
      </c>
      <c r="G33" s="329">
        <v>0</v>
      </c>
      <c r="H33" s="329">
        <v>0</v>
      </c>
      <c r="I33" s="329">
        <v>0</v>
      </c>
      <c r="J33" s="329">
        <v>0</v>
      </c>
      <c r="K33" s="599">
        <v>0</v>
      </c>
      <c r="L33" s="679"/>
    </row>
    <row r="34" spans="1:12" ht="18" customHeight="1" x14ac:dyDescent="0.3">
      <c r="A34" s="677" t="s">
        <v>29</v>
      </c>
      <c r="B34" s="328" t="s">
        <v>15</v>
      </c>
      <c r="C34" s="328" t="s">
        <v>15</v>
      </c>
      <c r="D34" s="328" t="s">
        <v>15</v>
      </c>
      <c r="E34" s="328" t="s">
        <v>15</v>
      </c>
      <c r="F34" s="328" t="s">
        <v>15</v>
      </c>
      <c r="G34" s="328" t="s">
        <v>15</v>
      </c>
      <c r="H34" s="328" t="s">
        <v>15</v>
      </c>
      <c r="I34" s="328" t="s">
        <v>15</v>
      </c>
      <c r="J34" s="328" t="s">
        <v>15</v>
      </c>
      <c r="K34" s="350" t="s">
        <v>15</v>
      </c>
      <c r="L34" s="679"/>
    </row>
    <row r="35" spans="1:12" ht="18" customHeight="1" x14ac:dyDescent="0.3">
      <c r="A35" s="677" t="s">
        <v>30</v>
      </c>
      <c r="B35" s="328" t="s">
        <v>15</v>
      </c>
      <c r="C35" s="328" t="s">
        <v>15</v>
      </c>
      <c r="D35" s="328" t="s">
        <v>15</v>
      </c>
      <c r="E35" s="328" t="s">
        <v>15</v>
      </c>
      <c r="F35" s="328" t="s">
        <v>15</v>
      </c>
      <c r="G35" s="328" t="s">
        <v>15</v>
      </c>
      <c r="H35" s="328" t="s">
        <v>15</v>
      </c>
      <c r="I35" s="328" t="s">
        <v>15</v>
      </c>
      <c r="J35" s="328" t="s">
        <v>15</v>
      </c>
      <c r="K35" s="350" t="s">
        <v>15</v>
      </c>
      <c r="L35" s="679"/>
    </row>
    <row r="36" spans="1:12" ht="18" customHeight="1" x14ac:dyDescent="0.3">
      <c r="A36" s="677" t="s">
        <v>31</v>
      </c>
      <c r="B36" s="329">
        <v>0</v>
      </c>
      <c r="C36" s="329">
        <v>0</v>
      </c>
      <c r="D36" s="329">
        <v>0</v>
      </c>
      <c r="E36" s="329">
        <v>0</v>
      </c>
      <c r="F36" s="329">
        <v>0</v>
      </c>
      <c r="G36" s="329">
        <v>0</v>
      </c>
      <c r="H36" s="329">
        <v>0</v>
      </c>
      <c r="I36" s="329">
        <v>0</v>
      </c>
      <c r="J36" s="329">
        <v>0</v>
      </c>
      <c r="K36" s="599">
        <v>0</v>
      </c>
      <c r="L36" s="679"/>
    </row>
    <row r="37" spans="1:12" ht="18" customHeight="1" x14ac:dyDescent="0.3">
      <c r="A37" s="677" t="s">
        <v>32</v>
      </c>
      <c r="B37" s="328" t="s">
        <v>15</v>
      </c>
      <c r="C37" s="328" t="s">
        <v>15</v>
      </c>
      <c r="D37" s="328" t="s">
        <v>15</v>
      </c>
      <c r="E37" s="328" t="s">
        <v>15</v>
      </c>
      <c r="F37" s="328" t="s">
        <v>15</v>
      </c>
      <c r="G37" s="328" t="s">
        <v>15</v>
      </c>
      <c r="H37" s="328" t="s">
        <v>15</v>
      </c>
      <c r="I37" s="328" t="s">
        <v>15</v>
      </c>
      <c r="J37" s="328" t="s">
        <v>15</v>
      </c>
      <c r="K37" s="350" t="s">
        <v>15</v>
      </c>
      <c r="L37" s="679"/>
    </row>
    <row r="38" spans="1:12" ht="18" customHeight="1" x14ac:dyDescent="0.3">
      <c r="A38" s="677" t="s">
        <v>33</v>
      </c>
      <c r="B38" s="328" t="s">
        <v>15</v>
      </c>
      <c r="C38" s="328" t="s">
        <v>15</v>
      </c>
      <c r="D38" s="328" t="s">
        <v>15</v>
      </c>
      <c r="E38" s="328" t="s">
        <v>15</v>
      </c>
      <c r="F38" s="328" t="s">
        <v>15</v>
      </c>
      <c r="G38" s="328" t="s">
        <v>15</v>
      </c>
      <c r="H38" s="328" t="s">
        <v>15</v>
      </c>
      <c r="I38" s="328" t="s">
        <v>15</v>
      </c>
      <c r="J38" s="328" t="s">
        <v>15</v>
      </c>
      <c r="K38" s="350" t="s">
        <v>15</v>
      </c>
      <c r="L38" s="679"/>
    </row>
    <row r="39" spans="1:12" ht="18" customHeight="1" x14ac:dyDescent="0.3">
      <c r="A39" s="152" t="s">
        <v>34</v>
      </c>
      <c r="B39" s="269" t="s">
        <v>15</v>
      </c>
      <c r="C39" s="269" t="s">
        <v>15</v>
      </c>
      <c r="D39" s="269" t="s">
        <v>15</v>
      </c>
      <c r="E39" s="269" t="s">
        <v>15</v>
      </c>
      <c r="F39" s="269" t="s">
        <v>15</v>
      </c>
      <c r="G39" s="328" t="s">
        <v>15</v>
      </c>
      <c r="H39" s="328" t="s">
        <v>15</v>
      </c>
      <c r="I39" s="328" t="s">
        <v>15</v>
      </c>
      <c r="J39" s="328" t="s">
        <v>15</v>
      </c>
      <c r="K39" s="350" t="s">
        <v>15</v>
      </c>
      <c r="L39" s="679"/>
    </row>
    <row r="40" spans="1:12" ht="18" customHeight="1" x14ac:dyDescent="0.3">
      <c r="A40" s="677" t="s">
        <v>35</v>
      </c>
      <c r="B40" s="328" t="s">
        <v>15</v>
      </c>
      <c r="C40" s="328" t="s">
        <v>15</v>
      </c>
      <c r="D40" s="328" t="s">
        <v>15</v>
      </c>
      <c r="E40" s="328" t="s">
        <v>15</v>
      </c>
      <c r="F40" s="328" t="s">
        <v>15</v>
      </c>
      <c r="G40" s="328" t="s">
        <v>15</v>
      </c>
      <c r="H40" s="328" t="s">
        <v>15</v>
      </c>
      <c r="I40" s="328" t="s">
        <v>15</v>
      </c>
      <c r="J40" s="328" t="s">
        <v>15</v>
      </c>
      <c r="K40" s="350" t="s">
        <v>15</v>
      </c>
      <c r="L40" s="679"/>
    </row>
    <row r="41" spans="1:12" ht="18" customHeight="1" x14ac:dyDescent="0.3">
      <c r="A41" s="677" t="s">
        <v>36</v>
      </c>
      <c r="B41" s="329">
        <v>0</v>
      </c>
      <c r="C41" s="329">
        <v>0</v>
      </c>
      <c r="D41" s="329">
        <v>0</v>
      </c>
      <c r="E41" s="329">
        <v>0</v>
      </c>
      <c r="F41" s="329">
        <v>0</v>
      </c>
      <c r="G41" s="329">
        <v>0</v>
      </c>
      <c r="H41" s="329">
        <v>0</v>
      </c>
      <c r="I41" s="329">
        <v>0</v>
      </c>
      <c r="J41" s="329">
        <v>0</v>
      </c>
      <c r="K41" s="599">
        <v>0</v>
      </c>
      <c r="L41" s="679"/>
    </row>
    <row r="42" spans="1:12" ht="18" customHeight="1" x14ac:dyDescent="0.3">
      <c r="A42" s="677" t="s">
        <v>37</v>
      </c>
      <c r="B42" s="328" t="s">
        <v>15</v>
      </c>
      <c r="C42" s="328" t="s">
        <v>15</v>
      </c>
      <c r="D42" s="328" t="s">
        <v>15</v>
      </c>
      <c r="E42" s="328" t="s">
        <v>15</v>
      </c>
      <c r="F42" s="328" t="s">
        <v>15</v>
      </c>
      <c r="G42" s="328" t="s">
        <v>15</v>
      </c>
      <c r="H42" s="328" t="s">
        <v>15</v>
      </c>
      <c r="I42" s="328" t="s">
        <v>15</v>
      </c>
      <c r="J42" s="328" t="s">
        <v>15</v>
      </c>
      <c r="K42" s="350" t="s">
        <v>15</v>
      </c>
      <c r="L42" s="679"/>
    </row>
    <row r="43" spans="1:12" ht="18" customHeight="1" x14ac:dyDescent="0.3">
      <c r="A43" s="677" t="s">
        <v>38</v>
      </c>
      <c r="B43" s="328" t="s">
        <v>15</v>
      </c>
      <c r="C43" s="328" t="s">
        <v>15</v>
      </c>
      <c r="D43" s="328" t="s">
        <v>15</v>
      </c>
      <c r="E43" s="328" t="s">
        <v>15</v>
      </c>
      <c r="F43" s="328" t="s">
        <v>15</v>
      </c>
      <c r="G43" s="328" t="s">
        <v>15</v>
      </c>
      <c r="H43" s="328" t="s">
        <v>15</v>
      </c>
      <c r="I43" s="328" t="s">
        <v>15</v>
      </c>
      <c r="J43" s="328" t="s">
        <v>15</v>
      </c>
      <c r="K43" s="350" t="s">
        <v>15</v>
      </c>
      <c r="L43" s="679"/>
    </row>
    <row r="44" spans="1:12" ht="18" customHeight="1" x14ac:dyDescent="0.3">
      <c r="A44" s="677" t="s">
        <v>39</v>
      </c>
      <c r="B44" s="328" t="s">
        <v>15</v>
      </c>
      <c r="C44" s="328" t="s">
        <v>15</v>
      </c>
      <c r="D44" s="328" t="s">
        <v>15</v>
      </c>
      <c r="E44" s="328" t="s">
        <v>15</v>
      </c>
      <c r="F44" s="328" t="s">
        <v>15</v>
      </c>
      <c r="G44" s="328" t="s">
        <v>15</v>
      </c>
      <c r="H44" s="328" t="s">
        <v>15</v>
      </c>
      <c r="I44" s="328" t="s">
        <v>15</v>
      </c>
      <c r="J44" s="328" t="s">
        <v>15</v>
      </c>
      <c r="K44" s="350" t="s">
        <v>15</v>
      </c>
      <c r="L44" s="679"/>
    </row>
    <row r="45" spans="1:12" ht="18" customHeight="1" x14ac:dyDescent="0.3">
      <c r="A45" s="677" t="s">
        <v>40</v>
      </c>
      <c r="B45" s="328" t="s">
        <v>15</v>
      </c>
      <c r="C45" s="328" t="s">
        <v>15</v>
      </c>
      <c r="D45" s="328" t="s">
        <v>15</v>
      </c>
      <c r="E45" s="328" t="s">
        <v>15</v>
      </c>
      <c r="F45" s="328" t="s">
        <v>15</v>
      </c>
      <c r="G45" s="328" t="s">
        <v>15</v>
      </c>
      <c r="H45" s="328" t="s">
        <v>15</v>
      </c>
      <c r="I45" s="328" t="s">
        <v>15</v>
      </c>
      <c r="J45" s="328" t="s">
        <v>15</v>
      </c>
      <c r="K45" s="350" t="s">
        <v>15</v>
      </c>
      <c r="L45" s="679"/>
    </row>
    <row r="46" spans="1:12" ht="18" customHeight="1" x14ac:dyDescent="0.3">
      <c r="A46" s="677" t="s">
        <v>41</v>
      </c>
      <c r="B46" s="328">
        <v>5820</v>
      </c>
      <c r="C46" s="328">
        <v>5847</v>
      </c>
      <c r="D46" s="328">
        <v>6704</v>
      </c>
      <c r="E46" s="328">
        <v>17834</v>
      </c>
      <c r="F46" s="328">
        <v>9079</v>
      </c>
      <c r="G46" s="328">
        <v>7723</v>
      </c>
      <c r="H46" s="328">
        <v>7563</v>
      </c>
      <c r="I46" s="328">
        <v>6399</v>
      </c>
      <c r="J46" s="328">
        <v>3874</v>
      </c>
      <c r="K46" s="350">
        <v>4233</v>
      </c>
      <c r="L46" s="679"/>
    </row>
    <row r="47" spans="1:12" ht="18" customHeight="1" x14ac:dyDescent="0.3">
      <c r="A47" s="677" t="s">
        <v>42</v>
      </c>
      <c r="B47" s="328" t="s">
        <v>15</v>
      </c>
      <c r="C47" s="328" t="s">
        <v>15</v>
      </c>
      <c r="D47" s="328" t="s">
        <v>15</v>
      </c>
      <c r="E47" s="328" t="s">
        <v>15</v>
      </c>
      <c r="F47" s="328" t="s">
        <v>15</v>
      </c>
      <c r="G47" s="328" t="s">
        <v>15</v>
      </c>
      <c r="H47" s="328" t="s">
        <v>15</v>
      </c>
      <c r="I47" s="328" t="s">
        <v>15</v>
      </c>
      <c r="J47" s="328" t="s">
        <v>15</v>
      </c>
      <c r="K47" s="350" t="s">
        <v>15</v>
      </c>
      <c r="L47" s="679"/>
    </row>
    <row r="48" spans="1:12" ht="18" customHeight="1" x14ac:dyDescent="0.3">
      <c r="A48" s="677" t="s">
        <v>43</v>
      </c>
      <c r="B48" s="328" t="s">
        <v>15</v>
      </c>
      <c r="C48" s="328" t="s">
        <v>15</v>
      </c>
      <c r="D48" s="328" t="s">
        <v>15</v>
      </c>
      <c r="E48" s="328" t="s">
        <v>15</v>
      </c>
      <c r="F48" s="328" t="s">
        <v>15</v>
      </c>
      <c r="G48" s="328" t="s">
        <v>15</v>
      </c>
      <c r="H48" s="328" t="s">
        <v>15</v>
      </c>
      <c r="I48" s="328" t="s">
        <v>15</v>
      </c>
      <c r="J48" s="328" t="s">
        <v>15</v>
      </c>
      <c r="K48" s="350" t="s">
        <v>15</v>
      </c>
      <c r="L48" s="679"/>
    </row>
    <row r="49" spans="1:12" ht="18" customHeight="1" x14ac:dyDescent="0.3">
      <c r="A49" s="677" t="s">
        <v>44</v>
      </c>
      <c r="B49" s="328">
        <v>2827</v>
      </c>
      <c r="C49" s="328">
        <v>616</v>
      </c>
      <c r="D49" s="328">
        <v>803</v>
      </c>
      <c r="E49" s="328">
        <v>375</v>
      </c>
      <c r="F49" s="328">
        <v>66</v>
      </c>
      <c r="G49" s="328">
        <v>435</v>
      </c>
      <c r="H49" s="328">
        <v>0</v>
      </c>
      <c r="I49" s="328">
        <v>0</v>
      </c>
      <c r="J49" s="328" t="s">
        <v>15</v>
      </c>
      <c r="K49" s="350" t="s">
        <v>15</v>
      </c>
      <c r="L49" s="679"/>
    </row>
    <row r="50" spans="1:12" ht="18" customHeight="1" x14ac:dyDescent="0.3">
      <c r="A50" s="677" t="s">
        <v>45</v>
      </c>
      <c r="B50" s="328" t="s">
        <v>15</v>
      </c>
      <c r="C50" s="328" t="s">
        <v>15</v>
      </c>
      <c r="D50" s="328" t="s">
        <v>15</v>
      </c>
      <c r="E50" s="328" t="s">
        <v>15</v>
      </c>
      <c r="F50" s="328" t="s">
        <v>15</v>
      </c>
      <c r="G50" s="328" t="s">
        <v>15</v>
      </c>
      <c r="H50" s="328" t="s">
        <v>15</v>
      </c>
      <c r="I50" s="328" t="s">
        <v>15</v>
      </c>
      <c r="J50" s="328" t="s">
        <v>15</v>
      </c>
      <c r="K50" s="350" t="s">
        <v>15</v>
      </c>
      <c r="L50" s="679"/>
    </row>
    <row r="51" spans="1:12" ht="18" customHeight="1" x14ac:dyDescent="0.3">
      <c r="A51" s="677" t="s">
        <v>46</v>
      </c>
      <c r="B51" s="329">
        <v>434478</v>
      </c>
      <c r="C51" s="329">
        <v>494446</v>
      </c>
      <c r="D51" s="329">
        <v>450111</v>
      </c>
      <c r="E51" s="329">
        <v>560416</v>
      </c>
      <c r="F51" s="329">
        <v>499257</v>
      </c>
      <c r="G51" s="329">
        <v>612191</v>
      </c>
      <c r="H51" s="329">
        <v>607404</v>
      </c>
      <c r="I51" s="329">
        <v>673592</v>
      </c>
      <c r="J51" s="329">
        <v>770107</v>
      </c>
      <c r="K51" s="599">
        <v>612409</v>
      </c>
      <c r="L51" s="679"/>
    </row>
    <row r="52" spans="1:12" ht="18" customHeight="1" x14ac:dyDescent="0.3">
      <c r="A52" s="677" t="s">
        <v>47</v>
      </c>
      <c r="B52" s="328">
        <v>10783</v>
      </c>
      <c r="C52" s="328">
        <v>8312</v>
      </c>
      <c r="D52" s="328">
        <v>9753</v>
      </c>
      <c r="E52" s="328">
        <v>8038</v>
      </c>
      <c r="F52" s="328">
        <v>3231</v>
      </c>
      <c r="G52" s="328">
        <v>1337</v>
      </c>
      <c r="H52" s="328">
        <v>305</v>
      </c>
      <c r="I52" s="328">
        <v>163</v>
      </c>
      <c r="J52" s="328" t="s">
        <v>15</v>
      </c>
      <c r="K52" s="350" t="s">
        <v>15</v>
      </c>
      <c r="L52" s="679"/>
    </row>
    <row r="53" spans="1:12" ht="18" customHeight="1" x14ac:dyDescent="0.3">
      <c r="A53" s="677" t="s">
        <v>48</v>
      </c>
      <c r="B53" s="329">
        <v>423695</v>
      </c>
      <c r="C53" s="329">
        <v>486134</v>
      </c>
      <c r="D53" s="329">
        <v>440358</v>
      </c>
      <c r="E53" s="329">
        <v>552378</v>
      </c>
      <c r="F53" s="329">
        <v>496026</v>
      </c>
      <c r="G53" s="329">
        <v>610854</v>
      </c>
      <c r="H53" s="329">
        <v>607099</v>
      </c>
      <c r="I53" s="329">
        <v>673429</v>
      </c>
      <c r="J53" s="329">
        <v>770107</v>
      </c>
      <c r="K53" s="599">
        <v>612409</v>
      </c>
      <c r="L53" s="249"/>
    </row>
    <row r="54" spans="1:12" ht="18" customHeight="1" x14ac:dyDescent="0.3">
      <c r="A54" s="677" t="s">
        <v>49</v>
      </c>
      <c r="B54" s="329">
        <v>0</v>
      </c>
      <c r="C54" s="329">
        <v>0</v>
      </c>
      <c r="D54" s="329">
        <v>0</v>
      </c>
      <c r="E54" s="329">
        <v>0</v>
      </c>
      <c r="F54" s="329">
        <v>0</v>
      </c>
      <c r="G54" s="329">
        <v>0</v>
      </c>
      <c r="H54" s="329">
        <v>0</v>
      </c>
      <c r="I54" s="329">
        <v>0</v>
      </c>
      <c r="J54" s="329">
        <v>0</v>
      </c>
      <c r="K54" s="599">
        <v>0</v>
      </c>
      <c r="L54" s="679"/>
    </row>
    <row r="55" spans="1:12" ht="18" customHeight="1" x14ac:dyDescent="0.3">
      <c r="A55" s="677" t="s">
        <v>50</v>
      </c>
      <c r="B55" s="328" t="s">
        <v>15</v>
      </c>
      <c r="C55" s="328" t="s">
        <v>15</v>
      </c>
      <c r="D55" s="328" t="s">
        <v>15</v>
      </c>
      <c r="E55" s="328" t="s">
        <v>15</v>
      </c>
      <c r="F55" s="328" t="s">
        <v>15</v>
      </c>
      <c r="G55" s="328" t="s">
        <v>15</v>
      </c>
      <c r="H55" s="328" t="s">
        <v>15</v>
      </c>
      <c r="I55" s="328" t="s">
        <v>15</v>
      </c>
      <c r="J55" s="328" t="s">
        <v>15</v>
      </c>
      <c r="K55" s="350" t="s">
        <v>15</v>
      </c>
      <c r="L55" s="679"/>
    </row>
    <row r="56" spans="1:12" ht="18" customHeight="1" x14ac:dyDescent="0.3">
      <c r="A56" s="677" t="s">
        <v>51</v>
      </c>
      <c r="B56" s="328" t="s">
        <v>15</v>
      </c>
      <c r="C56" s="328" t="s">
        <v>15</v>
      </c>
      <c r="D56" s="328" t="s">
        <v>15</v>
      </c>
      <c r="E56" s="328" t="s">
        <v>15</v>
      </c>
      <c r="F56" s="328" t="s">
        <v>15</v>
      </c>
      <c r="G56" s="328" t="s">
        <v>15</v>
      </c>
      <c r="H56" s="328" t="s">
        <v>15</v>
      </c>
      <c r="I56" s="328" t="s">
        <v>15</v>
      </c>
      <c r="J56" s="328" t="s">
        <v>15</v>
      </c>
      <c r="K56" s="350" t="s">
        <v>15</v>
      </c>
      <c r="L56" s="679"/>
    </row>
    <row r="57" spans="1:12" ht="18" customHeight="1" x14ac:dyDescent="0.3">
      <c r="A57" s="677" t="s">
        <v>52</v>
      </c>
      <c r="B57" s="328" t="s">
        <v>15</v>
      </c>
      <c r="C57" s="328" t="s">
        <v>15</v>
      </c>
      <c r="D57" s="328" t="s">
        <v>15</v>
      </c>
      <c r="E57" s="328" t="s">
        <v>15</v>
      </c>
      <c r="F57" s="328" t="s">
        <v>15</v>
      </c>
      <c r="G57" s="328" t="s">
        <v>15</v>
      </c>
      <c r="H57" s="328" t="s">
        <v>15</v>
      </c>
      <c r="I57" s="328" t="s">
        <v>15</v>
      </c>
      <c r="J57" s="328" t="s">
        <v>15</v>
      </c>
      <c r="K57" s="350" t="s">
        <v>15</v>
      </c>
      <c r="L57" s="679"/>
    </row>
    <row r="58" spans="1:12" ht="18" customHeight="1" x14ac:dyDescent="0.3">
      <c r="A58" s="677" t="s">
        <v>53</v>
      </c>
      <c r="B58" s="329">
        <v>0</v>
      </c>
      <c r="C58" s="329">
        <v>0</v>
      </c>
      <c r="D58" s="329">
        <v>0</v>
      </c>
      <c r="E58" s="329">
        <v>0</v>
      </c>
      <c r="F58" s="329">
        <v>0</v>
      </c>
      <c r="G58" s="329">
        <v>0</v>
      </c>
      <c r="H58" s="329">
        <v>0</v>
      </c>
      <c r="I58" s="329">
        <v>0</v>
      </c>
      <c r="J58" s="329">
        <v>0</v>
      </c>
      <c r="K58" s="599">
        <v>0</v>
      </c>
      <c r="L58" s="679"/>
    </row>
    <row r="59" spans="1:12"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c r="L59" s="679"/>
    </row>
    <row r="60" spans="1:12" ht="18" customHeight="1" x14ac:dyDescent="0.3">
      <c r="A60" s="677" t="s">
        <v>55</v>
      </c>
      <c r="B60" s="328" t="s">
        <v>15</v>
      </c>
      <c r="C60" s="328" t="s">
        <v>15</v>
      </c>
      <c r="D60" s="328" t="s">
        <v>15</v>
      </c>
      <c r="E60" s="328" t="s">
        <v>15</v>
      </c>
      <c r="F60" s="328" t="s">
        <v>15</v>
      </c>
      <c r="G60" s="328" t="s">
        <v>15</v>
      </c>
      <c r="H60" s="328" t="s">
        <v>15</v>
      </c>
      <c r="I60" s="328" t="s">
        <v>15</v>
      </c>
      <c r="J60" s="328" t="s">
        <v>15</v>
      </c>
      <c r="K60" s="350" t="s">
        <v>15</v>
      </c>
      <c r="L60" s="679"/>
    </row>
    <row r="61" spans="1:12" ht="18" customHeight="1" x14ac:dyDescent="0.3">
      <c r="A61" s="677" t="s">
        <v>56</v>
      </c>
      <c r="B61" s="328" t="s">
        <v>15</v>
      </c>
      <c r="C61" s="328" t="s">
        <v>15</v>
      </c>
      <c r="D61" s="328" t="s">
        <v>15</v>
      </c>
      <c r="E61" s="328" t="s">
        <v>15</v>
      </c>
      <c r="F61" s="328" t="s">
        <v>15</v>
      </c>
      <c r="G61" s="328" t="s">
        <v>15</v>
      </c>
      <c r="H61" s="328" t="s">
        <v>15</v>
      </c>
      <c r="I61" s="328" t="s">
        <v>15</v>
      </c>
      <c r="J61" s="328" t="s">
        <v>15</v>
      </c>
      <c r="K61" s="350" t="s">
        <v>15</v>
      </c>
      <c r="L61" s="679"/>
    </row>
    <row r="62" spans="1:12" ht="18" customHeight="1" x14ac:dyDescent="0.3">
      <c r="A62" s="677" t="s">
        <v>57</v>
      </c>
      <c r="B62" s="328">
        <v>509</v>
      </c>
      <c r="C62" s="328">
        <v>165</v>
      </c>
      <c r="D62" s="328">
        <v>20</v>
      </c>
      <c r="E62" s="328">
        <v>93</v>
      </c>
      <c r="F62" s="328" t="s">
        <v>15</v>
      </c>
      <c r="G62" s="328" t="s">
        <v>15</v>
      </c>
      <c r="H62" s="328" t="s">
        <v>15</v>
      </c>
      <c r="I62" s="328" t="s">
        <v>15</v>
      </c>
      <c r="J62" s="328" t="s">
        <v>15</v>
      </c>
      <c r="K62" s="350" t="s">
        <v>15</v>
      </c>
      <c r="L62" s="679"/>
    </row>
    <row r="63" spans="1:12" ht="18" customHeight="1" x14ac:dyDescent="0.3">
      <c r="A63" s="677" t="s">
        <v>58</v>
      </c>
      <c r="B63" s="328" t="s">
        <v>15</v>
      </c>
      <c r="C63" s="328" t="s">
        <v>15</v>
      </c>
      <c r="D63" s="328" t="s">
        <v>15</v>
      </c>
      <c r="E63" s="328" t="s">
        <v>15</v>
      </c>
      <c r="F63" s="328" t="s">
        <v>15</v>
      </c>
      <c r="G63" s="328" t="s">
        <v>15</v>
      </c>
      <c r="H63" s="328" t="s">
        <v>15</v>
      </c>
      <c r="I63" s="328" t="s">
        <v>15</v>
      </c>
      <c r="J63" s="328" t="s">
        <v>15</v>
      </c>
      <c r="K63" s="350" t="s">
        <v>15</v>
      </c>
      <c r="L63" s="679"/>
    </row>
    <row r="64" spans="1:12" ht="18" customHeight="1" x14ac:dyDescent="0.3">
      <c r="A64" s="677" t="s">
        <v>59</v>
      </c>
      <c r="B64" s="328" t="s">
        <v>15</v>
      </c>
      <c r="C64" s="328" t="s">
        <v>15</v>
      </c>
      <c r="D64" s="328" t="s">
        <v>15</v>
      </c>
      <c r="E64" s="328" t="s">
        <v>15</v>
      </c>
      <c r="F64" s="328" t="s">
        <v>15</v>
      </c>
      <c r="G64" s="328" t="s">
        <v>15</v>
      </c>
      <c r="H64" s="328" t="s">
        <v>15</v>
      </c>
      <c r="I64" s="328" t="s">
        <v>15</v>
      </c>
      <c r="J64" s="328" t="s">
        <v>15</v>
      </c>
      <c r="K64" s="350" t="s">
        <v>15</v>
      </c>
      <c r="L64" s="679"/>
    </row>
    <row r="65" spans="1:12" ht="18" customHeight="1" x14ac:dyDescent="0.3">
      <c r="A65" s="677" t="s">
        <v>60</v>
      </c>
      <c r="B65" s="328" t="s">
        <v>15</v>
      </c>
      <c r="C65" s="328" t="s">
        <v>15</v>
      </c>
      <c r="D65" s="328" t="s">
        <v>15</v>
      </c>
      <c r="E65" s="328" t="s">
        <v>15</v>
      </c>
      <c r="F65" s="328" t="s">
        <v>15</v>
      </c>
      <c r="G65" s="328" t="s">
        <v>15</v>
      </c>
      <c r="H65" s="328" t="s">
        <v>15</v>
      </c>
      <c r="I65" s="328" t="s">
        <v>15</v>
      </c>
      <c r="J65" s="328" t="s">
        <v>15</v>
      </c>
      <c r="K65" s="350" t="s">
        <v>15</v>
      </c>
      <c r="L65" s="679"/>
    </row>
    <row r="66" spans="1:12" ht="18" customHeight="1" x14ac:dyDescent="0.3">
      <c r="A66" s="677" t="s">
        <v>61</v>
      </c>
      <c r="B66" s="328" t="s">
        <v>15</v>
      </c>
      <c r="C66" s="328" t="s">
        <v>15</v>
      </c>
      <c r="D66" s="328" t="s">
        <v>15</v>
      </c>
      <c r="E66" s="328" t="s">
        <v>15</v>
      </c>
      <c r="F66" s="328" t="s">
        <v>15</v>
      </c>
      <c r="G66" s="328" t="s">
        <v>15</v>
      </c>
      <c r="H66" s="328" t="s">
        <v>15</v>
      </c>
      <c r="I66" s="328" t="s">
        <v>15</v>
      </c>
      <c r="J66" s="328" t="s">
        <v>15</v>
      </c>
      <c r="K66" s="350" t="s">
        <v>15</v>
      </c>
      <c r="L66" s="679"/>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t="s">
        <v>15</v>
      </c>
      <c r="L67" s="679"/>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t="s">
        <v>15</v>
      </c>
      <c r="L68" s="679"/>
    </row>
    <row r="69" spans="1:12" ht="9.9" customHeight="1" x14ac:dyDescent="0.3">
      <c r="A69" s="683"/>
      <c r="B69" s="329"/>
      <c r="C69" s="329"/>
      <c r="D69" s="329"/>
      <c r="E69" s="329"/>
      <c r="F69" s="329"/>
      <c r="G69" s="329"/>
      <c r="H69" s="329"/>
      <c r="I69" s="329"/>
      <c r="J69" s="329"/>
      <c r="K69" s="599"/>
      <c r="L69" s="679"/>
    </row>
    <row r="70" spans="1:12" ht="18" customHeight="1" x14ac:dyDescent="0.3">
      <c r="A70" s="674" t="s">
        <v>64</v>
      </c>
      <c r="B70" s="328"/>
      <c r="C70" s="328"/>
      <c r="D70" s="328"/>
      <c r="E70" s="328"/>
      <c r="F70" s="328"/>
      <c r="G70" s="328"/>
      <c r="H70" s="328"/>
      <c r="I70" s="328"/>
      <c r="J70" s="328"/>
      <c r="K70" s="350"/>
      <c r="L70" s="679"/>
    </row>
    <row r="71" spans="1:12" ht="18" customHeight="1" x14ac:dyDescent="0.3">
      <c r="A71" s="677" t="s">
        <v>65</v>
      </c>
      <c r="B71" s="328" t="s">
        <v>15</v>
      </c>
      <c r="C71" s="328" t="s">
        <v>15</v>
      </c>
      <c r="D71" s="328" t="s">
        <v>15</v>
      </c>
      <c r="E71" s="328" t="s">
        <v>15</v>
      </c>
      <c r="F71" s="328" t="s">
        <v>15</v>
      </c>
      <c r="G71" s="328" t="s">
        <v>15</v>
      </c>
      <c r="H71" s="328" t="s">
        <v>15</v>
      </c>
      <c r="I71" s="328" t="s">
        <v>15</v>
      </c>
      <c r="J71" s="328" t="s">
        <v>15</v>
      </c>
      <c r="K71" s="350" t="s">
        <v>15</v>
      </c>
      <c r="L71" s="679"/>
    </row>
    <row r="72" spans="1:12" ht="18" customHeight="1" x14ac:dyDescent="0.3">
      <c r="A72" s="677" t="s">
        <v>66</v>
      </c>
      <c r="B72" s="328" t="s">
        <v>15</v>
      </c>
      <c r="C72" s="328" t="s">
        <v>15</v>
      </c>
      <c r="D72" s="328" t="s">
        <v>15</v>
      </c>
      <c r="E72" s="328" t="s">
        <v>15</v>
      </c>
      <c r="F72" s="328" t="s">
        <v>15</v>
      </c>
      <c r="G72" s="328" t="s">
        <v>15</v>
      </c>
      <c r="H72" s="328" t="s">
        <v>15</v>
      </c>
      <c r="I72" s="328" t="s">
        <v>15</v>
      </c>
      <c r="J72" s="328" t="s">
        <v>15</v>
      </c>
      <c r="K72" s="350" t="s">
        <v>15</v>
      </c>
      <c r="L72" s="679"/>
    </row>
    <row r="73" spans="1:12" ht="18" customHeight="1" x14ac:dyDescent="0.3">
      <c r="A73" s="677" t="s">
        <v>67</v>
      </c>
      <c r="B73" s="328" t="s">
        <v>15</v>
      </c>
      <c r="C73" s="328" t="s">
        <v>15</v>
      </c>
      <c r="D73" s="328" t="s">
        <v>15</v>
      </c>
      <c r="E73" s="328" t="s">
        <v>15</v>
      </c>
      <c r="F73" s="328" t="s">
        <v>15</v>
      </c>
      <c r="G73" s="328" t="s">
        <v>15</v>
      </c>
      <c r="H73" s="328" t="s">
        <v>15</v>
      </c>
      <c r="I73" s="328" t="s">
        <v>15</v>
      </c>
      <c r="J73" s="328" t="s">
        <v>15</v>
      </c>
      <c r="K73" s="350" t="s">
        <v>15</v>
      </c>
      <c r="L73" s="679"/>
    </row>
    <row r="74" spans="1:12" ht="9.9" customHeight="1" x14ac:dyDescent="0.3">
      <c r="A74" s="677"/>
      <c r="K74" s="244"/>
    </row>
    <row r="75" spans="1:12" s="238" customFormat="1" ht="39.9" customHeight="1" x14ac:dyDescent="0.3">
      <c r="A75" s="2102" t="s">
        <v>1518</v>
      </c>
      <c r="B75" s="2103"/>
      <c r="C75" s="2103"/>
      <c r="D75" s="2103"/>
      <c r="E75" s="2103"/>
      <c r="F75" s="2103"/>
      <c r="G75" s="2103"/>
      <c r="H75" s="2103"/>
      <c r="I75" s="2103"/>
      <c r="J75" s="2103"/>
      <c r="K75" s="2104"/>
    </row>
    <row r="76" spans="1:12" s="238" customFormat="1" ht="9.9" customHeight="1" x14ac:dyDescent="0.3">
      <c r="A76" s="684"/>
      <c r="B76" s="550"/>
      <c r="C76" s="550"/>
      <c r="D76" s="550"/>
      <c r="E76" s="550"/>
      <c r="F76" s="550"/>
      <c r="G76" s="550"/>
      <c r="H76" s="550"/>
      <c r="I76" s="550"/>
      <c r="J76" s="550"/>
      <c r="K76" s="397"/>
    </row>
    <row r="77" spans="1:12" s="238" customFormat="1" ht="18" customHeight="1" x14ac:dyDescent="0.3">
      <c r="A77" s="2407" t="s">
        <v>73</v>
      </c>
      <c r="B77" s="2408"/>
      <c r="C77" s="2408"/>
      <c r="D77" s="2408"/>
      <c r="E77" s="2408"/>
      <c r="F77" s="2408"/>
      <c r="G77" s="2408"/>
      <c r="H77" s="2408"/>
      <c r="I77" s="2408"/>
      <c r="J77" s="2408"/>
      <c r="K77" s="2409"/>
    </row>
    <row r="90" spans="1:8" x14ac:dyDescent="0.3">
      <c r="A90" s="683"/>
      <c r="B90" s="679"/>
      <c r="C90" s="679"/>
      <c r="D90" s="679"/>
      <c r="E90" s="679"/>
      <c r="F90" s="679"/>
      <c r="G90" s="679"/>
      <c r="H90" s="679"/>
    </row>
    <row r="91" spans="1:8" x14ac:dyDescent="0.3">
      <c r="A91" s="674"/>
      <c r="B91" s="679"/>
      <c r="C91" s="679"/>
      <c r="D91" s="679"/>
      <c r="E91" s="679"/>
      <c r="F91" s="679"/>
      <c r="G91" s="679"/>
      <c r="H91" s="679"/>
    </row>
    <row r="92" spans="1:8" x14ac:dyDescent="0.3">
      <c r="A92" s="677"/>
      <c r="B92" s="679"/>
      <c r="C92" s="679"/>
      <c r="D92" s="679"/>
      <c r="E92" s="679"/>
      <c r="F92" s="679"/>
      <c r="G92" s="679"/>
      <c r="H92" s="679"/>
    </row>
    <row r="93" spans="1:8" x14ac:dyDescent="0.3">
      <c r="A93" s="668"/>
      <c r="B93" s="679"/>
      <c r="C93" s="679"/>
      <c r="D93" s="679"/>
      <c r="E93" s="679"/>
      <c r="F93" s="679"/>
      <c r="G93" s="679"/>
      <c r="H93" s="679"/>
    </row>
    <row r="94" spans="1:8" x14ac:dyDescent="0.3">
      <c r="A94" s="668"/>
      <c r="B94" s="679"/>
      <c r="C94" s="679"/>
      <c r="D94" s="679"/>
      <c r="E94" s="679"/>
      <c r="F94" s="679"/>
      <c r="G94" s="679"/>
      <c r="H94" s="679"/>
    </row>
    <row r="95" spans="1:8" x14ac:dyDescent="0.3">
      <c r="A95" s="668"/>
      <c r="B95" s="668"/>
      <c r="C95" s="668"/>
      <c r="D95" s="668"/>
      <c r="E95" s="668"/>
      <c r="F95" s="668"/>
      <c r="G95" s="668"/>
      <c r="H95" s="668"/>
    </row>
    <row r="96" spans="1:8" x14ac:dyDescent="0.3">
      <c r="A96" s="668"/>
      <c r="B96" s="668"/>
      <c r="C96" s="668"/>
      <c r="D96" s="668"/>
      <c r="E96" s="668"/>
      <c r="F96" s="668"/>
      <c r="G96" s="668"/>
      <c r="H96" s="668"/>
    </row>
    <row r="97" spans="1:8" x14ac:dyDescent="0.3">
      <c r="A97" s="668"/>
      <c r="B97" s="668"/>
      <c r="C97" s="668"/>
      <c r="D97" s="668"/>
      <c r="E97" s="668"/>
      <c r="F97" s="668"/>
      <c r="G97" s="668"/>
      <c r="H97" s="668"/>
    </row>
    <row r="98" spans="1:8" x14ac:dyDescent="0.3">
      <c r="A98" s="668"/>
      <c r="B98" s="668"/>
      <c r="C98" s="668"/>
      <c r="D98" s="668"/>
      <c r="E98" s="668"/>
      <c r="F98" s="668"/>
      <c r="G98" s="668"/>
      <c r="H98" s="668"/>
    </row>
    <row r="99" spans="1:8" x14ac:dyDescent="0.3">
      <c r="A99" s="668"/>
    </row>
  </sheetData>
  <mergeCells count="11">
    <mergeCell ref="A1:K1"/>
    <mergeCell ref="A2:K2"/>
    <mergeCell ref="A3:K3"/>
    <mergeCell ref="A5:K5"/>
    <mergeCell ref="A7:K7"/>
    <mergeCell ref="A77:K77"/>
    <mergeCell ref="A9:K9"/>
    <mergeCell ref="A8:K8"/>
    <mergeCell ref="A6:K6"/>
    <mergeCell ref="A4:K4"/>
    <mergeCell ref="A75:K75"/>
  </mergeCells>
  <hyperlinks>
    <hyperlink ref="L1" location="Índice!A1" display="Volver al índice" xr:uid="{E076E866-2031-4B59-B5EC-F6721E426BA4}"/>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pageSetUpPr fitToPage="1"/>
  </sheetPr>
  <dimension ref="A1:L77"/>
  <sheetViews>
    <sheetView showGridLines="0" topLeftCell="A36" zoomScale="70" zoomScaleNormal="70" workbookViewId="0">
      <selection activeCell="K66" sqref="K31:K66"/>
    </sheetView>
  </sheetViews>
  <sheetFormatPr baseColWidth="10" defaultColWidth="11.44140625" defaultRowHeight="17.399999999999999" x14ac:dyDescent="0.3"/>
  <cols>
    <col min="1" max="1" width="81.6640625" style="145" customWidth="1"/>
    <col min="2" max="9" width="15.6640625" style="145" customWidth="1"/>
    <col min="10" max="11" width="15.6640625" style="668" customWidth="1"/>
    <col min="12" max="12" width="11.44140625" style="668"/>
    <col min="13" max="16384" width="11.44140625" style="145"/>
  </cols>
  <sheetData>
    <row r="1" spans="1:12" ht="18" customHeight="1" x14ac:dyDescent="0.3">
      <c r="A1" s="2405" t="s">
        <v>445</v>
      </c>
      <c r="B1" s="2405"/>
      <c r="C1" s="2405"/>
      <c r="D1" s="2405"/>
      <c r="E1" s="2405"/>
      <c r="F1" s="2405"/>
      <c r="G1" s="2405"/>
      <c r="H1" s="2405"/>
      <c r="I1" s="2405"/>
      <c r="J1" s="2405"/>
      <c r="K1" s="2405"/>
      <c r="L1" s="1596" t="s">
        <v>1</v>
      </c>
    </row>
    <row r="2" spans="1:12" s="234" customFormat="1" ht="18" customHeight="1" x14ac:dyDescent="0.3">
      <c r="A2" s="2406" t="s">
        <v>1524</v>
      </c>
      <c r="B2" s="2406"/>
      <c r="C2" s="2406"/>
      <c r="D2" s="2406"/>
      <c r="E2" s="2406"/>
      <c r="F2" s="2406"/>
      <c r="G2" s="2406"/>
      <c r="H2" s="2406"/>
      <c r="I2" s="2406"/>
      <c r="J2" s="2406"/>
      <c r="K2" s="2406"/>
      <c r="L2" s="699"/>
    </row>
    <row r="3" spans="1:12" ht="9.9" customHeight="1" x14ac:dyDescent="0.3">
      <c r="A3" s="2405"/>
      <c r="B3" s="2405"/>
      <c r="C3" s="2405"/>
      <c r="D3" s="2405"/>
      <c r="E3" s="2405"/>
      <c r="F3" s="2405"/>
      <c r="G3" s="2405"/>
      <c r="H3" s="2405"/>
      <c r="I3" s="2405"/>
      <c r="J3" s="2405"/>
      <c r="K3" s="2405"/>
      <c r="L3" s="699"/>
    </row>
    <row r="4" spans="1:12" ht="18" customHeight="1" x14ac:dyDescent="0.3">
      <c r="A4" s="2405" t="s">
        <v>433</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c r="L6" s="668"/>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c r="L9" s="672"/>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c r="L10" s="668"/>
    </row>
    <row r="11" spans="1:12" ht="18" customHeight="1" x14ac:dyDescent="0.3">
      <c r="A11" s="674" t="s">
        <v>6</v>
      </c>
      <c r="C11" s="675"/>
      <c r="D11" s="675"/>
      <c r="E11" s="675"/>
      <c r="F11" s="675"/>
      <c r="G11" s="675"/>
      <c r="H11" s="675"/>
      <c r="I11" s="675"/>
      <c r="J11" s="675"/>
      <c r="K11" s="676"/>
    </row>
    <row r="12" spans="1:12" ht="18" customHeight="1" x14ac:dyDescent="0.3">
      <c r="A12" s="677" t="s">
        <v>234</v>
      </c>
      <c r="B12" s="328">
        <v>295323</v>
      </c>
      <c r="C12" s="328">
        <v>274400</v>
      </c>
      <c r="D12" s="328">
        <v>288076</v>
      </c>
      <c r="E12" s="328">
        <v>274498</v>
      </c>
      <c r="F12" s="328">
        <v>253135</v>
      </c>
      <c r="G12" s="328">
        <v>260354</v>
      </c>
      <c r="H12" s="328">
        <v>257971</v>
      </c>
      <c r="I12" s="328">
        <v>255896</v>
      </c>
      <c r="J12" s="328">
        <v>294149</v>
      </c>
      <c r="K12" s="350">
        <v>268089.87</v>
      </c>
    </row>
    <row r="13" spans="1:12" ht="18" customHeight="1" x14ac:dyDescent="0.3">
      <c r="A13" s="677" t="s">
        <v>8</v>
      </c>
      <c r="B13" s="328">
        <v>5716</v>
      </c>
      <c r="C13" s="328">
        <v>3894</v>
      </c>
      <c r="D13" s="328">
        <v>4365</v>
      </c>
      <c r="E13" s="328">
        <v>3487</v>
      </c>
      <c r="F13" s="328">
        <v>2095</v>
      </c>
      <c r="G13" s="328">
        <v>2224</v>
      </c>
      <c r="H13" s="328">
        <v>1495</v>
      </c>
      <c r="I13" s="328">
        <v>1826</v>
      </c>
      <c r="J13" s="328">
        <v>1711</v>
      </c>
      <c r="K13" s="350">
        <v>1584.694</v>
      </c>
    </row>
    <row r="14" spans="1:12" ht="18" customHeight="1" x14ac:dyDescent="0.3">
      <c r="A14" s="677" t="s">
        <v>9</v>
      </c>
      <c r="B14" s="328">
        <v>963</v>
      </c>
      <c r="C14" s="328">
        <v>970</v>
      </c>
      <c r="D14" s="328">
        <v>686</v>
      </c>
      <c r="E14" s="328">
        <v>591</v>
      </c>
      <c r="F14" s="328">
        <v>729</v>
      </c>
      <c r="G14" s="328">
        <v>534</v>
      </c>
      <c r="H14" s="328">
        <v>688</v>
      </c>
      <c r="I14" s="328">
        <v>482</v>
      </c>
      <c r="J14" s="328">
        <v>1460</v>
      </c>
      <c r="K14" s="350">
        <v>2492</v>
      </c>
    </row>
    <row r="15" spans="1:12" ht="18" customHeight="1" x14ac:dyDescent="0.3">
      <c r="A15" s="677" t="s">
        <v>10</v>
      </c>
      <c r="B15" s="328">
        <v>91282</v>
      </c>
      <c r="C15" s="328">
        <v>81015</v>
      </c>
      <c r="D15" s="328">
        <v>78484</v>
      </c>
      <c r="E15" s="328">
        <v>78445</v>
      </c>
      <c r="F15" s="328">
        <v>70575</v>
      </c>
      <c r="G15" s="328">
        <v>81075</v>
      </c>
      <c r="H15" s="328">
        <v>66304</v>
      </c>
      <c r="I15" s="328">
        <v>68554</v>
      </c>
      <c r="J15" s="328">
        <v>74036</v>
      </c>
      <c r="K15" s="350">
        <v>81978.538294669706</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v>0</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233</v>
      </c>
      <c r="B21" s="329"/>
      <c r="C21" s="600"/>
      <c r="D21" s="600"/>
      <c r="E21" s="600"/>
      <c r="F21" s="600"/>
      <c r="G21" s="600"/>
      <c r="H21" s="600"/>
      <c r="I21" s="600"/>
      <c r="J21" s="600"/>
      <c r="K21" s="601"/>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f>SUM(B29:B31)</f>
        <v>10453</v>
      </c>
      <c r="C28" s="328">
        <f t="shared" ref="C28:K28" si="0">SUM(C29:C31)</f>
        <v>10900</v>
      </c>
      <c r="D28" s="328">
        <f t="shared" si="0"/>
        <v>49379</v>
      </c>
      <c r="E28" s="328">
        <f t="shared" si="0"/>
        <v>124329</v>
      </c>
      <c r="F28" s="328">
        <f t="shared" si="0"/>
        <v>97569</v>
      </c>
      <c r="G28" s="328">
        <f t="shared" si="0"/>
        <v>33845</v>
      </c>
      <c r="H28" s="328">
        <f t="shared" si="0"/>
        <v>112642</v>
      </c>
      <c r="I28" s="328">
        <f t="shared" si="0"/>
        <v>115987</v>
      </c>
      <c r="J28" s="328">
        <f t="shared" si="0"/>
        <v>66303</v>
      </c>
      <c r="K28" s="350">
        <f t="shared" si="0"/>
        <v>47278</v>
      </c>
    </row>
    <row r="29" spans="1:11" ht="18" customHeight="1" x14ac:dyDescent="0.3">
      <c r="A29" s="677" t="s">
        <v>24</v>
      </c>
      <c r="B29" s="328" t="s">
        <v>15</v>
      </c>
      <c r="C29" s="328" t="s">
        <v>15</v>
      </c>
      <c r="D29" s="328">
        <v>45829</v>
      </c>
      <c r="E29" s="328">
        <v>124329</v>
      </c>
      <c r="F29" s="328">
        <v>97569</v>
      </c>
      <c r="G29" s="328">
        <v>33845</v>
      </c>
      <c r="H29" s="328">
        <v>105851</v>
      </c>
      <c r="I29" s="328">
        <v>109500</v>
      </c>
      <c r="J29" s="328">
        <v>59591</v>
      </c>
      <c r="K29" s="350">
        <v>30972</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v>10453</v>
      </c>
      <c r="C31" s="328">
        <v>10900</v>
      </c>
      <c r="D31" s="328">
        <v>3550</v>
      </c>
      <c r="E31" s="328" t="s">
        <v>15</v>
      </c>
      <c r="F31" s="328" t="s">
        <v>15</v>
      </c>
      <c r="G31" s="328" t="s">
        <v>15</v>
      </c>
      <c r="H31" s="328">
        <v>6791</v>
      </c>
      <c r="I31" s="328">
        <v>6487</v>
      </c>
      <c r="J31" s="328">
        <v>6712</v>
      </c>
      <c r="K31" s="1745">
        <v>16306</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1745">
        <v>0</v>
      </c>
    </row>
    <row r="33" spans="1:11" ht="18" customHeight="1" x14ac:dyDescent="0.3">
      <c r="A33" s="677" t="s">
        <v>232</v>
      </c>
      <c r="B33" s="328">
        <v>0</v>
      </c>
      <c r="C33" s="328">
        <v>0</v>
      </c>
      <c r="D33" s="328">
        <v>0</v>
      </c>
      <c r="E33" s="328">
        <v>0</v>
      </c>
      <c r="F33" s="328">
        <v>0</v>
      </c>
      <c r="G33" s="328">
        <v>0</v>
      </c>
      <c r="H33" s="328">
        <v>0</v>
      </c>
      <c r="I33" s="328">
        <v>0</v>
      </c>
      <c r="J33" s="328">
        <v>0</v>
      </c>
      <c r="K33" s="1745">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1745">
        <v>0</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1745">
        <v>0</v>
      </c>
    </row>
    <row r="36" spans="1:11" ht="18" customHeight="1" x14ac:dyDescent="0.3">
      <c r="A36" s="677" t="s">
        <v>31</v>
      </c>
      <c r="B36" s="328">
        <v>0</v>
      </c>
      <c r="C36" s="328">
        <v>0</v>
      </c>
      <c r="D36" s="328">
        <v>0</v>
      </c>
      <c r="E36" s="328">
        <v>0</v>
      </c>
      <c r="F36" s="328">
        <v>0</v>
      </c>
      <c r="G36" s="328">
        <v>0</v>
      </c>
      <c r="H36" s="328">
        <v>0</v>
      </c>
      <c r="I36" s="328">
        <v>0</v>
      </c>
      <c r="J36" s="328">
        <v>0</v>
      </c>
      <c r="K36" s="1745">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1745">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1745">
        <v>0</v>
      </c>
    </row>
    <row r="39" spans="1:11" ht="18" customHeight="1" x14ac:dyDescent="0.3">
      <c r="A39" s="152" t="s">
        <v>34</v>
      </c>
      <c r="B39" s="328" t="s">
        <v>15</v>
      </c>
      <c r="C39" s="328" t="s">
        <v>15</v>
      </c>
      <c r="D39" s="328" t="s">
        <v>15</v>
      </c>
      <c r="E39" s="328" t="s">
        <v>15</v>
      </c>
      <c r="F39" s="328" t="s">
        <v>15</v>
      </c>
      <c r="G39" s="328" t="s">
        <v>15</v>
      </c>
      <c r="H39" s="328" t="s">
        <v>15</v>
      </c>
      <c r="I39" s="328" t="s">
        <v>15</v>
      </c>
      <c r="J39" s="328" t="s">
        <v>15</v>
      </c>
      <c r="K39" s="1745">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1745">
        <v>0</v>
      </c>
    </row>
    <row r="41" spans="1:11" ht="18" customHeight="1" x14ac:dyDescent="0.3">
      <c r="A41" s="677" t="s">
        <v>36</v>
      </c>
      <c r="B41" s="328">
        <v>0</v>
      </c>
      <c r="C41" s="328">
        <v>0</v>
      </c>
      <c r="D41" s="328">
        <v>0</v>
      </c>
      <c r="E41" s="328">
        <v>0</v>
      </c>
      <c r="F41" s="328">
        <v>0</v>
      </c>
      <c r="G41" s="328">
        <v>0</v>
      </c>
      <c r="H41" s="328">
        <v>0</v>
      </c>
      <c r="I41" s="328">
        <v>0</v>
      </c>
      <c r="J41" s="328">
        <v>0</v>
      </c>
      <c r="K41" s="1745">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1745">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1745">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1745">
        <v>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1745">
        <v>0</v>
      </c>
    </row>
    <row r="46" spans="1:11" ht="18" customHeight="1" x14ac:dyDescent="0.3">
      <c r="A46" s="677" t="s">
        <v>41</v>
      </c>
      <c r="B46" s="328">
        <v>6577</v>
      </c>
      <c r="C46" s="328">
        <v>6352</v>
      </c>
      <c r="D46" s="328">
        <v>4421</v>
      </c>
      <c r="E46" s="328">
        <v>2789</v>
      </c>
      <c r="F46" s="328">
        <v>55</v>
      </c>
      <c r="G46" s="328">
        <v>329</v>
      </c>
      <c r="H46" s="328" t="s">
        <v>15</v>
      </c>
      <c r="I46" s="328" t="s">
        <v>15</v>
      </c>
      <c r="J46" s="328">
        <v>28</v>
      </c>
      <c r="K46" s="1745">
        <v>5</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1745">
        <v>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1745">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1745">
        <v>0</v>
      </c>
    </row>
    <row r="50" spans="1:11" ht="18" customHeight="1" x14ac:dyDescent="0.3">
      <c r="A50" s="677" t="s">
        <v>45</v>
      </c>
      <c r="B50" s="328" t="s">
        <v>15</v>
      </c>
      <c r="C50" s="328" t="s">
        <v>15</v>
      </c>
      <c r="D50" s="328" t="s">
        <v>15</v>
      </c>
      <c r="E50" s="328" t="s">
        <v>15</v>
      </c>
      <c r="F50" s="328" t="s">
        <v>15</v>
      </c>
      <c r="G50" s="328" t="s">
        <v>15</v>
      </c>
      <c r="H50" s="328" t="s">
        <v>15</v>
      </c>
      <c r="I50" s="328" t="s">
        <v>15</v>
      </c>
      <c r="J50" s="328" t="s">
        <v>15</v>
      </c>
      <c r="K50" s="1745">
        <v>0</v>
      </c>
    </row>
    <row r="51" spans="1:11" ht="18" customHeight="1" x14ac:dyDescent="0.3">
      <c r="A51" s="677" t="s">
        <v>46</v>
      </c>
      <c r="B51" s="328">
        <f>SUM(B52:B53)</f>
        <v>600011</v>
      </c>
      <c r="C51" s="328">
        <f t="shared" ref="C51:K51" si="1">SUM(C52:C53)</f>
        <v>685064</v>
      </c>
      <c r="D51" s="328">
        <f t="shared" si="1"/>
        <v>714666</v>
      </c>
      <c r="E51" s="328">
        <f t="shared" si="1"/>
        <v>603019</v>
      </c>
      <c r="F51" s="328">
        <f t="shared" si="1"/>
        <v>651810</v>
      </c>
      <c r="G51" s="328">
        <f t="shared" si="1"/>
        <v>655555</v>
      </c>
      <c r="H51" s="328">
        <f t="shared" si="1"/>
        <v>849705</v>
      </c>
      <c r="I51" s="328">
        <f t="shared" si="1"/>
        <v>764308</v>
      </c>
      <c r="J51" s="1744">
        <f t="shared" si="1"/>
        <v>645144</v>
      </c>
      <c r="K51" s="1745">
        <f t="shared" si="1"/>
        <v>497529</v>
      </c>
    </row>
    <row r="52" spans="1:11" ht="18" customHeight="1" x14ac:dyDescent="0.3">
      <c r="A52" s="677" t="s">
        <v>47</v>
      </c>
      <c r="B52" s="328" t="s">
        <v>15</v>
      </c>
      <c r="C52" s="328" t="s">
        <v>15</v>
      </c>
      <c r="D52" s="328" t="s">
        <v>15</v>
      </c>
      <c r="E52" s="328">
        <v>250</v>
      </c>
      <c r="F52" s="328">
        <v>710</v>
      </c>
      <c r="G52" s="328">
        <v>60</v>
      </c>
      <c r="H52" s="328">
        <v>640</v>
      </c>
      <c r="I52" s="328" t="s">
        <v>15</v>
      </c>
      <c r="J52" s="1744">
        <v>0</v>
      </c>
      <c r="K52" s="1745">
        <v>0</v>
      </c>
    </row>
    <row r="53" spans="1:11" ht="18" customHeight="1" x14ac:dyDescent="0.3">
      <c r="A53" s="677" t="s">
        <v>48</v>
      </c>
      <c r="B53" s="328">
        <v>600011</v>
      </c>
      <c r="C53" s="328">
        <v>685064</v>
      </c>
      <c r="D53" s="328">
        <v>714666</v>
      </c>
      <c r="E53" s="328">
        <v>602769</v>
      </c>
      <c r="F53" s="328">
        <v>651100</v>
      </c>
      <c r="G53" s="328">
        <v>655495</v>
      </c>
      <c r="H53" s="328">
        <v>849065</v>
      </c>
      <c r="I53" s="328">
        <v>764308</v>
      </c>
      <c r="J53" s="1744">
        <v>645144</v>
      </c>
      <c r="K53" s="1745">
        <v>497529</v>
      </c>
    </row>
    <row r="54" spans="1:11" ht="18" customHeight="1" x14ac:dyDescent="0.3">
      <c r="A54" s="677" t="s">
        <v>49</v>
      </c>
      <c r="B54" s="328">
        <v>0</v>
      </c>
      <c r="C54" s="328">
        <v>0</v>
      </c>
      <c r="D54" s="328">
        <v>0</v>
      </c>
      <c r="E54" s="328">
        <v>0</v>
      </c>
      <c r="F54" s="328">
        <v>0</v>
      </c>
      <c r="G54" s="328">
        <v>0</v>
      </c>
      <c r="H54" s="328">
        <v>0</v>
      </c>
      <c r="I54" s="328">
        <v>0</v>
      </c>
      <c r="J54" s="1744">
        <v>0</v>
      </c>
      <c r="K54" s="1745">
        <v>0</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1745">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1745">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1745">
        <v>0</v>
      </c>
    </row>
    <row r="58" spans="1:11" ht="18" customHeight="1" x14ac:dyDescent="0.3">
      <c r="A58" s="677" t="s">
        <v>53</v>
      </c>
      <c r="B58" s="328">
        <v>0</v>
      </c>
      <c r="C58" s="328">
        <v>0</v>
      </c>
      <c r="D58" s="328">
        <v>0</v>
      </c>
      <c r="E58" s="328">
        <v>0</v>
      </c>
      <c r="F58" s="328">
        <v>0</v>
      </c>
      <c r="G58" s="328">
        <v>0</v>
      </c>
      <c r="H58" s="328">
        <v>0</v>
      </c>
      <c r="I58" s="328">
        <v>0</v>
      </c>
      <c r="J58" s="328">
        <v>0</v>
      </c>
      <c r="K58" s="1745">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1745">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1745">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1745">
        <v>0</v>
      </c>
    </row>
    <row r="62" spans="1:11" ht="18" customHeight="1" x14ac:dyDescent="0.3">
      <c r="A62" s="677" t="s">
        <v>57</v>
      </c>
      <c r="B62" s="328" t="s">
        <v>15</v>
      </c>
      <c r="C62" s="328" t="s">
        <v>15</v>
      </c>
      <c r="D62" s="328" t="s">
        <v>15</v>
      </c>
      <c r="E62" s="328" t="s">
        <v>15</v>
      </c>
      <c r="F62" s="328" t="s">
        <v>15</v>
      </c>
      <c r="G62" s="328" t="s">
        <v>15</v>
      </c>
      <c r="H62" s="328" t="s">
        <v>15</v>
      </c>
      <c r="I62" s="328" t="s">
        <v>15</v>
      </c>
      <c r="J62" s="328">
        <v>29829</v>
      </c>
      <c r="K62" s="1745">
        <v>1610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1745">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1745">
        <v>106140</v>
      </c>
    </row>
    <row r="65" spans="1:12" ht="18" customHeight="1" x14ac:dyDescent="0.3">
      <c r="A65" s="677" t="s">
        <v>60</v>
      </c>
      <c r="B65" s="328" t="s">
        <v>15</v>
      </c>
      <c r="C65" s="328" t="s">
        <v>15</v>
      </c>
      <c r="D65" s="328" t="s">
        <v>15</v>
      </c>
      <c r="E65" s="328" t="s">
        <v>15</v>
      </c>
      <c r="F65" s="328" t="s">
        <v>15</v>
      </c>
      <c r="G65" s="328" t="s">
        <v>15</v>
      </c>
      <c r="H65" s="328" t="s">
        <v>15</v>
      </c>
      <c r="I65" s="328" t="s">
        <v>15</v>
      </c>
      <c r="J65" s="328" t="s">
        <v>15</v>
      </c>
      <c r="K65" s="1745">
        <v>0</v>
      </c>
    </row>
    <row r="66" spans="1:12" ht="18" customHeight="1" x14ac:dyDescent="0.3">
      <c r="A66" s="677" t="s">
        <v>61</v>
      </c>
      <c r="B66" s="328" t="s">
        <v>15</v>
      </c>
      <c r="C66" s="328" t="s">
        <v>15</v>
      </c>
      <c r="D66" s="328" t="s">
        <v>15</v>
      </c>
      <c r="E66" s="328" t="s">
        <v>15</v>
      </c>
      <c r="F66" s="328" t="s">
        <v>15</v>
      </c>
      <c r="G66" s="328" t="s">
        <v>15</v>
      </c>
      <c r="H66" s="328" t="s">
        <v>15</v>
      </c>
      <c r="I66" s="328" t="s">
        <v>15</v>
      </c>
      <c r="J66" s="328" t="s">
        <v>15</v>
      </c>
      <c r="K66" s="1745">
        <v>0</v>
      </c>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2" ht="9.9" customHeight="1" x14ac:dyDescent="0.3">
      <c r="A69" s="677"/>
      <c r="B69" s="329"/>
      <c r="C69" s="329"/>
      <c r="D69" s="329"/>
      <c r="E69" s="329"/>
      <c r="F69" s="329"/>
      <c r="G69" s="329"/>
      <c r="H69" s="329"/>
      <c r="I69" s="329"/>
      <c r="J69" s="329"/>
      <c r="K69" s="599"/>
    </row>
    <row r="70" spans="1:12" ht="18" customHeight="1" x14ac:dyDescent="0.3">
      <c r="A70" s="674" t="s">
        <v>64</v>
      </c>
      <c r="B70" s="329"/>
      <c r="C70" s="328"/>
      <c r="D70" s="328"/>
      <c r="E70" s="328"/>
      <c r="F70" s="328"/>
      <c r="G70" s="328"/>
      <c r="H70" s="328"/>
      <c r="I70" s="328"/>
      <c r="J70" s="328"/>
      <c r="K70" s="350"/>
    </row>
    <row r="71" spans="1:12" ht="18" customHeight="1" x14ac:dyDescent="0.3">
      <c r="A71" s="677" t="s">
        <v>65</v>
      </c>
      <c r="B71" s="328" t="s">
        <v>15</v>
      </c>
      <c r="C71" s="328" t="s">
        <v>15</v>
      </c>
      <c r="D71" s="328" t="s">
        <v>15</v>
      </c>
      <c r="E71" s="328" t="s">
        <v>15</v>
      </c>
      <c r="F71" s="328" t="s">
        <v>15</v>
      </c>
      <c r="G71" s="328" t="s">
        <v>15</v>
      </c>
      <c r="H71" s="328" t="s">
        <v>15</v>
      </c>
      <c r="I71" s="328" t="s">
        <v>15</v>
      </c>
      <c r="J71" s="328" t="s">
        <v>15</v>
      </c>
      <c r="K71" s="350">
        <v>0</v>
      </c>
    </row>
    <row r="72" spans="1:12"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2" ht="18" customHeight="1" x14ac:dyDescent="0.3">
      <c r="A73" s="677" t="s">
        <v>67</v>
      </c>
      <c r="B73" s="328" t="s">
        <v>15</v>
      </c>
      <c r="C73" s="328" t="s">
        <v>15</v>
      </c>
      <c r="D73" s="328" t="s">
        <v>15</v>
      </c>
      <c r="E73" s="328" t="s">
        <v>15</v>
      </c>
      <c r="F73" s="328" t="s">
        <v>15</v>
      </c>
      <c r="G73" s="328" t="s">
        <v>15</v>
      </c>
      <c r="H73" s="328" t="s">
        <v>15</v>
      </c>
      <c r="I73" s="328" t="s">
        <v>15</v>
      </c>
      <c r="J73" s="328" t="s">
        <v>15</v>
      </c>
      <c r="K73" s="350">
        <v>0</v>
      </c>
    </row>
    <row r="74" spans="1:12" ht="9.9" customHeight="1" x14ac:dyDescent="0.3">
      <c r="A74" s="683"/>
      <c r="K74" s="681"/>
    </row>
    <row r="75" spans="1:12" ht="39.9" customHeight="1" x14ac:dyDescent="0.3">
      <c r="A75" s="2102" t="s">
        <v>1518</v>
      </c>
      <c r="B75" s="2103"/>
      <c r="C75" s="2103"/>
      <c r="D75" s="2103"/>
      <c r="E75" s="2103"/>
      <c r="F75" s="2103"/>
      <c r="G75" s="2103"/>
      <c r="H75" s="2103"/>
      <c r="I75" s="2103"/>
      <c r="J75" s="2103"/>
      <c r="K75" s="2104"/>
      <c r="L75" s="145"/>
    </row>
    <row r="76" spans="1:12" ht="9.9" customHeight="1" x14ac:dyDescent="0.3">
      <c r="A76" s="684"/>
      <c r="B76" s="550"/>
      <c r="C76" s="550"/>
      <c r="D76" s="550"/>
      <c r="E76" s="550"/>
      <c r="F76" s="550"/>
      <c r="G76" s="550"/>
      <c r="H76" s="550"/>
      <c r="I76" s="550"/>
      <c r="J76" s="550"/>
      <c r="K76" s="397"/>
      <c r="L76" s="145"/>
    </row>
    <row r="77" spans="1:12" ht="18" customHeight="1" x14ac:dyDescent="0.3">
      <c r="A77" s="2410" t="s">
        <v>73</v>
      </c>
      <c r="B77" s="2411"/>
      <c r="C77" s="2411"/>
      <c r="D77" s="2411"/>
      <c r="E77" s="2411"/>
      <c r="F77" s="2411"/>
      <c r="G77" s="2411"/>
      <c r="H77" s="2411"/>
      <c r="I77" s="2411"/>
      <c r="J77" s="2411"/>
      <c r="K77" s="2412"/>
      <c r="L77" s="145"/>
    </row>
  </sheetData>
  <mergeCells count="11">
    <mergeCell ref="A4:K4"/>
    <mergeCell ref="A1:K1"/>
    <mergeCell ref="A2:K2"/>
    <mergeCell ref="A3:K3"/>
    <mergeCell ref="A5:K5"/>
    <mergeCell ref="A77:K77"/>
    <mergeCell ref="A75:K75"/>
    <mergeCell ref="A9:K9"/>
    <mergeCell ref="A8:K8"/>
    <mergeCell ref="A6:K6"/>
    <mergeCell ref="A7:K7"/>
  </mergeCells>
  <hyperlinks>
    <hyperlink ref="L1" location="Índice!A1" display="Volver al índice" xr:uid="{672A4B46-2452-454C-B910-D1359734EFF7}"/>
  </hyperlinks>
  <printOptions horizontalCentered="1" verticalCentered="1"/>
  <pageMargins left="0.59055118110236227" right="0.59055118110236227" top="0.98425196850393704" bottom="0.98425196850393704" header="0" footer="0"/>
  <pageSetup scale="38" orientation="portrait" r:id="rId1"/>
  <headerFooter alignWithMargins="0"/>
  <ignoredErrors>
    <ignoredError sqref="E51:K51 K28" formulaRange="1"/>
  </ignoredError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pageSetUpPr fitToPage="1"/>
  </sheetPr>
  <dimension ref="A1:L77"/>
  <sheetViews>
    <sheetView showGridLines="0" zoomScale="70" zoomScaleNormal="70" workbookViewId="0">
      <selection activeCell="B30" sqref="B1:D1048576"/>
    </sheetView>
  </sheetViews>
  <sheetFormatPr baseColWidth="10" defaultColWidth="11.44140625" defaultRowHeight="17.399999999999999" x14ac:dyDescent="0.3"/>
  <cols>
    <col min="1" max="1" width="81.6640625" style="145" customWidth="1"/>
    <col min="2" max="11" width="15.6640625" style="145" customWidth="1"/>
    <col min="12" max="16384" width="11.44140625" style="145"/>
  </cols>
  <sheetData>
    <row r="1" spans="1:12" ht="18" customHeight="1" x14ac:dyDescent="0.3">
      <c r="A1" s="2405" t="s">
        <v>448</v>
      </c>
      <c r="B1" s="2405"/>
      <c r="C1" s="2405"/>
      <c r="D1" s="2405"/>
      <c r="E1" s="2405"/>
      <c r="F1" s="2405"/>
      <c r="G1" s="2405"/>
      <c r="H1" s="2405"/>
      <c r="I1" s="2405"/>
      <c r="J1" s="2405"/>
      <c r="K1" s="2405"/>
      <c r="L1" s="1596" t="s">
        <v>1</v>
      </c>
    </row>
    <row r="2" spans="1:12" s="234" customFormat="1" ht="18" customHeight="1" x14ac:dyDescent="0.3">
      <c r="A2" s="2406" t="s">
        <v>1525</v>
      </c>
      <c r="B2" s="2406"/>
      <c r="C2" s="2406"/>
      <c r="D2" s="2406"/>
      <c r="E2" s="2406"/>
      <c r="F2" s="2406"/>
      <c r="G2" s="2406"/>
      <c r="H2" s="2406"/>
      <c r="I2" s="2406"/>
      <c r="J2" s="2406"/>
      <c r="K2" s="2406"/>
    </row>
    <row r="3" spans="1:12" ht="9.9" customHeight="1" x14ac:dyDescent="0.3">
      <c r="A3" s="2406"/>
      <c r="B3" s="2406"/>
      <c r="C3" s="2406"/>
      <c r="D3" s="2406"/>
      <c r="E3" s="2406"/>
      <c r="F3" s="2406"/>
      <c r="G3" s="2406"/>
      <c r="H3" s="2406"/>
      <c r="I3" s="2406"/>
      <c r="J3" s="2406"/>
      <c r="K3" s="2406"/>
    </row>
    <row r="4" spans="1:12" ht="18" customHeight="1" x14ac:dyDescent="0.3">
      <c r="A4" s="2405" t="s">
        <v>436</v>
      </c>
      <c r="B4" s="2405"/>
      <c r="C4" s="2405"/>
      <c r="D4" s="2405"/>
      <c r="E4" s="2405"/>
      <c r="F4" s="2405"/>
      <c r="G4" s="2405"/>
      <c r="H4" s="2405"/>
      <c r="I4" s="2405"/>
      <c r="J4" s="2405"/>
      <c r="K4" s="2405"/>
    </row>
    <row r="5" spans="1:12" ht="9.9" customHeight="1" x14ac:dyDescent="0.3">
      <c r="A5" s="2406"/>
      <c r="B5" s="2406"/>
      <c r="C5" s="2406"/>
      <c r="D5" s="2406"/>
      <c r="E5" s="2406"/>
      <c r="F5" s="2406"/>
      <c r="G5" s="2406"/>
      <c r="H5" s="2406"/>
      <c r="I5" s="2406"/>
      <c r="J5" s="2406"/>
      <c r="K5" s="2406"/>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6"/>
      <c r="B7" s="2406"/>
      <c r="C7" s="2406"/>
      <c r="D7" s="2406"/>
      <c r="E7" s="2406"/>
      <c r="F7" s="2406"/>
      <c r="G7" s="2406"/>
      <c r="H7" s="2406"/>
      <c r="I7" s="2406"/>
      <c r="J7" s="2406"/>
      <c r="K7" s="2406"/>
    </row>
    <row r="8" spans="1:12" ht="18" customHeight="1" x14ac:dyDescent="0.3">
      <c r="A8" s="2405" t="s">
        <v>235</v>
      </c>
      <c r="B8" s="2405"/>
      <c r="C8" s="2405"/>
      <c r="D8" s="2405"/>
      <c r="E8" s="2405"/>
      <c r="F8" s="2405"/>
      <c r="G8" s="2405"/>
      <c r="H8" s="2405"/>
      <c r="I8" s="2405"/>
      <c r="J8" s="2405"/>
      <c r="K8" s="2405"/>
    </row>
    <row r="9" spans="1:12" ht="9.9" customHeight="1" x14ac:dyDescent="0.3">
      <c r="A9" s="2406"/>
      <c r="B9" s="2406"/>
      <c r="C9" s="2406"/>
      <c r="D9" s="2406"/>
      <c r="E9" s="2406"/>
      <c r="F9" s="2406"/>
      <c r="G9" s="2406"/>
      <c r="H9" s="2406"/>
      <c r="I9" s="2406"/>
      <c r="J9" s="2406"/>
      <c r="K9" s="2406"/>
    </row>
    <row r="10" spans="1:12" s="238" customFormat="1" ht="18" customHeight="1" x14ac:dyDescent="0.3">
      <c r="A10" s="669"/>
      <c r="B10" s="670">
        <v>2005</v>
      </c>
      <c r="C10" s="670">
        <v>2006</v>
      </c>
      <c r="D10" s="670">
        <v>2007</v>
      </c>
      <c r="E10" s="670">
        <v>2008</v>
      </c>
      <c r="F10" s="670">
        <v>2009</v>
      </c>
      <c r="G10" s="670">
        <v>2010</v>
      </c>
      <c r="H10" s="670">
        <v>2011</v>
      </c>
      <c r="I10" s="670">
        <v>2012</v>
      </c>
      <c r="J10" s="670">
        <v>2013</v>
      </c>
      <c r="K10" s="671">
        <v>2014</v>
      </c>
      <c r="L10" s="673"/>
    </row>
    <row r="11" spans="1:12" ht="18" customHeight="1" x14ac:dyDescent="0.3">
      <c r="A11" s="674" t="s">
        <v>6</v>
      </c>
      <c r="B11" s="675"/>
      <c r="C11" s="675"/>
      <c r="D11" s="675"/>
      <c r="E11" s="675"/>
      <c r="F11" s="675"/>
      <c r="G11" s="675"/>
      <c r="H11" s="675"/>
      <c r="I11" s="675"/>
      <c r="J11" s="675"/>
      <c r="K11" s="676"/>
      <c r="L11" s="675"/>
    </row>
    <row r="12" spans="1:12" ht="18" customHeight="1" x14ac:dyDescent="0.3">
      <c r="A12" s="677" t="s">
        <v>234</v>
      </c>
      <c r="B12" s="328">
        <v>227262</v>
      </c>
      <c r="C12" s="328">
        <v>226017</v>
      </c>
      <c r="D12" s="328">
        <v>229305</v>
      </c>
      <c r="E12" s="328">
        <v>233689</v>
      </c>
      <c r="F12" s="328">
        <v>235490</v>
      </c>
      <c r="G12" s="328">
        <v>217266</v>
      </c>
      <c r="H12" s="328">
        <v>198119</v>
      </c>
      <c r="I12" s="328">
        <v>362707</v>
      </c>
      <c r="J12" s="328">
        <v>415784</v>
      </c>
      <c r="K12" s="350">
        <v>404492</v>
      </c>
      <c r="L12" s="678"/>
    </row>
    <row r="13" spans="1:12" ht="18" customHeight="1" x14ac:dyDescent="0.3">
      <c r="A13" s="677" t="s">
        <v>8</v>
      </c>
      <c r="B13" s="328">
        <v>2123</v>
      </c>
      <c r="C13" s="328">
        <v>2600</v>
      </c>
      <c r="D13" s="328">
        <v>2583</v>
      </c>
      <c r="E13" s="328">
        <v>2577</v>
      </c>
      <c r="F13" s="328">
        <v>2769</v>
      </c>
      <c r="G13" s="328">
        <v>1927</v>
      </c>
      <c r="H13" s="328">
        <v>948</v>
      </c>
      <c r="I13" s="328">
        <v>988</v>
      </c>
      <c r="J13" s="328">
        <v>3303</v>
      </c>
      <c r="K13" s="350">
        <v>3943</v>
      </c>
      <c r="L13" s="678"/>
    </row>
    <row r="14" spans="1:12" ht="18" customHeight="1" x14ac:dyDescent="0.3">
      <c r="A14" s="677" t="s">
        <v>9</v>
      </c>
      <c r="B14" s="328">
        <v>2338</v>
      </c>
      <c r="C14" s="328">
        <v>2258</v>
      </c>
      <c r="D14" s="328">
        <v>1912</v>
      </c>
      <c r="E14" s="328">
        <v>1744</v>
      </c>
      <c r="F14" s="328">
        <v>2300</v>
      </c>
      <c r="G14" s="328">
        <v>2945</v>
      </c>
      <c r="H14" s="328">
        <v>2702</v>
      </c>
      <c r="I14" s="328">
        <v>2782</v>
      </c>
      <c r="J14" s="328">
        <v>2984</v>
      </c>
      <c r="K14" s="350">
        <v>3102</v>
      </c>
      <c r="L14" s="678"/>
    </row>
    <row r="15" spans="1:12" ht="18" customHeight="1" x14ac:dyDescent="0.3">
      <c r="A15" s="677" t="s">
        <v>10</v>
      </c>
      <c r="B15" s="328">
        <v>66858</v>
      </c>
      <c r="C15" s="328">
        <v>41052</v>
      </c>
      <c r="D15" s="328">
        <v>43737</v>
      </c>
      <c r="E15" s="328">
        <v>45146</v>
      </c>
      <c r="F15" s="328">
        <v>49735</v>
      </c>
      <c r="G15" s="328">
        <v>44947</v>
      </c>
      <c r="H15" s="328">
        <v>50842</v>
      </c>
      <c r="I15" s="328">
        <v>78724</v>
      </c>
      <c r="J15" s="328">
        <v>54984</v>
      </c>
      <c r="K15" s="350">
        <v>105346</v>
      </c>
      <c r="L15" s="678"/>
    </row>
    <row r="16" spans="1:12" ht="18" customHeight="1" x14ac:dyDescent="0.3">
      <c r="A16" s="677" t="s">
        <v>11</v>
      </c>
      <c r="B16" s="328" t="s">
        <v>15</v>
      </c>
      <c r="C16" s="328">
        <v>467</v>
      </c>
      <c r="D16" s="328" t="s">
        <v>15</v>
      </c>
      <c r="E16" s="328" t="s">
        <v>15</v>
      </c>
      <c r="F16" s="328" t="s">
        <v>15</v>
      </c>
      <c r="G16" s="328" t="s">
        <v>15</v>
      </c>
      <c r="H16" s="328" t="s">
        <v>15</v>
      </c>
      <c r="I16" s="328" t="s">
        <v>15</v>
      </c>
      <c r="J16" s="328" t="s">
        <v>15</v>
      </c>
      <c r="K16" s="350" t="s">
        <v>15</v>
      </c>
      <c r="L16" s="678"/>
    </row>
    <row r="17" spans="1:12" ht="18" customHeight="1" x14ac:dyDescent="0.3">
      <c r="A17" s="677" t="s">
        <v>12</v>
      </c>
      <c r="B17" s="328" t="s">
        <v>15</v>
      </c>
      <c r="C17" s="328">
        <v>3997</v>
      </c>
      <c r="D17" s="328">
        <v>3462</v>
      </c>
      <c r="E17" s="328">
        <v>7375</v>
      </c>
      <c r="F17" s="328">
        <v>6424</v>
      </c>
      <c r="G17" s="328">
        <v>6373</v>
      </c>
      <c r="H17" s="328">
        <v>6962</v>
      </c>
      <c r="I17" s="328">
        <v>5491</v>
      </c>
      <c r="J17" s="328">
        <v>4896</v>
      </c>
      <c r="K17" s="350">
        <v>7666</v>
      </c>
      <c r="L17" s="678"/>
    </row>
    <row r="18" spans="1:12" ht="18" customHeight="1" x14ac:dyDescent="0.3">
      <c r="A18" s="677" t="s">
        <v>13</v>
      </c>
      <c r="B18" s="328" t="s">
        <v>15</v>
      </c>
      <c r="C18" s="328" t="s">
        <v>15</v>
      </c>
      <c r="D18" s="328" t="s">
        <v>15</v>
      </c>
      <c r="E18" s="328" t="s">
        <v>15</v>
      </c>
      <c r="F18" s="328" t="s">
        <v>15</v>
      </c>
      <c r="G18" s="328" t="s">
        <v>15</v>
      </c>
      <c r="H18" s="328" t="s">
        <v>15</v>
      </c>
      <c r="I18" s="328" t="s">
        <v>15</v>
      </c>
      <c r="J18" s="328" t="s">
        <v>15</v>
      </c>
      <c r="K18" s="350" t="s">
        <v>15</v>
      </c>
      <c r="L18" s="678"/>
    </row>
    <row r="19" spans="1:12" ht="18" customHeight="1" x14ac:dyDescent="0.3">
      <c r="A19" s="677" t="s">
        <v>14</v>
      </c>
      <c r="B19" s="328" t="s">
        <v>15</v>
      </c>
      <c r="C19" s="328" t="s">
        <v>15</v>
      </c>
      <c r="D19" s="328" t="s">
        <v>15</v>
      </c>
      <c r="E19" s="328" t="s">
        <v>15</v>
      </c>
      <c r="F19" s="328" t="s">
        <v>15</v>
      </c>
      <c r="G19" s="328" t="s">
        <v>15</v>
      </c>
      <c r="H19" s="328" t="s">
        <v>15</v>
      </c>
      <c r="I19" s="328" t="s">
        <v>15</v>
      </c>
      <c r="J19" s="328" t="s">
        <v>15</v>
      </c>
      <c r="K19" s="350" t="s">
        <v>15</v>
      </c>
      <c r="L19" s="678"/>
    </row>
    <row r="20" spans="1:12" ht="9.9" customHeight="1" x14ac:dyDescent="0.3">
      <c r="A20" s="683"/>
      <c r="B20" s="328"/>
      <c r="C20" s="328"/>
      <c r="D20" s="328"/>
      <c r="E20" s="328"/>
      <c r="F20" s="328"/>
      <c r="G20" s="328"/>
      <c r="H20" s="328"/>
      <c r="I20" s="328"/>
      <c r="J20" s="328"/>
      <c r="K20" s="350"/>
      <c r="L20" s="668"/>
    </row>
    <row r="21" spans="1:12" ht="18" customHeight="1" x14ac:dyDescent="0.3">
      <c r="A21" s="674" t="s">
        <v>233</v>
      </c>
      <c r="B21" s="328"/>
      <c r="C21" s="328"/>
      <c r="D21" s="328"/>
      <c r="E21" s="328"/>
      <c r="F21" s="328"/>
      <c r="G21" s="328"/>
      <c r="H21" s="328"/>
      <c r="I21" s="328"/>
      <c r="J21" s="328"/>
      <c r="K21" s="350"/>
      <c r="L21" s="672"/>
    </row>
    <row r="22" spans="1:12" ht="18" customHeight="1" x14ac:dyDescent="0.3">
      <c r="A22" s="677" t="s">
        <v>17</v>
      </c>
      <c r="B22" s="328">
        <v>35271</v>
      </c>
      <c r="C22" s="328">
        <v>62594</v>
      </c>
      <c r="D22" s="328">
        <v>103434</v>
      </c>
      <c r="E22" s="328">
        <v>122022</v>
      </c>
      <c r="F22" s="328">
        <v>117634</v>
      </c>
      <c r="G22" s="328">
        <v>91832</v>
      </c>
      <c r="H22" s="328">
        <v>96312</v>
      </c>
      <c r="I22" s="328">
        <v>64976</v>
      </c>
      <c r="J22" s="328">
        <v>62145</v>
      </c>
      <c r="K22" s="350">
        <v>76903</v>
      </c>
      <c r="L22" s="679"/>
    </row>
    <row r="23" spans="1:12" ht="18" customHeight="1" x14ac:dyDescent="0.3">
      <c r="A23" s="677" t="s">
        <v>18</v>
      </c>
      <c r="B23" s="328">
        <v>35271</v>
      </c>
      <c r="C23" s="328">
        <v>34594</v>
      </c>
      <c r="D23" s="328">
        <v>24434</v>
      </c>
      <c r="E23" s="328">
        <v>60022</v>
      </c>
      <c r="F23" s="328">
        <v>69634</v>
      </c>
      <c r="G23" s="328">
        <v>29832</v>
      </c>
      <c r="H23" s="328">
        <v>38312</v>
      </c>
      <c r="I23" s="328">
        <v>4976</v>
      </c>
      <c r="J23" s="328">
        <v>2145</v>
      </c>
      <c r="K23" s="350">
        <v>16903</v>
      </c>
      <c r="L23" s="679"/>
    </row>
    <row r="24" spans="1:12" ht="18" customHeight="1" x14ac:dyDescent="0.3">
      <c r="A24" s="677" t="s">
        <v>19</v>
      </c>
      <c r="B24" s="328" t="s">
        <v>15</v>
      </c>
      <c r="C24" s="328" t="s">
        <v>15</v>
      </c>
      <c r="D24" s="328" t="s">
        <v>15</v>
      </c>
      <c r="E24" s="328" t="s">
        <v>15</v>
      </c>
      <c r="F24" s="328" t="s">
        <v>15</v>
      </c>
      <c r="G24" s="328" t="s">
        <v>15</v>
      </c>
      <c r="H24" s="328" t="s">
        <v>15</v>
      </c>
      <c r="I24" s="328" t="s">
        <v>15</v>
      </c>
      <c r="J24" s="328" t="s">
        <v>15</v>
      </c>
      <c r="K24" s="350" t="s">
        <v>15</v>
      </c>
      <c r="L24" s="679"/>
    </row>
    <row r="25" spans="1:12" ht="18" customHeight="1" x14ac:dyDescent="0.3">
      <c r="A25" s="677" t="s">
        <v>20</v>
      </c>
      <c r="B25" s="328" t="s">
        <v>15</v>
      </c>
      <c r="C25" s="328" t="s">
        <v>15</v>
      </c>
      <c r="D25" s="328" t="s">
        <v>15</v>
      </c>
      <c r="E25" s="328" t="s">
        <v>15</v>
      </c>
      <c r="F25" s="328" t="s">
        <v>15</v>
      </c>
      <c r="G25" s="328" t="s">
        <v>15</v>
      </c>
      <c r="H25" s="328" t="s">
        <v>15</v>
      </c>
      <c r="I25" s="328" t="s">
        <v>15</v>
      </c>
      <c r="J25" s="328" t="s">
        <v>15</v>
      </c>
      <c r="K25" s="350" t="s">
        <v>15</v>
      </c>
      <c r="L25" s="679"/>
    </row>
    <row r="26" spans="1:12" ht="18" customHeight="1" x14ac:dyDescent="0.3">
      <c r="A26" s="677" t="s">
        <v>21</v>
      </c>
      <c r="B26" s="328" t="s">
        <v>15</v>
      </c>
      <c r="C26" s="328">
        <v>28000</v>
      </c>
      <c r="D26" s="328">
        <v>79000</v>
      </c>
      <c r="E26" s="328">
        <v>62000</v>
      </c>
      <c r="F26" s="328">
        <v>48000</v>
      </c>
      <c r="G26" s="328">
        <v>62000</v>
      </c>
      <c r="H26" s="328">
        <v>58000</v>
      </c>
      <c r="I26" s="328">
        <v>60000</v>
      </c>
      <c r="J26" s="328">
        <v>60000</v>
      </c>
      <c r="K26" s="350">
        <v>60000</v>
      </c>
      <c r="L26" s="679"/>
    </row>
    <row r="27" spans="1:12" ht="18" customHeight="1" x14ac:dyDescent="0.3">
      <c r="A27" s="677" t="s">
        <v>22</v>
      </c>
      <c r="B27" s="328" t="s">
        <v>15</v>
      </c>
      <c r="C27" s="328" t="s">
        <v>15</v>
      </c>
      <c r="D27" s="328" t="s">
        <v>15</v>
      </c>
      <c r="E27" s="328" t="s">
        <v>15</v>
      </c>
      <c r="F27" s="328" t="s">
        <v>15</v>
      </c>
      <c r="G27" s="328" t="s">
        <v>15</v>
      </c>
      <c r="H27" s="328" t="s">
        <v>15</v>
      </c>
      <c r="I27" s="328" t="s">
        <v>15</v>
      </c>
      <c r="J27" s="328" t="s">
        <v>15</v>
      </c>
      <c r="K27" s="350" t="s">
        <v>15</v>
      </c>
      <c r="L27" s="679"/>
    </row>
    <row r="28" spans="1:12" ht="18" customHeight="1" x14ac:dyDescent="0.3">
      <c r="A28" s="677" t="s">
        <v>23</v>
      </c>
      <c r="B28" s="328">
        <v>2223896</v>
      </c>
      <c r="C28" s="328">
        <v>2245788</v>
      </c>
      <c r="D28" s="328">
        <v>2108392</v>
      </c>
      <c r="E28" s="328">
        <v>2170402</v>
      </c>
      <c r="F28" s="328">
        <v>1855479</v>
      </c>
      <c r="G28" s="328">
        <v>1872725</v>
      </c>
      <c r="H28" s="328">
        <v>1993437</v>
      </c>
      <c r="I28" s="328">
        <v>2095822</v>
      </c>
      <c r="J28" s="328">
        <v>2193708</v>
      </c>
      <c r="K28" s="350">
        <v>2180166</v>
      </c>
      <c r="L28" s="679"/>
    </row>
    <row r="29" spans="1:12" ht="18" customHeight="1" x14ac:dyDescent="0.3">
      <c r="A29" s="677" t="s">
        <v>24</v>
      </c>
      <c r="B29" s="328">
        <v>2223896</v>
      </c>
      <c r="C29" s="328">
        <v>2245788</v>
      </c>
      <c r="D29" s="328">
        <v>2108392</v>
      </c>
      <c r="E29" s="328">
        <v>2170402</v>
      </c>
      <c r="F29" s="328">
        <v>1855479</v>
      </c>
      <c r="G29" s="328">
        <v>1872725</v>
      </c>
      <c r="H29" s="328">
        <v>1993437</v>
      </c>
      <c r="I29" s="328">
        <v>2095822</v>
      </c>
      <c r="J29" s="328">
        <v>2193708</v>
      </c>
      <c r="K29" s="350">
        <v>2180166</v>
      </c>
      <c r="L29" s="679"/>
    </row>
    <row r="30" spans="1:12" ht="18" customHeight="1" x14ac:dyDescent="0.3">
      <c r="A30" s="677" t="s">
        <v>25</v>
      </c>
      <c r="B30" s="328" t="s">
        <v>15</v>
      </c>
      <c r="C30" s="328" t="s">
        <v>15</v>
      </c>
      <c r="D30" s="328" t="s">
        <v>15</v>
      </c>
      <c r="E30" s="328" t="s">
        <v>15</v>
      </c>
      <c r="F30" s="328" t="s">
        <v>15</v>
      </c>
      <c r="G30" s="328" t="s">
        <v>15</v>
      </c>
      <c r="H30" s="328" t="s">
        <v>15</v>
      </c>
      <c r="I30" s="328" t="s">
        <v>15</v>
      </c>
      <c r="J30" s="328" t="s">
        <v>15</v>
      </c>
      <c r="K30" s="350" t="s">
        <v>15</v>
      </c>
      <c r="L30" s="679"/>
    </row>
    <row r="31" spans="1:12" ht="18" customHeight="1" x14ac:dyDescent="0.3">
      <c r="A31" s="677" t="s">
        <v>26</v>
      </c>
      <c r="B31" s="328" t="s">
        <v>15</v>
      </c>
      <c r="C31" s="328" t="s">
        <v>15</v>
      </c>
      <c r="D31" s="328" t="s">
        <v>15</v>
      </c>
      <c r="E31" s="328" t="s">
        <v>15</v>
      </c>
      <c r="F31" s="328" t="s">
        <v>15</v>
      </c>
      <c r="G31" s="328" t="s">
        <v>15</v>
      </c>
      <c r="H31" s="328" t="s">
        <v>15</v>
      </c>
      <c r="I31" s="328" t="s">
        <v>15</v>
      </c>
      <c r="J31" s="328" t="s">
        <v>15</v>
      </c>
      <c r="K31" s="350" t="s">
        <v>15</v>
      </c>
      <c r="L31" s="679"/>
    </row>
    <row r="32" spans="1:12" ht="18" customHeight="1" x14ac:dyDescent="0.3">
      <c r="A32" s="677" t="s">
        <v>27</v>
      </c>
      <c r="B32" s="328" t="s">
        <v>15</v>
      </c>
      <c r="C32" s="328" t="s">
        <v>15</v>
      </c>
      <c r="D32" s="328" t="s">
        <v>15</v>
      </c>
      <c r="E32" s="328" t="s">
        <v>15</v>
      </c>
      <c r="F32" s="328" t="s">
        <v>15</v>
      </c>
      <c r="G32" s="328" t="s">
        <v>15</v>
      </c>
      <c r="H32" s="328" t="s">
        <v>15</v>
      </c>
      <c r="I32" s="328" t="s">
        <v>15</v>
      </c>
      <c r="J32" s="328" t="s">
        <v>15</v>
      </c>
      <c r="K32" s="350" t="s">
        <v>15</v>
      </c>
      <c r="L32" s="679"/>
    </row>
    <row r="33" spans="1:12" ht="18" customHeight="1" x14ac:dyDescent="0.3">
      <c r="A33" s="677" t="s">
        <v>232</v>
      </c>
      <c r="B33" s="328">
        <v>0</v>
      </c>
      <c r="C33" s="328">
        <v>0</v>
      </c>
      <c r="D33" s="328">
        <v>0</v>
      </c>
      <c r="E33" s="328">
        <v>0</v>
      </c>
      <c r="F33" s="328">
        <v>0</v>
      </c>
      <c r="G33" s="328">
        <v>0</v>
      </c>
      <c r="H33" s="328">
        <v>0</v>
      </c>
      <c r="I33" s="328">
        <v>0</v>
      </c>
      <c r="J33" s="328">
        <v>0</v>
      </c>
      <c r="K33" s="350">
        <v>0</v>
      </c>
      <c r="L33" s="679"/>
    </row>
    <row r="34" spans="1:12" ht="18" customHeight="1" x14ac:dyDescent="0.3">
      <c r="A34" s="677" t="s">
        <v>29</v>
      </c>
      <c r="B34" s="328" t="s">
        <v>15</v>
      </c>
      <c r="C34" s="328" t="s">
        <v>15</v>
      </c>
      <c r="D34" s="328" t="s">
        <v>15</v>
      </c>
      <c r="E34" s="328" t="s">
        <v>15</v>
      </c>
      <c r="F34" s="328" t="s">
        <v>15</v>
      </c>
      <c r="G34" s="328" t="s">
        <v>15</v>
      </c>
      <c r="H34" s="328" t="s">
        <v>15</v>
      </c>
      <c r="I34" s="328" t="s">
        <v>15</v>
      </c>
      <c r="J34" s="328" t="s">
        <v>15</v>
      </c>
      <c r="K34" s="350" t="s">
        <v>15</v>
      </c>
      <c r="L34" s="679"/>
    </row>
    <row r="35" spans="1:12" ht="18" customHeight="1" x14ac:dyDescent="0.3">
      <c r="A35" s="677" t="s">
        <v>30</v>
      </c>
      <c r="B35" s="328" t="s">
        <v>15</v>
      </c>
      <c r="C35" s="328" t="s">
        <v>15</v>
      </c>
      <c r="D35" s="328" t="s">
        <v>15</v>
      </c>
      <c r="E35" s="328" t="s">
        <v>15</v>
      </c>
      <c r="F35" s="328" t="s">
        <v>15</v>
      </c>
      <c r="G35" s="328" t="s">
        <v>15</v>
      </c>
      <c r="H35" s="328" t="s">
        <v>15</v>
      </c>
      <c r="I35" s="328" t="s">
        <v>15</v>
      </c>
      <c r="J35" s="328" t="s">
        <v>15</v>
      </c>
      <c r="K35" s="350" t="s">
        <v>15</v>
      </c>
      <c r="L35" s="679"/>
    </row>
    <row r="36" spans="1:12" ht="18" customHeight="1" x14ac:dyDescent="0.3">
      <c r="A36" s="677" t="s">
        <v>31</v>
      </c>
      <c r="B36" s="328">
        <v>0</v>
      </c>
      <c r="C36" s="328">
        <v>0</v>
      </c>
      <c r="D36" s="328">
        <v>0</v>
      </c>
      <c r="E36" s="328">
        <v>0</v>
      </c>
      <c r="F36" s="328">
        <v>0</v>
      </c>
      <c r="G36" s="328">
        <v>0</v>
      </c>
      <c r="H36" s="328">
        <v>0</v>
      </c>
      <c r="I36" s="328">
        <v>0</v>
      </c>
      <c r="J36" s="328">
        <v>0</v>
      </c>
      <c r="K36" s="350">
        <v>0</v>
      </c>
      <c r="L36" s="679"/>
    </row>
    <row r="37" spans="1:12" ht="18" customHeight="1" x14ac:dyDescent="0.3">
      <c r="A37" s="677" t="s">
        <v>32</v>
      </c>
      <c r="B37" s="328" t="s">
        <v>15</v>
      </c>
      <c r="C37" s="328" t="s">
        <v>15</v>
      </c>
      <c r="D37" s="328" t="s">
        <v>15</v>
      </c>
      <c r="E37" s="328" t="s">
        <v>15</v>
      </c>
      <c r="F37" s="328" t="s">
        <v>15</v>
      </c>
      <c r="G37" s="328" t="s">
        <v>15</v>
      </c>
      <c r="H37" s="328" t="s">
        <v>15</v>
      </c>
      <c r="I37" s="328" t="s">
        <v>15</v>
      </c>
      <c r="J37" s="328" t="s">
        <v>15</v>
      </c>
      <c r="K37" s="350" t="s">
        <v>15</v>
      </c>
      <c r="L37" s="679"/>
    </row>
    <row r="38" spans="1:12" ht="18" customHeight="1" x14ac:dyDescent="0.3">
      <c r="A38" s="677" t="s">
        <v>33</v>
      </c>
      <c r="B38" s="328" t="s">
        <v>15</v>
      </c>
      <c r="C38" s="328" t="s">
        <v>15</v>
      </c>
      <c r="D38" s="328" t="s">
        <v>15</v>
      </c>
      <c r="E38" s="328" t="s">
        <v>15</v>
      </c>
      <c r="F38" s="328" t="s">
        <v>15</v>
      </c>
      <c r="G38" s="328" t="s">
        <v>15</v>
      </c>
      <c r="H38" s="328" t="s">
        <v>15</v>
      </c>
      <c r="I38" s="328" t="s">
        <v>15</v>
      </c>
      <c r="J38" s="328" t="s">
        <v>15</v>
      </c>
      <c r="K38" s="350" t="s">
        <v>15</v>
      </c>
      <c r="L38" s="679"/>
    </row>
    <row r="39" spans="1:12" ht="18" customHeight="1" x14ac:dyDescent="0.3">
      <c r="A39" s="152" t="s">
        <v>34</v>
      </c>
      <c r="B39" s="269" t="s">
        <v>15</v>
      </c>
      <c r="C39" s="269" t="s">
        <v>15</v>
      </c>
      <c r="D39" s="269" t="s">
        <v>15</v>
      </c>
      <c r="E39" s="269" t="s">
        <v>15</v>
      </c>
      <c r="F39" s="269" t="s">
        <v>15</v>
      </c>
      <c r="G39" s="328" t="s">
        <v>15</v>
      </c>
      <c r="H39" s="328" t="s">
        <v>15</v>
      </c>
      <c r="I39" s="328" t="s">
        <v>15</v>
      </c>
      <c r="J39" s="328" t="s">
        <v>15</v>
      </c>
      <c r="K39" s="350" t="s">
        <v>15</v>
      </c>
      <c r="L39" s="679"/>
    </row>
    <row r="40" spans="1:12" ht="18" customHeight="1" x14ac:dyDescent="0.3">
      <c r="A40" s="677" t="s">
        <v>35</v>
      </c>
      <c r="B40" s="328" t="s">
        <v>15</v>
      </c>
      <c r="C40" s="328" t="s">
        <v>15</v>
      </c>
      <c r="D40" s="328" t="s">
        <v>15</v>
      </c>
      <c r="E40" s="328" t="s">
        <v>15</v>
      </c>
      <c r="F40" s="328" t="s">
        <v>15</v>
      </c>
      <c r="G40" s="328" t="s">
        <v>15</v>
      </c>
      <c r="H40" s="328" t="s">
        <v>15</v>
      </c>
      <c r="I40" s="328" t="s">
        <v>15</v>
      </c>
      <c r="J40" s="328" t="s">
        <v>15</v>
      </c>
      <c r="K40" s="350" t="s">
        <v>15</v>
      </c>
      <c r="L40" s="679"/>
    </row>
    <row r="41" spans="1:12" ht="18" customHeight="1" x14ac:dyDescent="0.3">
      <c r="A41" s="677" t="s">
        <v>36</v>
      </c>
      <c r="B41" s="328">
        <v>0</v>
      </c>
      <c r="C41" s="328">
        <v>0</v>
      </c>
      <c r="D41" s="328">
        <v>0</v>
      </c>
      <c r="E41" s="328">
        <v>0</v>
      </c>
      <c r="F41" s="328">
        <v>0</v>
      </c>
      <c r="G41" s="328">
        <v>0</v>
      </c>
      <c r="H41" s="328">
        <v>0</v>
      </c>
      <c r="I41" s="328">
        <v>0</v>
      </c>
      <c r="J41" s="328">
        <v>0</v>
      </c>
      <c r="K41" s="350">
        <v>0</v>
      </c>
      <c r="L41" s="679"/>
    </row>
    <row r="42" spans="1:12" ht="18" customHeight="1" x14ac:dyDescent="0.3">
      <c r="A42" s="677" t="s">
        <v>37</v>
      </c>
      <c r="B42" s="328" t="s">
        <v>15</v>
      </c>
      <c r="C42" s="328" t="s">
        <v>15</v>
      </c>
      <c r="D42" s="328" t="s">
        <v>15</v>
      </c>
      <c r="E42" s="328" t="s">
        <v>15</v>
      </c>
      <c r="F42" s="328" t="s">
        <v>15</v>
      </c>
      <c r="G42" s="328" t="s">
        <v>15</v>
      </c>
      <c r="H42" s="328" t="s">
        <v>15</v>
      </c>
      <c r="I42" s="328" t="s">
        <v>15</v>
      </c>
      <c r="J42" s="328" t="s">
        <v>15</v>
      </c>
      <c r="K42" s="350" t="s">
        <v>15</v>
      </c>
      <c r="L42" s="679"/>
    </row>
    <row r="43" spans="1:12" ht="18" customHeight="1" x14ac:dyDescent="0.3">
      <c r="A43" s="677" t="s">
        <v>38</v>
      </c>
      <c r="B43" s="328" t="s">
        <v>15</v>
      </c>
      <c r="C43" s="328" t="s">
        <v>15</v>
      </c>
      <c r="D43" s="328" t="s">
        <v>15</v>
      </c>
      <c r="E43" s="328" t="s">
        <v>15</v>
      </c>
      <c r="F43" s="328" t="s">
        <v>15</v>
      </c>
      <c r="G43" s="328" t="s">
        <v>15</v>
      </c>
      <c r="H43" s="328" t="s">
        <v>15</v>
      </c>
      <c r="I43" s="328" t="s">
        <v>15</v>
      </c>
      <c r="J43" s="328" t="s">
        <v>15</v>
      </c>
      <c r="K43" s="350" t="s">
        <v>15</v>
      </c>
      <c r="L43" s="679"/>
    </row>
    <row r="44" spans="1:12" ht="18" customHeight="1" x14ac:dyDescent="0.3">
      <c r="A44" s="677" t="s">
        <v>39</v>
      </c>
      <c r="B44" s="328" t="s">
        <v>15</v>
      </c>
      <c r="C44" s="328" t="s">
        <v>15</v>
      </c>
      <c r="D44" s="328" t="s">
        <v>15</v>
      </c>
      <c r="E44" s="328" t="s">
        <v>15</v>
      </c>
      <c r="F44" s="328" t="s">
        <v>15</v>
      </c>
      <c r="G44" s="328" t="s">
        <v>15</v>
      </c>
      <c r="H44" s="328" t="s">
        <v>15</v>
      </c>
      <c r="I44" s="328" t="s">
        <v>15</v>
      </c>
      <c r="J44" s="328" t="s">
        <v>15</v>
      </c>
      <c r="K44" s="350" t="s">
        <v>15</v>
      </c>
      <c r="L44" s="679"/>
    </row>
    <row r="45" spans="1:12" ht="18" customHeight="1" x14ac:dyDescent="0.3">
      <c r="A45" s="677" t="s">
        <v>40</v>
      </c>
      <c r="B45" s="328" t="s">
        <v>15</v>
      </c>
      <c r="C45" s="328" t="s">
        <v>15</v>
      </c>
      <c r="D45" s="328" t="s">
        <v>15</v>
      </c>
      <c r="E45" s="328" t="s">
        <v>15</v>
      </c>
      <c r="F45" s="328" t="s">
        <v>15</v>
      </c>
      <c r="G45" s="328" t="s">
        <v>15</v>
      </c>
      <c r="H45" s="328" t="s">
        <v>15</v>
      </c>
      <c r="I45" s="328" t="s">
        <v>15</v>
      </c>
      <c r="J45" s="328" t="s">
        <v>15</v>
      </c>
      <c r="K45" s="350" t="s">
        <v>15</v>
      </c>
      <c r="L45" s="679"/>
    </row>
    <row r="46" spans="1:12" ht="18" customHeight="1" x14ac:dyDescent="0.3">
      <c r="A46" s="677" t="s">
        <v>41</v>
      </c>
      <c r="B46" s="328" t="s">
        <v>15</v>
      </c>
      <c r="C46" s="328" t="s">
        <v>15</v>
      </c>
      <c r="D46" s="328" t="s">
        <v>15</v>
      </c>
      <c r="E46" s="328" t="s">
        <v>15</v>
      </c>
      <c r="F46" s="328" t="s">
        <v>15</v>
      </c>
      <c r="G46" s="328" t="s">
        <v>15</v>
      </c>
      <c r="H46" s="328" t="s">
        <v>15</v>
      </c>
      <c r="I46" s="328" t="s">
        <v>15</v>
      </c>
      <c r="J46" s="328" t="s">
        <v>15</v>
      </c>
      <c r="K46" s="350" t="s">
        <v>15</v>
      </c>
      <c r="L46" s="679"/>
    </row>
    <row r="47" spans="1:12" ht="18" customHeight="1" x14ac:dyDescent="0.3">
      <c r="A47" s="677" t="s">
        <v>42</v>
      </c>
      <c r="B47" s="328" t="s">
        <v>15</v>
      </c>
      <c r="C47" s="328" t="s">
        <v>15</v>
      </c>
      <c r="D47" s="328" t="s">
        <v>15</v>
      </c>
      <c r="E47" s="328" t="s">
        <v>15</v>
      </c>
      <c r="F47" s="328" t="s">
        <v>15</v>
      </c>
      <c r="G47" s="328" t="s">
        <v>15</v>
      </c>
      <c r="H47" s="328" t="s">
        <v>15</v>
      </c>
      <c r="I47" s="328" t="s">
        <v>15</v>
      </c>
      <c r="J47" s="328" t="s">
        <v>15</v>
      </c>
      <c r="K47" s="350" t="s">
        <v>15</v>
      </c>
      <c r="L47" s="679"/>
    </row>
    <row r="48" spans="1:12" ht="18" customHeight="1" x14ac:dyDescent="0.3">
      <c r="A48" s="677" t="s">
        <v>43</v>
      </c>
      <c r="B48" s="328" t="s">
        <v>15</v>
      </c>
      <c r="C48" s="328" t="s">
        <v>15</v>
      </c>
      <c r="D48" s="328" t="s">
        <v>15</v>
      </c>
      <c r="E48" s="328" t="s">
        <v>15</v>
      </c>
      <c r="F48" s="328" t="s">
        <v>15</v>
      </c>
      <c r="G48" s="328" t="s">
        <v>15</v>
      </c>
      <c r="H48" s="328" t="s">
        <v>15</v>
      </c>
      <c r="I48" s="328" t="s">
        <v>15</v>
      </c>
      <c r="J48" s="328" t="s">
        <v>15</v>
      </c>
      <c r="K48" s="350" t="s">
        <v>15</v>
      </c>
      <c r="L48" s="679"/>
    </row>
    <row r="49" spans="1:12" ht="18" customHeight="1" x14ac:dyDescent="0.3">
      <c r="A49" s="677" t="s">
        <v>44</v>
      </c>
      <c r="B49" s="328" t="s">
        <v>15</v>
      </c>
      <c r="C49" s="328" t="s">
        <v>15</v>
      </c>
      <c r="D49" s="328" t="s">
        <v>15</v>
      </c>
      <c r="E49" s="328" t="s">
        <v>15</v>
      </c>
      <c r="F49" s="328" t="s">
        <v>15</v>
      </c>
      <c r="G49" s="328" t="s">
        <v>15</v>
      </c>
      <c r="H49" s="328" t="s">
        <v>15</v>
      </c>
      <c r="I49" s="328" t="s">
        <v>15</v>
      </c>
      <c r="J49" s="328" t="s">
        <v>15</v>
      </c>
      <c r="K49" s="350" t="s">
        <v>15</v>
      </c>
      <c r="L49" s="679"/>
    </row>
    <row r="50" spans="1:12" ht="18" customHeight="1" x14ac:dyDescent="0.3">
      <c r="A50" s="677" t="s">
        <v>45</v>
      </c>
      <c r="B50" s="328">
        <v>1385975</v>
      </c>
      <c r="C50" s="328">
        <v>1201043</v>
      </c>
      <c r="D50" s="328">
        <v>883058</v>
      </c>
      <c r="E50" s="328">
        <v>797966</v>
      </c>
      <c r="F50" s="328">
        <v>605886</v>
      </c>
      <c r="G50" s="328">
        <v>519967</v>
      </c>
      <c r="H50" s="328">
        <v>481503</v>
      </c>
      <c r="I50" s="328">
        <v>502110</v>
      </c>
      <c r="J50" s="328">
        <v>507666</v>
      </c>
      <c r="K50" s="350">
        <v>531661</v>
      </c>
      <c r="L50" s="679"/>
    </row>
    <row r="51" spans="1:12" ht="18" customHeight="1" x14ac:dyDescent="0.3">
      <c r="A51" s="677" t="s">
        <v>46</v>
      </c>
      <c r="B51" s="328">
        <v>62616</v>
      </c>
      <c r="C51" s="328">
        <v>0</v>
      </c>
      <c r="D51" s="328">
        <v>0</v>
      </c>
      <c r="E51" s="328">
        <v>45356</v>
      </c>
      <c r="F51" s="328">
        <v>64737</v>
      </c>
      <c r="G51" s="328">
        <v>52338</v>
      </c>
      <c r="H51" s="328">
        <v>21733</v>
      </c>
      <c r="I51" s="328">
        <v>0</v>
      </c>
      <c r="J51" s="328">
        <v>0</v>
      </c>
      <c r="K51" s="350">
        <v>0</v>
      </c>
      <c r="L51" s="679"/>
    </row>
    <row r="52" spans="1:12" ht="18" customHeight="1" x14ac:dyDescent="0.3">
      <c r="A52" s="677" t="s">
        <v>47</v>
      </c>
      <c r="B52" s="329">
        <v>62616</v>
      </c>
      <c r="C52" s="328" t="s">
        <v>15</v>
      </c>
      <c r="D52" s="328" t="s">
        <v>15</v>
      </c>
      <c r="E52" s="328">
        <v>45356</v>
      </c>
      <c r="F52" s="328">
        <v>64737</v>
      </c>
      <c r="G52" s="328">
        <v>52338</v>
      </c>
      <c r="H52" s="328">
        <v>21733</v>
      </c>
      <c r="I52" s="328" t="s">
        <v>15</v>
      </c>
      <c r="J52" s="328" t="s">
        <v>15</v>
      </c>
      <c r="K52" s="350" t="s">
        <v>15</v>
      </c>
      <c r="L52" s="679"/>
    </row>
    <row r="53" spans="1:12" ht="18" customHeight="1" x14ac:dyDescent="0.3">
      <c r="A53" s="677" t="s">
        <v>48</v>
      </c>
      <c r="B53" s="328" t="s">
        <v>15</v>
      </c>
      <c r="C53" s="328" t="s">
        <v>15</v>
      </c>
      <c r="D53" s="328" t="s">
        <v>15</v>
      </c>
      <c r="E53" s="328" t="s">
        <v>15</v>
      </c>
      <c r="F53" s="328" t="s">
        <v>15</v>
      </c>
      <c r="G53" s="328" t="s">
        <v>15</v>
      </c>
      <c r="H53" s="328" t="s">
        <v>15</v>
      </c>
      <c r="I53" s="328" t="s">
        <v>15</v>
      </c>
      <c r="J53" s="328" t="s">
        <v>15</v>
      </c>
      <c r="K53" s="350" t="s">
        <v>15</v>
      </c>
      <c r="L53" s="679"/>
    </row>
    <row r="54" spans="1:12" ht="18" customHeight="1" x14ac:dyDescent="0.3">
      <c r="A54" s="677" t="s">
        <v>49</v>
      </c>
      <c r="B54" s="328">
        <v>0</v>
      </c>
      <c r="C54" s="328">
        <v>0</v>
      </c>
      <c r="D54" s="328">
        <v>0</v>
      </c>
      <c r="E54" s="328">
        <v>0</v>
      </c>
      <c r="F54" s="328">
        <v>0</v>
      </c>
      <c r="G54" s="328">
        <v>0</v>
      </c>
      <c r="H54" s="328">
        <v>0</v>
      </c>
      <c r="I54" s="328">
        <v>0</v>
      </c>
      <c r="J54" s="328">
        <v>0</v>
      </c>
      <c r="K54" s="350">
        <v>0</v>
      </c>
      <c r="L54" s="679"/>
    </row>
    <row r="55" spans="1:12" ht="18" customHeight="1" x14ac:dyDescent="0.3">
      <c r="A55" s="677" t="s">
        <v>50</v>
      </c>
      <c r="B55" s="328" t="s">
        <v>15</v>
      </c>
      <c r="C55" s="328" t="s">
        <v>15</v>
      </c>
      <c r="D55" s="328" t="s">
        <v>15</v>
      </c>
      <c r="E55" s="328" t="s">
        <v>15</v>
      </c>
      <c r="F55" s="328" t="s">
        <v>15</v>
      </c>
      <c r="G55" s="328" t="s">
        <v>15</v>
      </c>
      <c r="H55" s="328" t="s">
        <v>15</v>
      </c>
      <c r="I55" s="328" t="s">
        <v>15</v>
      </c>
      <c r="J55" s="328" t="s">
        <v>15</v>
      </c>
      <c r="K55" s="350" t="s">
        <v>15</v>
      </c>
      <c r="L55" s="679"/>
    </row>
    <row r="56" spans="1:12" ht="18" customHeight="1" x14ac:dyDescent="0.3">
      <c r="A56" s="677" t="s">
        <v>51</v>
      </c>
      <c r="B56" s="328" t="s">
        <v>15</v>
      </c>
      <c r="C56" s="328" t="s">
        <v>15</v>
      </c>
      <c r="D56" s="328" t="s">
        <v>15</v>
      </c>
      <c r="E56" s="328" t="s">
        <v>15</v>
      </c>
      <c r="F56" s="328" t="s">
        <v>15</v>
      </c>
      <c r="G56" s="328" t="s">
        <v>15</v>
      </c>
      <c r="H56" s="328" t="s">
        <v>15</v>
      </c>
      <c r="I56" s="328" t="s">
        <v>15</v>
      </c>
      <c r="J56" s="328" t="s">
        <v>15</v>
      </c>
      <c r="K56" s="350" t="s">
        <v>15</v>
      </c>
      <c r="L56" s="679"/>
    </row>
    <row r="57" spans="1:12" ht="18" customHeight="1" x14ac:dyDescent="0.3">
      <c r="A57" s="677" t="s">
        <v>52</v>
      </c>
      <c r="B57" s="328" t="s">
        <v>15</v>
      </c>
      <c r="C57" s="328" t="s">
        <v>15</v>
      </c>
      <c r="D57" s="328" t="s">
        <v>15</v>
      </c>
      <c r="E57" s="328" t="s">
        <v>15</v>
      </c>
      <c r="F57" s="328" t="s">
        <v>15</v>
      </c>
      <c r="G57" s="328" t="s">
        <v>15</v>
      </c>
      <c r="H57" s="328" t="s">
        <v>15</v>
      </c>
      <c r="I57" s="328" t="s">
        <v>15</v>
      </c>
      <c r="J57" s="328" t="s">
        <v>15</v>
      </c>
      <c r="K57" s="350" t="s">
        <v>15</v>
      </c>
      <c r="L57" s="679"/>
    </row>
    <row r="58" spans="1:12" ht="18" customHeight="1" x14ac:dyDescent="0.3">
      <c r="A58" s="677" t="s">
        <v>53</v>
      </c>
      <c r="B58" s="328">
        <v>0</v>
      </c>
      <c r="C58" s="328">
        <v>0</v>
      </c>
      <c r="D58" s="328">
        <v>0</v>
      </c>
      <c r="E58" s="328">
        <v>0</v>
      </c>
      <c r="F58" s="328">
        <v>0</v>
      </c>
      <c r="G58" s="328">
        <v>0</v>
      </c>
      <c r="H58" s="328">
        <v>0</v>
      </c>
      <c r="I58" s="328">
        <v>0</v>
      </c>
      <c r="J58" s="328">
        <v>0</v>
      </c>
      <c r="K58" s="350">
        <v>0</v>
      </c>
      <c r="L58" s="679"/>
    </row>
    <row r="59" spans="1:12"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c r="L59" s="679"/>
    </row>
    <row r="60" spans="1:12" ht="18" customHeight="1" x14ac:dyDescent="0.3">
      <c r="A60" s="677" t="s">
        <v>55</v>
      </c>
      <c r="B60" s="328" t="s">
        <v>15</v>
      </c>
      <c r="C60" s="328" t="s">
        <v>15</v>
      </c>
      <c r="D60" s="328" t="s">
        <v>15</v>
      </c>
      <c r="E60" s="328" t="s">
        <v>15</v>
      </c>
      <c r="F60" s="328" t="s">
        <v>15</v>
      </c>
      <c r="G60" s="328" t="s">
        <v>15</v>
      </c>
      <c r="H60" s="328" t="s">
        <v>15</v>
      </c>
      <c r="I60" s="328" t="s">
        <v>15</v>
      </c>
      <c r="J60" s="328" t="s">
        <v>15</v>
      </c>
      <c r="K60" s="350" t="s">
        <v>15</v>
      </c>
      <c r="L60" s="679"/>
    </row>
    <row r="61" spans="1:12" ht="18" customHeight="1" x14ac:dyDescent="0.3">
      <c r="A61" s="677" t="s">
        <v>56</v>
      </c>
      <c r="B61" s="328" t="s">
        <v>15</v>
      </c>
      <c r="C61" s="328" t="s">
        <v>15</v>
      </c>
      <c r="D61" s="328" t="s">
        <v>15</v>
      </c>
      <c r="E61" s="328" t="s">
        <v>15</v>
      </c>
      <c r="F61" s="328" t="s">
        <v>15</v>
      </c>
      <c r="G61" s="328" t="s">
        <v>15</v>
      </c>
      <c r="H61" s="328" t="s">
        <v>15</v>
      </c>
      <c r="I61" s="328" t="s">
        <v>15</v>
      </c>
      <c r="J61" s="328" t="s">
        <v>15</v>
      </c>
      <c r="K61" s="350" t="s">
        <v>15</v>
      </c>
      <c r="L61" s="679"/>
    </row>
    <row r="62" spans="1:12" ht="18" customHeight="1" x14ac:dyDescent="0.3">
      <c r="A62" s="677" t="s">
        <v>57</v>
      </c>
      <c r="B62" s="328" t="s">
        <v>15</v>
      </c>
      <c r="C62" s="328" t="s">
        <v>15</v>
      </c>
      <c r="D62" s="328" t="s">
        <v>15</v>
      </c>
      <c r="E62" s="328" t="s">
        <v>15</v>
      </c>
      <c r="F62" s="328" t="s">
        <v>15</v>
      </c>
      <c r="G62" s="328" t="s">
        <v>15</v>
      </c>
      <c r="H62" s="328" t="s">
        <v>15</v>
      </c>
      <c r="I62" s="328" t="s">
        <v>15</v>
      </c>
      <c r="J62" s="328" t="s">
        <v>15</v>
      </c>
      <c r="K62" s="350" t="s">
        <v>15</v>
      </c>
      <c r="L62" s="679"/>
    </row>
    <row r="63" spans="1:12" ht="18" customHeight="1" x14ac:dyDescent="0.3">
      <c r="A63" s="677" t="s">
        <v>58</v>
      </c>
      <c r="B63" s="328" t="s">
        <v>15</v>
      </c>
      <c r="C63" s="328" t="s">
        <v>15</v>
      </c>
      <c r="D63" s="328" t="s">
        <v>15</v>
      </c>
      <c r="E63" s="328" t="s">
        <v>15</v>
      </c>
      <c r="F63" s="328" t="s">
        <v>15</v>
      </c>
      <c r="G63" s="328" t="s">
        <v>15</v>
      </c>
      <c r="H63" s="328" t="s">
        <v>15</v>
      </c>
      <c r="I63" s="328" t="s">
        <v>15</v>
      </c>
      <c r="J63" s="328" t="s">
        <v>15</v>
      </c>
      <c r="K63" s="350" t="s">
        <v>15</v>
      </c>
      <c r="L63" s="679"/>
    </row>
    <row r="64" spans="1:12" ht="18" customHeight="1" x14ac:dyDescent="0.3">
      <c r="A64" s="677" t="s">
        <v>59</v>
      </c>
      <c r="B64" s="328" t="s">
        <v>15</v>
      </c>
      <c r="C64" s="328" t="s">
        <v>15</v>
      </c>
      <c r="D64" s="328" t="s">
        <v>15</v>
      </c>
      <c r="E64" s="328" t="s">
        <v>15</v>
      </c>
      <c r="F64" s="328" t="s">
        <v>15</v>
      </c>
      <c r="G64" s="328" t="s">
        <v>15</v>
      </c>
      <c r="H64" s="328" t="s">
        <v>15</v>
      </c>
      <c r="I64" s="328" t="s">
        <v>15</v>
      </c>
      <c r="J64" s="328" t="s">
        <v>15</v>
      </c>
      <c r="K64" s="350" t="s">
        <v>15</v>
      </c>
      <c r="L64" s="679"/>
    </row>
    <row r="65" spans="1:12" ht="18" customHeight="1" x14ac:dyDescent="0.3">
      <c r="A65" s="677" t="s">
        <v>60</v>
      </c>
      <c r="B65" s="328" t="s">
        <v>15</v>
      </c>
      <c r="C65" s="328" t="s">
        <v>15</v>
      </c>
      <c r="D65" s="328" t="s">
        <v>15</v>
      </c>
      <c r="E65" s="328" t="s">
        <v>15</v>
      </c>
      <c r="F65" s="328" t="s">
        <v>15</v>
      </c>
      <c r="G65" s="328" t="s">
        <v>15</v>
      </c>
      <c r="H65" s="328" t="s">
        <v>15</v>
      </c>
      <c r="I65" s="328" t="s">
        <v>15</v>
      </c>
      <c r="J65" s="328" t="s">
        <v>15</v>
      </c>
      <c r="K65" s="350" t="s">
        <v>15</v>
      </c>
      <c r="L65" s="679"/>
    </row>
    <row r="66" spans="1:12" ht="18" customHeight="1" x14ac:dyDescent="0.3">
      <c r="A66" s="677" t="s">
        <v>61</v>
      </c>
      <c r="B66" s="329">
        <v>640599</v>
      </c>
      <c r="C66" s="329">
        <v>829060</v>
      </c>
      <c r="D66" s="329">
        <v>757469</v>
      </c>
      <c r="E66" s="329">
        <v>758438</v>
      </c>
      <c r="F66" s="329">
        <v>701469</v>
      </c>
      <c r="G66" s="329">
        <v>744160</v>
      </c>
      <c r="H66" s="329">
        <v>891467</v>
      </c>
      <c r="I66" s="329">
        <v>778228</v>
      </c>
      <c r="J66" s="329">
        <v>989105</v>
      </c>
      <c r="K66" s="599">
        <v>833227</v>
      </c>
      <c r="L66" s="679"/>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t="s">
        <v>15</v>
      </c>
      <c r="L67" s="679"/>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t="s">
        <v>15</v>
      </c>
      <c r="L68" s="679"/>
    </row>
    <row r="69" spans="1:12" ht="9.9" customHeight="1" x14ac:dyDescent="0.3">
      <c r="A69" s="683"/>
      <c r="B69" s="328"/>
      <c r="C69" s="328"/>
      <c r="D69" s="328"/>
      <c r="E69" s="328"/>
      <c r="F69" s="328"/>
      <c r="G69" s="328"/>
      <c r="H69" s="328"/>
      <c r="I69" s="328"/>
      <c r="J69" s="328"/>
      <c r="K69" s="350"/>
      <c r="L69" s="679"/>
    </row>
    <row r="70" spans="1:12" ht="18" customHeight="1" x14ac:dyDescent="0.3">
      <c r="A70" s="674" t="s">
        <v>64</v>
      </c>
      <c r="B70" s="328"/>
      <c r="C70" s="328"/>
      <c r="D70" s="328"/>
      <c r="E70" s="328"/>
      <c r="F70" s="328"/>
      <c r="G70" s="328"/>
      <c r="H70" s="328"/>
      <c r="I70" s="328"/>
      <c r="J70" s="328"/>
      <c r="K70" s="350"/>
      <c r="L70" s="679"/>
    </row>
    <row r="71" spans="1:12" ht="18" customHeight="1" x14ac:dyDescent="0.3">
      <c r="A71" s="677" t="s">
        <v>65</v>
      </c>
      <c r="B71" s="328" t="s">
        <v>15</v>
      </c>
      <c r="C71" s="328" t="s">
        <v>15</v>
      </c>
      <c r="D71" s="328" t="s">
        <v>15</v>
      </c>
      <c r="E71" s="328" t="s">
        <v>15</v>
      </c>
      <c r="F71" s="328" t="s">
        <v>15</v>
      </c>
      <c r="G71" s="328" t="s">
        <v>15</v>
      </c>
      <c r="H71" s="328" t="s">
        <v>15</v>
      </c>
      <c r="I71" s="328" t="s">
        <v>15</v>
      </c>
      <c r="J71" s="328" t="s">
        <v>15</v>
      </c>
      <c r="K71" s="350" t="s">
        <v>15</v>
      </c>
      <c r="L71" s="679"/>
    </row>
    <row r="72" spans="1:12" ht="18" customHeight="1" x14ac:dyDescent="0.3">
      <c r="A72" s="677" t="s">
        <v>66</v>
      </c>
      <c r="B72" s="328" t="s">
        <v>15</v>
      </c>
      <c r="C72" s="328" t="s">
        <v>15</v>
      </c>
      <c r="D72" s="328" t="s">
        <v>15</v>
      </c>
      <c r="E72" s="328" t="s">
        <v>15</v>
      </c>
      <c r="F72" s="328" t="s">
        <v>15</v>
      </c>
      <c r="G72" s="328" t="s">
        <v>15</v>
      </c>
      <c r="H72" s="328" t="s">
        <v>15</v>
      </c>
      <c r="I72" s="328" t="s">
        <v>15</v>
      </c>
      <c r="J72" s="328" t="s">
        <v>15</v>
      </c>
      <c r="K72" s="350" t="s">
        <v>15</v>
      </c>
      <c r="L72" s="679"/>
    </row>
    <row r="73" spans="1:12" ht="18" customHeight="1" x14ac:dyDescent="0.3">
      <c r="A73" s="677" t="s">
        <v>67</v>
      </c>
      <c r="B73" s="328" t="s">
        <v>15</v>
      </c>
      <c r="C73" s="328" t="s">
        <v>15</v>
      </c>
      <c r="D73" s="328" t="s">
        <v>15</v>
      </c>
      <c r="E73" s="328" t="s">
        <v>15</v>
      </c>
      <c r="F73" s="328" t="s">
        <v>15</v>
      </c>
      <c r="G73" s="328" t="s">
        <v>15</v>
      </c>
      <c r="H73" s="328" t="s">
        <v>15</v>
      </c>
      <c r="I73" s="328" t="s">
        <v>15</v>
      </c>
      <c r="J73" s="328" t="s">
        <v>15</v>
      </c>
      <c r="K73" s="350" t="s">
        <v>15</v>
      </c>
      <c r="L73" s="679"/>
    </row>
    <row r="74" spans="1:12" ht="9.9" customHeight="1" x14ac:dyDescent="0.3">
      <c r="A74" s="690"/>
      <c r="B74" s="701"/>
      <c r="C74" s="701"/>
      <c r="D74" s="701"/>
      <c r="E74" s="701"/>
      <c r="F74" s="701"/>
      <c r="G74" s="701"/>
      <c r="H74" s="701"/>
      <c r="I74" s="525"/>
      <c r="J74" s="525"/>
      <c r="K74" s="695"/>
    </row>
    <row r="75" spans="1:12" s="238" customFormat="1" ht="39.9" customHeight="1" x14ac:dyDescent="0.3">
      <c r="A75" s="2105" t="s">
        <v>1518</v>
      </c>
      <c r="B75" s="2106"/>
      <c r="C75" s="2106"/>
      <c r="D75" s="2106"/>
      <c r="E75" s="2106"/>
      <c r="F75" s="2106"/>
      <c r="G75" s="2106"/>
      <c r="H75" s="2106"/>
      <c r="I75" s="2106"/>
      <c r="J75" s="2106"/>
      <c r="K75" s="2107"/>
    </row>
    <row r="76" spans="1:12" s="238" customFormat="1" ht="9.9" customHeight="1" x14ac:dyDescent="0.3">
      <c r="A76" s="684"/>
      <c r="B76" s="550"/>
      <c r="C76" s="550"/>
      <c r="D76" s="550"/>
      <c r="E76" s="550"/>
      <c r="F76" s="550"/>
      <c r="G76" s="550"/>
      <c r="H76" s="550"/>
      <c r="I76" s="550"/>
      <c r="J76" s="550"/>
      <c r="K76" s="397"/>
    </row>
    <row r="77" spans="1:12" s="238" customFormat="1" ht="18" customHeight="1" x14ac:dyDescent="0.3">
      <c r="A77" s="2407" t="s">
        <v>73</v>
      </c>
      <c r="B77" s="2408"/>
      <c r="C77" s="2408"/>
      <c r="D77" s="2408"/>
      <c r="E77" s="2408"/>
      <c r="F77" s="2408"/>
      <c r="G77" s="2408"/>
      <c r="H77" s="2408"/>
      <c r="I77" s="2408"/>
      <c r="J77" s="2408"/>
      <c r="K77" s="2409"/>
    </row>
  </sheetData>
  <mergeCells count="11">
    <mergeCell ref="A1:K1"/>
    <mergeCell ref="A2:K2"/>
    <mergeCell ref="A3:K3"/>
    <mergeCell ref="A5:K5"/>
    <mergeCell ref="A7:K7"/>
    <mergeCell ref="A77:K77"/>
    <mergeCell ref="A9:K9"/>
    <mergeCell ref="A8:K8"/>
    <mergeCell ref="A6:K6"/>
    <mergeCell ref="A4:K4"/>
    <mergeCell ref="A75:K75"/>
  </mergeCells>
  <hyperlinks>
    <hyperlink ref="L1" location="Índice!A1" display="Volver al índice" xr:uid="{C562A336-970F-4574-8904-939E89C3C104}"/>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pageSetUpPr fitToPage="1"/>
  </sheetPr>
  <dimension ref="A1:L77"/>
  <sheetViews>
    <sheetView showGridLines="0" zoomScale="70" zoomScaleNormal="70" workbookViewId="0">
      <selection activeCell="O36" sqref="O36"/>
    </sheetView>
  </sheetViews>
  <sheetFormatPr baseColWidth="10" defaultColWidth="11.44140625" defaultRowHeight="17.399999999999999" x14ac:dyDescent="0.3"/>
  <cols>
    <col min="1" max="1" width="81.6640625" style="145" customWidth="1"/>
    <col min="2" max="9" width="15.6640625" style="145" customWidth="1"/>
    <col min="10" max="11" width="15.6640625" style="668" customWidth="1"/>
    <col min="12" max="12" width="11.44140625" style="668"/>
    <col min="13" max="16384" width="11.44140625" style="145"/>
  </cols>
  <sheetData>
    <row r="1" spans="1:12" ht="18" customHeight="1" x14ac:dyDescent="0.3">
      <c r="A1" s="2405" t="s">
        <v>449</v>
      </c>
      <c r="B1" s="2405"/>
      <c r="C1" s="2405"/>
      <c r="D1" s="2405"/>
      <c r="E1" s="2405"/>
      <c r="F1" s="2405"/>
      <c r="G1" s="2405"/>
      <c r="H1" s="2405"/>
      <c r="I1" s="2405"/>
      <c r="J1" s="2405"/>
      <c r="K1" s="2405"/>
      <c r="L1" s="1596" t="s">
        <v>1</v>
      </c>
    </row>
    <row r="2" spans="1:12" s="234" customFormat="1" ht="18" customHeight="1" x14ac:dyDescent="0.3">
      <c r="A2" s="2406" t="s">
        <v>437</v>
      </c>
      <c r="B2" s="2406"/>
      <c r="C2" s="2406"/>
      <c r="D2" s="2406"/>
      <c r="E2" s="2406"/>
      <c r="F2" s="2406"/>
      <c r="G2" s="2406"/>
      <c r="H2" s="2406"/>
      <c r="I2" s="2406"/>
      <c r="J2" s="2406"/>
      <c r="K2" s="2406"/>
      <c r="L2" s="699"/>
    </row>
    <row r="3" spans="1:12" ht="9.9" customHeight="1" x14ac:dyDescent="0.3">
      <c r="A3" s="2405"/>
      <c r="B3" s="2405"/>
      <c r="C3" s="2405"/>
      <c r="D3" s="2405"/>
      <c r="E3" s="2405"/>
      <c r="F3" s="2405"/>
      <c r="G3" s="2405"/>
      <c r="H3" s="2405"/>
      <c r="I3" s="2405"/>
      <c r="J3" s="2405"/>
      <c r="K3" s="2405"/>
      <c r="L3" s="699"/>
    </row>
    <row r="4" spans="1:12" ht="18" customHeight="1" x14ac:dyDescent="0.3">
      <c r="A4" s="2405" t="s">
        <v>436</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c r="L6" s="668"/>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c r="L9" s="672"/>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c r="L10" s="668"/>
    </row>
    <row r="11" spans="1:12" ht="18" customHeight="1" x14ac:dyDescent="0.3">
      <c r="A11" s="674" t="s">
        <v>6</v>
      </c>
      <c r="C11" s="675"/>
      <c r="D11" s="675"/>
      <c r="E11" s="675"/>
      <c r="F11" s="675"/>
      <c r="G11" s="675"/>
      <c r="H11" s="675"/>
      <c r="I11" s="675"/>
      <c r="J11" s="675"/>
      <c r="K11" s="676"/>
    </row>
    <row r="12" spans="1:12" ht="18" customHeight="1" x14ac:dyDescent="0.3">
      <c r="A12" s="677" t="s">
        <v>234</v>
      </c>
      <c r="B12" s="328">
        <v>401715</v>
      </c>
      <c r="C12" s="328">
        <v>307203</v>
      </c>
      <c r="D12" s="328">
        <v>308255</v>
      </c>
      <c r="E12" s="328">
        <v>369542</v>
      </c>
      <c r="F12" s="328">
        <v>334256</v>
      </c>
      <c r="G12" s="328">
        <v>324686</v>
      </c>
      <c r="H12" s="328">
        <v>328747</v>
      </c>
      <c r="I12" s="328">
        <v>271400</v>
      </c>
      <c r="J12" s="328">
        <v>215519</v>
      </c>
      <c r="K12" s="350">
        <v>173802</v>
      </c>
    </row>
    <row r="13" spans="1:12" ht="18" customHeight="1" x14ac:dyDescent="0.3">
      <c r="A13" s="677" t="s">
        <v>8</v>
      </c>
      <c r="B13" s="328">
        <v>2432</v>
      </c>
      <c r="C13" s="328">
        <v>2548</v>
      </c>
      <c r="D13" s="328">
        <v>2323</v>
      </c>
      <c r="E13" s="328">
        <v>4706</v>
      </c>
      <c r="F13" s="328">
        <v>4521</v>
      </c>
      <c r="G13" s="328">
        <v>4177</v>
      </c>
      <c r="H13" s="328">
        <v>3334</v>
      </c>
      <c r="I13" s="328">
        <v>2731</v>
      </c>
      <c r="J13" s="328">
        <v>1919</v>
      </c>
      <c r="K13" s="350">
        <v>2683.4023999999999</v>
      </c>
    </row>
    <row r="14" spans="1:12" ht="18" customHeight="1" x14ac:dyDescent="0.3">
      <c r="A14" s="677" t="s">
        <v>9</v>
      </c>
      <c r="B14" s="328">
        <v>3501</v>
      </c>
      <c r="C14" s="328">
        <v>3324</v>
      </c>
      <c r="D14" s="328">
        <v>2873</v>
      </c>
      <c r="E14" s="328">
        <v>2600</v>
      </c>
      <c r="F14" s="328">
        <v>2290</v>
      </c>
      <c r="G14" s="328">
        <v>2994</v>
      </c>
      <c r="H14" s="328">
        <v>2754</v>
      </c>
      <c r="I14" s="328">
        <v>2535</v>
      </c>
      <c r="J14" s="328">
        <v>2833</v>
      </c>
      <c r="K14" s="350">
        <v>2492</v>
      </c>
    </row>
    <row r="15" spans="1:12" ht="18" customHeight="1" x14ac:dyDescent="0.3">
      <c r="A15" s="677" t="s">
        <v>10</v>
      </c>
      <c r="B15" s="328">
        <v>90081</v>
      </c>
      <c r="C15" s="328">
        <v>69854</v>
      </c>
      <c r="D15" s="328">
        <v>74317</v>
      </c>
      <c r="E15" s="328">
        <v>78735</v>
      </c>
      <c r="F15" s="328">
        <v>66651</v>
      </c>
      <c r="G15" s="328">
        <v>63728</v>
      </c>
      <c r="H15" s="328">
        <v>75620</v>
      </c>
      <c r="I15" s="328">
        <v>69401</v>
      </c>
      <c r="J15" s="328">
        <v>66431</v>
      </c>
      <c r="K15" s="350">
        <v>59442</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v>9764</v>
      </c>
      <c r="C17" s="328">
        <v>9223</v>
      </c>
      <c r="D17" s="328">
        <v>8585</v>
      </c>
      <c r="E17" s="328">
        <v>5731</v>
      </c>
      <c r="F17" s="328">
        <v>5614</v>
      </c>
      <c r="G17" s="328">
        <v>6062</v>
      </c>
      <c r="H17" s="328">
        <v>6299</v>
      </c>
      <c r="I17" s="328">
        <v>6010</v>
      </c>
      <c r="J17" s="328">
        <v>4548</v>
      </c>
      <c r="K17" s="350">
        <v>6060</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16</v>
      </c>
      <c r="B21" s="329"/>
      <c r="C21" s="600"/>
      <c r="D21" s="600"/>
      <c r="E21" s="600"/>
      <c r="F21" s="600"/>
      <c r="G21" s="600"/>
      <c r="H21" s="600"/>
      <c r="I21" s="600"/>
      <c r="J21" s="600"/>
      <c r="K21" s="601"/>
    </row>
    <row r="22" spans="1:11" ht="18" customHeight="1" x14ac:dyDescent="0.3">
      <c r="A22" s="677" t="s">
        <v>17</v>
      </c>
      <c r="B22" s="328">
        <f>SUM(B23:B26)</f>
        <v>89166</v>
      </c>
      <c r="C22" s="328">
        <f t="shared" ref="C22:K22" si="0">SUM(C23:C26)</f>
        <v>79113</v>
      </c>
      <c r="D22" s="328">
        <f t="shared" si="0"/>
        <v>82862</v>
      </c>
      <c r="E22" s="328">
        <f t="shared" si="0"/>
        <v>100969</v>
      </c>
      <c r="F22" s="328">
        <f t="shared" si="0"/>
        <v>61958</v>
      </c>
      <c r="G22" s="328">
        <f t="shared" si="0"/>
        <v>93180</v>
      </c>
      <c r="H22" s="328">
        <f t="shared" si="0"/>
        <v>107500</v>
      </c>
      <c r="I22" s="328">
        <f t="shared" si="0"/>
        <v>102664</v>
      </c>
      <c r="J22" s="328">
        <f t="shared" si="0"/>
        <v>107341</v>
      </c>
      <c r="K22" s="350">
        <f t="shared" si="0"/>
        <v>107327</v>
      </c>
    </row>
    <row r="23" spans="1:11" ht="18" customHeight="1" x14ac:dyDescent="0.3">
      <c r="A23" s="677" t="s">
        <v>18</v>
      </c>
      <c r="B23" s="328">
        <v>29166</v>
      </c>
      <c r="C23" s="328">
        <v>19113</v>
      </c>
      <c r="D23" s="328">
        <v>22862</v>
      </c>
      <c r="E23" s="328">
        <v>12707</v>
      </c>
      <c r="F23" s="328">
        <v>27157</v>
      </c>
      <c r="G23" s="328">
        <v>54391</v>
      </c>
      <c r="H23" s="328">
        <v>57967</v>
      </c>
      <c r="I23" s="328">
        <v>58432</v>
      </c>
      <c r="J23" s="328">
        <v>56041</v>
      </c>
      <c r="K23" s="350">
        <v>53591</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v>60000</v>
      </c>
      <c r="C26" s="328">
        <v>60000</v>
      </c>
      <c r="D26" s="328">
        <v>60000</v>
      </c>
      <c r="E26" s="328">
        <v>88262</v>
      </c>
      <c r="F26" s="328">
        <v>34801</v>
      </c>
      <c r="G26" s="328">
        <v>38789</v>
      </c>
      <c r="H26" s="328">
        <v>49533</v>
      </c>
      <c r="I26" s="328">
        <v>44232</v>
      </c>
      <c r="J26" s="328">
        <v>51300</v>
      </c>
      <c r="K26" s="350">
        <v>53736</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f>SUM(B29:B31)</f>
        <v>1856143</v>
      </c>
      <c r="C28" s="328">
        <f t="shared" ref="C28:K28" si="1">SUM(C29:C31)</f>
        <v>1962410</v>
      </c>
      <c r="D28" s="328">
        <f t="shared" si="1"/>
        <v>2023477</v>
      </c>
      <c r="E28" s="328">
        <f t="shared" si="1"/>
        <v>1559666</v>
      </c>
      <c r="F28" s="328">
        <f t="shared" si="1"/>
        <v>1502873</v>
      </c>
      <c r="G28" s="328">
        <f t="shared" si="1"/>
        <v>1495545</v>
      </c>
      <c r="H28" s="328">
        <f t="shared" si="1"/>
        <v>1772211</v>
      </c>
      <c r="I28" s="328">
        <f t="shared" si="1"/>
        <v>1671535</v>
      </c>
      <c r="J28" s="328">
        <f t="shared" si="1"/>
        <v>2818081</v>
      </c>
      <c r="K28" s="350">
        <f t="shared" si="1"/>
        <v>3087614</v>
      </c>
    </row>
    <row r="29" spans="1:11" ht="18" customHeight="1" x14ac:dyDescent="0.3">
      <c r="A29" s="677" t="s">
        <v>24</v>
      </c>
      <c r="B29" s="328">
        <v>1856143</v>
      </c>
      <c r="C29" s="328">
        <v>1962410</v>
      </c>
      <c r="D29" s="328">
        <v>2023477</v>
      </c>
      <c r="E29" s="328">
        <v>1559666</v>
      </c>
      <c r="F29" s="328">
        <v>1502873</v>
      </c>
      <c r="G29" s="328">
        <v>1495545</v>
      </c>
      <c r="H29" s="328">
        <v>1772211</v>
      </c>
      <c r="I29" s="328">
        <v>1671535</v>
      </c>
      <c r="J29" s="328">
        <v>2792481</v>
      </c>
      <c r="K29" s="350">
        <v>3035714</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t="s">
        <v>15</v>
      </c>
      <c r="C31" s="328" t="s">
        <v>15</v>
      </c>
      <c r="D31" s="328" t="s">
        <v>15</v>
      </c>
      <c r="E31" s="328" t="s">
        <v>15</v>
      </c>
      <c r="F31" s="328" t="s">
        <v>15</v>
      </c>
      <c r="G31" s="328" t="s">
        <v>15</v>
      </c>
      <c r="H31" s="328" t="s">
        <v>15</v>
      </c>
      <c r="I31" s="328" t="s">
        <v>15</v>
      </c>
      <c r="J31" s="328">
        <v>25600</v>
      </c>
      <c r="K31" s="350">
        <v>51900</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239</v>
      </c>
      <c r="B33" s="328">
        <v>0</v>
      </c>
      <c r="C33" s="328">
        <v>0</v>
      </c>
      <c r="D33" s="328">
        <v>0</v>
      </c>
      <c r="E33" s="328">
        <v>0</v>
      </c>
      <c r="F33" s="328">
        <v>0</v>
      </c>
      <c r="G33" s="328">
        <v>0</v>
      </c>
      <c r="H33" s="328">
        <v>0</v>
      </c>
      <c r="I33" s="328">
        <v>0</v>
      </c>
      <c r="J33" s="328">
        <v>0</v>
      </c>
      <c r="K33" s="350">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350">
        <v>0</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350">
        <v>0</v>
      </c>
    </row>
    <row r="36" spans="1:11" ht="18" customHeight="1" x14ac:dyDescent="0.3">
      <c r="A36" s="677" t="s">
        <v>31</v>
      </c>
      <c r="B36" s="328">
        <v>0</v>
      </c>
      <c r="C36" s="328">
        <v>0</v>
      </c>
      <c r="D36" s="328">
        <v>0</v>
      </c>
      <c r="E36" s="328">
        <v>0</v>
      </c>
      <c r="F36" s="328">
        <v>0</v>
      </c>
      <c r="G36" s="328">
        <v>0</v>
      </c>
      <c r="H36" s="328">
        <v>0</v>
      </c>
      <c r="I36" s="328">
        <v>0</v>
      </c>
      <c r="J36" s="328">
        <v>0</v>
      </c>
      <c r="K36" s="350">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v>0</v>
      </c>
    </row>
    <row r="39" spans="1:11" ht="18" customHeight="1" x14ac:dyDescent="0.3">
      <c r="A39" s="152" t="s">
        <v>34</v>
      </c>
      <c r="B39" s="328" t="s">
        <v>15</v>
      </c>
      <c r="C39" s="328" t="s">
        <v>15</v>
      </c>
      <c r="D39" s="328" t="s">
        <v>15</v>
      </c>
      <c r="E39" s="328" t="s">
        <v>15</v>
      </c>
      <c r="F39" s="328" t="s">
        <v>15</v>
      </c>
      <c r="G39" s="328" t="s">
        <v>15</v>
      </c>
      <c r="H39" s="328" t="s">
        <v>15</v>
      </c>
      <c r="I39" s="328" t="s">
        <v>15</v>
      </c>
      <c r="J39" s="328" t="s">
        <v>15</v>
      </c>
      <c r="K39" s="350">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v>0</v>
      </c>
    </row>
    <row r="41" spans="1:11" ht="18" customHeight="1" x14ac:dyDescent="0.3">
      <c r="A41" s="677" t="s">
        <v>36</v>
      </c>
      <c r="B41" s="328">
        <v>0</v>
      </c>
      <c r="C41" s="328">
        <v>0</v>
      </c>
      <c r="D41" s="328">
        <v>0</v>
      </c>
      <c r="E41" s="328">
        <v>0</v>
      </c>
      <c r="F41" s="328">
        <v>0</v>
      </c>
      <c r="G41" s="328">
        <v>0</v>
      </c>
      <c r="H41" s="328">
        <v>0</v>
      </c>
      <c r="I41" s="328">
        <v>0</v>
      </c>
      <c r="J41" s="328">
        <v>0</v>
      </c>
      <c r="K41" s="350">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v>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v>0</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v>0</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350">
        <v>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v>0</v>
      </c>
    </row>
    <row r="50" spans="1:11" ht="18" customHeight="1" x14ac:dyDescent="0.3">
      <c r="A50" s="677" t="s">
        <v>45</v>
      </c>
      <c r="B50" s="328">
        <v>547281</v>
      </c>
      <c r="C50" s="328">
        <v>576029</v>
      </c>
      <c r="D50" s="328">
        <v>615305</v>
      </c>
      <c r="E50" s="328">
        <v>669948</v>
      </c>
      <c r="F50" s="328">
        <v>601632</v>
      </c>
      <c r="G50" s="328">
        <v>605520</v>
      </c>
      <c r="H50" s="328">
        <v>633201</v>
      </c>
      <c r="I50" s="328">
        <v>608036</v>
      </c>
      <c r="J50" s="328">
        <v>450055</v>
      </c>
      <c r="K50" s="350">
        <v>444129</v>
      </c>
    </row>
    <row r="51" spans="1:11" ht="18" customHeight="1" x14ac:dyDescent="0.3">
      <c r="A51" s="677" t="s">
        <v>46</v>
      </c>
      <c r="B51" s="328">
        <v>0</v>
      </c>
      <c r="C51" s="328">
        <v>0</v>
      </c>
      <c r="D51" s="328">
        <v>0</v>
      </c>
      <c r="E51" s="328">
        <v>0</v>
      </c>
      <c r="F51" s="328">
        <v>0</v>
      </c>
      <c r="G51" s="328">
        <v>0</v>
      </c>
      <c r="H51" s="328">
        <v>0</v>
      </c>
      <c r="I51" s="328">
        <v>0</v>
      </c>
      <c r="J51" s="328">
        <v>0</v>
      </c>
      <c r="K51" s="350">
        <v>0</v>
      </c>
    </row>
    <row r="52" spans="1:11" ht="18" customHeight="1" x14ac:dyDescent="0.3">
      <c r="A52" s="677" t="s">
        <v>47</v>
      </c>
      <c r="B52" s="328" t="s">
        <v>15</v>
      </c>
      <c r="C52" s="328" t="s">
        <v>15</v>
      </c>
      <c r="D52" s="328" t="s">
        <v>15</v>
      </c>
      <c r="E52" s="328" t="s">
        <v>15</v>
      </c>
      <c r="F52" s="328" t="s">
        <v>15</v>
      </c>
      <c r="G52" s="328" t="s">
        <v>15</v>
      </c>
      <c r="H52" s="328" t="s">
        <v>15</v>
      </c>
      <c r="I52" s="328" t="s">
        <v>15</v>
      </c>
      <c r="J52" s="328" t="s">
        <v>15</v>
      </c>
      <c r="K52" s="350">
        <v>0</v>
      </c>
    </row>
    <row r="53" spans="1:11" ht="18" customHeight="1" x14ac:dyDescent="0.3">
      <c r="A53" s="677" t="s">
        <v>48</v>
      </c>
      <c r="B53" s="328" t="s">
        <v>15</v>
      </c>
      <c r="C53" s="328" t="s">
        <v>15</v>
      </c>
      <c r="D53" s="328" t="s">
        <v>15</v>
      </c>
      <c r="E53" s="328" t="s">
        <v>15</v>
      </c>
      <c r="F53" s="328" t="s">
        <v>15</v>
      </c>
      <c r="G53" s="328" t="s">
        <v>15</v>
      </c>
      <c r="H53" s="328" t="s">
        <v>15</v>
      </c>
      <c r="I53" s="328" t="s">
        <v>15</v>
      </c>
      <c r="J53" s="328" t="s">
        <v>15</v>
      </c>
      <c r="K53" s="350">
        <v>0</v>
      </c>
    </row>
    <row r="54" spans="1:11" ht="18" customHeight="1" x14ac:dyDescent="0.3">
      <c r="A54" s="677" t="s">
        <v>49</v>
      </c>
      <c r="B54" s="328">
        <v>0</v>
      </c>
      <c r="C54" s="328">
        <v>0</v>
      </c>
      <c r="D54" s="328">
        <v>0</v>
      </c>
      <c r="E54" s="328">
        <v>0</v>
      </c>
      <c r="F54" s="328">
        <v>0</v>
      </c>
      <c r="G54" s="328">
        <v>0</v>
      </c>
      <c r="H54" s="328">
        <v>0</v>
      </c>
      <c r="I54" s="328">
        <v>0</v>
      </c>
      <c r="J54" s="328">
        <v>0</v>
      </c>
      <c r="K54" s="350">
        <v>0</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0</v>
      </c>
      <c r="C58" s="328">
        <v>0</v>
      </c>
      <c r="D58" s="328">
        <v>0</v>
      </c>
      <c r="E58" s="328">
        <v>0</v>
      </c>
      <c r="F58" s="328">
        <v>0</v>
      </c>
      <c r="G58" s="328">
        <v>0</v>
      </c>
      <c r="H58" s="328">
        <v>0</v>
      </c>
      <c r="I58" s="328">
        <v>0</v>
      </c>
      <c r="J58" s="328">
        <v>0</v>
      </c>
      <c r="K58" s="350">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2" ht="18" customHeight="1" x14ac:dyDescent="0.3">
      <c r="A65" s="677" t="s">
        <v>60</v>
      </c>
      <c r="B65" s="328" t="s">
        <v>15</v>
      </c>
      <c r="C65" s="328" t="s">
        <v>15</v>
      </c>
      <c r="D65" s="328" t="s">
        <v>15</v>
      </c>
      <c r="E65" s="328" t="s">
        <v>15</v>
      </c>
      <c r="F65" s="328" t="s">
        <v>15</v>
      </c>
      <c r="G65" s="328" t="s">
        <v>15</v>
      </c>
      <c r="H65" s="328" t="s">
        <v>15</v>
      </c>
      <c r="I65" s="328" t="s">
        <v>15</v>
      </c>
      <c r="J65" s="328" t="s">
        <v>15</v>
      </c>
      <c r="K65" s="350">
        <v>0</v>
      </c>
    </row>
    <row r="66" spans="1:12" ht="18" customHeight="1" x14ac:dyDescent="0.3">
      <c r="A66" s="677" t="s">
        <v>61</v>
      </c>
      <c r="B66" s="328">
        <v>847117</v>
      </c>
      <c r="C66" s="328">
        <v>870915</v>
      </c>
      <c r="D66" s="328">
        <v>1084120</v>
      </c>
      <c r="E66" s="328">
        <v>839560</v>
      </c>
      <c r="F66" s="328">
        <v>909860</v>
      </c>
      <c r="G66" s="328">
        <v>842950</v>
      </c>
      <c r="H66" s="328">
        <v>934377</v>
      </c>
      <c r="I66" s="328">
        <v>909078</v>
      </c>
      <c r="J66" s="328">
        <v>752673</v>
      </c>
      <c r="K66" s="350">
        <v>936031</v>
      </c>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2" ht="9.9" customHeight="1" x14ac:dyDescent="0.3">
      <c r="A69" s="677"/>
      <c r="B69" s="329"/>
      <c r="C69" s="329"/>
      <c r="D69" s="329"/>
      <c r="E69" s="329"/>
      <c r="F69" s="329"/>
      <c r="G69" s="329"/>
      <c r="H69" s="329"/>
      <c r="I69" s="329"/>
      <c r="J69" s="329"/>
      <c r="K69" s="599"/>
    </row>
    <row r="70" spans="1:12" ht="18" customHeight="1" x14ac:dyDescent="0.3">
      <c r="A70" s="674" t="s">
        <v>64</v>
      </c>
      <c r="B70" s="329"/>
      <c r="C70" s="328"/>
      <c r="D70" s="328"/>
      <c r="E70" s="328"/>
      <c r="F70" s="328"/>
      <c r="G70" s="328"/>
      <c r="H70" s="328"/>
      <c r="I70" s="328"/>
      <c r="J70" s="328"/>
      <c r="K70" s="350"/>
    </row>
    <row r="71" spans="1:12" ht="18" customHeight="1" x14ac:dyDescent="0.3">
      <c r="A71" s="677" t="s">
        <v>65</v>
      </c>
      <c r="B71" s="328" t="s">
        <v>15</v>
      </c>
      <c r="C71" s="328" t="s">
        <v>15</v>
      </c>
      <c r="D71" s="328" t="s">
        <v>15</v>
      </c>
      <c r="E71" s="328" t="s">
        <v>15</v>
      </c>
      <c r="F71" s="328" t="s">
        <v>15</v>
      </c>
      <c r="G71" s="328" t="s">
        <v>15</v>
      </c>
      <c r="H71" s="328" t="s">
        <v>15</v>
      </c>
      <c r="I71" s="328" t="s">
        <v>15</v>
      </c>
      <c r="J71" s="328" t="s">
        <v>15</v>
      </c>
      <c r="K71" s="350">
        <v>0</v>
      </c>
    </row>
    <row r="72" spans="1:12"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2" ht="18" customHeight="1" x14ac:dyDescent="0.3">
      <c r="A73" s="677" t="s">
        <v>67</v>
      </c>
      <c r="B73" s="328" t="s">
        <v>15</v>
      </c>
      <c r="C73" s="328" t="s">
        <v>15</v>
      </c>
      <c r="D73" s="328" t="s">
        <v>15</v>
      </c>
      <c r="E73" s="328" t="s">
        <v>15</v>
      </c>
      <c r="F73" s="328" t="s">
        <v>15</v>
      </c>
      <c r="G73" s="328" t="s">
        <v>15</v>
      </c>
      <c r="H73" s="328" t="s">
        <v>15</v>
      </c>
      <c r="I73" s="328" t="s">
        <v>15</v>
      </c>
      <c r="J73" s="328" t="s">
        <v>15</v>
      </c>
      <c r="K73" s="350">
        <v>0</v>
      </c>
    </row>
    <row r="74" spans="1:12" ht="9.9" customHeight="1" x14ac:dyDescent="0.3">
      <c r="A74" s="683"/>
      <c r="K74" s="681"/>
    </row>
    <row r="75" spans="1:12" ht="39.9" customHeight="1" x14ac:dyDescent="0.3">
      <c r="A75" s="2102" t="s">
        <v>1518</v>
      </c>
      <c r="B75" s="2103"/>
      <c r="C75" s="2103"/>
      <c r="D75" s="2103"/>
      <c r="E75" s="2103"/>
      <c r="F75" s="2103"/>
      <c r="G75" s="2103"/>
      <c r="H75" s="2103"/>
      <c r="I75" s="2103"/>
      <c r="J75" s="2103"/>
      <c r="K75" s="2104"/>
      <c r="L75" s="145"/>
    </row>
    <row r="76" spans="1:12" ht="9.9" customHeight="1" x14ac:dyDescent="0.3">
      <c r="A76" s="684"/>
      <c r="B76" s="550"/>
      <c r="C76" s="550"/>
      <c r="D76" s="550"/>
      <c r="E76" s="550"/>
      <c r="F76" s="550"/>
      <c r="G76" s="550"/>
      <c r="H76" s="550"/>
      <c r="I76" s="702"/>
      <c r="J76" s="702"/>
      <c r="K76" s="703"/>
      <c r="L76" s="145"/>
    </row>
    <row r="77" spans="1:12" ht="18" customHeight="1" x14ac:dyDescent="0.3">
      <c r="A77" s="2410" t="s">
        <v>73</v>
      </c>
      <c r="B77" s="2411"/>
      <c r="C77" s="2411"/>
      <c r="D77" s="2411"/>
      <c r="E77" s="2411"/>
      <c r="F77" s="2411"/>
      <c r="G77" s="2411"/>
      <c r="H77" s="2411"/>
      <c r="I77" s="2411"/>
      <c r="J77" s="2411"/>
      <c r="K77" s="2412"/>
      <c r="L77" s="145"/>
    </row>
  </sheetData>
  <mergeCells count="11">
    <mergeCell ref="A9:K9"/>
    <mergeCell ref="A77:K77"/>
    <mergeCell ref="A75:K75"/>
    <mergeCell ref="A1:K1"/>
    <mergeCell ref="A2:K2"/>
    <mergeCell ref="A4:K4"/>
    <mergeCell ref="A6:K6"/>
    <mergeCell ref="A8:K8"/>
    <mergeCell ref="A3:K3"/>
    <mergeCell ref="A5:K5"/>
    <mergeCell ref="A7:K7"/>
  </mergeCells>
  <hyperlinks>
    <hyperlink ref="L1" location="Índice!A1" display="Volver al índice" xr:uid="{FBA9998A-E8DD-487A-86E9-5AD5DB15B440}"/>
  </hyperlinks>
  <printOptions horizontalCentered="1" verticalCentered="1"/>
  <pageMargins left="0.59055118110236227" right="0.59055118110236227" top="0.98425196850393704" bottom="0.98425196850393704" header="0" footer="0"/>
  <pageSetup scale="38" orientation="portrait" r:id="rId1"/>
  <headerFooter alignWithMargins="0"/>
  <ignoredErrors>
    <ignoredError sqref="K28 K22" formulaRange="1"/>
  </ignoredError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pageSetUpPr fitToPage="1"/>
  </sheetPr>
  <dimension ref="A1:L139"/>
  <sheetViews>
    <sheetView showGridLines="0" zoomScale="70" zoomScaleNormal="70" workbookViewId="0">
      <selection activeCell="B30" sqref="B1:D1048576"/>
    </sheetView>
  </sheetViews>
  <sheetFormatPr baseColWidth="10" defaultColWidth="11.44140625" defaultRowHeight="17.399999999999999" x14ac:dyDescent="0.3"/>
  <cols>
    <col min="1" max="1" width="81.6640625" style="145" customWidth="1"/>
    <col min="2" max="11" width="15.6640625" style="145" customWidth="1"/>
    <col min="12" max="16384" width="11.44140625" style="145"/>
  </cols>
  <sheetData>
    <row r="1" spans="1:12" ht="18" customHeight="1" x14ac:dyDescent="0.3">
      <c r="A1" s="2405" t="s">
        <v>451</v>
      </c>
      <c r="B1" s="2405"/>
      <c r="C1" s="2405"/>
      <c r="D1" s="2405"/>
      <c r="E1" s="2405"/>
      <c r="F1" s="2405"/>
      <c r="G1" s="2405"/>
      <c r="H1" s="2405"/>
      <c r="I1" s="2405"/>
      <c r="J1" s="2405"/>
      <c r="K1" s="2405"/>
      <c r="L1" s="1596" t="s">
        <v>1</v>
      </c>
    </row>
    <row r="2" spans="1:12" s="234" customFormat="1" ht="18" customHeight="1" x14ac:dyDescent="0.3">
      <c r="A2" s="2413" t="s">
        <v>443</v>
      </c>
      <c r="B2" s="2413"/>
      <c r="C2" s="2413"/>
      <c r="D2" s="2413"/>
      <c r="E2" s="2413"/>
      <c r="F2" s="2413"/>
      <c r="G2" s="2413"/>
      <c r="H2" s="2413"/>
      <c r="I2" s="2413"/>
      <c r="J2" s="2413"/>
      <c r="K2" s="2413"/>
    </row>
    <row r="3" spans="1:12" ht="9.9" customHeight="1" x14ac:dyDescent="0.3">
      <c r="A3" s="2405"/>
      <c r="B3" s="2405"/>
      <c r="C3" s="2405"/>
      <c r="D3" s="2405"/>
      <c r="E3" s="2405"/>
      <c r="F3" s="2405"/>
      <c r="G3" s="2405"/>
      <c r="H3" s="2405"/>
      <c r="I3" s="2405"/>
      <c r="J3" s="2405"/>
      <c r="K3" s="2405"/>
    </row>
    <row r="4" spans="1:12" ht="18" customHeight="1" x14ac:dyDescent="0.3">
      <c r="A4" s="2405" t="s">
        <v>442</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row>
    <row r="10" spans="1:12" s="238" customFormat="1" ht="18" customHeight="1" x14ac:dyDescent="0.3">
      <c r="A10" s="669"/>
      <c r="B10" s="670">
        <v>2005</v>
      </c>
      <c r="C10" s="670">
        <v>2006</v>
      </c>
      <c r="D10" s="670">
        <v>2007</v>
      </c>
      <c r="E10" s="670">
        <v>2008</v>
      </c>
      <c r="F10" s="670">
        <v>2009</v>
      </c>
      <c r="G10" s="670">
        <v>2010</v>
      </c>
      <c r="H10" s="670">
        <v>2011</v>
      </c>
      <c r="I10" s="670">
        <v>2012</v>
      </c>
      <c r="J10" s="670">
        <v>2013</v>
      </c>
      <c r="K10" s="671">
        <v>2014</v>
      </c>
      <c r="L10" s="673"/>
    </row>
    <row r="11" spans="1:12" ht="18" customHeight="1" x14ac:dyDescent="0.3">
      <c r="A11" s="674" t="s">
        <v>6</v>
      </c>
      <c r="K11" s="244"/>
      <c r="L11" s="675"/>
    </row>
    <row r="12" spans="1:12" ht="18" customHeight="1" x14ac:dyDescent="0.3">
      <c r="A12" s="677" t="s">
        <v>234</v>
      </c>
      <c r="B12" s="328">
        <v>450927</v>
      </c>
      <c r="C12" s="328">
        <v>429497</v>
      </c>
      <c r="D12" s="328">
        <v>420016</v>
      </c>
      <c r="E12" s="328">
        <v>397208</v>
      </c>
      <c r="F12" s="328">
        <v>421919</v>
      </c>
      <c r="G12" s="328">
        <v>426892</v>
      </c>
      <c r="H12" s="328">
        <v>420220</v>
      </c>
      <c r="I12" s="328">
        <v>440814</v>
      </c>
      <c r="J12" s="328">
        <v>470596</v>
      </c>
      <c r="K12" s="350">
        <v>473286</v>
      </c>
      <c r="L12" s="678"/>
    </row>
    <row r="13" spans="1:12" ht="18" customHeight="1" x14ac:dyDescent="0.3">
      <c r="A13" s="677" t="s">
        <v>8</v>
      </c>
      <c r="B13" s="328">
        <v>5396</v>
      </c>
      <c r="C13" s="328">
        <v>4897</v>
      </c>
      <c r="D13" s="328">
        <v>5192</v>
      </c>
      <c r="E13" s="328">
        <v>4934</v>
      </c>
      <c r="F13" s="328">
        <v>5304</v>
      </c>
      <c r="G13" s="328">
        <v>5779</v>
      </c>
      <c r="H13" s="328">
        <v>6175</v>
      </c>
      <c r="I13" s="328">
        <v>6301</v>
      </c>
      <c r="J13" s="328">
        <v>7017</v>
      </c>
      <c r="K13" s="350">
        <v>7759</v>
      </c>
      <c r="L13" s="678"/>
    </row>
    <row r="14" spans="1:12" ht="18" customHeight="1" x14ac:dyDescent="0.3">
      <c r="A14" s="677" t="s">
        <v>9</v>
      </c>
      <c r="B14" s="328">
        <v>604</v>
      </c>
      <c r="C14" s="328">
        <v>591</v>
      </c>
      <c r="D14" s="328">
        <v>673</v>
      </c>
      <c r="E14" s="328">
        <v>721</v>
      </c>
      <c r="F14" s="328">
        <v>807</v>
      </c>
      <c r="G14" s="328">
        <v>845</v>
      </c>
      <c r="H14" s="328">
        <v>878</v>
      </c>
      <c r="I14" s="328">
        <v>905</v>
      </c>
      <c r="J14" s="328">
        <v>969</v>
      </c>
      <c r="K14" s="350">
        <v>1165</v>
      </c>
      <c r="L14" s="678"/>
    </row>
    <row r="15" spans="1:12" ht="18" customHeight="1" x14ac:dyDescent="0.3">
      <c r="A15" s="677" t="s">
        <v>10</v>
      </c>
      <c r="B15" s="328">
        <v>71917</v>
      </c>
      <c r="C15" s="328">
        <v>77122</v>
      </c>
      <c r="D15" s="328">
        <v>66910</v>
      </c>
      <c r="E15" s="328">
        <v>77180</v>
      </c>
      <c r="F15" s="328">
        <v>78862</v>
      </c>
      <c r="G15" s="328">
        <v>83022</v>
      </c>
      <c r="H15" s="328">
        <v>86346</v>
      </c>
      <c r="I15" s="328">
        <v>87591</v>
      </c>
      <c r="J15" s="328">
        <v>96548</v>
      </c>
      <c r="K15" s="350">
        <v>102090</v>
      </c>
      <c r="L15" s="678"/>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t="s">
        <v>15</v>
      </c>
      <c r="L16" s="678"/>
    </row>
    <row r="17" spans="1:12" ht="18" customHeight="1" x14ac:dyDescent="0.3">
      <c r="A17" s="677" t="s">
        <v>12</v>
      </c>
      <c r="B17" s="328" t="s">
        <v>15</v>
      </c>
      <c r="C17" s="328" t="s">
        <v>15</v>
      </c>
      <c r="D17" s="328">
        <v>3462</v>
      </c>
      <c r="E17" s="328">
        <v>7375</v>
      </c>
      <c r="F17" s="328" t="s">
        <v>15</v>
      </c>
      <c r="G17" s="328" t="s">
        <v>15</v>
      </c>
      <c r="H17" s="328" t="s">
        <v>15</v>
      </c>
      <c r="I17" s="328" t="s">
        <v>15</v>
      </c>
      <c r="J17" s="328" t="s">
        <v>15</v>
      </c>
      <c r="K17" s="350" t="s">
        <v>15</v>
      </c>
      <c r="L17" s="678"/>
    </row>
    <row r="18" spans="1:12" ht="18" customHeight="1" x14ac:dyDescent="0.3">
      <c r="A18" s="677" t="s">
        <v>13</v>
      </c>
      <c r="B18" s="328" t="s">
        <v>15</v>
      </c>
      <c r="C18" s="328" t="s">
        <v>15</v>
      </c>
      <c r="D18" s="328" t="s">
        <v>15</v>
      </c>
      <c r="E18" s="328" t="s">
        <v>15</v>
      </c>
      <c r="F18" s="328" t="s">
        <v>15</v>
      </c>
      <c r="G18" s="328" t="s">
        <v>15</v>
      </c>
      <c r="H18" s="328" t="s">
        <v>15</v>
      </c>
      <c r="I18" s="328" t="s">
        <v>15</v>
      </c>
      <c r="J18" s="328" t="s">
        <v>15</v>
      </c>
      <c r="K18" s="350" t="s">
        <v>15</v>
      </c>
      <c r="L18" s="678"/>
    </row>
    <row r="19" spans="1:12" ht="18" customHeight="1" x14ac:dyDescent="0.3">
      <c r="A19" s="677" t="s">
        <v>14</v>
      </c>
      <c r="B19" s="328" t="s">
        <v>15</v>
      </c>
      <c r="C19" s="328" t="s">
        <v>15</v>
      </c>
      <c r="D19" s="328" t="s">
        <v>15</v>
      </c>
      <c r="E19" s="328" t="s">
        <v>15</v>
      </c>
      <c r="F19" s="328" t="s">
        <v>15</v>
      </c>
      <c r="G19" s="328" t="s">
        <v>15</v>
      </c>
      <c r="H19" s="328" t="s">
        <v>15</v>
      </c>
      <c r="I19" s="328" t="s">
        <v>15</v>
      </c>
      <c r="J19" s="328" t="s">
        <v>15</v>
      </c>
      <c r="K19" s="350" t="s">
        <v>15</v>
      </c>
      <c r="L19" s="678"/>
    </row>
    <row r="20" spans="1:12" ht="9.9" customHeight="1" x14ac:dyDescent="0.3">
      <c r="A20" s="683"/>
      <c r="B20" s="329"/>
      <c r="C20" s="329"/>
      <c r="D20" s="329"/>
      <c r="E20" s="329"/>
      <c r="F20" s="329"/>
      <c r="G20" s="329"/>
      <c r="H20" s="329"/>
      <c r="I20" s="329"/>
      <c r="J20" s="329"/>
      <c r="K20" s="599"/>
      <c r="L20" s="668"/>
    </row>
    <row r="21" spans="1:12" ht="18" customHeight="1" x14ac:dyDescent="0.3">
      <c r="A21" s="674" t="s">
        <v>233</v>
      </c>
      <c r="B21" s="329"/>
      <c r="C21" s="329"/>
      <c r="D21" s="329"/>
      <c r="E21" s="329"/>
      <c r="F21" s="329"/>
      <c r="G21" s="329"/>
      <c r="H21" s="329"/>
      <c r="I21" s="329"/>
      <c r="J21" s="329"/>
      <c r="K21" s="599"/>
      <c r="L21" s="672"/>
    </row>
    <row r="22" spans="1:12" ht="18" customHeight="1" x14ac:dyDescent="0.3">
      <c r="A22" s="677" t="s">
        <v>17</v>
      </c>
      <c r="B22" s="329">
        <v>56056</v>
      </c>
      <c r="C22" s="329">
        <v>89572</v>
      </c>
      <c r="D22" s="329">
        <v>51863</v>
      </c>
      <c r="E22" s="329">
        <v>9936</v>
      </c>
      <c r="F22" s="329">
        <v>0</v>
      </c>
      <c r="G22" s="329">
        <v>0</v>
      </c>
      <c r="H22" s="329">
        <v>3107</v>
      </c>
      <c r="I22" s="329">
        <v>0</v>
      </c>
      <c r="J22" s="329">
        <v>0</v>
      </c>
      <c r="K22" s="599">
        <v>0</v>
      </c>
      <c r="L22" s="679"/>
    </row>
    <row r="23" spans="1:12" ht="18" customHeight="1" x14ac:dyDescent="0.3">
      <c r="A23" s="677" t="s">
        <v>18</v>
      </c>
      <c r="B23" s="328" t="s">
        <v>15</v>
      </c>
      <c r="C23" s="328" t="s">
        <v>15</v>
      </c>
      <c r="D23" s="328" t="s">
        <v>15</v>
      </c>
      <c r="E23" s="328" t="s">
        <v>15</v>
      </c>
      <c r="F23" s="328" t="s">
        <v>15</v>
      </c>
      <c r="G23" s="328" t="s">
        <v>15</v>
      </c>
      <c r="H23" s="328" t="s">
        <v>15</v>
      </c>
      <c r="I23" s="328" t="s">
        <v>15</v>
      </c>
      <c r="J23" s="328" t="s">
        <v>15</v>
      </c>
      <c r="K23" s="350" t="s">
        <v>15</v>
      </c>
      <c r="L23" s="679"/>
    </row>
    <row r="24" spans="1:12" ht="18" customHeight="1" x14ac:dyDescent="0.3">
      <c r="A24" s="677" t="s">
        <v>19</v>
      </c>
      <c r="B24" s="328">
        <v>41251</v>
      </c>
      <c r="C24" s="328">
        <v>73516</v>
      </c>
      <c r="D24" s="328">
        <v>43763</v>
      </c>
      <c r="E24" s="328">
        <v>9002</v>
      </c>
      <c r="F24" s="328" t="s">
        <v>15</v>
      </c>
      <c r="G24" s="328" t="s">
        <v>15</v>
      </c>
      <c r="H24" s="328">
        <v>1271</v>
      </c>
      <c r="I24" s="328" t="s">
        <v>15</v>
      </c>
      <c r="J24" s="328" t="s">
        <v>15</v>
      </c>
      <c r="K24" s="350" t="s">
        <v>15</v>
      </c>
      <c r="L24" s="679"/>
    </row>
    <row r="25" spans="1:12" ht="18" customHeight="1" x14ac:dyDescent="0.3">
      <c r="A25" s="677" t="s">
        <v>20</v>
      </c>
      <c r="B25" s="328" t="s">
        <v>15</v>
      </c>
      <c r="C25" s="328" t="s">
        <v>15</v>
      </c>
      <c r="D25" s="328" t="s">
        <v>15</v>
      </c>
      <c r="E25" s="328" t="s">
        <v>15</v>
      </c>
      <c r="F25" s="328" t="s">
        <v>15</v>
      </c>
      <c r="G25" s="328" t="s">
        <v>15</v>
      </c>
      <c r="H25" s="328" t="s">
        <v>15</v>
      </c>
      <c r="I25" s="328" t="s">
        <v>15</v>
      </c>
      <c r="J25" s="328" t="s">
        <v>15</v>
      </c>
      <c r="K25" s="350" t="s">
        <v>15</v>
      </c>
      <c r="L25" s="679"/>
    </row>
    <row r="26" spans="1:12" ht="18" customHeight="1" x14ac:dyDescent="0.3">
      <c r="A26" s="677" t="s">
        <v>21</v>
      </c>
      <c r="B26" s="328">
        <v>14805</v>
      </c>
      <c r="C26" s="328">
        <v>16056</v>
      </c>
      <c r="D26" s="328">
        <v>8100</v>
      </c>
      <c r="E26" s="328">
        <v>934</v>
      </c>
      <c r="F26" s="328" t="s">
        <v>15</v>
      </c>
      <c r="G26" s="328" t="s">
        <v>15</v>
      </c>
      <c r="H26" s="328">
        <v>1836</v>
      </c>
      <c r="I26" s="328" t="s">
        <v>15</v>
      </c>
      <c r="J26" s="328" t="s">
        <v>15</v>
      </c>
      <c r="K26" s="350" t="s">
        <v>15</v>
      </c>
      <c r="L26" s="679"/>
    </row>
    <row r="27" spans="1:12" ht="18" customHeight="1" x14ac:dyDescent="0.3">
      <c r="A27" s="677" t="s">
        <v>22</v>
      </c>
      <c r="B27" s="328" t="s">
        <v>15</v>
      </c>
      <c r="C27" s="328" t="s">
        <v>15</v>
      </c>
      <c r="D27" s="328" t="s">
        <v>15</v>
      </c>
      <c r="E27" s="328" t="s">
        <v>15</v>
      </c>
      <c r="F27" s="328" t="s">
        <v>15</v>
      </c>
      <c r="G27" s="328" t="s">
        <v>15</v>
      </c>
      <c r="H27" s="328" t="s">
        <v>15</v>
      </c>
      <c r="I27" s="328" t="s">
        <v>15</v>
      </c>
      <c r="J27" s="328" t="s">
        <v>15</v>
      </c>
      <c r="K27" s="350" t="s">
        <v>15</v>
      </c>
      <c r="L27" s="679"/>
    </row>
    <row r="28" spans="1:12" ht="18" customHeight="1" x14ac:dyDescent="0.3">
      <c r="A28" s="677" t="s">
        <v>23</v>
      </c>
      <c r="B28" s="328">
        <v>0</v>
      </c>
      <c r="C28" s="328">
        <v>0</v>
      </c>
      <c r="D28" s="328">
        <v>0</v>
      </c>
      <c r="E28" s="328">
        <v>0</v>
      </c>
      <c r="F28" s="328">
        <v>0</v>
      </c>
      <c r="G28" s="328">
        <v>0</v>
      </c>
      <c r="H28" s="328">
        <v>0</v>
      </c>
      <c r="I28" s="328">
        <v>0</v>
      </c>
      <c r="J28" s="328">
        <v>0</v>
      </c>
      <c r="K28" s="350">
        <v>0</v>
      </c>
      <c r="L28" s="679"/>
    </row>
    <row r="29" spans="1:12" ht="18" customHeight="1" x14ac:dyDescent="0.3">
      <c r="A29" s="677" t="s">
        <v>24</v>
      </c>
      <c r="B29" s="328" t="s">
        <v>15</v>
      </c>
      <c r="C29" s="328" t="s">
        <v>15</v>
      </c>
      <c r="D29" s="328" t="s">
        <v>15</v>
      </c>
      <c r="E29" s="328" t="s">
        <v>15</v>
      </c>
      <c r="F29" s="328" t="s">
        <v>15</v>
      </c>
      <c r="G29" s="328" t="s">
        <v>15</v>
      </c>
      <c r="H29" s="328" t="s">
        <v>15</v>
      </c>
      <c r="I29" s="328" t="s">
        <v>15</v>
      </c>
      <c r="J29" s="328" t="s">
        <v>15</v>
      </c>
      <c r="K29" s="350" t="s">
        <v>15</v>
      </c>
      <c r="L29" s="679"/>
    </row>
    <row r="30" spans="1:12" ht="18" customHeight="1" x14ac:dyDescent="0.3">
      <c r="A30" s="677" t="s">
        <v>25</v>
      </c>
      <c r="B30" s="328" t="s">
        <v>15</v>
      </c>
      <c r="C30" s="328" t="s">
        <v>15</v>
      </c>
      <c r="D30" s="328" t="s">
        <v>15</v>
      </c>
      <c r="E30" s="328" t="s">
        <v>15</v>
      </c>
      <c r="F30" s="328" t="s">
        <v>15</v>
      </c>
      <c r="G30" s="328" t="s">
        <v>15</v>
      </c>
      <c r="H30" s="328" t="s">
        <v>15</v>
      </c>
      <c r="I30" s="328" t="s">
        <v>15</v>
      </c>
      <c r="J30" s="328" t="s">
        <v>15</v>
      </c>
      <c r="K30" s="350" t="s">
        <v>15</v>
      </c>
      <c r="L30" s="679"/>
    </row>
    <row r="31" spans="1:12" ht="18" customHeight="1" x14ac:dyDescent="0.3">
      <c r="A31" s="677" t="s">
        <v>26</v>
      </c>
      <c r="B31" s="328" t="s">
        <v>15</v>
      </c>
      <c r="C31" s="328" t="s">
        <v>15</v>
      </c>
      <c r="D31" s="328" t="s">
        <v>15</v>
      </c>
      <c r="E31" s="328" t="s">
        <v>15</v>
      </c>
      <c r="F31" s="328" t="s">
        <v>15</v>
      </c>
      <c r="G31" s="328" t="s">
        <v>15</v>
      </c>
      <c r="H31" s="328" t="s">
        <v>15</v>
      </c>
      <c r="I31" s="328" t="s">
        <v>15</v>
      </c>
      <c r="J31" s="328" t="s">
        <v>15</v>
      </c>
      <c r="K31" s="350" t="s">
        <v>15</v>
      </c>
      <c r="L31" s="679"/>
    </row>
    <row r="32" spans="1:12" ht="18" customHeight="1" x14ac:dyDescent="0.3">
      <c r="A32" s="677" t="s">
        <v>27</v>
      </c>
      <c r="B32" s="328" t="s">
        <v>15</v>
      </c>
      <c r="C32" s="328" t="s">
        <v>15</v>
      </c>
      <c r="D32" s="328" t="s">
        <v>15</v>
      </c>
      <c r="E32" s="328" t="s">
        <v>15</v>
      </c>
      <c r="F32" s="328" t="s">
        <v>15</v>
      </c>
      <c r="G32" s="328" t="s">
        <v>15</v>
      </c>
      <c r="H32" s="328" t="s">
        <v>15</v>
      </c>
      <c r="I32" s="328" t="s">
        <v>15</v>
      </c>
      <c r="J32" s="328" t="s">
        <v>15</v>
      </c>
      <c r="K32" s="350" t="s">
        <v>15</v>
      </c>
      <c r="L32" s="679"/>
    </row>
    <row r="33" spans="1:12" ht="18" customHeight="1" x14ac:dyDescent="0.3">
      <c r="A33" s="677" t="s">
        <v>239</v>
      </c>
      <c r="B33" s="329">
        <v>0</v>
      </c>
      <c r="C33" s="329">
        <v>0</v>
      </c>
      <c r="D33" s="329">
        <v>0</v>
      </c>
      <c r="E33" s="329">
        <v>0</v>
      </c>
      <c r="F33" s="329">
        <v>0</v>
      </c>
      <c r="G33" s="329">
        <v>0</v>
      </c>
      <c r="H33" s="329">
        <v>0</v>
      </c>
      <c r="I33" s="329">
        <v>0</v>
      </c>
      <c r="J33" s="329">
        <v>0</v>
      </c>
      <c r="K33" s="599">
        <v>0</v>
      </c>
      <c r="L33" s="679"/>
    </row>
    <row r="34" spans="1:12" ht="18" customHeight="1" x14ac:dyDescent="0.3">
      <c r="A34" s="677" t="s">
        <v>29</v>
      </c>
      <c r="B34" s="328" t="s">
        <v>15</v>
      </c>
      <c r="C34" s="328" t="s">
        <v>15</v>
      </c>
      <c r="D34" s="328" t="s">
        <v>15</v>
      </c>
      <c r="E34" s="328" t="s">
        <v>15</v>
      </c>
      <c r="F34" s="328" t="s">
        <v>15</v>
      </c>
      <c r="G34" s="328" t="s">
        <v>15</v>
      </c>
      <c r="H34" s="328" t="s">
        <v>15</v>
      </c>
      <c r="I34" s="328" t="s">
        <v>15</v>
      </c>
      <c r="J34" s="328" t="s">
        <v>15</v>
      </c>
      <c r="K34" s="350" t="s">
        <v>15</v>
      </c>
      <c r="L34" s="679"/>
    </row>
    <row r="35" spans="1:12" ht="18" customHeight="1" x14ac:dyDescent="0.3">
      <c r="A35" s="677" t="s">
        <v>30</v>
      </c>
      <c r="B35" s="328" t="s">
        <v>15</v>
      </c>
      <c r="C35" s="328" t="s">
        <v>15</v>
      </c>
      <c r="D35" s="328" t="s">
        <v>15</v>
      </c>
      <c r="E35" s="328" t="s">
        <v>15</v>
      </c>
      <c r="F35" s="328" t="s">
        <v>15</v>
      </c>
      <c r="G35" s="328" t="s">
        <v>15</v>
      </c>
      <c r="H35" s="328" t="s">
        <v>15</v>
      </c>
      <c r="I35" s="328" t="s">
        <v>15</v>
      </c>
      <c r="J35" s="328" t="s">
        <v>15</v>
      </c>
      <c r="K35" s="350" t="s">
        <v>15</v>
      </c>
      <c r="L35" s="679"/>
    </row>
    <row r="36" spans="1:12" ht="18" customHeight="1" x14ac:dyDescent="0.3">
      <c r="A36" s="677" t="s">
        <v>31</v>
      </c>
      <c r="B36" s="329">
        <v>0</v>
      </c>
      <c r="C36" s="329">
        <v>0</v>
      </c>
      <c r="D36" s="329">
        <v>0</v>
      </c>
      <c r="E36" s="329">
        <v>0</v>
      </c>
      <c r="F36" s="329">
        <v>0</v>
      </c>
      <c r="G36" s="329">
        <v>0</v>
      </c>
      <c r="H36" s="329">
        <v>0</v>
      </c>
      <c r="I36" s="329">
        <v>0</v>
      </c>
      <c r="J36" s="329">
        <v>0</v>
      </c>
      <c r="K36" s="599">
        <v>0</v>
      </c>
      <c r="L36" s="679"/>
    </row>
    <row r="37" spans="1:12" ht="18" customHeight="1" x14ac:dyDescent="0.3">
      <c r="A37" s="677" t="s">
        <v>32</v>
      </c>
      <c r="B37" s="328" t="s">
        <v>15</v>
      </c>
      <c r="C37" s="328" t="s">
        <v>15</v>
      </c>
      <c r="D37" s="328" t="s">
        <v>15</v>
      </c>
      <c r="E37" s="328" t="s">
        <v>15</v>
      </c>
      <c r="F37" s="328" t="s">
        <v>15</v>
      </c>
      <c r="G37" s="328" t="s">
        <v>15</v>
      </c>
      <c r="H37" s="328" t="s">
        <v>15</v>
      </c>
      <c r="I37" s="328" t="s">
        <v>15</v>
      </c>
      <c r="J37" s="328" t="s">
        <v>15</v>
      </c>
      <c r="K37" s="350" t="s">
        <v>15</v>
      </c>
      <c r="L37" s="679"/>
    </row>
    <row r="38" spans="1:12" ht="18" customHeight="1" x14ac:dyDescent="0.3">
      <c r="A38" s="677" t="s">
        <v>33</v>
      </c>
      <c r="B38" s="328" t="s">
        <v>15</v>
      </c>
      <c r="C38" s="328" t="s">
        <v>15</v>
      </c>
      <c r="D38" s="328" t="s">
        <v>15</v>
      </c>
      <c r="E38" s="328" t="s">
        <v>15</v>
      </c>
      <c r="F38" s="328" t="s">
        <v>15</v>
      </c>
      <c r="G38" s="328" t="s">
        <v>15</v>
      </c>
      <c r="H38" s="328" t="s">
        <v>15</v>
      </c>
      <c r="I38" s="328" t="s">
        <v>15</v>
      </c>
      <c r="J38" s="328" t="s">
        <v>15</v>
      </c>
      <c r="K38" s="350" t="s">
        <v>15</v>
      </c>
      <c r="L38" s="679"/>
    </row>
    <row r="39" spans="1:12" ht="18" customHeight="1" x14ac:dyDescent="0.3">
      <c r="A39" s="152" t="s">
        <v>34</v>
      </c>
      <c r="B39" s="269" t="s">
        <v>15</v>
      </c>
      <c r="C39" s="269" t="s">
        <v>15</v>
      </c>
      <c r="D39" s="269" t="s">
        <v>15</v>
      </c>
      <c r="E39" s="269" t="s">
        <v>15</v>
      </c>
      <c r="F39" s="269" t="s">
        <v>15</v>
      </c>
      <c r="G39" s="328" t="s">
        <v>15</v>
      </c>
      <c r="H39" s="328" t="s">
        <v>15</v>
      </c>
      <c r="I39" s="328" t="s">
        <v>15</v>
      </c>
      <c r="J39" s="328" t="s">
        <v>15</v>
      </c>
      <c r="K39" s="350" t="s">
        <v>15</v>
      </c>
      <c r="L39" s="679"/>
    </row>
    <row r="40" spans="1:12" ht="18" customHeight="1" x14ac:dyDescent="0.3">
      <c r="A40" s="677" t="s">
        <v>35</v>
      </c>
      <c r="B40" s="328" t="s">
        <v>15</v>
      </c>
      <c r="C40" s="328" t="s">
        <v>15</v>
      </c>
      <c r="D40" s="328" t="s">
        <v>15</v>
      </c>
      <c r="E40" s="328" t="s">
        <v>15</v>
      </c>
      <c r="F40" s="328" t="s">
        <v>15</v>
      </c>
      <c r="G40" s="328" t="s">
        <v>15</v>
      </c>
      <c r="H40" s="328" t="s">
        <v>15</v>
      </c>
      <c r="I40" s="328" t="s">
        <v>15</v>
      </c>
      <c r="J40" s="328" t="s">
        <v>15</v>
      </c>
      <c r="K40" s="350" t="s">
        <v>15</v>
      </c>
      <c r="L40" s="679"/>
    </row>
    <row r="41" spans="1:12" ht="18" customHeight="1" x14ac:dyDescent="0.3">
      <c r="A41" s="677" t="s">
        <v>36</v>
      </c>
      <c r="B41" s="329">
        <v>0</v>
      </c>
      <c r="C41" s="329">
        <v>0</v>
      </c>
      <c r="D41" s="329">
        <v>0</v>
      </c>
      <c r="E41" s="329">
        <v>0</v>
      </c>
      <c r="F41" s="329">
        <v>0</v>
      </c>
      <c r="G41" s="329">
        <v>0</v>
      </c>
      <c r="H41" s="329">
        <v>0</v>
      </c>
      <c r="I41" s="329">
        <v>0</v>
      </c>
      <c r="J41" s="329">
        <v>0</v>
      </c>
      <c r="K41" s="599">
        <v>0</v>
      </c>
      <c r="L41" s="679"/>
    </row>
    <row r="42" spans="1:12" ht="18" customHeight="1" x14ac:dyDescent="0.3">
      <c r="A42" s="677" t="s">
        <v>37</v>
      </c>
      <c r="B42" s="328" t="s">
        <v>15</v>
      </c>
      <c r="C42" s="328" t="s">
        <v>15</v>
      </c>
      <c r="D42" s="328" t="s">
        <v>15</v>
      </c>
      <c r="E42" s="328" t="s">
        <v>15</v>
      </c>
      <c r="F42" s="328" t="s">
        <v>15</v>
      </c>
      <c r="G42" s="328" t="s">
        <v>15</v>
      </c>
      <c r="H42" s="328" t="s">
        <v>15</v>
      </c>
      <c r="I42" s="328" t="s">
        <v>15</v>
      </c>
      <c r="J42" s="328" t="s">
        <v>15</v>
      </c>
      <c r="K42" s="350" t="s">
        <v>15</v>
      </c>
      <c r="L42" s="679"/>
    </row>
    <row r="43" spans="1:12" ht="18" customHeight="1" x14ac:dyDescent="0.3">
      <c r="A43" s="677" t="s">
        <v>38</v>
      </c>
      <c r="B43" s="328" t="s">
        <v>15</v>
      </c>
      <c r="C43" s="328" t="s">
        <v>15</v>
      </c>
      <c r="D43" s="328" t="s">
        <v>15</v>
      </c>
      <c r="E43" s="328" t="s">
        <v>15</v>
      </c>
      <c r="F43" s="328" t="s">
        <v>15</v>
      </c>
      <c r="G43" s="328" t="s">
        <v>15</v>
      </c>
      <c r="H43" s="328" t="s">
        <v>15</v>
      </c>
      <c r="I43" s="328" t="s">
        <v>15</v>
      </c>
      <c r="J43" s="328" t="s">
        <v>15</v>
      </c>
      <c r="K43" s="350" t="s">
        <v>15</v>
      </c>
      <c r="L43" s="679"/>
    </row>
    <row r="44" spans="1:12" ht="18" customHeight="1" x14ac:dyDescent="0.3">
      <c r="A44" s="677" t="s">
        <v>39</v>
      </c>
      <c r="B44" s="328" t="s">
        <v>15</v>
      </c>
      <c r="C44" s="328" t="s">
        <v>15</v>
      </c>
      <c r="D44" s="328" t="s">
        <v>15</v>
      </c>
      <c r="E44" s="328" t="s">
        <v>15</v>
      </c>
      <c r="F44" s="328" t="s">
        <v>15</v>
      </c>
      <c r="G44" s="328" t="s">
        <v>15</v>
      </c>
      <c r="H44" s="328" t="s">
        <v>15</v>
      </c>
      <c r="I44" s="328" t="s">
        <v>15</v>
      </c>
      <c r="J44" s="328" t="s">
        <v>15</v>
      </c>
      <c r="K44" s="350" t="s">
        <v>15</v>
      </c>
      <c r="L44" s="679"/>
    </row>
    <row r="45" spans="1:12" ht="18" customHeight="1" x14ac:dyDescent="0.3">
      <c r="A45" s="677" t="s">
        <v>40</v>
      </c>
      <c r="B45" s="328" t="s">
        <v>15</v>
      </c>
      <c r="C45" s="328" t="s">
        <v>15</v>
      </c>
      <c r="D45" s="328" t="s">
        <v>15</v>
      </c>
      <c r="E45" s="328" t="s">
        <v>15</v>
      </c>
      <c r="F45" s="328" t="s">
        <v>15</v>
      </c>
      <c r="G45" s="328" t="s">
        <v>15</v>
      </c>
      <c r="H45" s="328" t="s">
        <v>15</v>
      </c>
      <c r="I45" s="328" t="s">
        <v>15</v>
      </c>
      <c r="J45" s="328" t="s">
        <v>15</v>
      </c>
      <c r="K45" s="350" t="s">
        <v>15</v>
      </c>
      <c r="L45" s="679"/>
    </row>
    <row r="46" spans="1:12" ht="18" customHeight="1" x14ac:dyDescent="0.3">
      <c r="A46" s="677" t="s">
        <v>41</v>
      </c>
      <c r="B46" s="328" t="s">
        <v>15</v>
      </c>
      <c r="C46" s="328" t="s">
        <v>15</v>
      </c>
      <c r="D46" s="328" t="s">
        <v>15</v>
      </c>
      <c r="E46" s="328" t="s">
        <v>15</v>
      </c>
      <c r="F46" s="328" t="s">
        <v>15</v>
      </c>
      <c r="G46" s="328" t="s">
        <v>15</v>
      </c>
      <c r="H46" s="328" t="s">
        <v>15</v>
      </c>
      <c r="I46" s="328" t="s">
        <v>15</v>
      </c>
      <c r="J46" s="328" t="s">
        <v>15</v>
      </c>
      <c r="K46" s="350" t="s">
        <v>15</v>
      </c>
      <c r="L46" s="679"/>
    </row>
    <row r="47" spans="1:12" ht="18" customHeight="1" x14ac:dyDescent="0.3">
      <c r="A47" s="677" t="s">
        <v>42</v>
      </c>
      <c r="B47" s="328" t="s">
        <v>15</v>
      </c>
      <c r="C47" s="328" t="s">
        <v>15</v>
      </c>
      <c r="D47" s="328" t="s">
        <v>15</v>
      </c>
      <c r="E47" s="328" t="s">
        <v>15</v>
      </c>
      <c r="F47" s="328" t="s">
        <v>15</v>
      </c>
      <c r="G47" s="328" t="s">
        <v>15</v>
      </c>
      <c r="H47" s="328" t="s">
        <v>15</v>
      </c>
      <c r="I47" s="328" t="s">
        <v>15</v>
      </c>
      <c r="J47" s="328" t="s">
        <v>15</v>
      </c>
      <c r="K47" s="350" t="s">
        <v>15</v>
      </c>
      <c r="L47" s="679"/>
    </row>
    <row r="48" spans="1:12" ht="18" customHeight="1" x14ac:dyDescent="0.3">
      <c r="A48" s="677" t="s">
        <v>43</v>
      </c>
      <c r="B48" s="328" t="s">
        <v>15</v>
      </c>
      <c r="C48" s="328" t="s">
        <v>15</v>
      </c>
      <c r="D48" s="328" t="s">
        <v>15</v>
      </c>
      <c r="E48" s="328" t="s">
        <v>15</v>
      </c>
      <c r="F48" s="328" t="s">
        <v>15</v>
      </c>
      <c r="G48" s="328" t="s">
        <v>15</v>
      </c>
      <c r="H48" s="328" t="s">
        <v>15</v>
      </c>
      <c r="I48" s="328" t="s">
        <v>15</v>
      </c>
      <c r="J48" s="328" t="s">
        <v>15</v>
      </c>
      <c r="K48" s="350" t="s">
        <v>15</v>
      </c>
      <c r="L48" s="679"/>
    </row>
    <row r="49" spans="1:12" ht="18" customHeight="1" x14ac:dyDescent="0.3">
      <c r="A49" s="677" t="s">
        <v>44</v>
      </c>
      <c r="B49" s="328" t="s">
        <v>15</v>
      </c>
      <c r="C49" s="328" t="s">
        <v>15</v>
      </c>
      <c r="D49" s="328" t="s">
        <v>15</v>
      </c>
      <c r="E49" s="328" t="s">
        <v>15</v>
      </c>
      <c r="F49" s="328" t="s">
        <v>15</v>
      </c>
      <c r="G49" s="328" t="s">
        <v>15</v>
      </c>
      <c r="H49" s="328" t="s">
        <v>15</v>
      </c>
      <c r="I49" s="328" t="s">
        <v>15</v>
      </c>
      <c r="J49" s="328" t="s">
        <v>15</v>
      </c>
      <c r="K49" s="350" t="s">
        <v>15</v>
      </c>
      <c r="L49" s="679"/>
    </row>
    <row r="50" spans="1:12" ht="18" customHeight="1" x14ac:dyDescent="0.3">
      <c r="A50" s="677" t="s">
        <v>45</v>
      </c>
      <c r="B50" s="328">
        <v>141228</v>
      </c>
      <c r="C50" s="328">
        <v>142555</v>
      </c>
      <c r="D50" s="328">
        <v>158322</v>
      </c>
      <c r="E50" s="328">
        <v>167204</v>
      </c>
      <c r="F50" s="328">
        <v>194073</v>
      </c>
      <c r="G50" s="328">
        <v>185940</v>
      </c>
      <c r="H50" s="328">
        <v>201343</v>
      </c>
      <c r="I50" s="328">
        <v>178851</v>
      </c>
      <c r="J50" s="328">
        <v>152117</v>
      </c>
      <c r="K50" s="350">
        <v>181684</v>
      </c>
      <c r="L50" s="679"/>
    </row>
    <row r="51" spans="1:12" ht="18" customHeight="1" x14ac:dyDescent="0.3">
      <c r="A51" s="677" t="s">
        <v>46</v>
      </c>
      <c r="B51" s="329">
        <v>138988</v>
      </c>
      <c r="C51" s="329">
        <v>0</v>
      </c>
      <c r="D51" s="329">
        <v>0</v>
      </c>
      <c r="E51" s="329">
        <v>0</v>
      </c>
      <c r="F51" s="329">
        <v>0</v>
      </c>
      <c r="G51" s="329">
        <v>0</v>
      </c>
      <c r="H51" s="329">
        <v>0</v>
      </c>
      <c r="I51" s="329">
        <v>0</v>
      </c>
      <c r="J51" s="329">
        <v>0</v>
      </c>
      <c r="K51" s="599">
        <v>0</v>
      </c>
      <c r="L51" s="679"/>
    </row>
    <row r="52" spans="1:12" ht="18" customHeight="1" x14ac:dyDescent="0.3">
      <c r="A52" s="677" t="s">
        <v>47</v>
      </c>
      <c r="B52" s="328">
        <v>138988</v>
      </c>
      <c r="C52" s="328" t="s">
        <v>15</v>
      </c>
      <c r="D52" s="328" t="s">
        <v>15</v>
      </c>
      <c r="E52" s="328" t="s">
        <v>15</v>
      </c>
      <c r="F52" s="328" t="s">
        <v>15</v>
      </c>
      <c r="G52" s="328" t="s">
        <v>15</v>
      </c>
      <c r="H52" s="328" t="s">
        <v>15</v>
      </c>
      <c r="I52" s="328" t="s">
        <v>15</v>
      </c>
      <c r="J52" s="328" t="s">
        <v>15</v>
      </c>
      <c r="K52" s="350" t="s">
        <v>15</v>
      </c>
      <c r="L52" s="679"/>
    </row>
    <row r="53" spans="1:12" ht="18" customHeight="1" x14ac:dyDescent="0.3">
      <c r="A53" s="677" t="s">
        <v>48</v>
      </c>
      <c r="B53" s="328" t="s">
        <v>15</v>
      </c>
      <c r="C53" s="328" t="s">
        <v>15</v>
      </c>
      <c r="D53" s="328" t="s">
        <v>15</v>
      </c>
      <c r="E53" s="328" t="s">
        <v>15</v>
      </c>
      <c r="F53" s="328" t="s">
        <v>15</v>
      </c>
      <c r="G53" s="328" t="s">
        <v>15</v>
      </c>
      <c r="H53" s="328" t="s">
        <v>15</v>
      </c>
      <c r="I53" s="328" t="s">
        <v>15</v>
      </c>
      <c r="J53" s="328" t="s">
        <v>15</v>
      </c>
      <c r="K53" s="350" t="s">
        <v>15</v>
      </c>
      <c r="L53" s="679"/>
    </row>
    <row r="54" spans="1:12" ht="18" customHeight="1" x14ac:dyDescent="0.3">
      <c r="A54" s="677" t="s">
        <v>49</v>
      </c>
      <c r="B54" s="329">
        <v>0</v>
      </c>
      <c r="C54" s="329">
        <v>0</v>
      </c>
      <c r="D54" s="329">
        <v>0</v>
      </c>
      <c r="E54" s="329">
        <v>0</v>
      </c>
      <c r="F54" s="329">
        <v>0</v>
      </c>
      <c r="G54" s="329">
        <v>0</v>
      </c>
      <c r="H54" s="329">
        <v>0</v>
      </c>
      <c r="I54" s="329">
        <v>0</v>
      </c>
      <c r="J54" s="329">
        <v>0</v>
      </c>
      <c r="K54" s="599">
        <v>0</v>
      </c>
      <c r="L54" s="679"/>
    </row>
    <row r="55" spans="1:12" ht="18" customHeight="1" x14ac:dyDescent="0.3">
      <c r="A55" s="677" t="s">
        <v>50</v>
      </c>
      <c r="B55" s="328" t="s">
        <v>15</v>
      </c>
      <c r="C55" s="328" t="s">
        <v>15</v>
      </c>
      <c r="D55" s="328" t="s">
        <v>15</v>
      </c>
      <c r="E55" s="328" t="s">
        <v>15</v>
      </c>
      <c r="F55" s="328" t="s">
        <v>15</v>
      </c>
      <c r="G55" s="328" t="s">
        <v>15</v>
      </c>
      <c r="H55" s="328" t="s">
        <v>15</v>
      </c>
      <c r="I55" s="328" t="s">
        <v>15</v>
      </c>
      <c r="J55" s="328" t="s">
        <v>15</v>
      </c>
      <c r="K55" s="350" t="s">
        <v>15</v>
      </c>
      <c r="L55" s="679"/>
    </row>
    <row r="56" spans="1:12" ht="18" customHeight="1" x14ac:dyDescent="0.3">
      <c r="A56" s="677" t="s">
        <v>51</v>
      </c>
      <c r="B56" s="328" t="s">
        <v>15</v>
      </c>
      <c r="C56" s="328" t="s">
        <v>15</v>
      </c>
      <c r="D56" s="328" t="s">
        <v>15</v>
      </c>
      <c r="E56" s="328" t="s">
        <v>15</v>
      </c>
      <c r="F56" s="328" t="s">
        <v>15</v>
      </c>
      <c r="G56" s="328" t="s">
        <v>15</v>
      </c>
      <c r="H56" s="328" t="s">
        <v>15</v>
      </c>
      <c r="I56" s="328" t="s">
        <v>15</v>
      </c>
      <c r="J56" s="328" t="s">
        <v>15</v>
      </c>
      <c r="K56" s="350" t="s">
        <v>15</v>
      </c>
      <c r="L56" s="679"/>
    </row>
    <row r="57" spans="1:12" ht="18" customHeight="1" x14ac:dyDescent="0.3">
      <c r="A57" s="677" t="s">
        <v>52</v>
      </c>
      <c r="B57" s="328" t="s">
        <v>15</v>
      </c>
      <c r="C57" s="328" t="s">
        <v>15</v>
      </c>
      <c r="D57" s="328" t="s">
        <v>15</v>
      </c>
      <c r="E57" s="328" t="s">
        <v>15</v>
      </c>
      <c r="F57" s="328" t="s">
        <v>15</v>
      </c>
      <c r="G57" s="328" t="s">
        <v>15</v>
      </c>
      <c r="H57" s="328" t="s">
        <v>15</v>
      </c>
      <c r="I57" s="328" t="s">
        <v>15</v>
      </c>
      <c r="J57" s="328" t="s">
        <v>15</v>
      </c>
      <c r="K57" s="350" t="s">
        <v>15</v>
      </c>
      <c r="L57" s="679"/>
    </row>
    <row r="58" spans="1:12" ht="18" customHeight="1" x14ac:dyDescent="0.3">
      <c r="A58" s="677" t="s">
        <v>53</v>
      </c>
      <c r="B58" s="329">
        <v>0</v>
      </c>
      <c r="C58" s="329">
        <v>0</v>
      </c>
      <c r="D58" s="329">
        <v>0</v>
      </c>
      <c r="E58" s="329">
        <v>0</v>
      </c>
      <c r="F58" s="329">
        <v>0</v>
      </c>
      <c r="G58" s="329">
        <v>0</v>
      </c>
      <c r="H58" s="329">
        <v>0</v>
      </c>
      <c r="I58" s="329">
        <v>0</v>
      </c>
      <c r="J58" s="329">
        <v>0</v>
      </c>
      <c r="K58" s="599">
        <v>0</v>
      </c>
      <c r="L58" s="679"/>
    </row>
    <row r="59" spans="1:12"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c r="L59" s="679"/>
    </row>
    <row r="60" spans="1:12" ht="18" customHeight="1" x14ac:dyDescent="0.3">
      <c r="A60" s="677" t="s">
        <v>55</v>
      </c>
      <c r="B60" s="328" t="s">
        <v>15</v>
      </c>
      <c r="C60" s="328" t="s">
        <v>15</v>
      </c>
      <c r="D60" s="328" t="s">
        <v>15</v>
      </c>
      <c r="E60" s="328" t="s">
        <v>15</v>
      </c>
      <c r="F60" s="328" t="s">
        <v>15</v>
      </c>
      <c r="G60" s="328" t="s">
        <v>15</v>
      </c>
      <c r="H60" s="328" t="s">
        <v>15</v>
      </c>
      <c r="I60" s="328" t="s">
        <v>15</v>
      </c>
      <c r="J60" s="328" t="s">
        <v>15</v>
      </c>
      <c r="K60" s="350" t="s">
        <v>15</v>
      </c>
      <c r="L60" s="679"/>
    </row>
    <row r="61" spans="1:12" ht="18" customHeight="1" x14ac:dyDescent="0.3">
      <c r="A61" s="677" t="s">
        <v>56</v>
      </c>
      <c r="B61" s="328" t="s">
        <v>15</v>
      </c>
      <c r="C61" s="328" t="s">
        <v>15</v>
      </c>
      <c r="D61" s="328" t="s">
        <v>15</v>
      </c>
      <c r="E61" s="328" t="s">
        <v>15</v>
      </c>
      <c r="F61" s="328" t="s">
        <v>15</v>
      </c>
      <c r="G61" s="328" t="s">
        <v>15</v>
      </c>
      <c r="H61" s="328" t="s">
        <v>15</v>
      </c>
      <c r="I61" s="328" t="s">
        <v>15</v>
      </c>
      <c r="J61" s="328" t="s">
        <v>15</v>
      </c>
      <c r="K61" s="350" t="s">
        <v>15</v>
      </c>
      <c r="L61" s="679"/>
    </row>
    <row r="62" spans="1:12" ht="18" customHeight="1" x14ac:dyDescent="0.3">
      <c r="A62" s="677" t="s">
        <v>57</v>
      </c>
      <c r="B62" s="328" t="s">
        <v>15</v>
      </c>
      <c r="C62" s="328" t="s">
        <v>15</v>
      </c>
      <c r="D62" s="328" t="s">
        <v>15</v>
      </c>
      <c r="E62" s="328" t="s">
        <v>15</v>
      </c>
      <c r="F62" s="328" t="s">
        <v>15</v>
      </c>
      <c r="G62" s="328" t="s">
        <v>15</v>
      </c>
      <c r="H62" s="328" t="s">
        <v>15</v>
      </c>
      <c r="I62" s="328" t="s">
        <v>15</v>
      </c>
      <c r="J62" s="328" t="s">
        <v>15</v>
      </c>
      <c r="K62" s="350" t="s">
        <v>15</v>
      </c>
      <c r="L62" s="679"/>
    </row>
    <row r="63" spans="1:12" ht="18" customHeight="1" x14ac:dyDescent="0.3">
      <c r="A63" s="677" t="s">
        <v>58</v>
      </c>
      <c r="B63" s="328" t="s">
        <v>15</v>
      </c>
      <c r="C63" s="328" t="s">
        <v>15</v>
      </c>
      <c r="D63" s="328" t="s">
        <v>15</v>
      </c>
      <c r="E63" s="328" t="s">
        <v>15</v>
      </c>
      <c r="F63" s="328" t="s">
        <v>15</v>
      </c>
      <c r="G63" s="328" t="s">
        <v>15</v>
      </c>
      <c r="H63" s="328" t="s">
        <v>15</v>
      </c>
      <c r="I63" s="328" t="s">
        <v>15</v>
      </c>
      <c r="J63" s="328" t="s">
        <v>15</v>
      </c>
      <c r="K63" s="350" t="s">
        <v>15</v>
      </c>
      <c r="L63" s="679"/>
    </row>
    <row r="64" spans="1:12" ht="18" customHeight="1" x14ac:dyDescent="0.3">
      <c r="A64" s="677" t="s">
        <v>59</v>
      </c>
      <c r="B64" s="328" t="s">
        <v>15</v>
      </c>
      <c r="C64" s="328" t="s">
        <v>15</v>
      </c>
      <c r="D64" s="328" t="s">
        <v>15</v>
      </c>
      <c r="E64" s="328" t="s">
        <v>15</v>
      </c>
      <c r="F64" s="328" t="s">
        <v>15</v>
      </c>
      <c r="G64" s="328" t="s">
        <v>15</v>
      </c>
      <c r="H64" s="328" t="s">
        <v>15</v>
      </c>
      <c r="I64" s="328" t="s">
        <v>15</v>
      </c>
      <c r="J64" s="328" t="s">
        <v>15</v>
      </c>
      <c r="K64" s="350" t="s">
        <v>15</v>
      </c>
      <c r="L64" s="679"/>
    </row>
    <row r="65" spans="1:12" ht="18" customHeight="1" x14ac:dyDescent="0.3">
      <c r="A65" s="677" t="s">
        <v>60</v>
      </c>
      <c r="B65" s="328" t="s">
        <v>15</v>
      </c>
      <c r="C65" s="328" t="s">
        <v>15</v>
      </c>
      <c r="D65" s="328" t="s">
        <v>15</v>
      </c>
      <c r="E65" s="328" t="s">
        <v>15</v>
      </c>
      <c r="F65" s="328" t="s">
        <v>15</v>
      </c>
      <c r="G65" s="328" t="s">
        <v>15</v>
      </c>
      <c r="H65" s="328" t="s">
        <v>15</v>
      </c>
      <c r="I65" s="328" t="s">
        <v>15</v>
      </c>
      <c r="J65" s="328" t="s">
        <v>15</v>
      </c>
      <c r="K65" s="350" t="s">
        <v>15</v>
      </c>
      <c r="L65" s="679"/>
    </row>
    <row r="66" spans="1:12" ht="18" customHeight="1" x14ac:dyDescent="0.3">
      <c r="A66" s="677" t="s">
        <v>61</v>
      </c>
      <c r="B66" s="328" t="s">
        <v>15</v>
      </c>
      <c r="C66" s="328" t="s">
        <v>15</v>
      </c>
      <c r="D66" s="328" t="s">
        <v>15</v>
      </c>
      <c r="E66" s="328" t="s">
        <v>15</v>
      </c>
      <c r="F66" s="328" t="s">
        <v>15</v>
      </c>
      <c r="G66" s="328" t="s">
        <v>15</v>
      </c>
      <c r="H66" s="328" t="s">
        <v>15</v>
      </c>
      <c r="I66" s="328" t="s">
        <v>15</v>
      </c>
      <c r="J66" s="328" t="s">
        <v>15</v>
      </c>
      <c r="K66" s="350" t="s">
        <v>15</v>
      </c>
      <c r="L66" s="679"/>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t="s">
        <v>15</v>
      </c>
      <c r="L67" s="679"/>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t="s">
        <v>15</v>
      </c>
      <c r="L68" s="679"/>
    </row>
    <row r="69" spans="1:12" ht="9.9" customHeight="1" x14ac:dyDescent="0.3">
      <c r="A69" s="683"/>
      <c r="B69" s="329"/>
      <c r="C69" s="329"/>
      <c r="D69" s="329"/>
      <c r="E69" s="329"/>
      <c r="F69" s="329"/>
      <c r="G69" s="329"/>
      <c r="H69" s="329"/>
      <c r="I69" s="329"/>
      <c r="J69" s="329"/>
      <c r="K69" s="599"/>
      <c r="L69" s="679"/>
    </row>
    <row r="70" spans="1:12" ht="18" customHeight="1" x14ac:dyDescent="0.3">
      <c r="A70" s="674" t="s">
        <v>64</v>
      </c>
      <c r="B70" s="328"/>
      <c r="C70" s="328"/>
      <c r="D70" s="328"/>
      <c r="E70" s="328"/>
      <c r="F70" s="328"/>
      <c r="G70" s="328"/>
      <c r="H70" s="328"/>
      <c r="I70" s="328"/>
      <c r="J70" s="328"/>
      <c r="K70" s="350"/>
      <c r="L70" s="679"/>
    </row>
    <row r="71" spans="1:12" ht="18" customHeight="1" x14ac:dyDescent="0.3">
      <c r="A71" s="677" t="s">
        <v>65</v>
      </c>
      <c r="B71" s="328" t="s">
        <v>15</v>
      </c>
      <c r="C71" s="328" t="s">
        <v>15</v>
      </c>
      <c r="D71" s="328" t="s">
        <v>15</v>
      </c>
      <c r="E71" s="328" t="s">
        <v>15</v>
      </c>
      <c r="F71" s="328" t="s">
        <v>15</v>
      </c>
      <c r="G71" s="328" t="s">
        <v>15</v>
      </c>
      <c r="H71" s="328" t="s">
        <v>15</v>
      </c>
      <c r="I71" s="328" t="s">
        <v>15</v>
      </c>
      <c r="J71" s="328" t="s">
        <v>15</v>
      </c>
      <c r="K71" s="350" t="s">
        <v>15</v>
      </c>
      <c r="L71" s="679"/>
    </row>
    <row r="72" spans="1:12" ht="18" customHeight="1" x14ac:dyDescent="0.3">
      <c r="A72" s="677" t="s">
        <v>66</v>
      </c>
      <c r="B72" s="328" t="s">
        <v>15</v>
      </c>
      <c r="C72" s="328" t="s">
        <v>15</v>
      </c>
      <c r="D72" s="328" t="s">
        <v>15</v>
      </c>
      <c r="E72" s="328" t="s">
        <v>15</v>
      </c>
      <c r="F72" s="328" t="s">
        <v>15</v>
      </c>
      <c r="G72" s="328" t="s">
        <v>15</v>
      </c>
      <c r="H72" s="328" t="s">
        <v>15</v>
      </c>
      <c r="I72" s="328" t="s">
        <v>15</v>
      </c>
      <c r="J72" s="328" t="s">
        <v>15</v>
      </c>
      <c r="K72" s="350" t="s">
        <v>15</v>
      </c>
      <c r="L72" s="679"/>
    </row>
    <row r="73" spans="1:12" ht="18" customHeight="1" x14ac:dyDescent="0.3">
      <c r="A73" s="677" t="s">
        <v>67</v>
      </c>
      <c r="B73" s="328" t="s">
        <v>15</v>
      </c>
      <c r="C73" s="328" t="s">
        <v>15</v>
      </c>
      <c r="D73" s="328" t="s">
        <v>15</v>
      </c>
      <c r="E73" s="328" t="s">
        <v>15</v>
      </c>
      <c r="F73" s="328" t="s">
        <v>15</v>
      </c>
      <c r="G73" s="328" t="s">
        <v>15</v>
      </c>
      <c r="H73" s="328" t="s">
        <v>15</v>
      </c>
      <c r="I73" s="328" t="s">
        <v>15</v>
      </c>
      <c r="J73" s="328" t="s">
        <v>15</v>
      </c>
      <c r="K73" s="350" t="s">
        <v>15</v>
      </c>
      <c r="L73" s="679"/>
    </row>
    <row r="74" spans="1:12" ht="9.9" customHeight="1" x14ac:dyDescent="0.3">
      <c r="A74" s="677"/>
      <c r="K74" s="244"/>
    </row>
    <row r="75" spans="1:12" s="238" customFormat="1" ht="39.9" customHeight="1" x14ac:dyDescent="0.3">
      <c r="A75" s="2102" t="s">
        <v>1518</v>
      </c>
      <c r="B75" s="2103"/>
      <c r="C75" s="2103"/>
      <c r="D75" s="2103"/>
      <c r="E75" s="2103"/>
      <c r="F75" s="2103"/>
      <c r="G75" s="2103"/>
      <c r="H75" s="2103"/>
      <c r="I75" s="2103"/>
      <c r="J75" s="2103"/>
      <c r="K75" s="2104"/>
    </row>
    <row r="76" spans="1:12" s="238" customFormat="1" ht="9.9" customHeight="1" x14ac:dyDescent="0.3">
      <c r="A76" s="684"/>
      <c r="B76" s="550"/>
      <c r="C76" s="550"/>
      <c r="D76" s="550"/>
      <c r="E76" s="550"/>
      <c r="F76" s="550"/>
      <c r="G76" s="550"/>
      <c r="H76" s="550"/>
      <c r="I76" s="550"/>
      <c r="J76" s="550"/>
      <c r="K76" s="397"/>
    </row>
    <row r="77" spans="1:12" s="238" customFormat="1" ht="18" customHeight="1" x14ac:dyDescent="0.3">
      <c r="A77" s="2407" t="s">
        <v>73</v>
      </c>
      <c r="B77" s="2408"/>
      <c r="C77" s="2408"/>
      <c r="D77" s="2408"/>
      <c r="E77" s="2408"/>
      <c r="F77" s="2408"/>
      <c r="G77" s="2408"/>
      <c r="H77" s="2408"/>
      <c r="I77" s="2408"/>
      <c r="J77" s="2408"/>
      <c r="K77" s="2409"/>
    </row>
    <row r="78" spans="1:12" x14ac:dyDescent="0.3">
      <c r="A78" s="677"/>
    </row>
    <row r="79" spans="1:12" x14ac:dyDescent="0.3">
      <c r="A79" s="677"/>
    </row>
    <row r="80" spans="1:12" x14ac:dyDescent="0.3">
      <c r="A80" s="677"/>
    </row>
    <row r="81" spans="1:1" x14ac:dyDescent="0.3">
      <c r="A81" s="677"/>
    </row>
    <row r="82" spans="1:1" x14ac:dyDescent="0.3">
      <c r="A82" s="677"/>
    </row>
    <row r="83" spans="1:1" x14ac:dyDescent="0.3">
      <c r="A83" s="677"/>
    </row>
    <row r="84" spans="1:1" x14ac:dyDescent="0.3">
      <c r="A84" s="677"/>
    </row>
    <row r="85" spans="1:1" x14ac:dyDescent="0.3">
      <c r="A85" s="677"/>
    </row>
    <row r="86" spans="1:1" x14ac:dyDescent="0.3">
      <c r="A86" s="677"/>
    </row>
    <row r="87" spans="1:1" x14ac:dyDescent="0.3">
      <c r="A87" s="677"/>
    </row>
    <row r="88" spans="1:1" x14ac:dyDescent="0.3">
      <c r="A88" s="677"/>
    </row>
    <row r="89" spans="1:1" x14ac:dyDescent="0.3">
      <c r="A89" s="677"/>
    </row>
    <row r="90" spans="1:1" x14ac:dyDescent="0.3">
      <c r="A90" s="677"/>
    </row>
    <row r="91" spans="1:1" x14ac:dyDescent="0.3">
      <c r="A91" s="677"/>
    </row>
    <row r="92" spans="1:1" x14ac:dyDescent="0.3">
      <c r="A92" s="677"/>
    </row>
    <row r="93" spans="1:1" x14ac:dyDescent="0.3">
      <c r="A93" s="677"/>
    </row>
    <row r="94" spans="1:1" x14ac:dyDescent="0.3">
      <c r="A94" s="677"/>
    </row>
    <row r="95" spans="1:1" x14ac:dyDescent="0.3">
      <c r="A95" s="677"/>
    </row>
    <row r="96" spans="1:1" x14ac:dyDescent="0.3">
      <c r="A96" s="677"/>
    </row>
    <row r="97" spans="1:10" x14ac:dyDescent="0.3">
      <c r="A97" s="677"/>
    </row>
    <row r="98" spans="1:10" x14ac:dyDescent="0.3">
      <c r="A98" s="677"/>
    </row>
    <row r="99" spans="1:10" x14ac:dyDescent="0.3">
      <c r="A99" s="677"/>
    </row>
    <row r="100" spans="1:10" x14ac:dyDescent="0.3">
      <c r="A100" s="677"/>
    </row>
    <row r="101" spans="1:10" x14ac:dyDescent="0.3">
      <c r="A101" s="677"/>
    </row>
    <row r="102" spans="1:10" x14ac:dyDescent="0.3">
      <c r="A102" s="677"/>
    </row>
    <row r="103" spans="1:10" x14ac:dyDescent="0.3">
      <c r="A103" s="677"/>
    </row>
    <row r="104" spans="1:10" x14ac:dyDescent="0.3">
      <c r="A104" s="677"/>
    </row>
    <row r="105" spans="1:10" x14ac:dyDescent="0.3">
      <c r="A105" s="677"/>
    </row>
    <row r="106" spans="1:10" x14ac:dyDescent="0.3">
      <c r="A106" s="677"/>
    </row>
    <row r="107" spans="1:10" x14ac:dyDescent="0.3">
      <c r="A107" s="674"/>
      <c r="B107" s="675"/>
      <c r="C107" s="675"/>
      <c r="D107" s="675"/>
      <c r="E107" s="675"/>
      <c r="F107" s="675"/>
      <c r="G107" s="675"/>
      <c r="H107" s="675"/>
      <c r="J107" s="675"/>
    </row>
    <row r="130" spans="1:10" x14ac:dyDescent="0.3">
      <c r="A130" s="677"/>
      <c r="B130" s="679"/>
      <c r="C130" s="679"/>
      <c r="D130" s="679"/>
      <c r="E130" s="679"/>
      <c r="F130" s="679"/>
      <c r="G130" s="679"/>
      <c r="H130" s="679"/>
      <c r="J130" s="679"/>
    </row>
    <row r="135" spans="1:10" x14ac:dyDescent="0.3">
      <c r="A135" s="677" t="s">
        <v>247</v>
      </c>
      <c r="B135" s="668"/>
      <c r="C135" s="668"/>
      <c r="D135" s="668"/>
      <c r="E135" s="668"/>
      <c r="F135" s="668"/>
      <c r="G135" s="668"/>
      <c r="H135" s="668"/>
      <c r="J135" s="668"/>
    </row>
    <row r="136" spans="1:10" x14ac:dyDescent="0.3">
      <c r="A136" s="677"/>
      <c r="B136" s="668"/>
      <c r="C136" s="668"/>
      <c r="D136" s="668"/>
      <c r="E136" s="668"/>
      <c r="F136" s="668"/>
      <c r="G136" s="668"/>
      <c r="H136" s="668"/>
      <c r="J136" s="668"/>
    </row>
    <row r="137" spans="1:10" x14ac:dyDescent="0.3">
      <c r="A137" s="677" t="s">
        <v>441</v>
      </c>
      <c r="B137" s="668"/>
      <c r="C137" s="668"/>
      <c r="D137" s="668"/>
      <c r="E137" s="668"/>
      <c r="F137" s="668"/>
      <c r="G137" s="668"/>
      <c r="H137" s="668"/>
      <c r="J137" s="668"/>
    </row>
    <row r="138" spans="1:10" x14ac:dyDescent="0.3">
      <c r="A138" s="677" t="s">
        <v>440</v>
      </c>
      <c r="B138" s="668"/>
      <c r="C138" s="668"/>
      <c r="D138" s="668"/>
      <c r="E138" s="668"/>
      <c r="F138" s="668"/>
      <c r="G138" s="668"/>
      <c r="H138" s="668"/>
      <c r="J138" s="668"/>
    </row>
    <row r="139" spans="1:10" x14ac:dyDescent="0.3">
      <c r="A139" s="690" t="s">
        <v>73</v>
      </c>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0D7AA377-77AD-4170-A794-21C29542DF9C}"/>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pageSetUpPr fitToPage="1"/>
  </sheetPr>
  <dimension ref="A1:L77"/>
  <sheetViews>
    <sheetView showGridLines="0" topLeftCell="A42" zoomScale="70" zoomScaleNormal="70" workbookViewId="0">
      <selection activeCell="K15" sqref="K15"/>
    </sheetView>
  </sheetViews>
  <sheetFormatPr baseColWidth="10" defaultColWidth="11.44140625" defaultRowHeight="17.399999999999999" x14ac:dyDescent="0.3"/>
  <cols>
    <col min="1" max="1" width="81.6640625" style="145" customWidth="1"/>
    <col min="2" max="10" width="15.6640625" style="145" customWidth="1"/>
    <col min="11" max="11" width="15.6640625" style="668" customWidth="1"/>
    <col min="12" max="12" width="11.44140625" style="668"/>
    <col min="13" max="16384" width="11.44140625" style="145"/>
  </cols>
  <sheetData>
    <row r="1" spans="1:12" ht="18" customHeight="1" x14ac:dyDescent="0.3">
      <c r="A1" s="2405" t="s">
        <v>452</v>
      </c>
      <c r="B1" s="2405"/>
      <c r="C1" s="2405"/>
      <c r="D1" s="2405"/>
      <c r="E1" s="2405"/>
      <c r="F1" s="2405"/>
      <c r="G1" s="2405"/>
      <c r="H1" s="2405"/>
      <c r="I1" s="2405"/>
      <c r="J1" s="2405"/>
      <c r="K1" s="2405"/>
      <c r="L1" s="1596" t="s">
        <v>1</v>
      </c>
    </row>
    <row r="2" spans="1:12" s="234" customFormat="1" ht="18" customHeight="1" x14ac:dyDescent="0.3">
      <c r="A2" s="2413" t="s">
        <v>443</v>
      </c>
      <c r="B2" s="2413"/>
      <c r="C2" s="2413"/>
      <c r="D2" s="2413"/>
      <c r="E2" s="2413"/>
      <c r="F2" s="2413"/>
      <c r="G2" s="2413"/>
      <c r="H2" s="2413"/>
      <c r="I2" s="2413"/>
      <c r="J2" s="2413"/>
      <c r="K2" s="2413"/>
      <c r="L2" s="699"/>
    </row>
    <row r="3" spans="1:12" ht="9.9" customHeight="1" x14ac:dyDescent="0.3">
      <c r="A3" s="2405"/>
      <c r="B3" s="2405"/>
      <c r="C3" s="2405"/>
      <c r="D3" s="2405"/>
      <c r="E3" s="2405"/>
      <c r="F3" s="2405"/>
      <c r="G3" s="2405"/>
      <c r="H3" s="2405"/>
      <c r="I3" s="2405"/>
      <c r="J3" s="2405"/>
      <c r="K3" s="2405"/>
      <c r="L3" s="699"/>
    </row>
    <row r="4" spans="1:12" ht="18" customHeight="1" x14ac:dyDescent="0.3">
      <c r="A4" s="2405" t="s">
        <v>442</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c r="L6" s="668"/>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c r="L9" s="672"/>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c r="L10" s="668"/>
    </row>
    <row r="11" spans="1:12" ht="18" customHeight="1" x14ac:dyDescent="0.3">
      <c r="A11" s="674" t="s">
        <v>6</v>
      </c>
      <c r="C11" s="675"/>
      <c r="D11" s="675"/>
      <c r="E11" s="675"/>
      <c r="F11" s="675"/>
      <c r="G11" s="675"/>
      <c r="H11" s="675"/>
      <c r="I11" s="675"/>
      <c r="J11" s="675"/>
      <c r="K11" s="676"/>
    </row>
    <row r="12" spans="1:12" ht="18" customHeight="1" x14ac:dyDescent="0.3">
      <c r="A12" s="677" t="s">
        <v>234</v>
      </c>
      <c r="B12" s="328">
        <v>487153</v>
      </c>
      <c r="C12" s="328">
        <v>499752</v>
      </c>
      <c r="D12" s="328">
        <v>464548</v>
      </c>
      <c r="E12" s="328">
        <v>465289</v>
      </c>
      <c r="F12" s="328">
        <v>459993</v>
      </c>
      <c r="G12" s="328">
        <v>443413</v>
      </c>
      <c r="H12" s="328">
        <v>460024</v>
      </c>
      <c r="I12" s="328">
        <v>405655</v>
      </c>
      <c r="J12" s="328">
        <v>352067</v>
      </c>
      <c r="K12" s="350">
        <v>350360.87899999996</v>
      </c>
    </row>
    <row r="13" spans="1:12" ht="18" customHeight="1" x14ac:dyDescent="0.3">
      <c r="A13" s="677" t="s">
        <v>8</v>
      </c>
      <c r="B13" s="328">
        <v>7348</v>
      </c>
      <c r="C13" s="328">
        <v>6943</v>
      </c>
      <c r="D13" s="328">
        <v>6904</v>
      </c>
      <c r="E13" s="328">
        <v>7615</v>
      </c>
      <c r="F13" s="328">
        <v>8148</v>
      </c>
      <c r="G13" s="328">
        <v>8875</v>
      </c>
      <c r="H13" s="328">
        <v>7582</v>
      </c>
      <c r="I13" s="328">
        <v>6014</v>
      </c>
      <c r="J13" s="328">
        <v>5193</v>
      </c>
      <c r="K13" s="350">
        <v>4930.3360000000002</v>
      </c>
    </row>
    <row r="14" spans="1:12" ht="18" customHeight="1" x14ac:dyDescent="0.3">
      <c r="A14" s="677" t="s">
        <v>9</v>
      </c>
      <c r="B14" s="328">
        <v>1131</v>
      </c>
      <c r="C14" s="328">
        <v>1350</v>
      </c>
      <c r="D14" s="328">
        <v>1059</v>
      </c>
      <c r="E14" s="328">
        <v>1069</v>
      </c>
      <c r="F14" s="328">
        <v>1049</v>
      </c>
      <c r="G14" s="328">
        <v>1091</v>
      </c>
      <c r="H14" s="328">
        <v>749</v>
      </c>
      <c r="I14" s="328">
        <v>746</v>
      </c>
      <c r="J14" s="328">
        <v>1028</v>
      </c>
      <c r="K14" s="350">
        <v>720.69100000000003</v>
      </c>
    </row>
    <row r="15" spans="1:12" ht="18" customHeight="1" x14ac:dyDescent="0.3">
      <c r="A15" s="677" t="s">
        <v>10</v>
      </c>
      <c r="B15" s="328">
        <v>107353</v>
      </c>
      <c r="C15" s="328">
        <v>109394</v>
      </c>
      <c r="D15" s="328">
        <v>102764</v>
      </c>
      <c r="E15" s="328">
        <v>97435</v>
      </c>
      <c r="F15" s="328">
        <v>90152</v>
      </c>
      <c r="G15" s="328">
        <v>88609</v>
      </c>
      <c r="H15" s="328">
        <v>115132</v>
      </c>
      <c r="I15" s="328">
        <v>98476</v>
      </c>
      <c r="J15" s="328">
        <v>86176</v>
      </c>
      <c r="K15" s="350">
        <v>87670.698993122234</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v>0</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16</v>
      </c>
      <c r="B21" s="329"/>
      <c r="C21" s="600"/>
      <c r="D21" s="600"/>
      <c r="E21" s="600"/>
      <c r="F21" s="600"/>
      <c r="G21" s="600"/>
      <c r="H21" s="600"/>
      <c r="I21" s="600"/>
      <c r="J21" s="600"/>
      <c r="K21" s="601"/>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v>0</v>
      </c>
      <c r="C28" s="328">
        <v>0</v>
      </c>
      <c r="D28" s="328">
        <v>0</v>
      </c>
      <c r="E28" s="328">
        <v>0</v>
      </c>
      <c r="F28" s="328">
        <v>0</v>
      </c>
      <c r="G28" s="328">
        <v>0</v>
      </c>
      <c r="H28" s="328">
        <v>0</v>
      </c>
      <c r="I28" s="328">
        <v>0</v>
      </c>
      <c r="J28" s="328">
        <v>0</v>
      </c>
      <c r="K28" s="350">
        <v>0</v>
      </c>
    </row>
    <row r="29" spans="1:11" ht="18" customHeight="1" x14ac:dyDescent="0.3">
      <c r="A29" s="677" t="s">
        <v>24</v>
      </c>
      <c r="B29" s="328" t="s">
        <v>15</v>
      </c>
      <c r="C29" s="328" t="s">
        <v>15</v>
      </c>
      <c r="D29" s="328" t="s">
        <v>15</v>
      </c>
      <c r="E29" s="328" t="s">
        <v>15</v>
      </c>
      <c r="F29" s="328" t="s">
        <v>15</v>
      </c>
      <c r="G29" s="328" t="s">
        <v>15</v>
      </c>
      <c r="H29" s="328" t="s">
        <v>15</v>
      </c>
      <c r="I29" s="328" t="s">
        <v>15</v>
      </c>
      <c r="J29" s="328" t="s">
        <v>15</v>
      </c>
      <c r="K29" s="350">
        <v>0</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v>0</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239</v>
      </c>
      <c r="B33" s="328">
        <v>0</v>
      </c>
      <c r="C33" s="328">
        <v>0</v>
      </c>
      <c r="D33" s="328">
        <v>0</v>
      </c>
      <c r="E33" s="328">
        <v>0</v>
      </c>
      <c r="F33" s="328">
        <v>0</v>
      </c>
      <c r="G33" s="328">
        <v>0</v>
      </c>
      <c r="H33" s="328">
        <v>0</v>
      </c>
      <c r="I33" s="328">
        <v>0</v>
      </c>
      <c r="J33" s="328">
        <v>0</v>
      </c>
      <c r="K33" s="350">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350">
        <v>0</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350">
        <v>0</v>
      </c>
    </row>
    <row r="36" spans="1:11" ht="18" customHeight="1" x14ac:dyDescent="0.3">
      <c r="A36" s="677" t="s">
        <v>31</v>
      </c>
      <c r="B36" s="328">
        <v>0</v>
      </c>
      <c r="C36" s="328">
        <v>0</v>
      </c>
      <c r="D36" s="328">
        <v>0</v>
      </c>
      <c r="E36" s="328">
        <v>0</v>
      </c>
      <c r="F36" s="328">
        <v>0</v>
      </c>
      <c r="G36" s="328">
        <v>0</v>
      </c>
      <c r="H36" s="328">
        <v>0</v>
      </c>
      <c r="I36" s="328">
        <v>0</v>
      </c>
      <c r="J36" s="328">
        <v>0</v>
      </c>
      <c r="K36" s="350">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v>0</v>
      </c>
    </row>
    <row r="39" spans="1:11" ht="18" customHeight="1" x14ac:dyDescent="0.3">
      <c r="A39" s="152" t="s">
        <v>34</v>
      </c>
      <c r="B39" s="328" t="s">
        <v>15</v>
      </c>
      <c r="C39" s="328" t="s">
        <v>15</v>
      </c>
      <c r="D39" s="328" t="s">
        <v>15</v>
      </c>
      <c r="E39" s="328" t="s">
        <v>15</v>
      </c>
      <c r="F39" s="328" t="s">
        <v>15</v>
      </c>
      <c r="G39" s="328" t="s">
        <v>15</v>
      </c>
      <c r="H39" s="328" t="s">
        <v>15</v>
      </c>
      <c r="I39" s="328" t="s">
        <v>15</v>
      </c>
      <c r="J39" s="328" t="s">
        <v>15</v>
      </c>
      <c r="K39" s="350">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v>0</v>
      </c>
    </row>
    <row r="41" spans="1:11" ht="18" customHeight="1" x14ac:dyDescent="0.3">
      <c r="A41" s="677" t="s">
        <v>36</v>
      </c>
      <c r="B41" s="328">
        <v>0</v>
      </c>
      <c r="C41" s="328">
        <v>0</v>
      </c>
      <c r="D41" s="328">
        <v>0</v>
      </c>
      <c r="E41" s="328">
        <v>0</v>
      </c>
      <c r="F41" s="328">
        <v>0</v>
      </c>
      <c r="G41" s="328">
        <v>0</v>
      </c>
      <c r="H41" s="328">
        <v>0</v>
      </c>
      <c r="I41" s="328">
        <v>0</v>
      </c>
      <c r="J41" s="328">
        <v>0</v>
      </c>
      <c r="K41" s="350">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v>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v>0</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v>0</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350">
        <v>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v>0</v>
      </c>
    </row>
    <row r="50" spans="1:11" ht="18" customHeight="1" x14ac:dyDescent="0.3">
      <c r="A50" s="677" t="s">
        <v>45</v>
      </c>
      <c r="B50" s="328">
        <v>173489</v>
      </c>
      <c r="C50" s="328">
        <v>191673</v>
      </c>
      <c r="D50" s="328">
        <v>159468</v>
      </c>
      <c r="E50" s="328">
        <v>77470</v>
      </c>
      <c r="F50" s="328" t="s">
        <v>15</v>
      </c>
      <c r="G50" s="328" t="s">
        <v>15</v>
      </c>
      <c r="H50" s="328" t="s">
        <v>15</v>
      </c>
      <c r="I50" s="328" t="s">
        <v>15</v>
      </c>
      <c r="J50" s="328" t="s">
        <v>15</v>
      </c>
      <c r="K50" s="350">
        <v>0</v>
      </c>
    </row>
    <row r="51" spans="1:11" ht="18" customHeight="1" x14ac:dyDescent="0.3">
      <c r="A51" s="677" t="s">
        <v>46</v>
      </c>
      <c r="B51" s="328">
        <v>0</v>
      </c>
      <c r="C51" s="328">
        <v>0</v>
      </c>
      <c r="D51" s="328">
        <v>0</v>
      </c>
      <c r="E51" s="328">
        <v>0</v>
      </c>
      <c r="F51" s="328">
        <v>0</v>
      </c>
      <c r="G51" s="328">
        <v>0</v>
      </c>
      <c r="H51" s="328">
        <v>0</v>
      </c>
      <c r="I51" s="328">
        <v>0</v>
      </c>
      <c r="J51" s="328">
        <v>0</v>
      </c>
      <c r="K51" s="350">
        <v>0</v>
      </c>
    </row>
    <row r="52" spans="1:11" ht="18" customHeight="1" x14ac:dyDescent="0.3">
      <c r="A52" s="677" t="s">
        <v>47</v>
      </c>
      <c r="B52" s="328" t="s">
        <v>15</v>
      </c>
      <c r="C52" s="328" t="s">
        <v>15</v>
      </c>
      <c r="D52" s="328" t="s">
        <v>15</v>
      </c>
      <c r="E52" s="328" t="s">
        <v>15</v>
      </c>
      <c r="F52" s="328" t="s">
        <v>15</v>
      </c>
      <c r="G52" s="328" t="s">
        <v>15</v>
      </c>
      <c r="H52" s="328" t="s">
        <v>15</v>
      </c>
      <c r="I52" s="328" t="s">
        <v>15</v>
      </c>
      <c r="J52" s="328" t="s">
        <v>15</v>
      </c>
      <c r="K52" s="350">
        <v>0</v>
      </c>
    </row>
    <row r="53" spans="1:11" ht="18" customHeight="1" x14ac:dyDescent="0.3">
      <c r="A53" s="677" t="s">
        <v>48</v>
      </c>
      <c r="B53" s="328" t="s">
        <v>15</v>
      </c>
      <c r="C53" s="328" t="s">
        <v>15</v>
      </c>
      <c r="D53" s="328" t="s">
        <v>15</v>
      </c>
      <c r="E53" s="328" t="s">
        <v>15</v>
      </c>
      <c r="F53" s="328" t="s">
        <v>15</v>
      </c>
      <c r="G53" s="328" t="s">
        <v>15</v>
      </c>
      <c r="H53" s="328" t="s">
        <v>15</v>
      </c>
      <c r="I53" s="328" t="s">
        <v>15</v>
      </c>
      <c r="J53" s="328" t="s">
        <v>15</v>
      </c>
      <c r="K53" s="350">
        <v>0</v>
      </c>
    </row>
    <row r="54" spans="1:11" ht="18" customHeight="1" x14ac:dyDescent="0.3">
      <c r="A54" s="677" t="s">
        <v>49</v>
      </c>
      <c r="B54" s="328">
        <v>0</v>
      </c>
      <c r="C54" s="328">
        <v>0</v>
      </c>
      <c r="D54" s="328">
        <v>0</v>
      </c>
      <c r="E54" s="328">
        <v>0</v>
      </c>
      <c r="F54" s="328">
        <v>0</v>
      </c>
      <c r="G54" s="328">
        <v>0</v>
      </c>
      <c r="H54" s="328">
        <v>0</v>
      </c>
      <c r="I54" s="328">
        <v>0</v>
      </c>
      <c r="J54" s="328">
        <v>0</v>
      </c>
      <c r="K54" s="350">
        <v>0</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0</v>
      </c>
      <c r="C58" s="328">
        <v>0</v>
      </c>
      <c r="D58" s="328">
        <v>0</v>
      </c>
      <c r="E58" s="328">
        <v>0</v>
      </c>
      <c r="F58" s="328">
        <v>0</v>
      </c>
      <c r="G58" s="328">
        <v>0</v>
      </c>
      <c r="H58" s="328">
        <v>0</v>
      </c>
      <c r="I58" s="328">
        <v>0</v>
      </c>
      <c r="J58" s="328">
        <v>0</v>
      </c>
      <c r="K58" s="350">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2" ht="18" customHeight="1" x14ac:dyDescent="0.3">
      <c r="A65" s="677" t="s">
        <v>60</v>
      </c>
      <c r="B65" s="328" t="s">
        <v>15</v>
      </c>
      <c r="C65" s="328" t="s">
        <v>15</v>
      </c>
      <c r="D65" s="328" t="s">
        <v>15</v>
      </c>
      <c r="E65" s="328" t="s">
        <v>15</v>
      </c>
      <c r="F65" s="328" t="s">
        <v>15</v>
      </c>
      <c r="G65" s="328" t="s">
        <v>15</v>
      </c>
      <c r="H65" s="328" t="s">
        <v>15</v>
      </c>
      <c r="I65" s="328" t="s">
        <v>15</v>
      </c>
      <c r="J65" s="328" t="s">
        <v>15</v>
      </c>
      <c r="K65" s="350">
        <v>0</v>
      </c>
    </row>
    <row r="66" spans="1:12" ht="18" customHeight="1" x14ac:dyDescent="0.3">
      <c r="A66" s="677" t="s">
        <v>61</v>
      </c>
      <c r="B66" s="328" t="s">
        <v>15</v>
      </c>
      <c r="C66" s="328" t="s">
        <v>15</v>
      </c>
      <c r="D66" s="328" t="s">
        <v>15</v>
      </c>
      <c r="E66" s="328" t="s">
        <v>15</v>
      </c>
      <c r="F66" s="328" t="s">
        <v>15</v>
      </c>
      <c r="G66" s="328" t="s">
        <v>15</v>
      </c>
      <c r="H66" s="328" t="s">
        <v>15</v>
      </c>
      <c r="I66" s="328" t="s">
        <v>15</v>
      </c>
      <c r="J66" s="328" t="s">
        <v>15</v>
      </c>
      <c r="K66" s="350">
        <v>0</v>
      </c>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2" ht="9.9" customHeight="1" x14ac:dyDescent="0.3">
      <c r="A69" s="677"/>
      <c r="B69" s="329"/>
      <c r="C69" s="329"/>
      <c r="D69" s="329"/>
      <c r="E69" s="329"/>
      <c r="F69" s="329"/>
      <c r="G69" s="329"/>
      <c r="H69" s="329"/>
      <c r="I69" s="329"/>
      <c r="J69" s="329"/>
      <c r="K69" s="599"/>
    </row>
    <row r="70" spans="1:12" ht="18" customHeight="1" x14ac:dyDescent="0.3">
      <c r="A70" s="674" t="s">
        <v>64</v>
      </c>
      <c r="B70" s="329"/>
      <c r="C70" s="328"/>
      <c r="D70" s="328"/>
      <c r="E70" s="328"/>
      <c r="F70" s="328"/>
      <c r="G70" s="328"/>
      <c r="H70" s="328"/>
      <c r="I70" s="328"/>
      <c r="J70" s="328"/>
      <c r="K70" s="350"/>
    </row>
    <row r="71" spans="1:12" ht="18" customHeight="1" x14ac:dyDescent="0.3">
      <c r="A71" s="677" t="s">
        <v>65</v>
      </c>
      <c r="B71" s="328" t="s">
        <v>15</v>
      </c>
      <c r="C71" s="328" t="s">
        <v>15</v>
      </c>
      <c r="D71" s="328" t="s">
        <v>15</v>
      </c>
      <c r="E71" s="328" t="s">
        <v>15</v>
      </c>
      <c r="F71" s="328" t="s">
        <v>15</v>
      </c>
      <c r="G71" s="328" t="s">
        <v>15</v>
      </c>
      <c r="H71" s="328" t="s">
        <v>15</v>
      </c>
      <c r="I71" s="328" t="s">
        <v>15</v>
      </c>
      <c r="J71" s="328" t="s">
        <v>15</v>
      </c>
      <c r="K71" s="350">
        <v>0</v>
      </c>
    </row>
    <row r="72" spans="1:12"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2" ht="18" customHeight="1" x14ac:dyDescent="0.3">
      <c r="A73" s="677" t="s">
        <v>67</v>
      </c>
      <c r="B73" s="328" t="s">
        <v>15</v>
      </c>
      <c r="C73" s="328" t="s">
        <v>15</v>
      </c>
      <c r="D73" s="328" t="s">
        <v>15</v>
      </c>
      <c r="E73" s="328" t="s">
        <v>15</v>
      </c>
      <c r="F73" s="328" t="s">
        <v>15</v>
      </c>
      <c r="G73" s="328" t="s">
        <v>15</v>
      </c>
      <c r="H73" s="328" t="s">
        <v>15</v>
      </c>
      <c r="I73" s="328" t="s">
        <v>15</v>
      </c>
      <c r="J73" s="328" t="s">
        <v>15</v>
      </c>
      <c r="K73" s="350">
        <v>0</v>
      </c>
    </row>
    <row r="74" spans="1:12" ht="9.9" customHeight="1" x14ac:dyDescent="0.3">
      <c r="A74" s="700"/>
      <c r="B74" s="525"/>
      <c r="C74" s="525"/>
      <c r="D74" s="525"/>
      <c r="E74" s="525"/>
      <c r="F74" s="525"/>
      <c r="G74" s="525"/>
      <c r="H74" s="525"/>
      <c r="I74" s="525"/>
      <c r="J74" s="525"/>
      <c r="K74" s="692"/>
    </row>
    <row r="75" spans="1:12" ht="39.9" customHeight="1" x14ac:dyDescent="0.3">
      <c r="A75" s="2105" t="s">
        <v>1518</v>
      </c>
      <c r="B75" s="2106"/>
      <c r="C75" s="2106"/>
      <c r="D75" s="2106"/>
      <c r="E75" s="2106"/>
      <c r="F75" s="2106"/>
      <c r="G75" s="2106"/>
      <c r="H75" s="2106"/>
      <c r="I75" s="2106"/>
      <c r="J75" s="2106"/>
      <c r="K75" s="2107"/>
      <c r="L75" s="145"/>
    </row>
    <row r="76" spans="1:12" ht="9.9" customHeight="1" x14ac:dyDescent="0.3">
      <c r="A76" s="684"/>
      <c r="B76" s="550"/>
      <c r="C76" s="550"/>
      <c r="D76" s="550"/>
      <c r="E76" s="550"/>
      <c r="F76" s="550"/>
      <c r="G76" s="550"/>
      <c r="H76" s="550"/>
      <c r="I76" s="702"/>
      <c r="J76" s="702"/>
      <c r="K76" s="703"/>
      <c r="L76" s="145"/>
    </row>
    <row r="77" spans="1:12" ht="18" customHeight="1" x14ac:dyDescent="0.3">
      <c r="A77" s="2410" t="s">
        <v>73</v>
      </c>
      <c r="B77" s="2411"/>
      <c r="C77" s="2411"/>
      <c r="D77" s="2411"/>
      <c r="E77" s="2411"/>
      <c r="F77" s="2411"/>
      <c r="G77" s="2411"/>
      <c r="H77" s="2411"/>
      <c r="I77" s="2411"/>
      <c r="J77" s="2411"/>
      <c r="K77" s="2412"/>
      <c r="L77" s="145"/>
    </row>
  </sheetData>
  <mergeCells count="11">
    <mergeCell ref="A1:K1"/>
    <mergeCell ref="A2:K2"/>
    <mergeCell ref="A3:K3"/>
    <mergeCell ref="A5:K5"/>
    <mergeCell ref="A7:K7"/>
    <mergeCell ref="A77:K77"/>
    <mergeCell ref="A9:K9"/>
    <mergeCell ref="A8:K8"/>
    <mergeCell ref="A6:K6"/>
    <mergeCell ref="A4:K4"/>
    <mergeCell ref="A75:K75"/>
  </mergeCells>
  <hyperlinks>
    <hyperlink ref="L1" location="Índice!A1" display="Volver al índice" xr:uid="{284B68ED-A83C-45CC-98A7-B7E1A3580401}"/>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pageSetUpPr fitToPage="1"/>
  </sheetPr>
  <dimension ref="A1:AA170"/>
  <sheetViews>
    <sheetView showGridLines="0" zoomScale="70" zoomScaleNormal="70" workbookViewId="0">
      <selection activeCell="B10" sqref="B1:D1048576"/>
    </sheetView>
  </sheetViews>
  <sheetFormatPr baseColWidth="10" defaultColWidth="11.44140625" defaultRowHeight="17.399999999999999" x14ac:dyDescent="0.3"/>
  <cols>
    <col min="1" max="1" width="81.6640625" style="145" customWidth="1"/>
    <col min="2" max="11" width="15.6640625" style="145" customWidth="1"/>
    <col min="12" max="16384" width="11.44140625" style="145"/>
  </cols>
  <sheetData>
    <row r="1" spans="1:27" ht="18" customHeight="1" x14ac:dyDescent="0.3">
      <c r="A1" s="2405" t="s">
        <v>454</v>
      </c>
      <c r="B1" s="2405"/>
      <c r="C1" s="2405"/>
      <c r="D1" s="2405"/>
      <c r="E1" s="2405"/>
      <c r="F1" s="2405"/>
      <c r="G1" s="2405"/>
      <c r="H1" s="2405"/>
      <c r="I1" s="2405"/>
      <c r="J1" s="2405"/>
      <c r="K1" s="2405"/>
      <c r="L1" s="1596" t="s">
        <v>1</v>
      </c>
    </row>
    <row r="2" spans="1:27" s="234" customFormat="1" ht="18" customHeight="1" x14ac:dyDescent="0.3">
      <c r="A2" s="2406" t="s">
        <v>1526</v>
      </c>
      <c r="B2" s="2406"/>
      <c r="C2" s="2406"/>
      <c r="D2" s="2406"/>
      <c r="E2" s="2406"/>
      <c r="F2" s="2406"/>
      <c r="G2" s="2406"/>
      <c r="H2" s="2406"/>
      <c r="I2" s="2406"/>
      <c r="J2" s="2406"/>
      <c r="K2" s="2406"/>
    </row>
    <row r="3" spans="1:27" ht="9.9" customHeight="1" x14ac:dyDescent="0.3">
      <c r="A3" s="2406"/>
      <c r="B3" s="2406"/>
      <c r="C3" s="2406"/>
      <c r="D3" s="2406"/>
      <c r="E3" s="2406"/>
      <c r="F3" s="2406"/>
      <c r="G3" s="2406"/>
      <c r="H3" s="2406"/>
      <c r="I3" s="2406"/>
      <c r="J3" s="2406"/>
      <c r="K3" s="2406"/>
    </row>
    <row r="4" spans="1:27" ht="18" customHeight="1" x14ac:dyDescent="0.3">
      <c r="A4" s="2405" t="s">
        <v>446</v>
      </c>
      <c r="B4" s="2405"/>
      <c r="C4" s="2405"/>
      <c r="D4" s="2405"/>
      <c r="E4" s="2405"/>
      <c r="F4" s="2405"/>
      <c r="G4" s="2405"/>
      <c r="H4" s="2405"/>
      <c r="I4" s="2405"/>
      <c r="J4" s="2405"/>
      <c r="K4" s="2405"/>
    </row>
    <row r="5" spans="1:27" ht="9.9" customHeight="1" x14ac:dyDescent="0.3">
      <c r="A5" s="2406"/>
      <c r="B5" s="2406"/>
      <c r="C5" s="2406"/>
      <c r="D5" s="2406"/>
      <c r="E5" s="2406"/>
      <c r="F5" s="2406"/>
      <c r="G5" s="2406"/>
      <c r="H5" s="2406"/>
      <c r="I5" s="2406"/>
      <c r="J5" s="2406"/>
      <c r="K5" s="2406"/>
    </row>
    <row r="6" spans="1:27" s="234" customFormat="1" ht="18" customHeight="1" x14ac:dyDescent="0.3">
      <c r="A6" s="2406" t="s">
        <v>236</v>
      </c>
      <c r="B6" s="2406"/>
      <c r="C6" s="2406"/>
      <c r="D6" s="2406"/>
      <c r="E6" s="2406"/>
      <c r="F6" s="2406"/>
      <c r="G6" s="2406"/>
      <c r="H6" s="2406"/>
      <c r="I6" s="2406"/>
      <c r="J6" s="2406"/>
      <c r="K6" s="2406"/>
    </row>
    <row r="7" spans="1:27" ht="9.9" customHeight="1" x14ac:dyDescent="0.3">
      <c r="A7" s="2406"/>
      <c r="B7" s="2406"/>
      <c r="C7" s="2406"/>
      <c r="D7" s="2406"/>
      <c r="E7" s="2406"/>
      <c r="F7" s="2406"/>
      <c r="G7" s="2406"/>
      <c r="H7" s="2406"/>
      <c r="I7" s="2406"/>
      <c r="J7" s="2406"/>
      <c r="K7" s="2406"/>
    </row>
    <row r="8" spans="1:27" ht="18" customHeight="1" x14ac:dyDescent="0.3">
      <c r="A8" s="2405" t="s">
        <v>235</v>
      </c>
      <c r="B8" s="2405"/>
      <c r="C8" s="2405"/>
      <c r="D8" s="2405"/>
      <c r="E8" s="2405"/>
      <c r="F8" s="2405"/>
      <c r="G8" s="2405"/>
      <c r="H8" s="2405"/>
      <c r="I8" s="2405"/>
      <c r="J8" s="2405"/>
      <c r="K8" s="2405"/>
    </row>
    <row r="9" spans="1:27" ht="9.9" customHeight="1" x14ac:dyDescent="0.3">
      <c r="A9" s="2406"/>
      <c r="B9" s="2406"/>
      <c r="C9" s="2406"/>
      <c r="D9" s="2406"/>
      <c r="E9" s="2406"/>
      <c r="F9" s="2406"/>
      <c r="G9" s="2406"/>
      <c r="H9" s="2406"/>
      <c r="I9" s="2406"/>
      <c r="J9" s="2406"/>
      <c r="K9" s="2406"/>
    </row>
    <row r="10" spans="1:27" s="238" customFormat="1" ht="18" customHeight="1" x14ac:dyDescent="0.3">
      <c r="A10" s="669"/>
      <c r="B10" s="670">
        <v>2005</v>
      </c>
      <c r="C10" s="670">
        <v>2006</v>
      </c>
      <c r="D10" s="670">
        <v>2007</v>
      </c>
      <c r="E10" s="670">
        <v>2008</v>
      </c>
      <c r="F10" s="670">
        <v>2009</v>
      </c>
      <c r="G10" s="670">
        <v>2010</v>
      </c>
      <c r="H10" s="670">
        <v>2011</v>
      </c>
      <c r="I10" s="670">
        <v>2012</v>
      </c>
      <c r="J10" s="670">
        <v>2013</v>
      </c>
      <c r="K10" s="671">
        <v>2014</v>
      </c>
      <c r="L10" s="672"/>
      <c r="M10" s="672"/>
      <c r="N10" s="672"/>
      <c r="O10" s="672"/>
      <c r="P10" s="672"/>
      <c r="Q10" s="672"/>
      <c r="R10" s="672"/>
      <c r="S10" s="672"/>
      <c r="T10" s="672"/>
      <c r="U10" s="672"/>
      <c r="V10" s="672"/>
      <c r="W10" s="672"/>
      <c r="X10" s="672"/>
      <c r="Y10" s="672"/>
      <c r="Z10" s="672"/>
      <c r="AA10" s="672"/>
    </row>
    <row r="11" spans="1:27" ht="18" customHeight="1" x14ac:dyDescent="0.3">
      <c r="A11" s="674" t="s">
        <v>6</v>
      </c>
      <c r="K11" s="244"/>
      <c r="L11" s="672"/>
      <c r="M11" s="672"/>
      <c r="N11" s="672"/>
      <c r="O11" s="672"/>
      <c r="P11" s="672"/>
      <c r="Q11" s="672"/>
      <c r="R11" s="672"/>
      <c r="S11" s="672"/>
      <c r="T11" s="672"/>
      <c r="U11" s="672"/>
      <c r="V11" s="672"/>
      <c r="W11" s="672"/>
      <c r="X11" s="672"/>
      <c r="Y11" s="672"/>
      <c r="Z11" s="672"/>
      <c r="AA11" s="672"/>
    </row>
    <row r="12" spans="1:27" ht="18" customHeight="1" x14ac:dyDescent="0.3">
      <c r="A12" s="677" t="s">
        <v>234</v>
      </c>
      <c r="B12" s="328" t="s">
        <v>15</v>
      </c>
      <c r="C12" s="328" t="s">
        <v>15</v>
      </c>
      <c r="D12" s="328" t="s">
        <v>15</v>
      </c>
      <c r="E12" s="328" t="s">
        <v>15</v>
      </c>
      <c r="F12" s="328" t="s">
        <v>15</v>
      </c>
      <c r="G12" s="328" t="s">
        <v>15</v>
      </c>
      <c r="H12" s="328" t="s">
        <v>15</v>
      </c>
      <c r="I12" s="328" t="s">
        <v>15</v>
      </c>
      <c r="J12" s="328" t="s">
        <v>15</v>
      </c>
      <c r="K12" s="350">
        <v>138</v>
      </c>
      <c r="L12" s="672"/>
      <c r="M12" s="672"/>
      <c r="N12" s="672"/>
      <c r="O12" s="672"/>
      <c r="P12" s="672"/>
      <c r="Q12" s="672"/>
      <c r="R12" s="672"/>
      <c r="S12" s="672"/>
      <c r="T12" s="672"/>
      <c r="U12" s="672"/>
      <c r="V12" s="672"/>
      <c r="W12" s="672"/>
      <c r="X12" s="672"/>
      <c r="Y12" s="672"/>
      <c r="Z12" s="672"/>
      <c r="AA12" s="672"/>
    </row>
    <row r="13" spans="1:27" ht="18" customHeight="1" x14ac:dyDescent="0.3">
      <c r="A13" s="677" t="s">
        <v>8</v>
      </c>
      <c r="B13" s="328" t="s">
        <v>15</v>
      </c>
      <c r="C13" s="328" t="s">
        <v>15</v>
      </c>
      <c r="D13" s="328" t="s">
        <v>15</v>
      </c>
      <c r="E13" s="328" t="s">
        <v>15</v>
      </c>
      <c r="F13" s="328" t="s">
        <v>15</v>
      </c>
      <c r="G13" s="328" t="s">
        <v>15</v>
      </c>
      <c r="H13" s="328" t="s">
        <v>15</v>
      </c>
      <c r="I13" s="328" t="s">
        <v>15</v>
      </c>
      <c r="J13" s="328" t="s">
        <v>15</v>
      </c>
      <c r="K13" s="350" t="s">
        <v>15</v>
      </c>
      <c r="L13" s="672"/>
      <c r="M13" s="672"/>
      <c r="N13" s="672"/>
      <c r="O13" s="672"/>
      <c r="P13" s="672"/>
      <c r="Q13" s="672"/>
      <c r="R13" s="672"/>
      <c r="S13" s="672"/>
      <c r="T13" s="672"/>
      <c r="U13" s="672"/>
      <c r="V13" s="672"/>
      <c r="W13" s="672"/>
      <c r="X13" s="672"/>
      <c r="Y13" s="672"/>
      <c r="Z13" s="672"/>
      <c r="AA13" s="672"/>
    </row>
    <row r="14" spans="1:27" ht="18" customHeight="1" x14ac:dyDescent="0.3">
      <c r="A14" s="677" t="s">
        <v>9</v>
      </c>
      <c r="B14" s="328" t="s">
        <v>15</v>
      </c>
      <c r="C14" s="328" t="s">
        <v>15</v>
      </c>
      <c r="D14" s="328" t="s">
        <v>15</v>
      </c>
      <c r="E14" s="328" t="s">
        <v>15</v>
      </c>
      <c r="F14" s="328" t="s">
        <v>15</v>
      </c>
      <c r="G14" s="328" t="s">
        <v>15</v>
      </c>
      <c r="H14" s="328" t="s">
        <v>15</v>
      </c>
      <c r="I14" s="328" t="s">
        <v>15</v>
      </c>
      <c r="J14" s="328" t="s">
        <v>15</v>
      </c>
      <c r="K14" s="350">
        <v>50</v>
      </c>
      <c r="L14" s="672"/>
      <c r="M14" s="672"/>
      <c r="N14" s="672"/>
      <c r="O14" s="672"/>
      <c r="P14" s="672"/>
      <c r="Q14" s="672"/>
      <c r="R14" s="672"/>
      <c r="S14" s="672"/>
      <c r="T14" s="672"/>
      <c r="U14" s="672"/>
      <c r="V14" s="672"/>
      <c r="W14" s="672"/>
      <c r="X14" s="672"/>
      <c r="Y14" s="672"/>
      <c r="Z14" s="672"/>
      <c r="AA14" s="672"/>
    </row>
    <row r="15" spans="1:27" ht="18" customHeight="1" x14ac:dyDescent="0.3">
      <c r="A15" s="677" t="s">
        <v>10</v>
      </c>
      <c r="B15" s="328" t="s">
        <v>15</v>
      </c>
      <c r="C15" s="328" t="s">
        <v>15</v>
      </c>
      <c r="D15" s="328" t="s">
        <v>15</v>
      </c>
      <c r="E15" s="328" t="s">
        <v>15</v>
      </c>
      <c r="F15" s="328" t="s">
        <v>15</v>
      </c>
      <c r="G15" s="328" t="s">
        <v>15</v>
      </c>
      <c r="H15" s="328" t="s">
        <v>15</v>
      </c>
      <c r="I15" s="328" t="s">
        <v>15</v>
      </c>
      <c r="J15" s="328" t="s">
        <v>15</v>
      </c>
      <c r="K15" s="350">
        <v>1484</v>
      </c>
      <c r="L15" s="672"/>
      <c r="M15" s="672"/>
      <c r="N15" s="672"/>
      <c r="O15" s="672"/>
      <c r="P15" s="672"/>
      <c r="Q15" s="672"/>
      <c r="R15" s="672"/>
      <c r="S15" s="672"/>
      <c r="T15" s="672"/>
      <c r="U15" s="672"/>
      <c r="V15" s="672"/>
      <c r="W15" s="672"/>
      <c r="X15" s="672"/>
      <c r="Y15" s="672"/>
      <c r="Z15" s="672"/>
      <c r="AA15" s="672"/>
    </row>
    <row r="16" spans="1:27" ht="18" customHeight="1" x14ac:dyDescent="0.3">
      <c r="A16" s="677" t="s">
        <v>11</v>
      </c>
      <c r="B16" s="328" t="s">
        <v>15</v>
      </c>
      <c r="C16" s="328" t="s">
        <v>15</v>
      </c>
      <c r="D16" s="328" t="s">
        <v>15</v>
      </c>
      <c r="E16" s="328" t="s">
        <v>15</v>
      </c>
      <c r="F16" s="328" t="s">
        <v>15</v>
      </c>
      <c r="G16" s="328" t="s">
        <v>15</v>
      </c>
      <c r="H16" s="328" t="s">
        <v>15</v>
      </c>
      <c r="I16" s="328" t="s">
        <v>15</v>
      </c>
      <c r="J16" s="328" t="s">
        <v>15</v>
      </c>
      <c r="K16" s="350" t="s">
        <v>15</v>
      </c>
      <c r="L16" s="672"/>
      <c r="M16" s="672"/>
      <c r="N16" s="672"/>
      <c r="O16" s="672"/>
      <c r="P16" s="672"/>
      <c r="Q16" s="672"/>
      <c r="R16" s="672"/>
      <c r="S16" s="672"/>
      <c r="T16" s="672"/>
      <c r="U16" s="672"/>
      <c r="V16" s="672"/>
      <c r="W16" s="672"/>
      <c r="X16" s="672"/>
      <c r="Y16" s="672"/>
      <c r="Z16" s="672"/>
      <c r="AA16" s="672"/>
    </row>
    <row r="17" spans="1:27" ht="18" customHeight="1" x14ac:dyDescent="0.3">
      <c r="A17" s="677" t="s">
        <v>12</v>
      </c>
      <c r="B17" s="328" t="s">
        <v>15</v>
      </c>
      <c r="C17" s="328" t="s">
        <v>15</v>
      </c>
      <c r="D17" s="328" t="s">
        <v>15</v>
      </c>
      <c r="E17" s="328" t="s">
        <v>15</v>
      </c>
      <c r="F17" s="328" t="s">
        <v>15</v>
      </c>
      <c r="G17" s="328" t="s">
        <v>15</v>
      </c>
      <c r="H17" s="328" t="s">
        <v>15</v>
      </c>
      <c r="I17" s="328" t="s">
        <v>15</v>
      </c>
      <c r="J17" s="328" t="s">
        <v>15</v>
      </c>
      <c r="K17" s="350" t="s">
        <v>15</v>
      </c>
      <c r="L17" s="672"/>
      <c r="M17" s="672"/>
      <c r="N17" s="672"/>
      <c r="O17" s="672"/>
      <c r="P17" s="672"/>
      <c r="Q17" s="672"/>
      <c r="R17" s="672"/>
      <c r="S17" s="672"/>
      <c r="T17" s="672"/>
      <c r="U17" s="672"/>
      <c r="V17" s="672"/>
      <c r="W17" s="672"/>
      <c r="X17" s="672"/>
      <c r="Y17" s="672"/>
      <c r="Z17" s="672"/>
      <c r="AA17" s="672"/>
    </row>
    <row r="18" spans="1:27" ht="18" customHeight="1" x14ac:dyDescent="0.3">
      <c r="A18" s="677" t="s">
        <v>13</v>
      </c>
      <c r="B18" s="328" t="s">
        <v>15</v>
      </c>
      <c r="C18" s="328" t="s">
        <v>15</v>
      </c>
      <c r="D18" s="328" t="s">
        <v>15</v>
      </c>
      <c r="E18" s="328" t="s">
        <v>15</v>
      </c>
      <c r="F18" s="328" t="s">
        <v>15</v>
      </c>
      <c r="G18" s="328" t="s">
        <v>15</v>
      </c>
      <c r="H18" s="328" t="s">
        <v>15</v>
      </c>
      <c r="I18" s="328" t="s">
        <v>15</v>
      </c>
      <c r="J18" s="328" t="s">
        <v>15</v>
      </c>
      <c r="K18" s="350" t="s">
        <v>15</v>
      </c>
      <c r="L18" s="672"/>
      <c r="M18" s="672"/>
      <c r="N18" s="672"/>
      <c r="O18" s="672"/>
      <c r="P18" s="672"/>
      <c r="Q18" s="672"/>
      <c r="R18" s="672"/>
      <c r="S18" s="672"/>
      <c r="T18" s="672"/>
      <c r="U18" s="672"/>
      <c r="V18" s="672"/>
      <c r="W18" s="672"/>
      <c r="X18" s="672"/>
      <c r="Y18" s="672"/>
      <c r="Z18" s="672"/>
      <c r="AA18" s="672"/>
    </row>
    <row r="19" spans="1:27" ht="18" customHeight="1" x14ac:dyDescent="0.3">
      <c r="A19" s="677" t="s">
        <v>14</v>
      </c>
      <c r="B19" s="328" t="s">
        <v>15</v>
      </c>
      <c r="C19" s="328" t="s">
        <v>15</v>
      </c>
      <c r="D19" s="328" t="s">
        <v>15</v>
      </c>
      <c r="E19" s="328" t="s">
        <v>15</v>
      </c>
      <c r="F19" s="328" t="s">
        <v>15</v>
      </c>
      <c r="G19" s="328" t="s">
        <v>15</v>
      </c>
      <c r="H19" s="328" t="s">
        <v>15</v>
      </c>
      <c r="I19" s="328" t="s">
        <v>15</v>
      </c>
      <c r="J19" s="328" t="s">
        <v>15</v>
      </c>
      <c r="K19" s="350" t="s">
        <v>15</v>
      </c>
      <c r="L19" s="672"/>
      <c r="M19" s="672"/>
      <c r="N19" s="672"/>
      <c r="O19" s="672"/>
      <c r="P19" s="672"/>
      <c r="Q19" s="672"/>
      <c r="R19" s="672"/>
      <c r="S19" s="672"/>
      <c r="T19" s="672"/>
      <c r="U19" s="672"/>
      <c r="V19" s="672"/>
      <c r="W19" s="672"/>
      <c r="X19" s="672"/>
      <c r="Y19" s="672"/>
      <c r="Z19" s="672"/>
      <c r="AA19" s="672"/>
    </row>
    <row r="20" spans="1:27" ht="9.9" customHeight="1" x14ac:dyDescent="0.3">
      <c r="A20" s="683"/>
      <c r="B20" s="329"/>
      <c r="C20" s="329"/>
      <c r="D20" s="329"/>
      <c r="E20" s="329"/>
      <c r="F20" s="329"/>
      <c r="G20" s="329"/>
      <c r="H20" s="329"/>
      <c r="I20" s="329"/>
      <c r="J20" s="329"/>
      <c r="K20" s="599"/>
      <c r="L20" s="672"/>
      <c r="M20" s="672"/>
      <c r="N20" s="672"/>
      <c r="O20" s="672"/>
      <c r="P20" s="672"/>
      <c r="Q20" s="672"/>
      <c r="R20" s="672"/>
      <c r="S20" s="672"/>
      <c r="T20" s="672"/>
      <c r="U20" s="672"/>
      <c r="V20" s="672"/>
      <c r="W20" s="672"/>
      <c r="X20" s="672"/>
      <c r="Y20" s="672"/>
      <c r="Z20" s="672"/>
      <c r="AA20" s="672"/>
    </row>
    <row r="21" spans="1:27" ht="18" customHeight="1" x14ac:dyDescent="0.3">
      <c r="A21" s="674" t="s">
        <v>233</v>
      </c>
      <c r="B21" s="329"/>
      <c r="C21" s="329"/>
      <c r="D21" s="329"/>
      <c r="E21" s="329"/>
      <c r="F21" s="329"/>
      <c r="G21" s="329"/>
      <c r="H21" s="329"/>
      <c r="I21" s="329"/>
      <c r="J21" s="329"/>
      <c r="K21" s="599"/>
      <c r="L21" s="672"/>
      <c r="M21" s="672"/>
      <c r="N21" s="672"/>
      <c r="O21" s="672"/>
      <c r="P21" s="672"/>
      <c r="Q21" s="672"/>
      <c r="R21" s="672"/>
      <c r="S21" s="672"/>
      <c r="T21" s="672"/>
      <c r="U21" s="672"/>
      <c r="V21" s="672"/>
      <c r="W21" s="672"/>
      <c r="X21" s="672"/>
      <c r="Y21" s="672"/>
      <c r="Z21" s="672"/>
      <c r="AA21" s="672"/>
    </row>
    <row r="22" spans="1:27" ht="18" customHeight="1" x14ac:dyDescent="0.3">
      <c r="A22" s="677" t="s">
        <v>17</v>
      </c>
      <c r="B22" s="329">
        <v>7850</v>
      </c>
      <c r="C22" s="329">
        <v>9130</v>
      </c>
      <c r="D22" s="329">
        <v>28362</v>
      </c>
      <c r="E22" s="329">
        <v>7799</v>
      </c>
      <c r="F22" s="329">
        <v>3130</v>
      </c>
      <c r="G22" s="329">
        <v>5986</v>
      </c>
      <c r="H22" s="329">
        <v>5276</v>
      </c>
      <c r="I22" s="329">
        <v>0</v>
      </c>
      <c r="J22" s="329">
        <v>0</v>
      </c>
      <c r="K22" s="599">
        <v>0</v>
      </c>
      <c r="L22" s="672"/>
      <c r="M22" s="672"/>
      <c r="N22" s="672"/>
      <c r="O22" s="672"/>
      <c r="P22" s="672"/>
      <c r="Q22" s="672"/>
      <c r="R22" s="672"/>
      <c r="S22" s="672"/>
      <c r="T22" s="672"/>
      <c r="U22" s="672"/>
      <c r="V22" s="672"/>
      <c r="W22" s="672"/>
      <c r="X22" s="672"/>
      <c r="Y22" s="672"/>
      <c r="Z22" s="672"/>
      <c r="AA22" s="672"/>
    </row>
    <row r="23" spans="1:27" ht="18" customHeight="1" x14ac:dyDescent="0.3">
      <c r="A23" s="677" t="s">
        <v>18</v>
      </c>
      <c r="B23" s="328" t="s">
        <v>15</v>
      </c>
      <c r="C23" s="328" t="s">
        <v>15</v>
      </c>
      <c r="D23" s="328" t="s">
        <v>15</v>
      </c>
      <c r="E23" s="328" t="s">
        <v>15</v>
      </c>
      <c r="F23" s="328" t="s">
        <v>15</v>
      </c>
      <c r="G23" s="328" t="s">
        <v>15</v>
      </c>
      <c r="H23" s="328" t="s">
        <v>15</v>
      </c>
      <c r="I23" s="328" t="s">
        <v>15</v>
      </c>
      <c r="J23" s="328" t="s">
        <v>15</v>
      </c>
      <c r="K23" s="350" t="s">
        <v>15</v>
      </c>
      <c r="L23" s="672"/>
      <c r="M23" s="672"/>
      <c r="N23" s="672"/>
      <c r="O23" s="672"/>
      <c r="P23" s="672"/>
      <c r="Q23" s="672"/>
      <c r="R23" s="672"/>
      <c r="S23" s="672"/>
      <c r="T23" s="672"/>
      <c r="U23" s="672"/>
      <c r="V23" s="672"/>
      <c r="W23" s="672"/>
      <c r="X23" s="672"/>
      <c r="Y23" s="672"/>
      <c r="Z23" s="672"/>
      <c r="AA23" s="672"/>
    </row>
    <row r="24" spans="1:27" ht="18" customHeight="1" x14ac:dyDescent="0.3">
      <c r="A24" s="677" t="s">
        <v>19</v>
      </c>
      <c r="B24" s="328">
        <v>7850</v>
      </c>
      <c r="C24" s="328">
        <v>9130</v>
      </c>
      <c r="D24" s="328">
        <v>28362</v>
      </c>
      <c r="E24" s="328">
        <v>7799</v>
      </c>
      <c r="F24" s="328">
        <v>3130</v>
      </c>
      <c r="G24" s="328">
        <v>5986</v>
      </c>
      <c r="H24" s="328">
        <v>5276</v>
      </c>
      <c r="I24" s="328" t="s">
        <v>15</v>
      </c>
      <c r="J24" s="328" t="s">
        <v>15</v>
      </c>
      <c r="K24" s="350" t="s">
        <v>15</v>
      </c>
      <c r="L24" s="672"/>
      <c r="M24" s="672"/>
      <c r="N24" s="672"/>
      <c r="O24" s="672"/>
      <c r="P24" s="672"/>
      <c r="Q24" s="672"/>
      <c r="R24" s="672"/>
      <c r="S24" s="672"/>
      <c r="T24" s="672"/>
      <c r="U24" s="672"/>
      <c r="V24" s="672"/>
      <c r="W24" s="672"/>
      <c r="X24" s="672"/>
      <c r="Y24" s="672"/>
      <c r="Z24" s="672"/>
      <c r="AA24" s="672"/>
    </row>
    <row r="25" spans="1:27" ht="18" customHeight="1" x14ac:dyDescent="0.3">
      <c r="A25" s="677" t="s">
        <v>20</v>
      </c>
      <c r="B25" s="328" t="s">
        <v>15</v>
      </c>
      <c r="C25" s="328" t="s">
        <v>15</v>
      </c>
      <c r="D25" s="328" t="s">
        <v>15</v>
      </c>
      <c r="E25" s="328" t="s">
        <v>15</v>
      </c>
      <c r="F25" s="328" t="s">
        <v>15</v>
      </c>
      <c r="G25" s="328" t="s">
        <v>15</v>
      </c>
      <c r="H25" s="328" t="s">
        <v>15</v>
      </c>
      <c r="I25" s="328" t="s">
        <v>15</v>
      </c>
      <c r="J25" s="328" t="s">
        <v>15</v>
      </c>
      <c r="K25" s="350" t="s">
        <v>15</v>
      </c>
      <c r="L25" s="672"/>
      <c r="M25" s="672"/>
      <c r="N25" s="672"/>
      <c r="O25" s="672"/>
      <c r="P25" s="672"/>
      <c r="Q25" s="672"/>
      <c r="R25" s="672"/>
      <c r="S25" s="672"/>
      <c r="T25" s="672"/>
      <c r="U25" s="672"/>
      <c r="V25" s="672"/>
      <c r="W25" s="672"/>
      <c r="X25" s="672"/>
      <c r="Y25" s="672"/>
      <c r="Z25" s="672"/>
      <c r="AA25" s="672"/>
    </row>
    <row r="26" spans="1:27" ht="18" customHeight="1" x14ac:dyDescent="0.3">
      <c r="A26" s="677" t="s">
        <v>21</v>
      </c>
      <c r="B26" s="328" t="s">
        <v>15</v>
      </c>
      <c r="C26" s="328" t="s">
        <v>15</v>
      </c>
      <c r="D26" s="328" t="s">
        <v>15</v>
      </c>
      <c r="E26" s="328" t="s">
        <v>15</v>
      </c>
      <c r="F26" s="328" t="s">
        <v>15</v>
      </c>
      <c r="G26" s="328" t="s">
        <v>15</v>
      </c>
      <c r="H26" s="328" t="s">
        <v>15</v>
      </c>
      <c r="I26" s="328" t="s">
        <v>15</v>
      </c>
      <c r="J26" s="328" t="s">
        <v>15</v>
      </c>
      <c r="K26" s="350" t="s">
        <v>15</v>
      </c>
      <c r="L26" s="672"/>
      <c r="M26" s="672"/>
      <c r="N26" s="672"/>
      <c r="O26" s="672"/>
      <c r="P26" s="672"/>
      <c r="Q26" s="672"/>
      <c r="R26" s="672"/>
      <c r="S26" s="672"/>
      <c r="T26" s="672"/>
      <c r="U26" s="672"/>
      <c r="V26" s="672"/>
      <c r="W26" s="672"/>
      <c r="X26" s="672"/>
      <c r="Y26" s="672"/>
      <c r="Z26" s="672"/>
      <c r="AA26" s="672"/>
    </row>
    <row r="27" spans="1:27" ht="18" customHeight="1" x14ac:dyDescent="0.3">
      <c r="A27" s="677" t="s">
        <v>22</v>
      </c>
      <c r="B27" s="328" t="s">
        <v>15</v>
      </c>
      <c r="C27" s="328" t="s">
        <v>15</v>
      </c>
      <c r="D27" s="328" t="s">
        <v>15</v>
      </c>
      <c r="E27" s="328" t="s">
        <v>15</v>
      </c>
      <c r="F27" s="328" t="s">
        <v>15</v>
      </c>
      <c r="G27" s="328" t="s">
        <v>15</v>
      </c>
      <c r="H27" s="328" t="s">
        <v>15</v>
      </c>
      <c r="I27" s="328" t="s">
        <v>15</v>
      </c>
      <c r="J27" s="328" t="s">
        <v>15</v>
      </c>
      <c r="K27" s="350" t="s">
        <v>15</v>
      </c>
      <c r="L27" s="672"/>
      <c r="M27" s="672"/>
      <c r="N27" s="672"/>
      <c r="O27" s="672"/>
      <c r="P27" s="672"/>
      <c r="Q27" s="672"/>
      <c r="R27" s="672"/>
      <c r="S27" s="672"/>
      <c r="T27" s="672"/>
      <c r="U27" s="672"/>
      <c r="V27" s="672"/>
      <c r="W27" s="672"/>
      <c r="X27" s="672"/>
      <c r="Y27" s="672"/>
      <c r="Z27" s="672"/>
      <c r="AA27" s="672"/>
    </row>
    <row r="28" spans="1:27" ht="18" customHeight="1" x14ac:dyDescent="0.3">
      <c r="A28" s="677" t="s">
        <v>23</v>
      </c>
      <c r="B28" s="328">
        <v>499423</v>
      </c>
      <c r="C28" s="328">
        <v>680320</v>
      </c>
      <c r="D28" s="328">
        <v>639000</v>
      </c>
      <c r="E28" s="328">
        <v>700200</v>
      </c>
      <c r="F28" s="328">
        <v>388000</v>
      </c>
      <c r="G28" s="328">
        <v>576371</v>
      </c>
      <c r="H28" s="328">
        <v>574360</v>
      </c>
      <c r="I28" s="328">
        <v>766980</v>
      </c>
      <c r="J28" s="328">
        <v>414746</v>
      </c>
      <c r="K28" s="350">
        <v>476754</v>
      </c>
      <c r="L28" s="672"/>
      <c r="M28" s="672"/>
      <c r="N28" s="672"/>
      <c r="O28" s="672"/>
      <c r="P28" s="672"/>
      <c r="Q28" s="672"/>
      <c r="R28" s="672"/>
      <c r="S28" s="672"/>
      <c r="T28" s="672"/>
      <c r="U28" s="672"/>
      <c r="V28" s="672"/>
      <c r="W28" s="672"/>
      <c r="X28" s="672"/>
      <c r="Y28" s="672"/>
      <c r="Z28" s="672"/>
      <c r="AA28" s="672"/>
    </row>
    <row r="29" spans="1:27" ht="18" customHeight="1" x14ac:dyDescent="0.3">
      <c r="A29" s="677" t="s">
        <v>24</v>
      </c>
      <c r="B29" s="328">
        <v>499423</v>
      </c>
      <c r="C29" s="328">
        <v>680320</v>
      </c>
      <c r="D29" s="328">
        <v>639000</v>
      </c>
      <c r="E29" s="328">
        <v>700200</v>
      </c>
      <c r="F29" s="328">
        <v>388000</v>
      </c>
      <c r="G29" s="328">
        <v>576371</v>
      </c>
      <c r="H29" s="328">
        <v>574360</v>
      </c>
      <c r="I29" s="328">
        <v>766980</v>
      </c>
      <c r="J29" s="328">
        <v>414746</v>
      </c>
      <c r="K29" s="350">
        <v>476754</v>
      </c>
      <c r="L29" s="672"/>
      <c r="M29" s="672"/>
      <c r="N29" s="672"/>
      <c r="O29" s="672"/>
      <c r="P29" s="672"/>
      <c r="Q29" s="672"/>
      <c r="R29" s="672"/>
      <c r="S29" s="672"/>
      <c r="T29" s="672"/>
      <c r="U29" s="672"/>
      <c r="V29" s="672"/>
      <c r="W29" s="672"/>
      <c r="X29" s="672"/>
      <c r="Y29" s="672"/>
      <c r="Z29" s="672"/>
      <c r="AA29" s="672"/>
    </row>
    <row r="30" spans="1:27" ht="18" customHeight="1" x14ac:dyDescent="0.3">
      <c r="A30" s="677" t="s">
        <v>25</v>
      </c>
      <c r="B30" s="328" t="s">
        <v>15</v>
      </c>
      <c r="C30" s="328" t="s">
        <v>15</v>
      </c>
      <c r="D30" s="328" t="s">
        <v>15</v>
      </c>
      <c r="E30" s="328" t="s">
        <v>15</v>
      </c>
      <c r="F30" s="328" t="s">
        <v>15</v>
      </c>
      <c r="G30" s="328" t="s">
        <v>15</v>
      </c>
      <c r="H30" s="328" t="s">
        <v>15</v>
      </c>
      <c r="I30" s="328" t="s">
        <v>15</v>
      </c>
      <c r="J30" s="328" t="s">
        <v>15</v>
      </c>
      <c r="K30" s="350" t="s">
        <v>15</v>
      </c>
      <c r="L30" s="672"/>
      <c r="M30" s="672"/>
      <c r="N30" s="672"/>
      <c r="O30" s="672"/>
      <c r="P30" s="672"/>
      <c r="Q30" s="672"/>
      <c r="R30" s="672"/>
      <c r="S30" s="672"/>
      <c r="T30" s="672"/>
      <c r="U30" s="672"/>
      <c r="V30" s="672"/>
      <c r="W30" s="672"/>
      <c r="X30" s="672"/>
      <c r="Y30" s="672"/>
      <c r="Z30" s="672"/>
      <c r="AA30" s="672"/>
    </row>
    <row r="31" spans="1:27" ht="18" customHeight="1" x14ac:dyDescent="0.3">
      <c r="A31" s="677" t="s">
        <v>26</v>
      </c>
      <c r="B31" s="328" t="s">
        <v>15</v>
      </c>
      <c r="C31" s="328" t="s">
        <v>15</v>
      </c>
      <c r="D31" s="328" t="s">
        <v>15</v>
      </c>
      <c r="E31" s="328" t="s">
        <v>15</v>
      </c>
      <c r="F31" s="328" t="s">
        <v>15</v>
      </c>
      <c r="G31" s="328" t="s">
        <v>15</v>
      </c>
      <c r="H31" s="328" t="s">
        <v>15</v>
      </c>
      <c r="I31" s="328" t="s">
        <v>15</v>
      </c>
      <c r="J31" s="328" t="s">
        <v>15</v>
      </c>
      <c r="K31" s="350" t="s">
        <v>15</v>
      </c>
      <c r="L31" s="672"/>
      <c r="M31" s="672"/>
      <c r="N31" s="672"/>
      <c r="O31" s="672"/>
      <c r="P31" s="672"/>
      <c r="Q31" s="672"/>
      <c r="R31" s="672"/>
      <c r="S31" s="672"/>
      <c r="T31" s="672"/>
      <c r="U31" s="672"/>
      <c r="V31" s="672"/>
      <c r="W31" s="672"/>
      <c r="X31" s="672"/>
      <c r="Y31" s="672"/>
      <c r="Z31" s="672"/>
      <c r="AA31" s="672"/>
    </row>
    <row r="32" spans="1:27" ht="18" customHeight="1" x14ac:dyDescent="0.3">
      <c r="A32" s="677" t="s">
        <v>27</v>
      </c>
      <c r="B32" s="328" t="s">
        <v>15</v>
      </c>
      <c r="C32" s="328" t="s">
        <v>15</v>
      </c>
      <c r="D32" s="328" t="s">
        <v>15</v>
      </c>
      <c r="E32" s="328" t="s">
        <v>15</v>
      </c>
      <c r="F32" s="328" t="s">
        <v>15</v>
      </c>
      <c r="G32" s="328" t="s">
        <v>15</v>
      </c>
      <c r="H32" s="328" t="s">
        <v>15</v>
      </c>
      <c r="I32" s="328" t="s">
        <v>15</v>
      </c>
      <c r="J32" s="328" t="s">
        <v>15</v>
      </c>
      <c r="K32" s="350" t="s">
        <v>15</v>
      </c>
      <c r="L32" s="672"/>
      <c r="M32" s="672"/>
      <c r="N32" s="672"/>
      <c r="O32" s="672"/>
      <c r="P32" s="672"/>
      <c r="Q32" s="672"/>
      <c r="R32" s="672"/>
      <c r="S32" s="672"/>
      <c r="T32" s="672"/>
      <c r="U32" s="672"/>
      <c r="V32" s="672"/>
      <c r="W32" s="672"/>
      <c r="X32" s="672"/>
      <c r="Y32" s="672"/>
      <c r="Z32" s="672"/>
      <c r="AA32" s="672"/>
    </row>
    <row r="33" spans="1:27" ht="18" customHeight="1" x14ac:dyDescent="0.3">
      <c r="A33" s="677" t="s">
        <v>232</v>
      </c>
      <c r="B33" s="329">
        <v>0</v>
      </c>
      <c r="C33" s="329">
        <v>0</v>
      </c>
      <c r="D33" s="329">
        <v>0</v>
      </c>
      <c r="E33" s="329">
        <v>0</v>
      </c>
      <c r="F33" s="329">
        <v>0</v>
      </c>
      <c r="G33" s="329">
        <v>0</v>
      </c>
      <c r="H33" s="329">
        <v>0</v>
      </c>
      <c r="I33" s="329">
        <v>0</v>
      </c>
      <c r="J33" s="329">
        <v>0</v>
      </c>
      <c r="K33" s="599">
        <v>0</v>
      </c>
      <c r="L33" s="672"/>
      <c r="M33" s="672"/>
      <c r="N33" s="672"/>
      <c r="O33" s="672"/>
      <c r="P33" s="672"/>
      <c r="Q33" s="672"/>
      <c r="R33" s="672"/>
      <c r="S33" s="672"/>
      <c r="T33" s="672"/>
      <c r="U33" s="672"/>
      <c r="V33" s="672"/>
      <c r="W33" s="672"/>
      <c r="X33" s="672"/>
      <c r="Y33" s="672"/>
      <c r="Z33" s="672"/>
      <c r="AA33" s="672"/>
    </row>
    <row r="34" spans="1:27" ht="18" customHeight="1" x14ac:dyDescent="0.3">
      <c r="A34" s="677" t="s">
        <v>29</v>
      </c>
      <c r="B34" s="329" t="s">
        <v>15</v>
      </c>
      <c r="C34" s="329" t="s">
        <v>15</v>
      </c>
      <c r="D34" s="329" t="s">
        <v>15</v>
      </c>
      <c r="E34" s="328" t="s">
        <v>15</v>
      </c>
      <c r="F34" s="328" t="s">
        <v>15</v>
      </c>
      <c r="G34" s="328" t="s">
        <v>15</v>
      </c>
      <c r="H34" s="328" t="s">
        <v>15</v>
      </c>
      <c r="I34" s="328" t="s">
        <v>15</v>
      </c>
      <c r="J34" s="328" t="s">
        <v>15</v>
      </c>
      <c r="K34" s="350" t="s">
        <v>15</v>
      </c>
      <c r="L34" s="672"/>
      <c r="M34" s="672"/>
      <c r="N34" s="672"/>
      <c r="O34" s="672"/>
      <c r="P34" s="672"/>
      <c r="Q34" s="672"/>
      <c r="R34" s="672"/>
      <c r="S34" s="672"/>
      <c r="T34" s="672"/>
      <c r="U34" s="672"/>
      <c r="V34" s="672"/>
      <c r="W34" s="672"/>
      <c r="X34" s="672"/>
      <c r="Y34" s="672"/>
      <c r="Z34" s="672"/>
      <c r="AA34" s="672"/>
    </row>
    <row r="35" spans="1:27" ht="18" customHeight="1" x14ac:dyDescent="0.3">
      <c r="A35" s="677" t="s">
        <v>30</v>
      </c>
      <c r="B35" s="328" t="s">
        <v>15</v>
      </c>
      <c r="C35" s="328" t="s">
        <v>15</v>
      </c>
      <c r="D35" s="328" t="s">
        <v>15</v>
      </c>
      <c r="E35" s="328" t="s">
        <v>15</v>
      </c>
      <c r="F35" s="328" t="s">
        <v>15</v>
      </c>
      <c r="G35" s="328" t="s">
        <v>15</v>
      </c>
      <c r="H35" s="328" t="s">
        <v>15</v>
      </c>
      <c r="I35" s="328" t="s">
        <v>15</v>
      </c>
      <c r="J35" s="328" t="s">
        <v>15</v>
      </c>
      <c r="K35" s="350" t="s">
        <v>15</v>
      </c>
      <c r="L35" s="672"/>
      <c r="M35" s="672"/>
      <c r="N35" s="672"/>
      <c r="O35" s="672"/>
      <c r="P35" s="672"/>
      <c r="Q35" s="672"/>
      <c r="R35" s="672"/>
      <c r="S35" s="672"/>
      <c r="T35" s="672"/>
      <c r="U35" s="672"/>
      <c r="V35" s="672"/>
      <c r="W35" s="672"/>
      <c r="X35" s="672"/>
      <c r="Y35" s="672"/>
      <c r="Z35" s="672"/>
      <c r="AA35" s="672"/>
    </row>
    <row r="36" spans="1:27" ht="18" customHeight="1" x14ac:dyDescent="0.3">
      <c r="A36" s="677" t="s">
        <v>31</v>
      </c>
      <c r="B36" s="329">
        <v>0</v>
      </c>
      <c r="C36" s="329">
        <v>0</v>
      </c>
      <c r="D36" s="329">
        <v>0</v>
      </c>
      <c r="E36" s="329">
        <v>0</v>
      </c>
      <c r="F36" s="329">
        <v>0</v>
      </c>
      <c r="G36" s="329">
        <v>0</v>
      </c>
      <c r="H36" s="329">
        <v>0</v>
      </c>
      <c r="I36" s="329">
        <v>0</v>
      </c>
      <c r="J36" s="329">
        <v>0</v>
      </c>
      <c r="K36" s="599">
        <v>0</v>
      </c>
      <c r="L36" s="672"/>
      <c r="M36" s="672"/>
      <c r="N36" s="672"/>
      <c r="O36" s="672"/>
      <c r="P36" s="672"/>
      <c r="Q36" s="672"/>
      <c r="R36" s="672"/>
      <c r="S36" s="672"/>
      <c r="T36" s="672"/>
      <c r="U36" s="672"/>
      <c r="V36" s="672"/>
      <c r="W36" s="672"/>
      <c r="X36" s="672"/>
      <c r="Y36" s="672"/>
      <c r="Z36" s="672"/>
      <c r="AA36" s="672"/>
    </row>
    <row r="37" spans="1:27" ht="18" customHeight="1" x14ac:dyDescent="0.3">
      <c r="A37" s="677" t="s">
        <v>32</v>
      </c>
      <c r="B37" s="328" t="s">
        <v>15</v>
      </c>
      <c r="C37" s="328" t="s">
        <v>15</v>
      </c>
      <c r="D37" s="328" t="s">
        <v>15</v>
      </c>
      <c r="E37" s="328" t="s">
        <v>15</v>
      </c>
      <c r="F37" s="328" t="s">
        <v>15</v>
      </c>
      <c r="G37" s="328" t="s">
        <v>15</v>
      </c>
      <c r="H37" s="328" t="s">
        <v>15</v>
      </c>
      <c r="I37" s="328" t="s">
        <v>15</v>
      </c>
      <c r="J37" s="328" t="s">
        <v>15</v>
      </c>
      <c r="K37" s="350" t="s">
        <v>15</v>
      </c>
      <c r="L37" s="672"/>
      <c r="M37" s="672"/>
      <c r="N37" s="672"/>
      <c r="O37" s="672"/>
      <c r="P37" s="672"/>
      <c r="Q37" s="672"/>
      <c r="R37" s="672"/>
      <c r="S37" s="672"/>
      <c r="T37" s="672"/>
      <c r="U37" s="672"/>
      <c r="V37" s="672"/>
      <c r="W37" s="672"/>
      <c r="X37" s="672"/>
      <c r="Y37" s="672"/>
      <c r="Z37" s="672"/>
      <c r="AA37" s="672"/>
    </row>
    <row r="38" spans="1:27" ht="18" customHeight="1" x14ac:dyDescent="0.3">
      <c r="A38" s="677" t="s">
        <v>33</v>
      </c>
      <c r="B38" s="328" t="s">
        <v>15</v>
      </c>
      <c r="C38" s="328" t="s">
        <v>15</v>
      </c>
      <c r="D38" s="328" t="s">
        <v>15</v>
      </c>
      <c r="E38" s="328" t="s">
        <v>15</v>
      </c>
      <c r="F38" s="328" t="s">
        <v>15</v>
      </c>
      <c r="G38" s="328" t="s">
        <v>15</v>
      </c>
      <c r="H38" s="328" t="s">
        <v>15</v>
      </c>
      <c r="I38" s="328" t="s">
        <v>15</v>
      </c>
      <c r="J38" s="328" t="s">
        <v>15</v>
      </c>
      <c r="K38" s="350" t="s">
        <v>15</v>
      </c>
      <c r="L38" s="672"/>
      <c r="M38" s="672"/>
      <c r="N38" s="672"/>
      <c r="O38" s="672"/>
      <c r="P38" s="672"/>
      <c r="Q38" s="672"/>
      <c r="R38" s="672"/>
      <c r="S38" s="672"/>
      <c r="T38" s="672"/>
      <c r="U38" s="672"/>
      <c r="V38" s="672"/>
      <c r="W38" s="672"/>
      <c r="X38" s="672"/>
      <c r="Y38" s="672"/>
      <c r="Z38" s="672"/>
      <c r="AA38" s="672"/>
    </row>
    <row r="39" spans="1:27" ht="18" customHeight="1" x14ac:dyDescent="0.3">
      <c r="A39" s="152" t="s">
        <v>34</v>
      </c>
      <c r="B39" s="269" t="s">
        <v>15</v>
      </c>
      <c r="C39" s="269" t="s">
        <v>15</v>
      </c>
      <c r="D39" s="269" t="s">
        <v>15</v>
      </c>
      <c r="E39" s="269" t="s">
        <v>15</v>
      </c>
      <c r="F39" s="269" t="s">
        <v>15</v>
      </c>
      <c r="G39" s="328" t="s">
        <v>15</v>
      </c>
      <c r="H39" s="328" t="s">
        <v>15</v>
      </c>
      <c r="I39" s="328" t="s">
        <v>15</v>
      </c>
      <c r="J39" s="328" t="s">
        <v>15</v>
      </c>
      <c r="K39" s="350" t="s">
        <v>15</v>
      </c>
      <c r="L39" s="672"/>
      <c r="M39" s="672"/>
      <c r="N39" s="672"/>
      <c r="O39" s="672"/>
      <c r="P39" s="672"/>
      <c r="Q39" s="672"/>
      <c r="R39" s="672"/>
      <c r="S39" s="672"/>
      <c r="T39" s="672"/>
      <c r="U39" s="672"/>
      <c r="V39" s="672"/>
      <c r="W39" s="672"/>
      <c r="X39" s="672"/>
      <c r="Y39" s="672"/>
      <c r="Z39" s="672"/>
      <c r="AA39" s="672"/>
    </row>
    <row r="40" spans="1:27" ht="18" customHeight="1" x14ac:dyDescent="0.3">
      <c r="A40" s="677" t="s">
        <v>35</v>
      </c>
      <c r="B40" s="328" t="s">
        <v>15</v>
      </c>
      <c r="C40" s="328" t="s">
        <v>15</v>
      </c>
      <c r="D40" s="328" t="s">
        <v>15</v>
      </c>
      <c r="E40" s="328" t="s">
        <v>15</v>
      </c>
      <c r="F40" s="328" t="s">
        <v>15</v>
      </c>
      <c r="G40" s="328" t="s">
        <v>15</v>
      </c>
      <c r="H40" s="328" t="s">
        <v>15</v>
      </c>
      <c r="I40" s="328" t="s">
        <v>15</v>
      </c>
      <c r="J40" s="328" t="s">
        <v>15</v>
      </c>
      <c r="K40" s="350" t="s">
        <v>15</v>
      </c>
      <c r="L40" s="672"/>
      <c r="M40" s="672"/>
      <c r="N40" s="672"/>
      <c r="O40" s="672"/>
      <c r="P40" s="672"/>
      <c r="Q40" s="672"/>
      <c r="R40" s="672"/>
      <c r="S40" s="672"/>
      <c r="T40" s="672"/>
      <c r="U40" s="672"/>
      <c r="V40" s="672"/>
      <c r="W40" s="672"/>
      <c r="X40" s="672"/>
      <c r="Y40" s="672"/>
      <c r="Z40" s="672"/>
      <c r="AA40" s="672"/>
    </row>
    <row r="41" spans="1:27" ht="18" customHeight="1" x14ac:dyDescent="0.3">
      <c r="A41" s="677" t="s">
        <v>36</v>
      </c>
      <c r="B41" s="329">
        <v>0</v>
      </c>
      <c r="C41" s="329">
        <v>0</v>
      </c>
      <c r="D41" s="329">
        <v>0</v>
      </c>
      <c r="E41" s="329">
        <v>0</v>
      </c>
      <c r="F41" s="329">
        <v>0</v>
      </c>
      <c r="G41" s="329">
        <v>0</v>
      </c>
      <c r="H41" s="329">
        <v>0</v>
      </c>
      <c r="I41" s="329">
        <v>0</v>
      </c>
      <c r="J41" s="329">
        <v>0</v>
      </c>
      <c r="K41" s="599">
        <v>0</v>
      </c>
      <c r="L41" s="672"/>
      <c r="M41" s="672"/>
      <c r="N41" s="672"/>
      <c r="O41" s="672"/>
      <c r="P41" s="672"/>
      <c r="Q41" s="672"/>
      <c r="R41" s="672"/>
      <c r="S41" s="672"/>
      <c r="T41" s="672"/>
      <c r="U41" s="672"/>
      <c r="V41" s="672"/>
      <c r="W41" s="672"/>
      <c r="X41" s="672"/>
      <c r="Y41" s="672"/>
      <c r="Z41" s="672"/>
      <c r="AA41" s="672"/>
    </row>
    <row r="42" spans="1:27" ht="18" customHeight="1" x14ac:dyDescent="0.3">
      <c r="A42" s="677" t="s">
        <v>37</v>
      </c>
      <c r="B42" s="328" t="s">
        <v>15</v>
      </c>
      <c r="C42" s="328" t="s">
        <v>15</v>
      </c>
      <c r="D42" s="328" t="s">
        <v>15</v>
      </c>
      <c r="E42" s="328" t="s">
        <v>15</v>
      </c>
      <c r="F42" s="328" t="s">
        <v>15</v>
      </c>
      <c r="G42" s="328" t="s">
        <v>15</v>
      </c>
      <c r="H42" s="328" t="s">
        <v>15</v>
      </c>
      <c r="I42" s="328" t="s">
        <v>15</v>
      </c>
      <c r="J42" s="328" t="s">
        <v>15</v>
      </c>
      <c r="K42" s="350" t="s">
        <v>15</v>
      </c>
      <c r="L42" s="672"/>
      <c r="M42" s="672"/>
      <c r="N42" s="672"/>
      <c r="O42" s="672"/>
      <c r="P42" s="672"/>
      <c r="Q42" s="672"/>
      <c r="R42" s="672"/>
      <c r="S42" s="672"/>
      <c r="T42" s="672"/>
      <c r="U42" s="672"/>
      <c r="V42" s="672"/>
      <c r="W42" s="672"/>
      <c r="X42" s="672"/>
      <c r="Y42" s="672"/>
      <c r="Z42" s="672"/>
      <c r="AA42" s="672"/>
    </row>
    <row r="43" spans="1:27" ht="18" customHeight="1" x14ac:dyDescent="0.3">
      <c r="A43" s="677" t="s">
        <v>38</v>
      </c>
      <c r="B43" s="328" t="s">
        <v>15</v>
      </c>
      <c r="C43" s="328" t="s">
        <v>15</v>
      </c>
      <c r="D43" s="328" t="s">
        <v>15</v>
      </c>
      <c r="E43" s="328" t="s">
        <v>15</v>
      </c>
      <c r="F43" s="328" t="s">
        <v>15</v>
      </c>
      <c r="G43" s="328" t="s">
        <v>15</v>
      </c>
      <c r="H43" s="328" t="s">
        <v>15</v>
      </c>
      <c r="I43" s="328" t="s">
        <v>15</v>
      </c>
      <c r="J43" s="328" t="s">
        <v>15</v>
      </c>
      <c r="K43" s="350" t="s">
        <v>15</v>
      </c>
      <c r="L43" s="672"/>
      <c r="M43" s="672"/>
      <c r="N43" s="672"/>
      <c r="O43" s="672"/>
      <c r="P43" s="672"/>
      <c r="Q43" s="672"/>
      <c r="R43" s="672"/>
      <c r="S43" s="672"/>
      <c r="T43" s="672"/>
      <c r="U43" s="672"/>
      <c r="V43" s="672"/>
      <c r="W43" s="672"/>
      <c r="X43" s="672"/>
      <c r="Y43" s="672"/>
      <c r="Z43" s="672"/>
      <c r="AA43" s="672"/>
    </row>
    <row r="44" spans="1:27" ht="18" customHeight="1" x14ac:dyDescent="0.3">
      <c r="A44" s="677" t="s">
        <v>39</v>
      </c>
      <c r="B44" s="328" t="s">
        <v>15</v>
      </c>
      <c r="C44" s="328" t="s">
        <v>15</v>
      </c>
      <c r="D44" s="328" t="s">
        <v>15</v>
      </c>
      <c r="E44" s="328" t="s">
        <v>15</v>
      </c>
      <c r="F44" s="328" t="s">
        <v>15</v>
      </c>
      <c r="G44" s="328" t="s">
        <v>15</v>
      </c>
      <c r="H44" s="328" t="s">
        <v>15</v>
      </c>
      <c r="I44" s="328" t="s">
        <v>15</v>
      </c>
      <c r="J44" s="328" t="s">
        <v>15</v>
      </c>
      <c r="K44" s="350" t="s">
        <v>15</v>
      </c>
      <c r="L44" s="672"/>
      <c r="M44" s="672"/>
      <c r="N44" s="672"/>
      <c r="O44" s="672"/>
      <c r="P44" s="672"/>
      <c r="Q44" s="672"/>
      <c r="R44" s="672"/>
      <c r="S44" s="672"/>
      <c r="T44" s="672"/>
      <c r="U44" s="672"/>
      <c r="V44" s="672"/>
      <c r="W44" s="672"/>
      <c r="X44" s="672"/>
      <c r="Y44" s="672"/>
      <c r="Z44" s="672"/>
      <c r="AA44" s="672"/>
    </row>
    <row r="45" spans="1:27" ht="18" customHeight="1" x14ac:dyDescent="0.3">
      <c r="A45" s="677" t="s">
        <v>40</v>
      </c>
      <c r="B45" s="328" t="s">
        <v>15</v>
      </c>
      <c r="C45" s="328" t="s">
        <v>15</v>
      </c>
      <c r="D45" s="328" t="s">
        <v>15</v>
      </c>
      <c r="E45" s="328" t="s">
        <v>15</v>
      </c>
      <c r="F45" s="328" t="s">
        <v>15</v>
      </c>
      <c r="G45" s="328" t="s">
        <v>15</v>
      </c>
      <c r="H45" s="328" t="s">
        <v>15</v>
      </c>
      <c r="I45" s="328" t="s">
        <v>15</v>
      </c>
      <c r="J45" s="328" t="s">
        <v>15</v>
      </c>
      <c r="K45" s="350" t="s">
        <v>15</v>
      </c>
      <c r="L45" s="672"/>
      <c r="M45" s="672"/>
      <c r="N45" s="672"/>
      <c r="O45" s="672"/>
      <c r="P45" s="672"/>
      <c r="Q45" s="672"/>
      <c r="R45" s="672"/>
      <c r="S45" s="672"/>
      <c r="T45" s="672"/>
      <c r="U45" s="672"/>
      <c r="V45" s="672"/>
      <c r="W45" s="672"/>
      <c r="X45" s="672"/>
      <c r="Y45" s="672"/>
      <c r="Z45" s="672"/>
      <c r="AA45" s="672"/>
    </row>
    <row r="46" spans="1:27" ht="18" customHeight="1" x14ac:dyDescent="0.3">
      <c r="A46" s="677" t="s">
        <v>41</v>
      </c>
      <c r="B46" s="328" t="s">
        <v>15</v>
      </c>
      <c r="C46" s="328" t="s">
        <v>15</v>
      </c>
      <c r="D46" s="328" t="s">
        <v>15</v>
      </c>
      <c r="E46" s="328" t="s">
        <v>15</v>
      </c>
      <c r="F46" s="328" t="s">
        <v>15</v>
      </c>
      <c r="G46" s="328" t="s">
        <v>15</v>
      </c>
      <c r="H46" s="328" t="s">
        <v>15</v>
      </c>
      <c r="I46" s="328" t="s">
        <v>15</v>
      </c>
      <c r="J46" s="328" t="s">
        <v>15</v>
      </c>
      <c r="K46" s="350" t="s">
        <v>15</v>
      </c>
      <c r="L46" s="672"/>
      <c r="M46" s="672"/>
      <c r="N46" s="672"/>
      <c r="O46" s="672"/>
      <c r="P46" s="672"/>
      <c r="Q46" s="672"/>
      <c r="R46" s="672"/>
      <c r="S46" s="672"/>
      <c r="T46" s="672"/>
      <c r="U46" s="672"/>
      <c r="V46" s="672"/>
      <c r="W46" s="672"/>
      <c r="X46" s="672"/>
      <c r="Y46" s="672"/>
      <c r="Z46" s="672"/>
      <c r="AA46" s="672"/>
    </row>
    <row r="47" spans="1:27" ht="18" customHeight="1" x14ac:dyDescent="0.3">
      <c r="A47" s="677" t="s">
        <v>42</v>
      </c>
      <c r="B47" s="328" t="s">
        <v>15</v>
      </c>
      <c r="C47" s="328" t="s">
        <v>15</v>
      </c>
      <c r="D47" s="328" t="s">
        <v>15</v>
      </c>
      <c r="E47" s="328" t="s">
        <v>15</v>
      </c>
      <c r="F47" s="328" t="s">
        <v>15</v>
      </c>
      <c r="G47" s="328" t="s">
        <v>15</v>
      </c>
      <c r="H47" s="328" t="s">
        <v>15</v>
      </c>
      <c r="I47" s="328" t="s">
        <v>15</v>
      </c>
      <c r="J47" s="328" t="s">
        <v>15</v>
      </c>
      <c r="K47" s="350" t="s">
        <v>15</v>
      </c>
      <c r="L47" s="672"/>
      <c r="M47" s="672"/>
      <c r="N47" s="672"/>
      <c r="O47" s="672"/>
      <c r="P47" s="672"/>
      <c r="Q47" s="672"/>
      <c r="R47" s="672"/>
      <c r="S47" s="672"/>
      <c r="T47" s="672"/>
      <c r="U47" s="672"/>
      <c r="V47" s="672"/>
      <c r="W47" s="672"/>
      <c r="X47" s="672"/>
      <c r="Y47" s="672"/>
      <c r="Z47" s="672"/>
      <c r="AA47" s="672"/>
    </row>
    <row r="48" spans="1:27" ht="18" customHeight="1" x14ac:dyDescent="0.3">
      <c r="A48" s="677" t="s">
        <v>43</v>
      </c>
      <c r="B48" s="328" t="s">
        <v>15</v>
      </c>
      <c r="C48" s="328" t="s">
        <v>15</v>
      </c>
      <c r="D48" s="328" t="s">
        <v>15</v>
      </c>
      <c r="E48" s="328" t="s">
        <v>15</v>
      </c>
      <c r="F48" s="328" t="s">
        <v>15</v>
      </c>
      <c r="G48" s="328" t="s">
        <v>15</v>
      </c>
      <c r="H48" s="328" t="s">
        <v>15</v>
      </c>
      <c r="I48" s="328" t="s">
        <v>15</v>
      </c>
      <c r="J48" s="328">
        <v>4800</v>
      </c>
      <c r="K48" s="350">
        <v>800</v>
      </c>
      <c r="L48" s="672"/>
      <c r="M48" s="672"/>
      <c r="N48" s="672"/>
      <c r="O48" s="672"/>
      <c r="P48" s="672"/>
      <c r="Q48" s="672"/>
      <c r="R48" s="672"/>
      <c r="S48" s="672"/>
      <c r="T48" s="672"/>
      <c r="U48" s="672"/>
      <c r="V48" s="672"/>
      <c r="W48" s="672"/>
      <c r="X48" s="672"/>
      <c r="Y48" s="672"/>
      <c r="Z48" s="672"/>
      <c r="AA48" s="672"/>
    </row>
    <row r="49" spans="1:27" ht="18" customHeight="1" x14ac:dyDescent="0.3">
      <c r="A49" s="677" t="s">
        <v>44</v>
      </c>
      <c r="B49" s="328" t="s">
        <v>15</v>
      </c>
      <c r="C49" s="328" t="s">
        <v>15</v>
      </c>
      <c r="D49" s="328" t="s">
        <v>15</v>
      </c>
      <c r="E49" s="328" t="s">
        <v>15</v>
      </c>
      <c r="F49" s="328" t="s">
        <v>15</v>
      </c>
      <c r="G49" s="328" t="s">
        <v>15</v>
      </c>
      <c r="H49" s="328" t="s">
        <v>15</v>
      </c>
      <c r="I49" s="328" t="s">
        <v>15</v>
      </c>
      <c r="J49" s="328" t="s">
        <v>15</v>
      </c>
      <c r="K49" s="350" t="s">
        <v>15</v>
      </c>
      <c r="L49" s="672"/>
      <c r="M49" s="672"/>
      <c r="N49" s="672"/>
      <c r="O49" s="672"/>
      <c r="P49" s="672"/>
      <c r="Q49" s="672"/>
      <c r="R49" s="672"/>
      <c r="S49" s="672"/>
      <c r="T49" s="672"/>
      <c r="U49" s="672"/>
      <c r="V49" s="672"/>
      <c r="W49" s="672"/>
      <c r="X49" s="672"/>
      <c r="Y49" s="672"/>
      <c r="Z49" s="672"/>
      <c r="AA49" s="672"/>
    </row>
    <row r="50" spans="1:27" ht="18" customHeight="1" x14ac:dyDescent="0.3">
      <c r="A50" s="677" t="s">
        <v>45</v>
      </c>
      <c r="B50" s="328" t="s">
        <v>15</v>
      </c>
      <c r="C50" s="328" t="s">
        <v>15</v>
      </c>
      <c r="D50" s="328" t="s">
        <v>15</v>
      </c>
      <c r="E50" s="328" t="s">
        <v>15</v>
      </c>
      <c r="F50" s="328" t="s">
        <v>15</v>
      </c>
      <c r="G50" s="328">
        <v>22086</v>
      </c>
      <c r="H50" s="328">
        <v>33879</v>
      </c>
      <c r="I50" s="328">
        <v>26565</v>
      </c>
      <c r="J50" s="328">
        <v>36657</v>
      </c>
      <c r="K50" s="350">
        <v>29668</v>
      </c>
      <c r="L50" s="672"/>
      <c r="M50" s="672"/>
      <c r="N50" s="672"/>
      <c r="O50" s="672"/>
      <c r="P50" s="672"/>
      <c r="Q50" s="672"/>
      <c r="R50" s="672"/>
      <c r="S50" s="672"/>
      <c r="T50" s="672"/>
      <c r="U50" s="672"/>
      <c r="V50" s="672"/>
      <c r="W50" s="672"/>
      <c r="X50" s="672"/>
      <c r="Y50" s="672"/>
      <c r="Z50" s="672"/>
      <c r="AA50" s="672"/>
    </row>
    <row r="51" spans="1:27" ht="18" customHeight="1" x14ac:dyDescent="0.3">
      <c r="A51" s="677" t="s">
        <v>46</v>
      </c>
      <c r="B51" s="329">
        <v>199139</v>
      </c>
      <c r="C51" s="329">
        <v>249905</v>
      </c>
      <c r="D51" s="329">
        <v>441924</v>
      </c>
      <c r="E51" s="329">
        <v>466546</v>
      </c>
      <c r="F51" s="329">
        <v>529487</v>
      </c>
      <c r="G51" s="329">
        <v>494225</v>
      </c>
      <c r="H51" s="329">
        <v>405313</v>
      </c>
      <c r="I51" s="329">
        <v>496662</v>
      </c>
      <c r="J51" s="329">
        <v>485553</v>
      </c>
      <c r="K51" s="599">
        <v>365322</v>
      </c>
      <c r="L51" s="672"/>
      <c r="M51" s="672"/>
      <c r="N51" s="672"/>
      <c r="O51" s="672"/>
      <c r="P51" s="672"/>
      <c r="Q51" s="672"/>
      <c r="R51" s="672"/>
      <c r="S51" s="672"/>
      <c r="T51" s="672"/>
      <c r="U51" s="672"/>
      <c r="V51" s="672"/>
      <c r="W51" s="672"/>
      <c r="X51" s="672"/>
      <c r="Y51" s="672"/>
      <c r="Z51" s="672"/>
      <c r="AA51" s="672"/>
    </row>
    <row r="52" spans="1:27" ht="18" customHeight="1" x14ac:dyDescent="0.3">
      <c r="A52" s="677" t="s">
        <v>47</v>
      </c>
      <c r="B52" s="328">
        <v>154723</v>
      </c>
      <c r="C52" s="328">
        <v>213538</v>
      </c>
      <c r="D52" s="328">
        <v>303021</v>
      </c>
      <c r="E52" s="328">
        <v>296353</v>
      </c>
      <c r="F52" s="328">
        <v>330949</v>
      </c>
      <c r="G52" s="328">
        <v>303745</v>
      </c>
      <c r="H52" s="328">
        <v>257748</v>
      </c>
      <c r="I52" s="328">
        <v>262307</v>
      </c>
      <c r="J52" s="328">
        <v>257805</v>
      </c>
      <c r="K52" s="350">
        <v>163785</v>
      </c>
      <c r="L52" s="672"/>
      <c r="M52" s="672"/>
      <c r="N52" s="672"/>
      <c r="O52" s="672"/>
      <c r="P52" s="672"/>
      <c r="Q52" s="672"/>
      <c r="R52" s="672"/>
      <c r="S52" s="672"/>
      <c r="T52" s="672"/>
      <c r="U52" s="672"/>
      <c r="V52" s="672"/>
      <c r="W52" s="672"/>
      <c r="X52" s="672"/>
      <c r="Y52" s="672"/>
      <c r="Z52" s="672"/>
      <c r="AA52" s="672"/>
    </row>
    <row r="53" spans="1:27" ht="18" customHeight="1" x14ac:dyDescent="0.3">
      <c r="A53" s="677" t="s">
        <v>48</v>
      </c>
      <c r="B53" s="328">
        <v>44416</v>
      </c>
      <c r="C53" s="328">
        <v>36367</v>
      </c>
      <c r="D53" s="328">
        <v>138903</v>
      </c>
      <c r="E53" s="328">
        <v>170193</v>
      </c>
      <c r="F53" s="328">
        <v>198538</v>
      </c>
      <c r="G53" s="328">
        <v>190480</v>
      </c>
      <c r="H53" s="328">
        <v>147565</v>
      </c>
      <c r="I53" s="328">
        <v>234355</v>
      </c>
      <c r="J53" s="328">
        <v>227748</v>
      </c>
      <c r="K53" s="350">
        <v>201537</v>
      </c>
      <c r="L53" s="672"/>
      <c r="M53" s="672"/>
      <c r="N53" s="672"/>
      <c r="O53" s="672"/>
      <c r="P53" s="672"/>
      <c r="Q53" s="672"/>
      <c r="R53" s="672"/>
      <c r="S53" s="672"/>
      <c r="T53" s="672"/>
      <c r="U53" s="672"/>
      <c r="V53" s="672"/>
      <c r="W53" s="672"/>
      <c r="X53" s="672"/>
      <c r="Y53" s="672"/>
      <c r="Z53" s="672"/>
      <c r="AA53" s="672"/>
    </row>
    <row r="54" spans="1:27" ht="18" customHeight="1" x14ac:dyDescent="0.3">
      <c r="A54" s="677" t="s">
        <v>49</v>
      </c>
      <c r="B54" s="329">
        <v>0</v>
      </c>
      <c r="C54" s="329">
        <v>0</v>
      </c>
      <c r="D54" s="329">
        <v>0</v>
      </c>
      <c r="E54" s="329">
        <v>0</v>
      </c>
      <c r="F54" s="329">
        <v>0</v>
      </c>
      <c r="G54" s="329">
        <v>0</v>
      </c>
      <c r="H54" s="329">
        <v>0</v>
      </c>
      <c r="I54" s="329">
        <v>0</v>
      </c>
      <c r="J54" s="329">
        <v>0</v>
      </c>
      <c r="K54" s="599">
        <v>0</v>
      </c>
      <c r="L54" s="672"/>
      <c r="M54" s="672"/>
      <c r="N54" s="672"/>
      <c r="O54" s="672"/>
      <c r="P54" s="672"/>
      <c r="Q54" s="672"/>
      <c r="R54" s="672"/>
      <c r="S54" s="672"/>
      <c r="T54" s="672"/>
      <c r="U54" s="672"/>
      <c r="V54" s="672"/>
      <c r="W54" s="672"/>
      <c r="X54" s="672"/>
      <c r="Y54" s="672"/>
      <c r="Z54" s="672"/>
      <c r="AA54" s="672"/>
    </row>
    <row r="55" spans="1:27" ht="18" customHeight="1" x14ac:dyDescent="0.3">
      <c r="A55" s="677" t="s">
        <v>50</v>
      </c>
      <c r="B55" s="328" t="s">
        <v>15</v>
      </c>
      <c r="C55" s="328" t="s">
        <v>15</v>
      </c>
      <c r="D55" s="328" t="s">
        <v>15</v>
      </c>
      <c r="E55" s="328" t="s">
        <v>15</v>
      </c>
      <c r="F55" s="328" t="s">
        <v>15</v>
      </c>
      <c r="G55" s="328" t="s">
        <v>15</v>
      </c>
      <c r="H55" s="328" t="s">
        <v>15</v>
      </c>
      <c r="I55" s="328" t="s">
        <v>15</v>
      </c>
      <c r="J55" s="328" t="s">
        <v>15</v>
      </c>
      <c r="K55" s="350" t="s">
        <v>15</v>
      </c>
      <c r="L55" s="672"/>
      <c r="M55" s="672"/>
      <c r="N55" s="672"/>
      <c r="O55" s="672"/>
      <c r="P55" s="672"/>
      <c r="Q55" s="672"/>
      <c r="R55" s="672"/>
      <c r="S55" s="672"/>
      <c r="T55" s="672"/>
      <c r="U55" s="672"/>
      <c r="V55" s="672"/>
      <c r="W55" s="672"/>
      <c r="X55" s="672"/>
      <c r="Y55" s="672"/>
      <c r="Z55" s="672"/>
      <c r="AA55" s="672"/>
    </row>
    <row r="56" spans="1:27" ht="18" customHeight="1" x14ac:dyDescent="0.3">
      <c r="A56" s="677" t="s">
        <v>51</v>
      </c>
      <c r="B56" s="328" t="s">
        <v>15</v>
      </c>
      <c r="C56" s="328" t="s">
        <v>15</v>
      </c>
      <c r="D56" s="328" t="s">
        <v>15</v>
      </c>
      <c r="E56" s="328" t="s">
        <v>15</v>
      </c>
      <c r="F56" s="328" t="s">
        <v>15</v>
      </c>
      <c r="G56" s="328" t="s">
        <v>15</v>
      </c>
      <c r="H56" s="328" t="s">
        <v>15</v>
      </c>
      <c r="I56" s="328" t="s">
        <v>15</v>
      </c>
      <c r="J56" s="328" t="s">
        <v>15</v>
      </c>
      <c r="K56" s="350" t="s">
        <v>15</v>
      </c>
      <c r="L56" s="672"/>
      <c r="M56" s="672"/>
      <c r="N56" s="672"/>
      <c r="O56" s="672"/>
      <c r="P56" s="672"/>
      <c r="Q56" s="672"/>
      <c r="R56" s="672"/>
      <c r="S56" s="672"/>
      <c r="T56" s="672"/>
      <c r="U56" s="672"/>
      <c r="V56" s="672"/>
      <c r="W56" s="672"/>
      <c r="X56" s="672"/>
      <c r="Y56" s="672"/>
      <c r="Z56" s="672"/>
      <c r="AA56" s="672"/>
    </row>
    <row r="57" spans="1:27" ht="18" customHeight="1" x14ac:dyDescent="0.3">
      <c r="A57" s="677" t="s">
        <v>52</v>
      </c>
      <c r="B57" s="328" t="s">
        <v>15</v>
      </c>
      <c r="C57" s="328" t="s">
        <v>15</v>
      </c>
      <c r="D57" s="328" t="s">
        <v>15</v>
      </c>
      <c r="E57" s="328" t="s">
        <v>15</v>
      </c>
      <c r="F57" s="328" t="s">
        <v>15</v>
      </c>
      <c r="G57" s="328" t="s">
        <v>15</v>
      </c>
      <c r="H57" s="328" t="s">
        <v>15</v>
      </c>
      <c r="I57" s="328" t="s">
        <v>15</v>
      </c>
      <c r="J57" s="328" t="s">
        <v>15</v>
      </c>
      <c r="K57" s="350" t="s">
        <v>15</v>
      </c>
      <c r="L57" s="672"/>
      <c r="M57" s="672"/>
      <c r="N57" s="672"/>
      <c r="O57" s="672"/>
      <c r="P57" s="672"/>
      <c r="Q57" s="672"/>
      <c r="R57" s="672"/>
      <c r="S57" s="672"/>
      <c r="T57" s="672"/>
      <c r="U57" s="672"/>
      <c r="V57" s="672"/>
      <c r="W57" s="672"/>
      <c r="X57" s="672"/>
      <c r="Y57" s="672"/>
      <c r="Z57" s="672"/>
      <c r="AA57" s="672"/>
    </row>
    <row r="58" spans="1:27" ht="18" customHeight="1" x14ac:dyDescent="0.3">
      <c r="A58" s="677" t="s">
        <v>53</v>
      </c>
      <c r="B58" s="329">
        <v>0</v>
      </c>
      <c r="C58" s="329">
        <v>0</v>
      </c>
      <c r="D58" s="329">
        <v>0</v>
      </c>
      <c r="E58" s="329">
        <v>0</v>
      </c>
      <c r="F58" s="329">
        <v>0</v>
      </c>
      <c r="G58" s="329">
        <v>0</v>
      </c>
      <c r="H58" s="329">
        <v>0</v>
      </c>
      <c r="I58" s="329">
        <v>0</v>
      </c>
      <c r="J58" s="329">
        <v>0</v>
      </c>
      <c r="K58" s="599">
        <v>0</v>
      </c>
      <c r="L58" s="672"/>
      <c r="M58" s="672"/>
      <c r="N58" s="672"/>
      <c r="O58" s="672"/>
      <c r="P58" s="672"/>
      <c r="Q58" s="672"/>
      <c r="R58" s="672"/>
      <c r="S58" s="672"/>
      <c r="T58" s="672"/>
      <c r="U58" s="672"/>
      <c r="V58" s="672"/>
      <c r="W58" s="672"/>
      <c r="X58" s="672"/>
      <c r="Y58" s="672"/>
      <c r="Z58" s="672"/>
      <c r="AA58" s="672"/>
    </row>
    <row r="59" spans="1:27"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c r="L59" s="672"/>
      <c r="M59" s="672"/>
      <c r="N59" s="672"/>
      <c r="O59" s="672"/>
      <c r="P59" s="672"/>
      <c r="Q59" s="672"/>
      <c r="R59" s="672"/>
      <c r="S59" s="672"/>
      <c r="T59" s="672"/>
      <c r="U59" s="672"/>
      <c r="V59" s="672"/>
      <c r="W59" s="672"/>
      <c r="X59" s="672"/>
      <c r="Y59" s="672"/>
      <c r="Z59" s="672"/>
      <c r="AA59" s="672"/>
    </row>
    <row r="60" spans="1:27" ht="18" customHeight="1" x14ac:dyDescent="0.3">
      <c r="A60" s="677" t="s">
        <v>55</v>
      </c>
      <c r="B60" s="328" t="s">
        <v>15</v>
      </c>
      <c r="C60" s="328" t="s">
        <v>15</v>
      </c>
      <c r="D60" s="328" t="s">
        <v>15</v>
      </c>
      <c r="E60" s="328" t="s">
        <v>15</v>
      </c>
      <c r="F60" s="328" t="s">
        <v>15</v>
      </c>
      <c r="G60" s="328" t="s">
        <v>15</v>
      </c>
      <c r="H60" s="328" t="s">
        <v>15</v>
      </c>
      <c r="I60" s="328" t="s">
        <v>15</v>
      </c>
      <c r="J60" s="328" t="s">
        <v>15</v>
      </c>
      <c r="K60" s="350" t="s">
        <v>15</v>
      </c>
      <c r="L60" s="672"/>
      <c r="M60" s="672"/>
      <c r="N60" s="672"/>
      <c r="O60" s="672"/>
      <c r="P60" s="672"/>
      <c r="Q60" s="672"/>
      <c r="R60" s="672"/>
      <c r="S60" s="672"/>
      <c r="T60" s="672"/>
      <c r="U60" s="672"/>
      <c r="V60" s="672"/>
      <c r="W60" s="672"/>
      <c r="X60" s="672"/>
      <c r="Y60" s="672"/>
      <c r="Z60" s="672"/>
      <c r="AA60" s="672"/>
    </row>
    <row r="61" spans="1:27" ht="18" customHeight="1" x14ac:dyDescent="0.3">
      <c r="A61" s="677" t="s">
        <v>56</v>
      </c>
      <c r="B61" s="328" t="s">
        <v>15</v>
      </c>
      <c r="C61" s="328" t="s">
        <v>15</v>
      </c>
      <c r="D61" s="328" t="s">
        <v>15</v>
      </c>
      <c r="E61" s="328" t="s">
        <v>15</v>
      </c>
      <c r="F61" s="328" t="s">
        <v>15</v>
      </c>
      <c r="G61" s="328" t="s">
        <v>15</v>
      </c>
      <c r="H61" s="328" t="s">
        <v>15</v>
      </c>
      <c r="I61" s="328" t="s">
        <v>15</v>
      </c>
      <c r="J61" s="328" t="s">
        <v>15</v>
      </c>
      <c r="K61" s="350" t="s">
        <v>15</v>
      </c>
      <c r="L61" s="672"/>
      <c r="M61" s="672"/>
      <c r="N61" s="672"/>
      <c r="O61" s="672"/>
      <c r="P61" s="672"/>
      <c r="Q61" s="672"/>
      <c r="R61" s="672"/>
      <c r="S61" s="672"/>
      <c r="T61" s="672"/>
      <c r="U61" s="672"/>
      <c r="V61" s="672"/>
      <c r="W61" s="672"/>
      <c r="X61" s="672"/>
      <c r="Y61" s="672"/>
      <c r="Z61" s="672"/>
      <c r="AA61" s="672"/>
    </row>
    <row r="62" spans="1:27" ht="18" customHeight="1" x14ac:dyDescent="0.3">
      <c r="A62" s="677" t="s">
        <v>57</v>
      </c>
      <c r="B62" s="328" t="s">
        <v>15</v>
      </c>
      <c r="C62" s="328" t="s">
        <v>15</v>
      </c>
      <c r="D62" s="328" t="s">
        <v>15</v>
      </c>
      <c r="E62" s="328" t="s">
        <v>15</v>
      </c>
      <c r="F62" s="328" t="s">
        <v>15</v>
      </c>
      <c r="G62" s="328" t="s">
        <v>15</v>
      </c>
      <c r="H62" s="328" t="s">
        <v>15</v>
      </c>
      <c r="I62" s="328" t="s">
        <v>15</v>
      </c>
      <c r="J62" s="328" t="s">
        <v>15</v>
      </c>
      <c r="K62" s="350" t="s">
        <v>15</v>
      </c>
      <c r="L62" s="672"/>
      <c r="M62" s="672"/>
      <c r="N62" s="672"/>
      <c r="O62" s="672"/>
      <c r="P62" s="672"/>
      <c r="Q62" s="672"/>
      <c r="R62" s="672"/>
      <c r="S62" s="672"/>
      <c r="T62" s="672"/>
      <c r="U62" s="672"/>
      <c r="V62" s="672"/>
      <c r="W62" s="672"/>
      <c r="X62" s="672"/>
      <c r="Y62" s="672"/>
      <c r="Z62" s="672"/>
      <c r="AA62" s="672"/>
    </row>
    <row r="63" spans="1:27" ht="18" customHeight="1" x14ac:dyDescent="0.3">
      <c r="A63" s="677" t="s">
        <v>58</v>
      </c>
      <c r="B63" s="328" t="s">
        <v>15</v>
      </c>
      <c r="C63" s="328" t="s">
        <v>15</v>
      </c>
      <c r="D63" s="328" t="s">
        <v>15</v>
      </c>
      <c r="E63" s="328" t="s">
        <v>15</v>
      </c>
      <c r="F63" s="328" t="s">
        <v>15</v>
      </c>
      <c r="G63" s="328" t="s">
        <v>15</v>
      </c>
      <c r="H63" s="328" t="s">
        <v>15</v>
      </c>
      <c r="I63" s="328" t="s">
        <v>15</v>
      </c>
      <c r="J63" s="328" t="s">
        <v>15</v>
      </c>
      <c r="K63" s="350" t="s">
        <v>15</v>
      </c>
      <c r="L63" s="672"/>
      <c r="M63" s="672"/>
      <c r="N63" s="672"/>
      <c r="O63" s="672"/>
      <c r="P63" s="672"/>
      <c r="Q63" s="672"/>
      <c r="R63" s="672"/>
      <c r="S63" s="672"/>
      <c r="T63" s="672"/>
      <c r="U63" s="672"/>
      <c r="V63" s="672"/>
      <c r="W63" s="672"/>
      <c r="X63" s="672"/>
      <c r="Y63" s="672"/>
      <c r="Z63" s="672"/>
      <c r="AA63" s="672"/>
    </row>
    <row r="64" spans="1:27" ht="18" customHeight="1" x14ac:dyDescent="0.3">
      <c r="A64" s="677" t="s">
        <v>59</v>
      </c>
      <c r="B64" s="328">
        <v>886</v>
      </c>
      <c r="C64" s="328">
        <v>704</v>
      </c>
      <c r="D64" s="328">
        <v>764</v>
      </c>
      <c r="E64" s="328">
        <v>961</v>
      </c>
      <c r="F64" s="328">
        <v>790</v>
      </c>
      <c r="G64" s="328">
        <v>238</v>
      </c>
      <c r="H64" s="328" t="s">
        <v>15</v>
      </c>
      <c r="I64" s="328" t="s">
        <v>15</v>
      </c>
      <c r="J64" s="328" t="s">
        <v>15</v>
      </c>
      <c r="K64" s="350" t="s">
        <v>15</v>
      </c>
      <c r="L64" s="672"/>
      <c r="M64" s="672"/>
      <c r="N64" s="672"/>
      <c r="O64" s="672"/>
      <c r="P64" s="672"/>
      <c r="Q64" s="672"/>
      <c r="R64" s="672"/>
      <c r="S64" s="672"/>
      <c r="T64" s="672"/>
      <c r="U64" s="672"/>
      <c r="V64" s="672"/>
      <c r="W64" s="672"/>
      <c r="X64" s="672"/>
      <c r="Y64" s="672"/>
      <c r="Z64" s="672"/>
      <c r="AA64" s="672"/>
    </row>
    <row r="65" spans="1:27" ht="18" customHeight="1" x14ac:dyDescent="0.3">
      <c r="A65" s="677" t="s">
        <v>60</v>
      </c>
      <c r="B65" s="328" t="s">
        <v>15</v>
      </c>
      <c r="C65" s="328" t="s">
        <v>15</v>
      </c>
      <c r="D65" s="328" t="s">
        <v>15</v>
      </c>
      <c r="E65" s="328" t="s">
        <v>15</v>
      </c>
      <c r="F65" s="328" t="s">
        <v>15</v>
      </c>
      <c r="G65" s="328" t="s">
        <v>15</v>
      </c>
      <c r="H65" s="328" t="s">
        <v>15</v>
      </c>
      <c r="I65" s="328" t="s">
        <v>15</v>
      </c>
      <c r="J65" s="328" t="s">
        <v>15</v>
      </c>
      <c r="K65" s="350" t="s">
        <v>15</v>
      </c>
      <c r="L65" s="672"/>
      <c r="M65" s="672"/>
      <c r="N65" s="672"/>
      <c r="O65" s="672"/>
      <c r="P65" s="672"/>
      <c r="Q65" s="672"/>
      <c r="R65" s="672"/>
      <c r="S65" s="672"/>
      <c r="T65" s="672"/>
      <c r="U65" s="672"/>
      <c r="V65" s="672"/>
      <c r="W65" s="672"/>
      <c r="X65" s="672"/>
      <c r="Y65" s="672"/>
      <c r="Z65" s="672"/>
      <c r="AA65" s="672"/>
    </row>
    <row r="66" spans="1:27" ht="18" customHeight="1" x14ac:dyDescent="0.3">
      <c r="A66" s="677" t="s">
        <v>61</v>
      </c>
      <c r="B66" s="328" t="s">
        <v>15</v>
      </c>
      <c r="C66" s="328" t="s">
        <v>15</v>
      </c>
      <c r="D66" s="328" t="s">
        <v>15</v>
      </c>
      <c r="E66" s="328" t="s">
        <v>15</v>
      </c>
      <c r="F66" s="328" t="s">
        <v>15</v>
      </c>
      <c r="G66" s="328" t="s">
        <v>15</v>
      </c>
      <c r="H66" s="328" t="s">
        <v>15</v>
      </c>
      <c r="I66" s="328" t="s">
        <v>15</v>
      </c>
      <c r="J66" s="328" t="s">
        <v>15</v>
      </c>
      <c r="K66" s="350" t="s">
        <v>15</v>
      </c>
      <c r="L66" s="672"/>
      <c r="M66" s="672"/>
      <c r="N66" s="672"/>
      <c r="O66" s="672"/>
      <c r="P66" s="672"/>
      <c r="Q66" s="672"/>
      <c r="R66" s="672"/>
      <c r="S66" s="672"/>
      <c r="T66" s="672"/>
      <c r="U66" s="672"/>
      <c r="V66" s="672"/>
      <c r="W66" s="672"/>
      <c r="X66" s="672"/>
      <c r="Y66" s="672"/>
      <c r="Z66" s="672"/>
      <c r="AA66" s="672"/>
    </row>
    <row r="67" spans="1:27" ht="18" customHeight="1" x14ac:dyDescent="0.3">
      <c r="A67" s="677" t="s">
        <v>62</v>
      </c>
      <c r="B67" s="328" t="s">
        <v>15</v>
      </c>
      <c r="C67" s="328" t="s">
        <v>15</v>
      </c>
      <c r="D67" s="328" t="s">
        <v>15</v>
      </c>
      <c r="E67" s="328" t="s">
        <v>15</v>
      </c>
      <c r="F67" s="328" t="s">
        <v>15</v>
      </c>
      <c r="G67" s="328" t="s">
        <v>15</v>
      </c>
      <c r="H67" s="328" t="s">
        <v>15</v>
      </c>
      <c r="I67" s="328" t="s">
        <v>15</v>
      </c>
      <c r="J67" s="328" t="s">
        <v>15</v>
      </c>
      <c r="K67" s="350" t="s">
        <v>15</v>
      </c>
      <c r="L67" s="672"/>
      <c r="M67" s="672"/>
      <c r="N67" s="672"/>
      <c r="O67" s="672"/>
      <c r="P67" s="672"/>
      <c r="Q67" s="672"/>
      <c r="R67" s="672"/>
      <c r="S67" s="672"/>
      <c r="T67" s="672"/>
      <c r="U67" s="672"/>
      <c r="V67" s="672"/>
      <c r="W67" s="672"/>
      <c r="X67" s="672"/>
      <c r="Y67" s="672"/>
      <c r="Z67" s="672"/>
      <c r="AA67" s="672"/>
    </row>
    <row r="68" spans="1:27" ht="18" customHeight="1" x14ac:dyDescent="0.3">
      <c r="A68" s="677" t="s">
        <v>63</v>
      </c>
      <c r="B68" s="328">
        <v>298</v>
      </c>
      <c r="C68" s="328">
        <v>280</v>
      </c>
      <c r="D68" s="328">
        <v>140</v>
      </c>
      <c r="E68" s="328" t="s">
        <v>15</v>
      </c>
      <c r="F68" s="328" t="s">
        <v>15</v>
      </c>
      <c r="G68" s="328" t="s">
        <v>15</v>
      </c>
      <c r="H68" s="328">
        <v>94</v>
      </c>
      <c r="I68" s="328">
        <v>250</v>
      </c>
      <c r="J68" s="328">
        <v>159</v>
      </c>
      <c r="K68" s="350">
        <v>92</v>
      </c>
      <c r="L68" s="672"/>
      <c r="M68" s="672"/>
      <c r="N68" s="672"/>
      <c r="O68" s="672"/>
      <c r="P68" s="672"/>
      <c r="Q68" s="672"/>
      <c r="R68" s="672"/>
      <c r="S68" s="672"/>
      <c r="T68" s="672"/>
      <c r="U68" s="672"/>
      <c r="V68" s="672"/>
      <c r="W68" s="672"/>
      <c r="X68" s="672"/>
      <c r="Y68" s="672"/>
      <c r="Z68" s="672"/>
      <c r="AA68" s="672"/>
    </row>
    <row r="69" spans="1:27" ht="9.9" customHeight="1" x14ac:dyDescent="0.3">
      <c r="A69" s="683"/>
      <c r="B69" s="329"/>
      <c r="C69" s="329"/>
      <c r="D69" s="329"/>
      <c r="E69" s="329"/>
      <c r="F69" s="329"/>
      <c r="G69" s="329"/>
      <c r="H69" s="329"/>
      <c r="I69" s="329"/>
      <c r="J69" s="329"/>
      <c r="K69" s="599"/>
      <c r="L69" s="672"/>
      <c r="M69" s="672"/>
      <c r="N69" s="672"/>
      <c r="O69" s="672"/>
      <c r="P69" s="672"/>
      <c r="Q69" s="672"/>
      <c r="R69" s="672"/>
      <c r="S69" s="672"/>
      <c r="T69" s="672"/>
      <c r="U69" s="672"/>
      <c r="V69" s="672"/>
      <c r="W69" s="672"/>
      <c r="X69" s="672"/>
      <c r="Y69" s="672"/>
      <c r="Z69" s="672"/>
      <c r="AA69" s="672"/>
    </row>
    <row r="70" spans="1:27" ht="18" customHeight="1" x14ac:dyDescent="0.3">
      <c r="A70" s="674" t="s">
        <v>64</v>
      </c>
      <c r="B70" s="328"/>
      <c r="C70" s="328"/>
      <c r="D70" s="328"/>
      <c r="E70" s="328"/>
      <c r="F70" s="328"/>
      <c r="G70" s="328"/>
      <c r="H70" s="328"/>
      <c r="I70" s="328"/>
      <c r="J70" s="328"/>
      <c r="K70" s="350"/>
      <c r="L70" s="672"/>
      <c r="M70" s="672"/>
      <c r="N70" s="672"/>
      <c r="O70" s="672"/>
      <c r="P70" s="672"/>
      <c r="Q70" s="672"/>
      <c r="R70" s="672"/>
      <c r="S70" s="672"/>
      <c r="T70" s="672"/>
      <c r="U70" s="672"/>
      <c r="V70" s="672"/>
      <c r="W70" s="672"/>
      <c r="X70" s="672"/>
      <c r="Y70" s="672"/>
      <c r="Z70" s="672"/>
      <c r="AA70" s="672"/>
    </row>
    <row r="71" spans="1:27" ht="18" customHeight="1" x14ac:dyDescent="0.3">
      <c r="A71" s="677" t="s">
        <v>65</v>
      </c>
      <c r="B71" s="328" t="s">
        <v>15</v>
      </c>
      <c r="C71" s="328" t="s">
        <v>15</v>
      </c>
      <c r="D71" s="328" t="s">
        <v>15</v>
      </c>
      <c r="E71" s="328" t="s">
        <v>15</v>
      </c>
      <c r="F71" s="328" t="s">
        <v>15</v>
      </c>
      <c r="G71" s="328" t="s">
        <v>15</v>
      </c>
      <c r="H71" s="328" t="s">
        <v>15</v>
      </c>
      <c r="I71" s="328" t="s">
        <v>15</v>
      </c>
      <c r="J71" s="328" t="s">
        <v>15</v>
      </c>
      <c r="K71" s="350" t="s">
        <v>15</v>
      </c>
      <c r="L71" s="672"/>
      <c r="M71" s="672"/>
      <c r="N71" s="672"/>
      <c r="O71" s="672"/>
      <c r="P71" s="672"/>
      <c r="Q71" s="672"/>
      <c r="R71" s="672"/>
      <c r="S71" s="672"/>
      <c r="T71" s="672"/>
      <c r="U71" s="672"/>
      <c r="V71" s="672"/>
      <c r="W71" s="672"/>
      <c r="X71" s="672"/>
      <c r="Y71" s="672"/>
      <c r="Z71" s="672"/>
      <c r="AA71" s="672"/>
    </row>
    <row r="72" spans="1:27" ht="18" customHeight="1" x14ac:dyDescent="0.3">
      <c r="A72" s="677" t="s">
        <v>66</v>
      </c>
      <c r="B72" s="328" t="s">
        <v>15</v>
      </c>
      <c r="C72" s="328" t="s">
        <v>15</v>
      </c>
      <c r="D72" s="328" t="s">
        <v>15</v>
      </c>
      <c r="E72" s="328" t="s">
        <v>15</v>
      </c>
      <c r="F72" s="328" t="s">
        <v>15</v>
      </c>
      <c r="G72" s="328" t="s">
        <v>15</v>
      </c>
      <c r="H72" s="328" t="s">
        <v>15</v>
      </c>
      <c r="I72" s="328" t="s">
        <v>15</v>
      </c>
      <c r="J72" s="328" t="s">
        <v>15</v>
      </c>
      <c r="K72" s="350" t="s">
        <v>15</v>
      </c>
      <c r="L72" s="672"/>
      <c r="M72" s="672"/>
      <c r="N72" s="672"/>
      <c r="O72" s="672"/>
      <c r="P72" s="672"/>
      <c r="Q72" s="672"/>
      <c r="R72" s="672"/>
      <c r="S72" s="672"/>
      <c r="T72" s="672"/>
      <c r="U72" s="672"/>
      <c r="V72" s="672"/>
      <c r="W72" s="672"/>
      <c r="X72" s="672"/>
      <c r="Y72" s="672"/>
      <c r="Z72" s="672"/>
      <c r="AA72" s="672"/>
    </row>
    <row r="73" spans="1:27" ht="18" customHeight="1" x14ac:dyDescent="0.3">
      <c r="A73" s="677" t="s">
        <v>67</v>
      </c>
      <c r="B73" s="328" t="s">
        <v>15</v>
      </c>
      <c r="C73" s="328" t="s">
        <v>15</v>
      </c>
      <c r="D73" s="328" t="s">
        <v>15</v>
      </c>
      <c r="E73" s="328" t="s">
        <v>15</v>
      </c>
      <c r="F73" s="328" t="s">
        <v>15</v>
      </c>
      <c r="G73" s="328" t="s">
        <v>15</v>
      </c>
      <c r="H73" s="328" t="s">
        <v>15</v>
      </c>
      <c r="I73" s="328" t="s">
        <v>15</v>
      </c>
      <c r="J73" s="328" t="s">
        <v>15</v>
      </c>
      <c r="K73" s="350" t="s">
        <v>15</v>
      </c>
      <c r="L73" s="672"/>
      <c r="M73" s="672"/>
      <c r="N73" s="672"/>
      <c r="O73" s="672"/>
      <c r="P73" s="672"/>
      <c r="Q73" s="672"/>
      <c r="R73" s="672"/>
      <c r="S73" s="672"/>
      <c r="T73" s="672"/>
      <c r="U73" s="672"/>
      <c r="V73" s="672"/>
      <c r="W73" s="672"/>
      <c r="X73" s="672"/>
      <c r="Y73" s="672"/>
      <c r="Z73" s="672"/>
      <c r="AA73" s="672"/>
    </row>
    <row r="74" spans="1:27" ht="9.9" customHeight="1" x14ac:dyDescent="0.3">
      <c r="A74" s="690"/>
      <c r="B74" s="525"/>
      <c r="C74" s="525"/>
      <c r="D74" s="525"/>
      <c r="E74" s="525"/>
      <c r="F74" s="525"/>
      <c r="G74" s="525"/>
      <c r="H74" s="525"/>
      <c r="I74" s="525"/>
      <c r="J74" s="525"/>
      <c r="K74" s="695"/>
    </row>
    <row r="75" spans="1:27" s="238" customFormat="1" ht="39.9" customHeight="1" x14ac:dyDescent="0.3">
      <c r="A75" s="2105" t="s">
        <v>1518</v>
      </c>
      <c r="B75" s="2106"/>
      <c r="C75" s="2106"/>
      <c r="D75" s="2106"/>
      <c r="E75" s="2106"/>
      <c r="F75" s="2106"/>
      <c r="G75" s="2106"/>
      <c r="H75" s="2106"/>
      <c r="I75" s="2106"/>
      <c r="J75" s="2106"/>
      <c r="K75" s="2107"/>
    </row>
    <row r="76" spans="1:27" s="238" customFormat="1" ht="9.9" customHeight="1" x14ac:dyDescent="0.3">
      <c r="A76" s="684"/>
      <c r="B76" s="550"/>
      <c r="C76" s="550"/>
      <c r="D76" s="550"/>
      <c r="E76" s="550"/>
      <c r="F76" s="550"/>
      <c r="G76" s="550"/>
      <c r="H76" s="550"/>
      <c r="I76" s="550"/>
      <c r="J76" s="550"/>
      <c r="K76" s="397"/>
    </row>
    <row r="77" spans="1:27" s="238" customFormat="1" ht="18" customHeight="1" x14ac:dyDescent="0.3">
      <c r="A77" s="2407" t="s">
        <v>73</v>
      </c>
      <c r="B77" s="2408"/>
      <c r="C77" s="2408"/>
      <c r="D77" s="2408"/>
      <c r="E77" s="2408"/>
      <c r="F77" s="2408"/>
      <c r="G77" s="2408"/>
      <c r="H77" s="2408"/>
      <c r="I77" s="2408"/>
      <c r="J77" s="2408"/>
      <c r="K77" s="2409"/>
    </row>
    <row r="78" spans="1:27" x14ac:dyDescent="0.3">
      <c r="A78" s="677"/>
    </row>
    <row r="79" spans="1:27" x14ac:dyDescent="0.3">
      <c r="A79" s="677"/>
    </row>
    <row r="80" spans="1:27" x14ac:dyDescent="0.3">
      <c r="A80" s="677"/>
    </row>
    <row r="81" spans="1:1" x14ac:dyDescent="0.3">
      <c r="A81" s="677"/>
    </row>
    <row r="82" spans="1:1" x14ac:dyDescent="0.3">
      <c r="A82" s="677"/>
    </row>
    <row r="83" spans="1:1" x14ac:dyDescent="0.3">
      <c r="A83" s="677"/>
    </row>
    <row r="84" spans="1:1" x14ac:dyDescent="0.3">
      <c r="A84" s="677"/>
    </row>
    <row r="85" spans="1:1" x14ac:dyDescent="0.3">
      <c r="A85" s="677"/>
    </row>
    <row r="86" spans="1:1" x14ac:dyDescent="0.3">
      <c r="A86" s="677"/>
    </row>
    <row r="87" spans="1:1" x14ac:dyDescent="0.3">
      <c r="A87" s="677"/>
    </row>
    <row r="88" spans="1:1" x14ac:dyDescent="0.3">
      <c r="A88" s="677"/>
    </row>
    <row r="89" spans="1:1" x14ac:dyDescent="0.3">
      <c r="A89" s="677"/>
    </row>
    <row r="90" spans="1:1" x14ac:dyDescent="0.3">
      <c r="A90" s="677"/>
    </row>
    <row r="91" spans="1:1" x14ac:dyDescent="0.3">
      <c r="A91" s="677"/>
    </row>
    <row r="92" spans="1:1" x14ac:dyDescent="0.3">
      <c r="A92" s="677"/>
    </row>
    <row r="93" spans="1:1" x14ac:dyDescent="0.3">
      <c r="A93" s="677"/>
    </row>
    <row r="94" spans="1:1" x14ac:dyDescent="0.3">
      <c r="A94" s="677"/>
    </row>
    <row r="95" spans="1:1" x14ac:dyDescent="0.3">
      <c r="A95" s="677"/>
    </row>
    <row r="96" spans="1:1" x14ac:dyDescent="0.3">
      <c r="A96" s="677"/>
    </row>
    <row r="97" spans="1:1" x14ac:dyDescent="0.3">
      <c r="A97" s="677"/>
    </row>
    <row r="98" spans="1:1" x14ac:dyDescent="0.3">
      <c r="A98" s="677"/>
    </row>
    <row r="99" spans="1:1" x14ac:dyDescent="0.3">
      <c r="A99" s="677"/>
    </row>
    <row r="100" spans="1:1" x14ac:dyDescent="0.3">
      <c r="A100" s="677"/>
    </row>
    <row r="101" spans="1:1" x14ac:dyDescent="0.3">
      <c r="A101" s="677"/>
    </row>
    <row r="102" spans="1:1" x14ac:dyDescent="0.3">
      <c r="A102" s="677"/>
    </row>
    <row r="103" spans="1:1" x14ac:dyDescent="0.3">
      <c r="A103" s="677"/>
    </row>
    <row r="104" spans="1:1" x14ac:dyDescent="0.3">
      <c r="A104" s="677"/>
    </row>
    <row r="105" spans="1:1" x14ac:dyDescent="0.3">
      <c r="A105" s="677"/>
    </row>
    <row r="106" spans="1:1" x14ac:dyDescent="0.3">
      <c r="A106" s="677"/>
    </row>
    <row r="107" spans="1:1" x14ac:dyDescent="0.3">
      <c r="A107" s="677"/>
    </row>
    <row r="108" spans="1:1" x14ac:dyDescent="0.3">
      <c r="A108" s="677"/>
    </row>
    <row r="109" spans="1:1" x14ac:dyDescent="0.3">
      <c r="A109" s="677"/>
    </row>
    <row r="110" spans="1:1" x14ac:dyDescent="0.3">
      <c r="A110" s="677"/>
    </row>
    <row r="111" spans="1:1" x14ac:dyDescent="0.3">
      <c r="A111" s="677"/>
    </row>
    <row r="112" spans="1:1" x14ac:dyDescent="0.3">
      <c r="A112" s="677"/>
    </row>
    <row r="113" spans="1:1" x14ac:dyDescent="0.3">
      <c r="A113" s="677"/>
    </row>
    <row r="114" spans="1:1" x14ac:dyDescent="0.3">
      <c r="A114" s="677"/>
    </row>
    <row r="115" spans="1:1" x14ac:dyDescent="0.3">
      <c r="A115" s="677"/>
    </row>
    <row r="116" spans="1:1" x14ac:dyDescent="0.3">
      <c r="A116" s="677"/>
    </row>
    <row r="117" spans="1:1" x14ac:dyDescent="0.3">
      <c r="A117" s="677"/>
    </row>
    <row r="118" spans="1:1" x14ac:dyDescent="0.3">
      <c r="A118" s="677"/>
    </row>
    <row r="119" spans="1:1" x14ac:dyDescent="0.3">
      <c r="A119" s="677"/>
    </row>
    <row r="120" spans="1:1" x14ac:dyDescent="0.3">
      <c r="A120" s="677"/>
    </row>
    <row r="121" spans="1:1" x14ac:dyDescent="0.3">
      <c r="A121" s="677"/>
    </row>
    <row r="122" spans="1:1" x14ac:dyDescent="0.3">
      <c r="A122" s="677"/>
    </row>
    <row r="123" spans="1:1" x14ac:dyDescent="0.3">
      <c r="A123" s="677"/>
    </row>
    <row r="124" spans="1:1" x14ac:dyDescent="0.3">
      <c r="A124" s="677"/>
    </row>
    <row r="125" spans="1:1" x14ac:dyDescent="0.3">
      <c r="A125" s="677"/>
    </row>
    <row r="126" spans="1:1" x14ac:dyDescent="0.3">
      <c r="A126" s="677"/>
    </row>
    <row r="127" spans="1:1" x14ac:dyDescent="0.3">
      <c r="A127" s="677"/>
    </row>
    <row r="128" spans="1:1" x14ac:dyDescent="0.3">
      <c r="A128" s="677"/>
    </row>
    <row r="129" spans="1:1" x14ac:dyDescent="0.3">
      <c r="A129" s="677"/>
    </row>
    <row r="130" spans="1:1" x14ac:dyDescent="0.3">
      <c r="A130" s="677"/>
    </row>
    <row r="131" spans="1:1" x14ac:dyDescent="0.3">
      <c r="A131" s="677"/>
    </row>
    <row r="132" spans="1:1" x14ac:dyDescent="0.3">
      <c r="A132" s="677"/>
    </row>
    <row r="133" spans="1:1" x14ac:dyDescent="0.3">
      <c r="A133" s="677"/>
    </row>
    <row r="134" spans="1:1" x14ac:dyDescent="0.3">
      <c r="A134" s="677"/>
    </row>
    <row r="135" spans="1:1" x14ac:dyDescent="0.3">
      <c r="A135" s="677"/>
    </row>
    <row r="136" spans="1:1" x14ac:dyDescent="0.3">
      <c r="A136" s="677"/>
    </row>
    <row r="137" spans="1:1" x14ac:dyDescent="0.3">
      <c r="A137" s="677"/>
    </row>
    <row r="138" spans="1:1" x14ac:dyDescent="0.3">
      <c r="A138" s="677"/>
    </row>
    <row r="139" spans="1:1" x14ac:dyDescent="0.3">
      <c r="A139" s="677"/>
    </row>
    <row r="140" spans="1:1" x14ac:dyDescent="0.3">
      <c r="A140" s="677"/>
    </row>
    <row r="141" spans="1:1" x14ac:dyDescent="0.3">
      <c r="A141" s="677"/>
    </row>
    <row r="142" spans="1:1" x14ac:dyDescent="0.3">
      <c r="A142" s="677"/>
    </row>
    <row r="143" spans="1:1" x14ac:dyDescent="0.3">
      <c r="A143" s="677"/>
    </row>
    <row r="144" spans="1:1" x14ac:dyDescent="0.3">
      <c r="A144" s="677"/>
    </row>
    <row r="145" spans="1:1" x14ac:dyDescent="0.3">
      <c r="A145" s="677"/>
    </row>
    <row r="146" spans="1:1" x14ac:dyDescent="0.3">
      <c r="A146" s="677"/>
    </row>
    <row r="147" spans="1:1" x14ac:dyDescent="0.3">
      <c r="A147" s="677"/>
    </row>
    <row r="148" spans="1:1" x14ac:dyDescent="0.3">
      <c r="A148" s="677"/>
    </row>
    <row r="149" spans="1:1" x14ac:dyDescent="0.3">
      <c r="A149" s="677"/>
    </row>
    <row r="150" spans="1:1" x14ac:dyDescent="0.3">
      <c r="A150" s="677"/>
    </row>
    <row r="151" spans="1:1" x14ac:dyDescent="0.3">
      <c r="A151" s="677"/>
    </row>
    <row r="152" spans="1:1" x14ac:dyDescent="0.3">
      <c r="A152" s="677"/>
    </row>
    <row r="153" spans="1:1" x14ac:dyDescent="0.3">
      <c r="A153" s="677"/>
    </row>
    <row r="154" spans="1:1" x14ac:dyDescent="0.3">
      <c r="A154" s="677"/>
    </row>
    <row r="155" spans="1:1" x14ac:dyDescent="0.3">
      <c r="A155" s="677"/>
    </row>
    <row r="156" spans="1:1" x14ac:dyDescent="0.3">
      <c r="A156" s="677"/>
    </row>
    <row r="157" spans="1:1" x14ac:dyDescent="0.3">
      <c r="A157" s="677"/>
    </row>
    <row r="158" spans="1:1" x14ac:dyDescent="0.3">
      <c r="A158" s="677"/>
    </row>
    <row r="159" spans="1:1" x14ac:dyDescent="0.3">
      <c r="A159" s="677"/>
    </row>
    <row r="160" spans="1:1" x14ac:dyDescent="0.3">
      <c r="A160" s="677"/>
    </row>
    <row r="161" spans="1:8" x14ac:dyDescent="0.3">
      <c r="A161" s="677"/>
    </row>
    <row r="162" spans="1:8" x14ac:dyDescent="0.3">
      <c r="A162" s="677"/>
    </row>
    <row r="163" spans="1:8" x14ac:dyDescent="0.3">
      <c r="A163" s="677"/>
    </row>
    <row r="164" spans="1:8" x14ac:dyDescent="0.3">
      <c r="A164" s="677"/>
    </row>
    <row r="165" spans="1:8" x14ac:dyDescent="0.3">
      <c r="A165" s="677"/>
    </row>
    <row r="166" spans="1:8" x14ac:dyDescent="0.3">
      <c r="A166" s="677"/>
    </row>
    <row r="168" spans="1:8" x14ac:dyDescent="0.3">
      <c r="A168" s="674"/>
      <c r="B168" s="675"/>
      <c r="C168" s="675"/>
      <c r="D168" s="675"/>
      <c r="E168" s="675"/>
      <c r="F168" s="675"/>
      <c r="G168" s="675"/>
      <c r="H168" s="675"/>
    </row>
    <row r="170" spans="1:8" x14ac:dyDescent="0.3">
      <c r="A170" s="677"/>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2C9E1316-ACAE-4502-AC92-FFFDE2C53C27}"/>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pageSetUpPr fitToPage="1"/>
  </sheetPr>
  <dimension ref="A1:L77"/>
  <sheetViews>
    <sheetView showGridLines="0" topLeftCell="A45" zoomScale="70" zoomScaleNormal="70" workbookViewId="0">
      <selection activeCell="K45" sqref="K45:K54"/>
    </sheetView>
  </sheetViews>
  <sheetFormatPr baseColWidth="10" defaultColWidth="11.44140625" defaultRowHeight="17.399999999999999" x14ac:dyDescent="0.3"/>
  <cols>
    <col min="1" max="1" width="81.6640625" style="145" customWidth="1"/>
    <col min="2" max="11" width="15.6640625" style="145" customWidth="1"/>
    <col min="12" max="16384" width="11.44140625" style="145"/>
  </cols>
  <sheetData>
    <row r="1" spans="1:12" ht="18" customHeight="1" x14ac:dyDescent="0.3">
      <c r="A1" s="2405" t="s">
        <v>455</v>
      </c>
      <c r="B1" s="2405"/>
      <c r="C1" s="2405"/>
      <c r="D1" s="2405"/>
      <c r="E1" s="2405"/>
      <c r="F1" s="2405"/>
      <c r="G1" s="2405"/>
      <c r="H1" s="2405"/>
      <c r="I1" s="2405"/>
      <c r="J1" s="2405"/>
      <c r="K1" s="2405"/>
      <c r="L1" s="1596" t="s">
        <v>1</v>
      </c>
    </row>
    <row r="2" spans="1:12" s="234" customFormat="1" ht="18" customHeight="1" x14ac:dyDescent="0.3">
      <c r="A2" s="2406" t="s">
        <v>447</v>
      </c>
      <c r="B2" s="2406"/>
      <c r="C2" s="2406"/>
      <c r="D2" s="2406"/>
      <c r="E2" s="2406"/>
      <c r="F2" s="2406"/>
      <c r="G2" s="2406"/>
      <c r="H2" s="2406"/>
      <c r="I2" s="2406"/>
      <c r="J2" s="2406"/>
      <c r="K2" s="2406"/>
    </row>
    <row r="3" spans="1:12" ht="9.9" customHeight="1" x14ac:dyDescent="0.3">
      <c r="A3" s="2405"/>
      <c r="B3" s="2405"/>
      <c r="C3" s="2405"/>
      <c r="D3" s="2405"/>
      <c r="E3" s="2405"/>
      <c r="F3" s="2405"/>
      <c r="G3" s="2405"/>
      <c r="H3" s="2405"/>
      <c r="I3" s="2405"/>
      <c r="J3" s="2405"/>
      <c r="K3" s="2405"/>
    </row>
    <row r="4" spans="1:12" ht="18" customHeight="1" x14ac:dyDescent="0.3">
      <c r="A4" s="2405" t="s">
        <v>446</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row>
    <row r="11" spans="1:12" ht="18" customHeight="1" x14ac:dyDescent="0.3">
      <c r="A11" s="674" t="s">
        <v>6</v>
      </c>
      <c r="C11" s="675"/>
      <c r="D11" s="675"/>
      <c r="E11" s="675"/>
      <c r="F11" s="675"/>
      <c r="G11" s="675"/>
      <c r="H11" s="675"/>
      <c r="I11" s="675"/>
      <c r="J11" s="675"/>
      <c r="K11" s="676"/>
    </row>
    <row r="12" spans="1:12" ht="18" customHeight="1" x14ac:dyDescent="0.3">
      <c r="A12" s="677" t="s">
        <v>234</v>
      </c>
      <c r="B12" s="328">
        <v>17</v>
      </c>
      <c r="C12" s="328" t="s">
        <v>15</v>
      </c>
      <c r="D12" s="328" t="s">
        <v>15</v>
      </c>
      <c r="E12" s="328" t="s">
        <v>15</v>
      </c>
      <c r="F12" s="328" t="s">
        <v>15</v>
      </c>
      <c r="G12" s="328" t="s">
        <v>15</v>
      </c>
      <c r="H12" s="328" t="s">
        <v>15</v>
      </c>
      <c r="I12" s="328" t="s">
        <v>15</v>
      </c>
      <c r="J12" s="328" t="s">
        <v>15</v>
      </c>
      <c r="K12" s="350">
        <v>0</v>
      </c>
    </row>
    <row r="13" spans="1:12" ht="18" customHeight="1" x14ac:dyDescent="0.3">
      <c r="A13" s="677" t="s">
        <v>8</v>
      </c>
      <c r="B13" s="328" t="s">
        <v>15</v>
      </c>
      <c r="C13" s="328" t="s">
        <v>15</v>
      </c>
      <c r="D13" s="328" t="s">
        <v>15</v>
      </c>
      <c r="E13" s="328" t="s">
        <v>15</v>
      </c>
      <c r="F13" s="328" t="s">
        <v>15</v>
      </c>
      <c r="G13" s="328" t="s">
        <v>15</v>
      </c>
      <c r="H13" s="328" t="s">
        <v>15</v>
      </c>
      <c r="I13" s="328" t="s">
        <v>15</v>
      </c>
      <c r="J13" s="328" t="s">
        <v>15</v>
      </c>
      <c r="K13" s="350">
        <v>0</v>
      </c>
    </row>
    <row r="14" spans="1:12" ht="18" customHeight="1" x14ac:dyDescent="0.3">
      <c r="A14" s="677" t="s">
        <v>9</v>
      </c>
      <c r="B14" s="328">
        <v>17</v>
      </c>
      <c r="C14" s="328" t="s">
        <v>15</v>
      </c>
      <c r="D14" s="328" t="s">
        <v>15</v>
      </c>
      <c r="E14" s="328" t="s">
        <v>15</v>
      </c>
      <c r="F14" s="328" t="s">
        <v>15</v>
      </c>
      <c r="G14" s="328" t="s">
        <v>15</v>
      </c>
      <c r="H14" s="328" t="s">
        <v>15</v>
      </c>
      <c r="I14" s="328" t="s">
        <v>15</v>
      </c>
      <c r="J14" s="328" t="s">
        <v>15</v>
      </c>
      <c r="K14" s="350">
        <v>0</v>
      </c>
    </row>
    <row r="15" spans="1:12" ht="18" customHeight="1" x14ac:dyDescent="0.3">
      <c r="A15" s="677" t="s">
        <v>10</v>
      </c>
      <c r="B15" s="328">
        <v>477</v>
      </c>
      <c r="C15" s="328" t="s">
        <v>15</v>
      </c>
      <c r="D15" s="328" t="s">
        <v>15</v>
      </c>
      <c r="E15" s="328" t="s">
        <v>15</v>
      </c>
      <c r="F15" s="328" t="s">
        <v>15</v>
      </c>
      <c r="G15" s="328" t="s">
        <v>15</v>
      </c>
      <c r="H15" s="328" t="s">
        <v>15</v>
      </c>
      <c r="I15" s="328" t="s">
        <v>15</v>
      </c>
      <c r="J15" s="328" t="s">
        <v>15</v>
      </c>
      <c r="K15" s="350">
        <v>0</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v>0</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233</v>
      </c>
      <c r="B21" s="329"/>
      <c r="C21" s="600"/>
      <c r="D21" s="600"/>
      <c r="E21" s="600"/>
      <c r="F21" s="600"/>
      <c r="G21" s="600"/>
      <c r="H21" s="600"/>
      <c r="I21" s="600"/>
      <c r="J21" s="600"/>
      <c r="K21" s="601"/>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v>627508</v>
      </c>
      <c r="C28" s="328">
        <v>684484</v>
      </c>
      <c r="D28" s="328">
        <v>454080</v>
      </c>
      <c r="E28" s="328">
        <v>600454</v>
      </c>
      <c r="F28" s="328">
        <v>586327</v>
      </c>
      <c r="G28" s="328">
        <v>709025</v>
      </c>
      <c r="H28" s="328">
        <v>760234</v>
      </c>
      <c r="I28" s="328">
        <v>807248</v>
      </c>
      <c r="J28" s="328">
        <v>404266</v>
      </c>
      <c r="K28" s="350">
        <v>410376</v>
      </c>
    </row>
    <row r="29" spans="1:11" ht="18" customHeight="1" x14ac:dyDescent="0.3">
      <c r="A29" s="677" t="s">
        <v>24</v>
      </c>
      <c r="B29" s="328">
        <v>627508</v>
      </c>
      <c r="C29" s="328">
        <v>684484</v>
      </c>
      <c r="D29" s="328">
        <v>454080</v>
      </c>
      <c r="E29" s="328">
        <v>600454</v>
      </c>
      <c r="F29" s="328">
        <v>586327</v>
      </c>
      <c r="G29" s="328">
        <v>709025</v>
      </c>
      <c r="H29" s="328">
        <v>760234</v>
      </c>
      <c r="I29" s="328">
        <v>807248</v>
      </c>
      <c r="J29" s="328">
        <v>404266</v>
      </c>
      <c r="K29" s="350">
        <v>410376</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v>0</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232</v>
      </c>
      <c r="B33" s="328">
        <v>0</v>
      </c>
      <c r="C33" s="328">
        <v>0</v>
      </c>
      <c r="D33" s="328">
        <v>0</v>
      </c>
      <c r="E33" s="328">
        <v>0</v>
      </c>
      <c r="F33" s="328">
        <v>0</v>
      </c>
      <c r="G33" s="328">
        <v>0</v>
      </c>
      <c r="H33" s="328">
        <v>0</v>
      </c>
      <c r="I33" s="328">
        <v>0</v>
      </c>
      <c r="J33" s="328">
        <v>0</v>
      </c>
      <c r="K33" s="350">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350">
        <v>0</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350">
        <v>0</v>
      </c>
    </row>
    <row r="36" spans="1:11" ht="18" customHeight="1" x14ac:dyDescent="0.3">
      <c r="A36" s="677" t="s">
        <v>31</v>
      </c>
      <c r="B36" s="328">
        <v>0</v>
      </c>
      <c r="C36" s="328">
        <v>0</v>
      </c>
      <c r="D36" s="328">
        <v>0</v>
      </c>
      <c r="E36" s="328">
        <v>0</v>
      </c>
      <c r="F36" s="328">
        <v>0</v>
      </c>
      <c r="G36" s="328">
        <v>0</v>
      </c>
      <c r="H36" s="328">
        <v>0</v>
      </c>
      <c r="I36" s="328">
        <v>0</v>
      </c>
      <c r="J36" s="328">
        <v>0</v>
      </c>
      <c r="K36" s="350">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v>0</v>
      </c>
    </row>
    <row r="39" spans="1:11" ht="18" customHeight="1" x14ac:dyDescent="0.3">
      <c r="A39" s="152" t="s">
        <v>34</v>
      </c>
      <c r="B39" s="328" t="s">
        <v>15</v>
      </c>
      <c r="C39" s="328" t="s">
        <v>15</v>
      </c>
      <c r="D39" s="328" t="s">
        <v>15</v>
      </c>
      <c r="E39" s="328" t="s">
        <v>15</v>
      </c>
      <c r="F39" s="328" t="s">
        <v>15</v>
      </c>
      <c r="G39" s="328" t="s">
        <v>15</v>
      </c>
      <c r="H39" s="328" t="s">
        <v>15</v>
      </c>
      <c r="I39" s="328" t="s">
        <v>15</v>
      </c>
      <c r="J39" s="328" t="s">
        <v>15</v>
      </c>
      <c r="K39" s="350">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v>0</v>
      </c>
    </row>
    <row r="41" spans="1:11" ht="18" customHeight="1" x14ac:dyDescent="0.3">
      <c r="A41" s="677" t="s">
        <v>36</v>
      </c>
      <c r="B41" s="328">
        <v>0</v>
      </c>
      <c r="C41" s="328">
        <v>0</v>
      </c>
      <c r="D41" s="328">
        <v>0</v>
      </c>
      <c r="E41" s="328">
        <v>0</v>
      </c>
      <c r="F41" s="328">
        <v>0</v>
      </c>
      <c r="G41" s="328">
        <v>0</v>
      </c>
      <c r="H41" s="328">
        <v>0</v>
      </c>
      <c r="I41" s="328">
        <v>0</v>
      </c>
      <c r="J41" s="328">
        <v>0</v>
      </c>
      <c r="K41" s="350">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v>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1745">
        <v>0</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1745">
        <v>0</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1745">
        <v>0</v>
      </c>
    </row>
    <row r="48" spans="1:11" ht="18" customHeight="1" x14ac:dyDescent="0.3">
      <c r="A48" s="677" t="s">
        <v>43</v>
      </c>
      <c r="B48" s="328">
        <v>3000</v>
      </c>
      <c r="C48" s="328">
        <v>5500</v>
      </c>
      <c r="D48" s="328">
        <v>4210</v>
      </c>
      <c r="E48" s="328">
        <v>5020</v>
      </c>
      <c r="F48" s="328">
        <v>4700</v>
      </c>
      <c r="G48" s="328" t="s">
        <v>15</v>
      </c>
      <c r="H48" s="328" t="s">
        <v>15</v>
      </c>
      <c r="I48" s="328" t="s">
        <v>15</v>
      </c>
      <c r="J48" s="328">
        <v>1997</v>
      </c>
      <c r="K48" s="1745">
        <v>4213</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1745">
        <v>0</v>
      </c>
    </row>
    <row r="50" spans="1:11" ht="18" customHeight="1" x14ac:dyDescent="0.3">
      <c r="A50" s="677" t="s">
        <v>45</v>
      </c>
      <c r="B50" s="328">
        <v>27031</v>
      </c>
      <c r="C50" s="328">
        <v>29975</v>
      </c>
      <c r="D50" s="328">
        <v>21028</v>
      </c>
      <c r="E50" s="328">
        <v>15817</v>
      </c>
      <c r="F50" s="328">
        <v>18909</v>
      </c>
      <c r="G50" s="328">
        <v>4566</v>
      </c>
      <c r="H50" s="328">
        <v>2147</v>
      </c>
      <c r="I50" s="328">
        <v>39035</v>
      </c>
      <c r="J50" s="328">
        <v>9075</v>
      </c>
      <c r="K50" s="1745">
        <v>32186</v>
      </c>
    </row>
    <row r="51" spans="1:11" ht="18" customHeight="1" x14ac:dyDescent="0.3">
      <c r="A51" s="677" t="s">
        <v>46</v>
      </c>
      <c r="B51" s="328">
        <f>SUM(B52:B53)</f>
        <v>518925</v>
      </c>
      <c r="C51" s="328">
        <f t="shared" ref="C51:K51" si="0">SUM(C52:C53)</f>
        <v>528137</v>
      </c>
      <c r="D51" s="328">
        <f t="shared" si="0"/>
        <v>613908</v>
      </c>
      <c r="E51" s="328">
        <f t="shared" si="0"/>
        <v>650482</v>
      </c>
      <c r="F51" s="328">
        <f t="shared" si="0"/>
        <v>550145</v>
      </c>
      <c r="G51" s="328">
        <f t="shared" si="0"/>
        <v>452578</v>
      </c>
      <c r="H51" s="328">
        <f t="shared" si="0"/>
        <v>568108</v>
      </c>
      <c r="I51" s="328">
        <f t="shared" si="0"/>
        <v>679512</v>
      </c>
      <c r="J51" s="328">
        <f t="shared" si="0"/>
        <v>755954</v>
      </c>
      <c r="K51" s="1745">
        <f t="shared" si="0"/>
        <v>476449</v>
      </c>
    </row>
    <row r="52" spans="1:11" ht="18" customHeight="1" x14ac:dyDescent="0.3">
      <c r="A52" s="677" t="s">
        <v>47</v>
      </c>
      <c r="B52" s="328">
        <v>341014</v>
      </c>
      <c r="C52" s="328">
        <v>340299</v>
      </c>
      <c r="D52" s="328">
        <v>466498</v>
      </c>
      <c r="E52" s="328">
        <v>473920</v>
      </c>
      <c r="F52" s="328">
        <v>392179</v>
      </c>
      <c r="G52" s="328">
        <v>292736</v>
      </c>
      <c r="H52" s="328">
        <v>383555</v>
      </c>
      <c r="I52" s="328">
        <v>510342</v>
      </c>
      <c r="J52" s="328">
        <v>590200</v>
      </c>
      <c r="K52" s="2086">
        <v>476449</v>
      </c>
    </row>
    <row r="53" spans="1:11" ht="18" customHeight="1" x14ac:dyDescent="0.3">
      <c r="A53" s="677" t="s">
        <v>48</v>
      </c>
      <c r="B53" s="328">
        <v>177911</v>
      </c>
      <c r="C53" s="328">
        <v>187838</v>
      </c>
      <c r="D53" s="328">
        <v>147410</v>
      </c>
      <c r="E53" s="328">
        <v>176562</v>
      </c>
      <c r="F53" s="328">
        <v>157966</v>
      </c>
      <c r="G53" s="328">
        <v>159842</v>
      </c>
      <c r="H53" s="328">
        <v>184553</v>
      </c>
      <c r="I53" s="328">
        <v>169170</v>
      </c>
      <c r="J53" s="328">
        <v>165754</v>
      </c>
      <c r="K53" s="1745">
        <v>0</v>
      </c>
    </row>
    <row r="54" spans="1:11" ht="18" customHeight="1" x14ac:dyDescent="0.3">
      <c r="A54" s="677" t="s">
        <v>49</v>
      </c>
      <c r="B54" s="328">
        <v>0</v>
      </c>
      <c r="C54" s="328">
        <v>0</v>
      </c>
      <c r="D54" s="328">
        <v>0</v>
      </c>
      <c r="E54" s="328">
        <v>0</v>
      </c>
      <c r="F54" s="328">
        <v>0</v>
      </c>
      <c r="G54" s="328">
        <v>0</v>
      </c>
      <c r="H54" s="328">
        <v>0</v>
      </c>
      <c r="I54" s="328">
        <v>0</v>
      </c>
      <c r="J54" s="328">
        <v>0</v>
      </c>
      <c r="K54" s="1745">
        <v>0</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0</v>
      </c>
      <c r="C58" s="328">
        <v>0</v>
      </c>
      <c r="D58" s="328">
        <v>0</v>
      </c>
      <c r="E58" s="328">
        <v>0</v>
      </c>
      <c r="F58" s="328">
        <v>0</v>
      </c>
      <c r="G58" s="328">
        <v>0</v>
      </c>
      <c r="H58" s="328">
        <v>0</v>
      </c>
      <c r="I58" s="328">
        <v>0</v>
      </c>
      <c r="J58" s="328">
        <v>0</v>
      </c>
      <c r="K58" s="350">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1" ht="18" customHeight="1" x14ac:dyDescent="0.3">
      <c r="A65" s="677" t="s">
        <v>60</v>
      </c>
      <c r="B65" s="328" t="s">
        <v>15</v>
      </c>
      <c r="C65" s="328" t="s">
        <v>15</v>
      </c>
      <c r="D65" s="328" t="s">
        <v>15</v>
      </c>
      <c r="E65" s="328" t="s">
        <v>15</v>
      </c>
      <c r="F65" s="328" t="s">
        <v>15</v>
      </c>
      <c r="G65" s="328" t="s">
        <v>15</v>
      </c>
      <c r="H65" s="328" t="s">
        <v>15</v>
      </c>
      <c r="I65" s="328" t="s">
        <v>15</v>
      </c>
      <c r="J65" s="328" t="s">
        <v>15</v>
      </c>
      <c r="K65" s="350">
        <v>0</v>
      </c>
    </row>
    <row r="66" spans="1:11" ht="18" customHeight="1" x14ac:dyDescent="0.3">
      <c r="A66" s="677" t="s">
        <v>61</v>
      </c>
      <c r="B66" s="328" t="s">
        <v>15</v>
      </c>
      <c r="C66" s="328" t="s">
        <v>15</v>
      </c>
      <c r="D66" s="328" t="s">
        <v>15</v>
      </c>
      <c r="E66" s="328" t="s">
        <v>15</v>
      </c>
      <c r="F66" s="328" t="s">
        <v>15</v>
      </c>
      <c r="G66" s="328" t="s">
        <v>15</v>
      </c>
      <c r="H66" s="328" t="s">
        <v>15</v>
      </c>
      <c r="I66" s="328" t="s">
        <v>15</v>
      </c>
      <c r="J66" s="328" t="s">
        <v>15</v>
      </c>
      <c r="K66" s="350">
        <v>0</v>
      </c>
    </row>
    <row r="67" spans="1:11"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1" ht="18" customHeight="1" x14ac:dyDescent="0.3">
      <c r="A68" s="677" t="s">
        <v>63</v>
      </c>
      <c r="B68" s="328">
        <v>0</v>
      </c>
      <c r="C68" s="328">
        <v>386</v>
      </c>
      <c r="D68" s="328">
        <v>86</v>
      </c>
      <c r="E68" s="328">
        <v>122</v>
      </c>
      <c r="F68" s="328">
        <v>253</v>
      </c>
      <c r="G68" s="328">
        <v>252</v>
      </c>
      <c r="H68" s="328">
        <v>257</v>
      </c>
      <c r="I68" s="328">
        <v>297</v>
      </c>
      <c r="J68" s="328">
        <v>500</v>
      </c>
      <c r="K68" s="350">
        <v>230</v>
      </c>
    </row>
    <row r="69" spans="1:11" ht="9.9" customHeight="1" x14ac:dyDescent="0.3">
      <c r="A69" s="677"/>
      <c r="B69" s="329"/>
      <c r="C69" s="329"/>
      <c r="D69" s="329"/>
      <c r="E69" s="329"/>
      <c r="F69" s="329"/>
      <c r="G69" s="329"/>
      <c r="H69" s="329"/>
      <c r="I69" s="329"/>
      <c r="J69" s="329"/>
      <c r="K69" s="599"/>
    </row>
    <row r="70" spans="1:11" ht="18" customHeight="1" x14ac:dyDescent="0.3">
      <c r="A70" s="674" t="s">
        <v>64</v>
      </c>
      <c r="B70" s="329"/>
      <c r="C70" s="328"/>
      <c r="D70" s="328"/>
      <c r="E70" s="328"/>
      <c r="F70" s="328"/>
      <c r="G70" s="328"/>
      <c r="H70" s="328"/>
      <c r="I70" s="328"/>
      <c r="J70" s="328"/>
      <c r="K70" s="350"/>
    </row>
    <row r="71" spans="1:11" ht="18" customHeight="1" x14ac:dyDescent="0.3">
      <c r="A71" s="677" t="s">
        <v>65</v>
      </c>
      <c r="B71" s="328" t="s">
        <v>15</v>
      </c>
      <c r="C71" s="328" t="s">
        <v>15</v>
      </c>
      <c r="D71" s="328" t="s">
        <v>15</v>
      </c>
      <c r="E71" s="328" t="s">
        <v>15</v>
      </c>
      <c r="F71" s="328" t="s">
        <v>15</v>
      </c>
      <c r="G71" s="328" t="s">
        <v>15</v>
      </c>
      <c r="H71" s="328" t="s">
        <v>15</v>
      </c>
      <c r="I71" s="328" t="s">
        <v>15</v>
      </c>
      <c r="J71" s="328" t="s">
        <v>15</v>
      </c>
      <c r="K71" s="350">
        <v>0</v>
      </c>
    </row>
    <row r="72" spans="1:11"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1" ht="18" customHeight="1" x14ac:dyDescent="0.3">
      <c r="A73" s="677" t="s">
        <v>67</v>
      </c>
      <c r="B73" s="328" t="s">
        <v>15</v>
      </c>
      <c r="C73" s="328" t="s">
        <v>15</v>
      </c>
      <c r="D73" s="328" t="s">
        <v>15</v>
      </c>
      <c r="E73" s="328" t="s">
        <v>15</v>
      </c>
      <c r="F73" s="328" t="s">
        <v>15</v>
      </c>
      <c r="G73" s="328" t="s">
        <v>15</v>
      </c>
      <c r="H73" s="328" t="s">
        <v>15</v>
      </c>
      <c r="I73" s="328" t="s">
        <v>15</v>
      </c>
      <c r="J73" s="328" t="s">
        <v>15</v>
      </c>
      <c r="K73" s="350">
        <v>0</v>
      </c>
    </row>
    <row r="74" spans="1:11" ht="9.9" customHeight="1" x14ac:dyDescent="0.3">
      <c r="A74" s="700"/>
      <c r="B74" s="525"/>
      <c r="C74" s="525"/>
      <c r="D74" s="525"/>
      <c r="E74" s="525"/>
      <c r="F74" s="525"/>
      <c r="G74" s="525"/>
      <c r="H74" s="525"/>
      <c r="I74" s="525"/>
      <c r="J74" s="525"/>
      <c r="K74" s="695"/>
    </row>
    <row r="75" spans="1:11" ht="39.9" customHeight="1" x14ac:dyDescent="0.3">
      <c r="A75" s="2105" t="s">
        <v>1518</v>
      </c>
      <c r="B75" s="2106"/>
      <c r="C75" s="2106"/>
      <c r="D75" s="2106"/>
      <c r="E75" s="2106"/>
      <c r="F75" s="2106"/>
      <c r="G75" s="2106"/>
      <c r="H75" s="2106"/>
      <c r="I75" s="2106"/>
      <c r="J75" s="2106"/>
      <c r="K75" s="2107"/>
    </row>
    <row r="76" spans="1:11" ht="9.9" customHeight="1" x14ac:dyDescent="0.3">
      <c r="A76" s="684"/>
      <c r="B76" s="550"/>
      <c r="C76" s="550"/>
      <c r="D76" s="550"/>
      <c r="E76" s="550"/>
      <c r="F76" s="550"/>
      <c r="G76" s="550"/>
      <c r="H76" s="550"/>
      <c r="I76" s="702"/>
      <c r="J76" s="702"/>
      <c r="K76" s="703"/>
    </row>
    <row r="77" spans="1:11" ht="18" customHeight="1" x14ac:dyDescent="0.3">
      <c r="A77" s="2410" t="s">
        <v>73</v>
      </c>
      <c r="B77" s="2411"/>
      <c r="C77" s="2411"/>
      <c r="D77" s="2411"/>
      <c r="E77" s="2411"/>
      <c r="F77" s="2411"/>
      <c r="G77" s="2411"/>
      <c r="H77" s="2411"/>
      <c r="I77" s="2411"/>
      <c r="J77" s="2411"/>
      <c r="K77" s="2412"/>
    </row>
  </sheetData>
  <mergeCells count="11">
    <mergeCell ref="A1:K1"/>
    <mergeCell ref="A2:K2"/>
    <mergeCell ref="A3:K3"/>
    <mergeCell ref="A5:K5"/>
    <mergeCell ref="A7:K7"/>
    <mergeCell ref="A77:K77"/>
    <mergeCell ref="A9:K9"/>
    <mergeCell ref="A8:K8"/>
    <mergeCell ref="A6:K6"/>
    <mergeCell ref="A4:K4"/>
    <mergeCell ref="A75:K75"/>
  </mergeCells>
  <hyperlinks>
    <hyperlink ref="L1" location="Índice!A1" display="Volver al índice" xr:uid="{BCF7BC1D-8D62-47FA-901C-F85946F2BD28}"/>
  </hyperlinks>
  <printOptions horizontalCentered="1" verticalCentered="1"/>
  <pageMargins left="0.59055118110236227" right="0.59055118110236227" top="0.98425196850393704" bottom="0.98425196850393704" header="0" footer="0"/>
  <pageSetup scale="38" orientation="portrait" r:id="rId1"/>
  <headerFooter alignWithMargins="0"/>
  <ignoredErrors>
    <ignoredError sqref="B51:K51" formulaRange="1"/>
  </ignoredError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pageSetUpPr fitToPage="1"/>
  </sheetPr>
  <dimension ref="A1:L85"/>
  <sheetViews>
    <sheetView showGridLines="0" zoomScale="70" zoomScaleNormal="70" workbookViewId="0">
      <selection activeCell="B10" sqref="B1:D1048576"/>
    </sheetView>
  </sheetViews>
  <sheetFormatPr baseColWidth="10" defaultColWidth="11.44140625" defaultRowHeight="17.399999999999999" x14ac:dyDescent="0.3"/>
  <cols>
    <col min="1" max="1" width="81.6640625" style="145" customWidth="1"/>
    <col min="2" max="11" width="15.6640625" style="145" customWidth="1"/>
    <col min="12" max="16384" width="11.44140625" style="145"/>
  </cols>
  <sheetData>
    <row r="1" spans="1:12" ht="18" customHeight="1" x14ac:dyDescent="0.3">
      <c r="A1" s="2405" t="s">
        <v>238</v>
      </c>
      <c r="B1" s="2405"/>
      <c r="C1" s="2405"/>
      <c r="D1" s="2405"/>
      <c r="E1" s="2405"/>
      <c r="F1" s="2405"/>
      <c r="G1" s="2405"/>
      <c r="H1" s="2405"/>
      <c r="I1" s="2405"/>
      <c r="J1" s="2405"/>
      <c r="K1" s="2405"/>
      <c r="L1" s="1596" t="s">
        <v>1</v>
      </c>
    </row>
    <row r="2" spans="1:12" s="234" customFormat="1" ht="18" customHeight="1" x14ac:dyDescent="0.3">
      <c r="A2" s="2406" t="s">
        <v>1527</v>
      </c>
      <c r="B2" s="2406"/>
      <c r="C2" s="2406"/>
      <c r="D2" s="2406"/>
      <c r="E2" s="2406"/>
      <c r="F2" s="2406"/>
      <c r="G2" s="2406"/>
      <c r="H2" s="2406"/>
      <c r="I2" s="2406"/>
      <c r="J2" s="2406"/>
      <c r="K2" s="2406"/>
    </row>
    <row r="3" spans="1:12" ht="9.9" customHeight="1" x14ac:dyDescent="0.3">
      <c r="A3" s="2406"/>
      <c r="B3" s="2406"/>
      <c r="C3" s="2406"/>
      <c r="D3" s="2406"/>
      <c r="E3" s="2406"/>
      <c r="F3" s="2406"/>
      <c r="G3" s="2406"/>
      <c r="H3" s="2406"/>
      <c r="I3" s="2406"/>
      <c r="J3" s="2406"/>
      <c r="K3" s="2406"/>
    </row>
    <row r="4" spans="1:12" ht="18" customHeight="1" x14ac:dyDescent="0.3">
      <c r="A4" s="2405" t="s">
        <v>450</v>
      </c>
      <c r="B4" s="2405"/>
      <c r="C4" s="2405"/>
      <c r="D4" s="2405"/>
      <c r="E4" s="2405"/>
      <c r="F4" s="2405"/>
      <c r="G4" s="2405"/>
      <c r="H4" s="2405"/>
      <c r="I4" s="2405"/>
      <c r="J4" s="2405"/>
      <c r="K4" s="2405"/>
    </row>
    <row r="5" spans="1:12" ht="9.9" customHeight="1" x14ac:dyDescent="0.3">
      <c r="A5" s="2406"/>
      <c r="B5" s="2406"/>
      <c r="C5" s="2406"/>
      <c r="D5" s="2406"/>
      <c r="E5" s="2406"/>
      <c r="F5" s="2406"/>
      <c r="G5" s="2406"/>
      <c r="H5" s="2406"/>
      <c r="I5" s="2406"/>
      <c r="J5" s="2406"/>
      <c r="K5" s="2406"/>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6"/>
      <c r="B7" s="2406"/>
      <c r="C7" s="2406"/>
      <c r="D7" s="2406"/>
      <c r="E7" s="2406"/>
      <c r="F7" s="2406"/>
      <c r="G7" s="2406"/>
      <c r="H7" s="2406"/>
      <c r="I7" s="2406"/>
      <c r="J7" s="2406"/>
      <c r="K7" s="2406"/>
    </row>
    <row r="8" spans="1:12" ht="18" customHeight="1" x14ac:dyDescent="0.3">
      <c r="A8" s="2405" t="s">
        <v>235</v>
      </c>
      <c r="B8" s="2405"/>
      <c r="C8" s="2405"/>
      <c r="D8" s="2405"/>
      <c r="E8" s="2405"/>
      <c r="F8" s="2405"/>
      <c r="G8" s="2405"/>
      <c r="H8" s="2405"/>
      <c r="I8" s="2405"/>
      <c r="J8" s="2405"/>
      <c r="K8" s="2405"/>
    </row>
    <row r="9" spans="1:12" ht="9.9" customHeight="1" x14ac:dyDescent="0.3">
      <c r="A9" s="2406"/>
      <c r="B9" s="2406"/>
      <c r="C9" s="2406"/>
      <c r="D9" s="2406"/>
      <c r="E9" s="2406"/>
      <c r="F9" s="2406"/>
      <c r="G9" s="2406"/>
      <c r="H9" s="2406"/>
      <c r="I9" s="2406"/>
      <c r="J9" s="2406"/>
      <c r="K9" s="2406"/>
    </row>
    <row r="10" spans="1:12" s="238" customFormat="1" ht="18" customHeight="1" x14ac:dyDescent="0.3">
      <c r="A10" s="669"/>
      <c r="B10" s="670">
        <v>2005</v>
      </c>
      <c r="C10" s="670">
        <v>2006</v>
      </c>
      <c r="D10" s="670">
        <v>2007</v>
      </c>
      <c r="E10" s="670">
        <v>2008</v>
      </c>
      <c r="F10" s="670">
        <v>2009</v>
      </c>
      <c r="G10" s="670">
        <v>2010</v>
      </c>
      <c r="H10" s="670">
        <v>2011</v>
      </c>
      <c r="I10" s="670">
        <v>2012</v>
      </c>
      <c r="J10" s="670">
        <v>2013</v>
      </c>
      <c r="K10" s="671">
        <v>2014</v>
      </c>
      <c r="L10" s="672"/>
    </row>
    <row r="11" spans="1:12" ht="18" customHeight="1" x14ac:dyDescent="0.3">
      <c r="A11" s="674" t="s">
        <v>6</v>
      </c>
      <c r="K11" s="244"/>
      <c r="L11" s="672"/>
    </row>
    <row r="12" spans="1:12" ht="18" customHeight="1" x14ac:dyDescent="0.3">
      <c r="A12" s="677" t="s">
        <v>234</v>
      </c>
      <c r="B12" s="328" t="s">
        <v>15</v>
      </c>
      <c r="C12" s="328" t="s">
        <v>15</v>
      </c>
      <c r="D12" s="328" t="s">
        <v>15</v>
      </c>
      <c r="E12" s="328" t="s">
        <v>15</v>
      </c>
      <c r="F12" s="328" t="s">
        <v>15</v>
      </c>
      <c r="G12" s="328" t="s">
        <v>15</v>
      </c>
      <c r="H12" s="328" t="s">
        <v>15</v>
      </c>
      <c r="I12" s="328" t="s">
        <v>15</v>
      </c>
      <c r="J12" s="328" t="s">
        <v>15</v>
      </c>
      <c r="K12" s="350" t="s">
        <v>15</v>
      </c>
      <c r="L12" s="672"/>
    </row>
    <row r="13" spans="1:12" ht="18" customHeight="1" x14ac:dyDescent="0.3">
      <c r="A13" s="677" t="s">
        <v>8</v>
      </c>
      <c r="B13" s="328" t="s">
        <v>15</v>
      </c>
      <c r="C13" s="328" t="s">
        <v>15</v>
      </c>
      <c r="D13" s="328" t="s">
        <v>15</v>
      </c>
      <c r="E13" s="328" t="s">
        <v>15</v>
      </c>
      <c r="F13" s="328" t="s">
        <v>15</v>
      </c>
      <c r="G13" s="328" t="s">
        <v>15</v>
      </c>
      <c r="H13" s="328" t="s">
        <v>15</v>
      </c>
      <c r="I13" s="328" t="s">
        <v>15</v>
      </c>
      <c r="J13" s="328" t="s">
        <v>15</v>
      </c>
      <c r="K13" s="350" t="s">
        <v>15</v>
      </c>
      <c r="L13" s="672"/>
    </row>
    <row r="14" spans="1:12" ht="18" customHeight="1" x14ac:dyDescent="0.3">
      <c r="A14" s="677" t="s">
        <v>9</v>
      </c>
      <c r="B14" s="328" t="s">
        <v>15</v>
      </c>
      <c r="C14" s="328" t="s">
        <v>15</v>
      </c>
      <c r="D14" s="328" t="s">
        <v>15</v>
      </c>
      <c r="E14" s="328" t="s">
        <v>15</v>
      </c>
      <c r="F14" s="328" t="s">
        <v>15</v>
      </c>
      <c r="G14" s="328" t="s">
        <v>15</v>
      </c>
      <c r="H14" s="328" t="s">
        <v>15</v>
      </c>
      <c r="I14" s="328" t="s">
        <v>15</v>
      </c>
      <c r="J14" s="328" t="s">
        <v>15</v>
      </c>
      <c r="K14" s="350" t="s">
        <v>15</v>
      </c>
      <c r="L14" s="672"/>
    </row>
    <row r="15" spans="1:12" ht="18" customHeight="1" x14ac:dyDescent="0.3">
      <c r="A15" s="677" t="s">
        <v>10</v>
      </c>
      <c r="B15" s="328" t="s">
        <v>15</v>
      </c>
      <c r="C15" s="328" t="s">
        <v>15</v>
      </c>
      <c r="D15" s="328" t="s">
        <v>15</v>
      </c>
      <c r="E15" s="328" t="s">
        <v>15</v>
      </c>
      <c r="F15" s="328" t="s">
        <v>15</v>
      </c>
      <c r="G15" s="328" t="s">
        <v>15</v>
      </c>
      <c r="H15" s="328" t="s">
        <v>15</v>
      </c>
      <c r="I15" s="328" t="s">
        <v>15</v>
      </c>
      <c r="J15" s="328" t="s">
        <v>15</v>
      </c>
      <c r="K15" s="350" t="s">
        <v>15</v>
      </c>
      <c r="L15" s="672"/>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t="s">
        <v>15</v>
      </c>
      <c r="L16" s="672"/>
    </row>
    <row r="17" spans="1:12" ht="18" customHeight="1" x14ac:dyDescent="0.3">
      <c r="A17" s="677" t="s">
        <v>12</v>
      </c>
      <c r="B17" s="328" t="s">
        <v>15</v>
      </c>
      <c r="C17" s="328" t="s">
        <v>15</v>
      </c>
      <c r="D17" s="328" t="s">
        <v>15</v>
      </c>
      <c r="E17" s="328" t="s">
        <v>15</v>
      </c>
      <c r="F17" s="328" t="s">
        <v>15</v>
      </c>
      <c r="G17" s="328" t="s">
        <v>15</v>
      </c>
      <c r="H17" s="328" t="s">
        <v>15</v>
      </c>
      <c r="I17" s="328" t="s">
        <v>15</v>
      </c>
      <c r="J17" s="328" t="s">
        <v>15</v>
      </c>
      <c r="K17" s="350" t="s">
        <v>15</v>
      </c>
      <c r="L17" s="672"/>
    </row>
    <row r="18" spans="1:12" ht="18" customHeight="1" x14ac:dyDescent="0.3">
      <c r="A18" s="677" t="s">
        <v>13</v>
      </c>
      <c r="B18" s="328" t="s">
        <v>15</v>
      </c>
      <c r="C18" s="328" t="s">
        <v>15</v>
      </c>
      <c r="D18" s="328" t="s">
        <v>15</v>
      </c>
      <c r="E18" s="328" t="s">
        <v>15</v>
      </c>
      <c r="F18" s="328" t="s">
        <v>15</v>
      </c>
      <c r="G18" s="328" t="s">
        <v>15</v>
      </c>
      <c r="H18" s="328" t="s">
        <v>15</v>
      </c>
      <c r="I18" s="328" t="s">
        <v>15</v>
      </c>
      <c r="J18" s="328" t="s">
        <v>15</v>
      </c>
      <c r="K18" s="350" t="s">
        <v>15</v>
      </c>
      <c r="L18" s="672"/>
    </row>
    <row r="19" spans="1:12" ht="18" customHeight="1" x14ac:dyDescent="0.3">
      <c r="A19" s="677" t="s">
        <v>14</v>
      </c>
      <c r="B19" s="328" t="s">
        <v>15</v>
      </c>
      <c r="C19" s="328" t="s">
        <v>15</v>
      </c>
      <c r="D19" s="328" t="s">
        <v>15</v>
      </c>
      <c r="E19" s="328" t="s">
        <v>15</v>
      </c>
      <c r="F19" s="328" t="s">
        <v>15</v>
      </c>
      <c r="G19" s="328" t="s">
        <v>15</v>
      </c>
      <c r="H19" s="328" t="s">
        <v>15</v>
      </c>
      <c r="I19" s="328" t="s">
        <v>15</v>
      </c>
      <c r="J19" s="328" t="s">
        <v>15</v>
      </c>
      <c r="K19" s="350" t="s">
        <v>15</v>
      </c>
      <c r="L19" s="672"/>
    </row>
    <row r="20" spans="1:12" ht="9.9" customHeight="1" x14ac:dyDescent="0.3">
      <c r="A20" s="683"/>
      <c r="B20" s="329"/>
      <c r="C20" s="329"/>
      <c r="D20" s="329"/>
      <c r="E20" s="329"/>
      <c r="F20" s="329"/>
      <c r="G20" s="329"/>
      <c r="H20" s="329"/>
      <c r="I20" s="329"/>
      <c r="J20" s="329"/>
      <c r="K20" s="599"/>
      <c r="L20" s="672"/>
    </row>
    <row r="21" spans="1:12" ht="18" customHeight="1" x14ac:dyDescent="0.3">
      <c r="A21" s="674" t="s">
        <v>233</v>
      </c>
      <c r="B21" s="329"/>
      <c r="C21" s="329"/>
      <c r="D21" s="329"/>
      <c r="E21" s="329"/>
      <c r="F21" s="329"/>
      <c r="G21" s="329"/>
      <c r="H21" s="329"/>
      <c r="I21" s="329"/>
      <c r="J21" s="329"/>
      <c r="K21" s="599"/>
      <c r="L21" s="672"/>
    </row>
    <row r="22" spans="1:12" ht="18" customHeight="1" x14ac:dyDescent="0.3">
      <c r="A22" s="677" t="s">
        <v>17</v>
      </c>
      <c r="B22" s="329">
        <v>0</v>
      </c>
      <c r="C22" s="329">
        <v>0</v>
      </c>
      <c r="D22" s="329">
        <v>0</v>
      </c>
      <c r="E22" s="329">
        <v>0</v>
      </c>
      <c r="F22" s="329">
        <v>0</v>
      </c>
      <c r="G22" s="329">
        <v>0</v>
      </c>
      <c r="H22" s="329">
        <v>0</v>
      </c>
      <c r="I22" s="329">
        <v>0</v>
      </c>
      <c r="J22" s="329">
        <v>0</v>
      </c>
      <c r="K22" s="599">
        <v>0</v>
      </c>
      <c r="L22" s="672"/>
    </row>
    <row r="23" spans="1:12" ht="18" customHeight="1" x14ac:dyDescent="0.3">
      <c r="A23" s="677" t="s">
        <v>18</v>
      </c>
      <c r="B23" s="328" t="s">
        <v>15</v>
      </c>
      <c r="C23" s="328" t="s">
        <v>15</v>
      </c>
      <c r="D23" s="328" t="s">
        <v>15</v>
      </c>
      <c r="E23" s="328" t="s">
        <v>15</v>
      </c>
      <c r="F23" s="328" t="s">
        <v>15</v>
      </c>
      <c r="G23" s="328" t="s">
        <v>15</v>
      </c>
      <c r="H23" s="328" t="s">
        <v>15</v>
      </c>
      <c r="I23" s="328" t="s">
        <v>15</v>
      </c>
      <c r="J23" s="328" t="s">
        <v>15</v>
      </c>
      <c r="K23" s="350" t="s">
        <v>15</v>
      </c>
      <c r="L23" s="672"/>
    </row>
    <row r="24" spans="1:12" ht="18" customHeight="1" x14ac:dyDescent="0.3">
      <c r="A24" s="677" t="s">
        <v>19</v>
      </c>
      <c r="B24" s="328" t="s">
        <v>15</v>
      </c>
      <c r="C24" s="328" t="s">
        <v>15</v>
      </c>
      <c r="D24" s="328" t="s">
        <v>15</v>
      </c>
      <c r="E24" s="328" t="s">
        <v>15</v>
      </c>
      <c r="F24" s="328" t="s">
        <v>15</v>
      </c>
      <c r="G24" s="328" t="s">
        <v>15</v>
      </c>
      <c r="H24" s="328" t="s">
        <v>15</v>
      </c>
      <c r="I24" s="328" t="s">
        <v>15</v>
      </c>
      <c r="J24" s="328" t="s">
        <v>15</v>
      </c>
      <c r="K24" s="350" t="s">
        <v>15</v>
      </c>
      <c r="L24" s="672"/>
    </row>
    <row r="25" spans="1:12" ht="18" customHeight="1" x14ac:dyDescent="0.3">
      <c r="A25" s="677" t="s">
        <v>20</v>
      </c>
      <c r="B25" s="328" t="s">
        <v>15</v>
      </c>
      <c r="C25" s="328" t="s">
        <v>15</v>
      </c>
      <c r="D25" s="328" t="s">
        <v>15</v>
      </c>
      <c r="E25" s="328" t="s">
        <v>15</v>
      </c>
      <c r="F25" s="328" t="s">
        <v>15</v>
      </c>
      <c r="G25" s="328" t="s">
        <v>15</v>
      </c>
      <c r="H25" s="328" t="s">
        <v>15</v>
      </c>
      <c r="I25" s="328" t="s">
        <v>15</v>
      </c>
      <c r="J25" s="328" t="s">
        <v>15</v>
      </c>
      <c r="K25" s="350" t="s">
        <v>15</v>
      </c>
      <c r="L25" s="672"/>
    </row>
    <row r="26" spans="1:12" ht="18" customHeight="1" x14ac:dyDescent="0.3">
      <c r="A26" s="677" t="s">
        <v>21</v>
      </c>
      <c r="B26" s="328" t="s">
        <v>15</v>
      </c>
      <c r="C26" s="328" t="s">
        <v>15</v>
      </c>
      <c r="D26" s="328" t="s">
        <v>15</v>
      </c>
      <c r="E26" s="328" t="s">
        <v>15</v>
      </c>
      <c r="F26" s="328" t="s">
        <v>15</v>
      </c>
      <c r="G26" s="328" t="s">
        <v>15</v>
      </c>
      <c r="H26" s="328" t="s">
        <v>15</v>
      </c>
      <c r="I26" s="328" t="s">
        <v>15</v>
      </c>
      <c r="J26" s="328" t="s">
        <v>15</v>
      </c>
      <c r="K26" s="350" t="s">
        <v>15</v>
      </c>
      <c r="L26" s="672"/>
    </row>
    <row r="27" spans="1:12" ht="18" customHeight="1" x14ac:dyDescent="0.3">
      <c r="A27" s="677" t="s">
        <v>22</v>
      </c>
      <c r="B27" s="328" t="s">
        <v>15</v>
      </c>
      <c r="C27" s="328" t="s">
        <v>15</v>
      </c>
      <c r="D27" s="328" t="s">
        <v>15</v>
      </c>
      <c r="E27" s="328" t="s">
        <v>15</v>
      </c>
      <c r="F27" s="328" t="s">
        <v>15</v>
      </c>
      <c r="G27" s="328" t="s">
        <v>15</v>
      </c>
      <c r="H27" s="328" t="s">
        <v>15</v>
      </c>
      <c r="I27" s="328" t="s">
        <v>15</v>
      </c>
      <c r="J27" s="328" t="s">
        <v>15</v>
      </c>
      <c r="K27" s="350" t="s">
        <v>15</v>
      </c>
      <c r="L27" s="672"/>
    </row>
    <row r="28" spans="1:12" ht="18" customHeight="1" x14ac:dyDescent="0.3">
      <c r="A28" s="677" t="s">
        <v>23</v>
      </c>
      <c r="B28" s="328">
        <v>0</v>
      </c>
      <c r="C28" s="328">
        <v>0</v>
      </c>
      <c r="D28" s="328">
        <v>0</v>
      </c>
      <c r="E28" s="328">
        <v>0</v>
      </c>
      <c r="F28" s="328">
        <v>0</v>
      </c>
      <c r="G28" s="328">
        <v>0</v>
      </c>
      <c r="H28" s="328">
        <v>0</v>
      </c>
      <c r="I28" s="328">
        <v>0</v>
      </c>
      <c r="J28" s="328">
        <v>0</v>
      </c>
      <c r="K28" s="350">
        <v>0</v>
      </c>
      <c r="L28" s="672"/>
    </row>
    <row r="29" spans="1:12" ht="18" customHeight="1" x14ac:dyDescent="0.3">
      <c r="A29" s="677" t="s">
        <v>24</v>
      </c>
      <c r="B29" s="328" t="s">
        <v>15</v>
      </c>
      <c r="C29" s="328" t="s">
        <v>15</v>
      </c>
      <c r="D29" s="328" t="s">
        <v>15</v>
      </c>
      <c r="E29" s="328" t="s">
        <v>15</v>
      </c>
      <c r="F29" s="328" t="s">
        <v>15</v>
      </c>
      <c r="G29" s="328" t="s">
        <v>15</v>
      </c>
      <c r="H29" s="328" t="s">
        <v>15</v>
      </c>
      <c r="I29" s="328" t="s">
        <v>15</v>
      </c>
      <c r="J29" s="328" t="s">
        <v>15</v>
      </c>
      <c r="K29" s="350" t="s">
        <v>15</v>
      </c>
      <c r="L29" s="672"/>
    </row>
    <row r="30" spans="1:12" ht="18" customHeight="1" x14ac:dyDescent="0.3">
      <c r="A30" s="677" t="s">
        <v>25</v>
      </c>
      <c r="B30" s="328" t="s">
        <v>15</v>
      </c>
      <c r="C30" s="328" t="s">
        <v>15</v>
      </c>
      <c r="D30" s="328" t="s">
        <v>15</v>
      </c>
      <c r="E30" s="328" t="s">
        <v>15</v>
      </c>
      <c r="F30" s="328" t="s">
        <v>15</v>
      </c>
      <c r="G30" s="328" t="s">
        <v>15</v>
      </c>
      <c r="H30" s="328" t="s">
        <v>15</v>
      </c>
      <c r="I30" s="328" t="s">
        <v>15</v>
      </c>
      <c r="J30" s="328" t="s">
        <v>15</v>
      </c>
      <c r="K30" s="350" t="s">
        <v>15</v>
      </c>
      <c r="L30" s="672"/>
    </row>
    <row r="31" spans="1:12" ht="18" customHeight="1" x14ac:dyDescent="0.3">
      <c r="A31" s="677" t="s">
        <v>26</v>
      </c>
      <c r="B31" s="328" t="s">
        <v>15</v>
      </c>
      <c r="C31" s="328" t="s">
        <v>15</v>
      </c>
      <c r="D31" s="328" t="s">
        <v>15</v>
      </c>
      <c r="E31" s="328" t="s">
        <v>15</v>
      </c>
      <c r="F31" s="328" t="s">
        <v>15</v>
      </c>
      <c r="G31" s="328" t="s">
        <v>15</v>
      </c>
      <c r="H31" s="328" t="s">
        <v>15</v>
      </c>
      <c r="I31" s="328" t="s">
        <v>15</v>
      </c>
      <c r="J31" s="328" t="s">
        <v>15</v>
      </c>
      <c r="K31" s="350" t="s">
        <v>15</v>
      </c>
      <c r="L31" s="672"/>
    </row>
    <row r="32" spans="1:12" ht="18" customHeight="1" x14ac:dyDescent="0.3">
      <c r="A32" s="677" t="s">
        <v>27</v>
      </c>
      <c r="B32" s="328" t="s">
        <v>15</v>
      </c>
      <c r="C32" s="328" t="s">
        <v>15</v>
      </c>
      <c r="D32" s="328" t="s">
        <v>15</v>
      </c>
      <c r="E32" s="328" t="s">
        <v>15</v>
      </c>
      <c r="F32" s="328" t="s">
        <v>15</v>
      </c>
      <c r="G32" s="328" t="s">
        <v>15</v>
      </c>
      <c r="H32" s="328" t="s">
        <v>15</v>
      </c>
      <c r="I32" s="328" t="s">
        <v>15</v>
      </c>
      <c r="J32" s="328" t="s">
        <v>15</v>
      </c>
      <c r="K32" s="350" t="s">
        <v>15</v>
      </c>
      <c r="L32" s="672"/>
    </row>
    <row r="33" spans="1:12" ht="18" customHeight="1" x14ac:dyDescent="0.3">
      <c r="A33" s="677" t="s">
        <v>239</v>
      </c>
      <c r="B33" s="329">
        <v>0</v>
      </c>
      <c r="C33" s="329">
        <v>0</v>
      </c>
      <c r="D33" s="329">
        <v>0</v>
      </c>
      <c r="E33" s="329">
        <v>0</v>
      </c>
      <c r="F33" s="329">
        <v>0</v>
      </c>
      <c r="G33" s="329">
        <v>0</v>
      </c>
      <c r="H33" s="329">
        <v>0</v>
      </c>
      <c r="I33" s="329">
        <v>0</v>
      </c>
      <c r="J33" s="329">
        <v>0</v>
      </c>
      <c r="K33" s="599">
        <v>0</v>
      </c>
      <c r="L33" s="672"/>
    </row>
    <row r="34" spans="1:12" ht="18" customHeight="1" x14ac:dyDescent="0.3">
      <c r="A34" s="677" t="s">
        <v>29</v>
      </c>
      <c r="B34" s="328" t="s">
        <v>15</v>
      </c>
      <c r="C34" s="328" t="s">
        <v>15</v>
      </c>
      <c r="D34" s="328" t="s">
        <v>15</v>
      </c>
      <c r="E34" s="328" t="s">
        <v>15</v>
      </c>
      <c r="F34" s="328" t="s">
        <v>15</v>
      </c>
      <c r="G34" s="328" t="s">
        <v>15</v>
      </c>
      <c r="H34" s="328" t="s">
        <v>15</v>
      </c>
      <c r="I34" s="328" t="s">
        <v>15</v>
      </c>
      <c r="J34" s="328" t="s">
        <v>15</v>
      </c>
      <c r="K34" s="350" t="s">
        <v>15</v>
      </c>
      <c r="L34" s="672"/>
    </row>
    <row r="35" spans="1:12" ht="18" customHeight="1" x14ac:dyDescent="0.3">
      <c r="A35" s="677" t="s">
        <v>30</v>
      </c>
      <c r="B35" s="328" t="s">
        <v>15</v>
      </c>
      <c r="C35" s="328" t="s">
        <v>15</v>
      </c>
      <c r="D35" s="328" t="s">
        <v>15</v>
      </c>
      <c r="E35" s="328" t="s">
        <v>15</v>
      </c>
      <c r="F35" s="328" t="s">
        <v>15</v>
      </c>
      <c r="G35" s="328" t="s">
        <v>15</v>
      </c>
      <c r="H35" s="328" t="s">
        <v>15</v>
      </c>
      <c r="I35" s="328" t="s">
        <v>15</v>
      </c>
      <c r="J35" s="328" t="s">
        <v>15</v>
      </c>
      <c r="K35" s="350" t="s">
        <v>15</v>
      </c>
      <c r="L35" s="672"/>
    </row>
    <row r="36" spans="1:12" ht="18" customHeight="1" x14ac:dyDescent="0.3">
      <c r="A36" s="677" t="s">
        <v>31</v>
      </c>
      <c r="B36" s="329">
        <v>0</v>
      </c>
      <c r="C36" s="329">
        <v>0</v>
      </c>
      <c r="D36" s="329">
        <v>0</v>
      </c>
      <c r="E36" s="329">
        <v>0</v>
      </c>
      <c r="F36" s="329">
        <v>0</v>
      </c>
      <c r="G36" s="329">
        <v>0</v>
      </c>
      <c r="H36" s="329">
        <v>0</v>
      </c>
      <c r="I36" s="329">
        <v>0</v>
      </c>
      <c r="J36" s="329">
        <v>0</v>
      </c>
      <c r="K36" s="599">
        <v>0</v>
      </c>
      <c r="L36" s="672"/>
    </row>
    <row r="37" spans="1:12" ht="18" customHeight="1" x14ac:dyDescent="0.3">
      <c r="A37" s="677" t="s">
        <v>32</v>
      </c>
      <c r="B37" s="328" t="s">
        <v>15</v>
      </c>
      <c r="C37" s="328" t="s">
        <v>15</v>
      </c>
      <c r="D37" s="328" t="s">
        <v>15</v>
      </c>
      <c r="E37" s="328" t="s">
        <v>15</v>
      </c>
      <c r="F37" s="328" t="s">
        <v>15</v>
      </c>
      <c r="G37" s="328" t="s">
        <v>15</v>
      </c>
      <c r="H37" s="328" t="s">
        <v>15</v>
      </c>
      <c r="I37" s="328" t="s">
        <v>15</v>
      </c>
      <c r="J37" s="328" t="s">
        <v>15</v>
      </c>
      <c r="K37" s="350" t="s">
        <v>15</v>
      </c>
      <c r="L37" s="672"/>
    </row>
    <row r="38" spans="1:12" ht="18" customHeight="1" x14ac:dyDescent="0.3">
      <c r="A38" s="677" t="s">
        <v>33</v>
      </c>
      <c r="B38" s="328" t="s">
        <v>15</v>
      </c>
      <c r="C38" s="328" t="s">
        <v>15</v>
      </c>
      <c r="D38" s="328" t="s">
        <v>15</v>
      </c>
      <c r="E38" s="328" t="s">
        <v>15</v>
      </c>
      <c r="F38" s="328" t="s">
        <v>15</v>
      </c>
      <c r="G38" s="328" t="s">
        <v>15</v>
      </c>
      <c r="H38" s="328" t="s">
        <v>15</v>
      </c>
      <c r="I38" s="328" t="s">
        <v>15</v>
      </c>
      <c r="J38" s="328" t="s">
        <v>15</v>
      </c>
      <c r="K38" s="350" t="s">
        <v>15</v>
      </c>
      <c r="L38" s="672"/>
    </row>
    <row r="39" spans="1:12" ht="18" customHeight="1" x14ac:dyDescent="0.3">
      <c r="A39" s="152" t="s">
        <v>34</v>
      </c>
      <c r="B39" s="269" t="s">
        <v>15</v>
      </c>
      <c r="C39" s="269" t="s">
        <v>15</v>
      </c>
      <c r="D39" s="269" t="s">
        <v>15</v>
      </c>
      <c r="E39" s="269" t="s">
        <v>15</v>
      </c>
      <c r="F39" s="269" t="s">
        <v>15</v>
      </c>
      <c r="G39" s="328" t="s">
        <v>15</v>
      </c>
      <c r="H39" s="328" t="s">
        <v>15</v>
      </c>
      <c r="I39" s="328" t="s">
        <v>15</v>
      </c>
      <c r="J39" s="328" t="s">
        <v>15</v>
      </c>
      <c r="K39" s="350" t="s">
        <v>15</v>
      </c>
      <c r="L39" s="672"/>
    </row>
    <row r="40" spans="1:12" ht="18" customHeight="1" x14ac:dyDescent="0.3">
      <c r="A40" s="677" t="s">
        <v>35</v>
      </c>
      <c r="B40" s="328" t="s">
        <v>15</v>
      </c>
      <c r="C40" s="328" t="s">
        <v>15</v>
      </c>
      <c r="D40" s="328" t="s">
        <v>15</v>
      </c>
      <c r="E40" s="328" t="s">
        <v>15</v>
      </c>
      <c r="F40" s="328" t="s">
        <v>15</v>
      </c>
      <c r="G40" s="328" t="s">
        <v>15</v>
      </c>
      <c r="H40" s="328" t="s">
        <v>15</v>
      </c>
      <c r="I40" s="328" t="s">
        <v>15</v>
      </c>
      <c r="J40" s="328" t="s">
        <v>15</v>
      </c>
      <c r="K40" s="350" t="s">
        <v>15</v>
      </c>
      <c r="L40" s="672"/>
    </row>
    <row r="41" spans="1:12" ht="18" customHeight="1" x14ac:dyDescent="0.3">
      <c r="A41" s="677" t="s">
        <v>36</v>
      </c>
      <c r="B41" s="329">
        <v>0</v>
      </c>
      <c r="C41" s="329">
        <v>0</v>
      </c>
      <c r="D41" s="329">
        <v>0</v>
      </c>
      <c r="E41" s="329">
        <v>0</v>
      </c>
      <c r="F41" s="329">
        <v>0</v>
      </c>
      <c r="G41" s="329">
        <v>0</v>
      </c>
      <c r="H41" s="329">
        <v>0</v>
      </c>
      <c r="I41" s="329">
        <v>0</v>
      </c>
      <c r="J41" s="329">
        <v>0</v>
      </c>
      <c r="K41" s="599">
        <v>0</v>
      </c>
      <c r="L41" s="672"/>
    </row>
    <row r="42" spans="1:12" ht="18" customHeight="1" x14ac:dyDescent="0.3">
      <c r="A42" s="677" t="s">
        <v>37</v>
      </c>
      <c r="B42" s="328" t="s">
        <v>15</v>
      </c>
      <c r="C42" s="328" t="s">
        <v>15</v>
      </c>
      <c r="D42" s="328" t="s">
        <v>15</v>
      </c>
      <c r="E42" s="328" t="s">
        <v>15</v>
      </c>
      <c r="F42" s="328" t="s">
        <v>15</v>
      </c>
      <c r="G42" s="328" t="s">
        <v>15</v>
      </c>
      <c r="H42" s="328" t="s">
        <v>15</v>
      </c>
      <c r="I42" s="328" t="s">
        <v>15</v>
      </c>
      <c r="J42" s="328" t="s">
        <v>15</v>
      </c>
      <c r="K42" s="350" t="s">
        <v>15</v>
      </c>
      <c r="L42" s="672"/>
    </row>
    <row r="43" spans="1:12" ht="18" customHeight="1" x14ac:dyDescent="0.3">
      <c r="A43" s="677" t="s">
        <v>38</v>
      </c>
      <c r="B43" s="328" t="s">
        <v>15</v>
      </c>
      <c r="C43" s="328" t="s">
        <v>15</v>
      </c>
      <c r="D43" s="328" t="s">
        <v>15</v>
      </c>
      <c r="E43" s="328" t="s">
        <v>15</v>
      </c>
      <c r="F43" s="328" t="s">
        <v>15</v>
      </c>
      <c r="G43" s="328" t="s">
        <v>15</v>
      </c>
      <c r="H43" s="328" t="s">
        <v>15</v>
      </c>
      <c r="I43" s="328" t="s">
        <v>15</v>
      </c>
      <c r="J43" s="328" t="s">
        <v>15</v>
      </c>
      <c r="K43" s="350" t="s">
        <v>15</v>
      </c>
      <c r="L43" s="672"/>
    </row>
    <row r="44" spans="1:12" ht="18" customHeight="1" x14ac:dyDescent="0.3">
      <c r="A44" s="677" t="s">
        <v>39</v>
      </c>
      <c r="B44" s="328" t="s">
        <v>15</v>
      </c>
      <c r="C44" s="328" t="s">
        <v>15</v>
      </c>
      <c r="D44" s="328" t="s">
        <v>15</v>
      </c>
      <c r="E44" s="328" t="s">
        <v>15</v>
      </c>
      <c r="F44" s="328" t="s">
        <v>15</v>
      </c>
      <c r="G44" s="328" t="s">
        <v>15</v>
      </c>
      <c r="H44" s="328" t="s">
        <v>15</v>
      </c>
      <c r="I44" s="328" t="s">
        <v>15</v>
      </c>
      <c r="J44" s="328" t="s">
        <v>15</v>
      </c>
      <c r="K44" s="350" t="s">
        <v>15</v>
      </c>
      <c r="L44" s="672"/>
    </row>
    <row r="45" spans="1:12" ht="18" customHeight="1" x14ac:dyDescent="0.3">
      <c r="A45" s="677" t="s">
        <v>40</v>
      </c>
      <c r="B45" s="328" t="s">
        <v>15</v>
      </c>
      <c r="C45" s="328" t="s">
        <v>15</v>
      </c>
      <c r="D45" s="328" t="s">
        <v>15</v>
      </c>
      <c r="E45" s="328" t="s">
        <v>15</v>
      </c>
      <c r="F45" s="328" t="s">
        <v>15</v>
      </c>
      <c r="G45" s="328" t="s">
        <v>15</v>
      </c>
      <c r="H45" s="328" t="s">
        <v>15</v>
      </c>
      <c r="I45" s="328" t="s">
        <v>15</v>
      </c>
      <c r="J45" s="328" t="s">
        <v>15</v>
      </c>
      <c r="K45" s="350" t="s">
        <v>15</v>
      </c>
      <c r="L45" s="672"/>
    </row>
    <row r="46" spans="1:12" ht="18" customHeight="1" x14ac:dyDescent="0.3">
      <c r="A46" s="677" t="s">
        <v>41</v>
      </c>
      <c r="B46" s="328" t="s">
        <v>15</v>
      </c>
      <c r="C46" s="328" t="s">
        <v>15</v>
      </c>
      <c r="D46" s="328" t="s">
        <v>15</v>
      </c>
      <c r="E46" s="328" t="s">
        <v>15</v>
      </c>
      <c r="F46" s="328" t="s">
        <v>15</v>
      </c>
      <c r="G46" s="328" t="s">
        <v>15</v>
      </c>
      <c r="H46" s="328" t="s">
        <v>15</v>
      </c>
      <c r="I46" s="328" t="s">
        <v>15</v>
      </c>
      <c r="J46" s="328" t="s">
        <v>15</v>
      </c>
      <c r="K46" s="350" t="s">
        <v>15</v>
      </c>
      <c r="L46" s="672"/>
    </row>
    <row r="47" spans="1:12" ht="18" customHeight="1" x14ac:dyDescent="0.3">
      <c r="A47" s="677" t="s">
        <v>42</v>
      </c>
      <c r="B47" s="328" t="s">
        <v>15</v>
      </c>
      <c r="C47" s="328" t="s">
        <v>15</v>
      </c>
      <c r="D47" s="328" t="s">
        <v>15</v>
      </c>
      <c r="E47" s="328" t="s">
        <v>15</v>
      </c>
      <c r="F47" s="328" t="s">
        <v>15</v>
      </c>
      <c r="G47" s="328" t="s">
        <v>15</v>
      </c>
      <c r="H47" s="328" t="s">
        <v>15</v>
      </c>
      <c r="I47" s="328" t="s">
        <v>15</v>
      </c>
      <c r="J47" s="328" t="s">
        <v>15</v>
      </c>
      <c r="K47" s="350" t="s">
        <v>15</v>
      </c>
      <c r="L47" s="672"/>
    </row>
    <row r="48" spans="1:12" ht="18" customHeight="1" x14ac:dyDescent="0.3">
      <c r="A48" s="677" t="s">
        <v>43</v>
      </c>
      <c r="B48" s="328" t="s">
        <v>15</v>
      </c>
      <c r="C48" s="328" t="s">
        <v>15</v>
      </c>
      <c r="D48" s="328" t="s">
        <v>15</v>
      </c>
      <c r="E48" s="328" t="s">
        <v>15</v>
      </c>
      <c r="F48" s="328" t="s">
        <v>15</v>
      </c>
      <c r="G48" s="328" t="s">
        <v>15</v>
      </c>
      <c r="H48" s="328" t="s">
        <v>15</v>
      </c>
      <c r="I48" s="328" t="s">
        <v>15</v>
      </c>
      <c r="J48" s="328" t="s">
        <v>15</v>
      </c>
      <c r="K48" s="350" t="s">
        <v>15</v>
      </c>
      <c r="L48" s="672"/>
    </row>
    <row r="49" spans="1:12" ht="18" customHeight="1" x14ac:dyDescent="0.3">
      <c r="A49" s="677" t="s">
        <v>44</v>
      </c>
      <c r="B49" s="328" t="s">
        <v>15</v>
      </c>
      <c r="C49" s="328" t="s">
        <v>15</v>
      </c>
      <c r="D49" s="328" t="s">
        <v>15</v>
      </c>
      <c r="E49" s="328" t="s">
        <v>15</v>
      </c>
      <c r="F49" s="328" t="s">
        <v>15</v>
      </c>
      <c r="G49" s="328" t="s">
        <v>15</v>
      </c>
      <c r="H49" s="328" t="s">
        <v>15</v>
      </c>
      <c r="I49" s="328" t="s">
        <v>15</v>
      </c>
      <c r="J49" s="328" t="s">
        <v>15</v>
      </c>
      <c r="K49" s="350" t="s">
        <v>15</v>
      </c>
      <c r="L49" s="672"/>
    </row>
    <row r="50" spans="1:12" ht="18" customHeight="1" x14ac:dyDescent="0.3">
      <c r="A50" s="677" t="s">
        <v>45</v>
      </c>
      <c r="B50" s="328" t="s">
        <v>15</v>
      </c>
      <c r="C50" s="328" t="s">
        <v>15</v>
      </c>
      <c r="D50" s="328" t="s">
        <v>15</v>
      </c>
      <c r="E50" s="328" t="s">
        <v>15</v>
      </c>
      <c r="F50" s="328" t="s">
        <v>15</v>
      </c>
      <c r="G50" s="328" t="s">
        <v>15</v>
      </c>
      <c r="H50" s="328" t="s">
        <v>15</v>
      </c>
      <c r="I50" s="328" t="s">
        <v>15</v>
      </c>
      <c r="J50" s="328" t="s">
        <v>15</v>
      </c>
      <c r="K50" s="350" t="s">
        <v>15</v>
      </c>
      <c r="L50" s="672"/>
    </row>
    <row r="51" spans="1:12" ht="18" customHeight="1" x14ac:dyDescent="0.3">
      <c r="A51" s="677" t="s">
        <v>46</v>
      </c>
      <c r="B51" s="329">
        <v>94340</v>
      </c>
      <c r="C51" s="329">
        <v>115119</v>
      </c>
      <c r="D51" s="329">
        <v>133832</v>
      </c>
      <c r="E51" s="329">
        <v>142424</v>
      </c>
      <c r="F51" s="329">
        <v>108613</v>
      </c>
      <c r="G51" s="329">
        <v>23425</v>
      </c>
      <c r="H51" s="329">
        <v>59711</v>
      </c>
      <c r="I51" s="329">
        <v>0</v>
      </c>
      <c r="J51" s="329">
        <v>0</v>
      </c>
      <c r="K51" s="599">
        <v>110113</v>
      </c>
      <c r="L51" s="672"/>
    </row>
    <row r="52" spans="1:12" ht="18" customHeight="1" x14ac:dyDescent="0.3">
      <c r="A52" s="677" t="s">
        <v>47</v>
      </c>
      <c r="B52" s="328" t="s">
        <v>15</v>
      </c>
      <c r="C52" s="328" t="s">
        <v>15</v>
      </c>
      <c r="D52" s="328" t="s">
        <v>15</v>
      </c>
      <c r="E52" s="328" t="s">
        <v>15</v>
      </c>
      <c r="F52" s="328" t="s">
        <v>15</v>
      </c>
      <c r="G52" s="328" t="s">
        <v>15</v>
      </c>
      <c r="H52" s="328" t="s">
        <v>15</v>
      </c>
      <c r="I52" s="328" t="s">
        <v>15</v>
      </c>
      <c r="J52" s="328" t="s">
        <v>15</v>
      </c>
      <c r="K52" s="350" t="s">
        <v>15</v>
      </c>
      <c r="L52" s="672"/>
    </row>
    <row r="53" spans="1:12" ht="18" customHeight="1" x14ac:dyDescent="0.3">
      <c r="A53" s="677" t="s">
        <v>48</v>
      </c>
      <c r="B53" s="328">
        <v>94340</v>
      </c>
      <c r="C53" s="328">
        <v>115119</v>
      </c>
      <c r="D53" s="328">
        <v>133832</v>
      </c>
      <c r="E53" s="328">
        <v>142424</v>
      </c>
      <c r="F53" s="328">
        <v>108613</v>
      </c>
      <c r="G53" s="328">
        <v>23425</v>
      </c>
      <c r="H53" s="328">
        <v>59711</v>
      </c>
      <c r="I53" s="328" t="s">
        <v>15</v>
      </c>
      <c r="J53" s="328" t="s">
        <v>15</v>
      </c>
      <c r="K53" s="350">
        <v>110113</v>
      </c>
      <c r="L53" s="672"/>
    </row>
    <row r="54" spans="1:12" ht="18" customHeight="1" x14ac:dyDescent="0.3">
      <c r="A54" s="677" t="s">
        <v>49</v>
      </c>
      <c r="B54" s="329">
        <v>0</v>
      </c>
      <c r="C54" s="329">
        <v>0</v>
      </c>
      <c r="D54" s="329">
        <v>0</v>
      </c>
      <c r="E54" s="329">
        <v>0</v>
      </c>
      <c r="F54" s="329">
        <v>0</v>
      </c>
      <c r="G54" s="329">
        <v>0</v>
      </c>
      <c r="H54" s="329">
        <v>0</v>
      </c>
      <c r="I54" s="329">
        <v>0</v>
      </c>
      <c r="J54" s="329">
        <v>0</v>
      </c>
      <c r="K54" s="599">
        <v>0</v>
      </c>
      <c r="L54" s="672"/>
    </row>
    <row r="55" spans="1:12" ht="18" customHeight="1" x14ac:dyDescent="0.3">
      <c r="A55" s="677" t="s">
        <v>50</v>
      </c>
      <c r="B55" s="328" t="s">
        <v>15</v>
      </c>
      <c r="C55" s="328" t="s">
        <v>15</v>
      </c>
      <c r="D55" s="328" t="s">
        <v>15</v>
      </c>
      <c r="E55" s="328" t="s">
        <v>15</v>
      </c>
      <c r="F55" s="328" t="s">
        <v>15</v>
      </c>
      <c r="G55" s="328" t="s">
        <v>15</v>
      </c>
      <c r="H55" s="328" t="s">
        <v>15</v>
      </c>
      <c r="I55" s="328" t="s">
        <v>15</v>
      </c>
      <c r="J55" s="328" t="s">
        <v>15</v>
      </c>
      <c r="K55" s="350" t="s">
        <v>15</v>
      </c>
      <c r="L55" s="672"/>
    </row>
    <row r="56" spans="1:12" ht="18" customHeight="1" x14ac:dyDescent="0.3">
      <c r="A56" s="677" t="s">
        <v>51</v>
      </c>
      <c r="B56" s="328" t="s">
        <v>15</v>
      </c>
      <c r="C56" s="328" t="s">
        <v>15</v>
      </c>
      <c r="D56" s="328" t="s">
        <v>15</v>
      </c>
      <c r="E56" s="328" t="s">
        <v>15</v>
      </c>
      <c r="F56" s="328" t="s">
        <v>15</v>
      </c>
      <c r="G56" s="328" t="s">
        <v>15</v>
      </c>
      <c r="H56" s="328" t="s">
        <v>15</v>
      </c>
      <c r="I56" s="328" t="s">
        <v>15</v>
      </c>
      <c r="J56" s="328" t="s">
        <v>15</v>
      </c>
      <c r="K56" s="350" t="s">
        <v>15</v>
      </c>
      <c r="L56" s="672"/>
    </row>
    <row r="57" spans="1:12" ht="18" customHeight="1" x14ac:dyDescent="0.3">
      <c r="A57" s="677" t="s">
        <v>52</v>
      </c>
      <c r="B57" s="328" t="s">
        <v>15</v>
      </c>
      <c r="C57" s="328" t="s">
        <v>15</v>
      </c>
      <c r="D57" s="328" t="s">
        <v>15</v>
      </c>
      <c r="E57" s="328" t="s">
        <v>15</v>
      </c>
      <c r="F57" s="328" t="s">
        <v>15</v>
      </c>
      <c r="G57" s="328" t="s">
        <v>15</v>
      </c>
      <c r="H57" s="328" t="s">
        <v>15</v>
      </c>
      <c r="I57" s="328" t="s">
        <v>15</v>
      </c>
      <c r="J57" s="328" t="s">
        <v>15</v>
      </c>
      <c r="K57" s="350" t="s">
        <v>15</v>
      </c>
      <c r="L57" s="672"/>
    </row>
    <row r="58" spans="1:12" ht="18" customHeight="1" x14ac:dyDescent="0.3">
      <c r="A58" s="677" t="s">
        <v>53</v>
      </c>
      <c r="B58" s="329">
        <v>0</v>
      </c>
      <c r="C58" s="329">
        <v>0</v>
      </c>
      <c r="D58" s="329">
        <v>0</v>
      </c>
      <c r="E58" s="329">
        <v>0</v>
      </c>
      <c r="F58" s="329">
        <v>0</v>
      </c>
      <c r="G58" s="329">
        <v>0</v>
      </c>
      <c r="H58" s="329">
        <v>0</v>
      </c>
      <c r="I58" s="329">
        <v>0</v>
      </c>
      <c r="J58" s="329">
        <v>0</v>
      </c>
      <c r="K58" s="599">
        <v>0</v>
      </c>
      <c r="L58" s="672"/>
    </row>
    <row r="59" spans="1:12"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c r="L59" s="672"/>
    </row>
    <row r="60" spans="1:12" ht="18" customHeight="1" x14ac:dyDescent="0.3">
      <c r="A60" s="677" t="s">
        <v>55</v>
      </c>
      <c r="B60" s="328" t="s">
        <v>15</v>
      </c>
      <c r="C60" s="328" t="s">
        <v>15</v>
      </c>
      <c r="D60" s="328" t="s">
        <v>15</v>
      </c>
      <c r="E60" s="328" t="s">
        <v>15</v>
      </c>
      <c r="F60" s="328" t="s">
        <v>15</v>
      </c>
      <c r="G60" s="328" t="s">
        <v>15</v>
      </c>
      <c r="H60" s="328" t="s">
        <v>15</v>
      </c>
      <c r="I60" s="328" t="s">
        <v>15</v>
      </c>
      <c r="J60" s="328" t="s">
        <v>15</v>
      </c>
      <c r="K60" s="350" t="s">
        <v>15</v>
      </c>
      <c r="L60" s="672"/>
    </row>
    <row r="61" spans="1:12" ht="18" customHeight="1" x14ac:dyDescent="0.3">
      <c r="A61" s="677" t="s">
        <v>56</v>
      </c>
      <c r="B61" s="328" t="s">
        <v>15</v>
      </c>
      <c r="C61" s="328" t="s">
        <v>15</v>
      </c>
      <c r="D61" s="328" t="s">
        <v>15</v>
      </c>
      <c r="E61" s="328" t="s">
        <v>15</v>
      </c>
      <c r="F61" s="328" t="s">
        <v>15</v>
      </c>
      <c r="G61" s="328" t="s">
        <v>15</v>
      </c>
      <c r="H61" s="328" t="s">
        <v>15</v>
      </c>
      <c r="I61" s="328" t="s">
        <v>15</v>
      </c>
      <c r="J61" s="328" t="s">
        <v>15</v>
      </c>
      <c r="K61" s="350" t="s">
        <v>15</v>
      </c>
      <c r="L61" s="672"/>
    </row>
    <row r="62" spans="1:12" ht="18" customHeight="1" x14ac:dyDescent="0.3">
      <c r="A62" s="677" t="s">
        <v>57</v>
      </c>
      <c r="B62" s="328" t="s">
        <v>15</v>
      </c>
      <c r="C62" s="328" t="s">
        <v>15</v>
      </c>
      <c r="D62" s="328" t="s">
        <v>15</v>
      </c>
      <c r="E62" s="328" t="s">
        <v>15</v>
      </c>
      <c r="F62" s="328" t="s">
        <v>15</v>
      </c>
      <c r="G62" s="328" t="s">
        <v>15</v>
      </c>
      <c r="H62" s="328" t="s">
        <v>15</v>
      </c>
      <c r="I62" s="328" t="s">
        <v>15</v>
      </c>
      <c r="J62" s="328" t="s">
        <v>15</v>
      </c>
      <c r="K62" s="350" t="s">
        <v>15</v>
      </c>
      <c r="L62" s="672"/>
    </row>
    <row r="63" spans="1:12" ht="18" customHeight="1" x14ac:dyDescent="0.3">
      <c r="A63" s="677" t="s">
        <v>58</v>
      </c>
      <c r="B63" s="328" t="s">
        <v>15</v>
      </c>
      <c r="C63" s="328" t="s">
        <v>15</v>
      </c>
      <c r="D63" s="328" t="s">
        <v>15</v>
      </c>
      <c r="E63" s="328" t="s">
        <v>15</v>
      </c>
      <c r="F63" s="328" t="s">
        <v>15</v>
      </c>
      <c r="G63" s="328" t="s">
        <v>15</v>
      </c>
      <c r="H63" s="328" t="s">
        <v>15</v>
      </c>
      <c r="I63" s="328" t="s">
        <v>15</v>
      </c>
      <c r="J63" s="328" t="s">
        <v>15</v>
      </c>
      <c r="K63" s="350" t="s">
        <v>15</v>
      </c>
      <c r="L63" s="672"/>
    </row>
    <row r="64" spans="1:12" ht="18" customHeight="1" x14ac:dyDescent="0.3">
      <c r="A64" s="677" t="s">
        <v>59</v>
      </c>
      <c r="B64" s="328" t="s">
        <v>15</v>
      </c>
      <c r="C64" s="328" t="s">
        <v>15</v>
      </c>
      <c r="D64" s="328" t="s">
        <v>15</v>
      </c>
      <c r="E64" s="328" t="s">
        <v>15</v>
      </c>
      <c r="F64" s="328" t="s">
        <v>15</v>
      </c>
      <c r="G64" s="328" t="s">
        <v>15</v>
      </c>
      <c r="H64" s="328" t="s">
        <v>15</v>
      </c>
      <c r="I64" s="328" t="s">
        <v>15</v>
      </c>
      <c r="J64" s="328" t="s">
        <v>15</v>
      </c>
      <c r="K64" s="350" t="s">
        <v>15</v>
      </c>
      <c r="L64" s="672"/>
    </row>
    <row r="65" spans="1:12" ht="18" customHeight="1" x14ac:dyDescent="0.3">
      <c r="A65" s="677" t="s">
        <v>60</v>
      </c>
      <c r="B65" s="328" t="s">
        <v>15</v>
      </c>
      <c r="C65" s="328" t="s">
        <v>15</v>
      </c>
      <c r="D65" s="328" t="s">
        <v>15</v>
      </c>
      <c r="E65" s="328" t="s">
        <v>15</v>
      </c>
      <c r="F65" s="328" t="s">
        <v>15</v>
      </c>
      <c r="G65" s="328" t="s">
        <v>15</v>
      </c>
      <c r="H65" s="328" t="s">
        <v>15</v>
      </c>
      <c r="I65" s="328" t="s">
        <v>15</v>
      </c>
      <c r="J65" s="328" t="s">
        <v>15</v>
      </c>
      <c r="K65" s="350" t="s">
        <v>15</v>
      </c>
      <c r="L65" s="672"/>
    </row>
    <row r="66" spans="1:12" ht="18" customHeight="1" x14ac:dyDescent="0.3">
      <c r="A66" s="677" t="s">
        <v>61</v>
      </c>
      <c r="B66" s="328" t="s">
        <v>15</v>
      </c>
      <c r="C66" s="328" t="s">
        <v>15</v>
      </c>
      <c r="D66" s="328" t="s">
        <v>15</v>
      </c>
      <c r="E66" s="328" t="s">
        <v>15</v>
      </c>
      <c r="F66" s="328" t="s">
        <v>15</v>
      </c>
      <c r="G66" s="328" t="s">
        <v>15</v>
      </c>
      <c r="H66" s="328" t="s">
        <v>15</v>
      </c>
      <c r="I66" s="328" t="s">
        <v>15</v>
      </c>
      <c r="J66" s="328" t="s">
        <v>15</v>
      </c>
      <c r="K66" s="350" t="s">
        <v>15</v>
      </c>
      <c r="L66" s="672"/>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t="s">
        <v>15</v>
      </c>
      <c r="L67" s="672"/>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t="s">
        <v>15</v>
      </c>
      <c r="L68" s="672"/>
    </row>
    <row r="69" spans="1:12" ht="9.9" customHeight="1" x14ac:dyDescent="0.3">
      <c r="A69" s="683"/>
      <c r="B69" s="329"/>
      <c r="C69" s="329"/>
      <c r="D69" s="329"/>
      <c r="E69" s="329"/>
      <c r="F69" s="329"/>
      <c r="G69" s="329"/>
      <c r="H69" s="329"/>
      <c r="I69" s="329"/>
      <c r="J69" s="329"/>
      <c r="K69" s="599"/>
      <c r="L69" s="672"/>
    </row>
    <row r="70" spans="1:12" ht="18" customHeight="1" x14ac:dyDescent="0.3">
      <c r="A70" s="674" t="s">
        <v>64</v>
      </c>
      <c r="B70" s="329"/>
      <c r="C70" s="329"/>
      <c r="D70" s="329"/>
      <c r="E70" s="329"/>
      <c r="F70" s="329"/>
      <c r="G70" s="329"/>
      <c r="H70" s="329"/>
      <c r="I70" s="329"/>
      <c r="J70" s="329"/>
      <c r="K70" s="599"/>
      <c r="L70" s="672"/>
    </row>
    <row r="71" spans="1:12" ht="18" customHeight="1" x14ac:dyDescent="0.3">
      <c r="A71" s="677" t="s">
        <v>65</v>
      </c>
      <c r="B71" s="328">
        <v>138056</v>
      </c>
      <c r="C71" s="328">
        <v>98673</v>
      </c>
      <c r="D71" s="328">
        <v>184122</v>
      </c>
      <c r="E71" s="328">
        <v>212375</v>
      </c>
      <c r="F71" s="328">
        <v>118305</v>
      </c>
      <c r="G71" s="328">
        <v>106018</v>
      </c>
      <c r="H71" s="328">
        <v>131430</v>
      </c>
      <c r="I71" s="328">
        <v>141120</v>
      </c>
      <c r="J71" s="328">
        <v>144313</v>
      </c>
      <c r="K71" s="350">
        <v>194747</v>
      </c>
      <c r="L71" s="672"/>
    </row>
    <row r="72" spans="1:12" ht="18" customHeight="1" x14ac:dyDescent="0.3">
      <c r="A72" s="677" t="s">
        <v>66</v>
      </c>
      <c r="B72" s="328" t="s">
        <v>15</v>
      </c>
      <c r="C72" s="328" t="s">
        <v>15</v>
      </c>
      <c r="D72" s="328" t="s">
        <v>15</v>
      </c>
      <c r="E72" s="328" t="s">
        <v>15</v>
      </c>
      <c r="F72" s="328" t="s">
        <v>15</v>
      </c>
      <c r="G72" s="328" t="s">
        <v>15</v>
      </c>
      <c r="H72" s="328" t="s">
        <v>15</v>
      </c>
      <c r="I72" s="328" t="s">
        <v>15</v>
      </c>
      <c r="J72" s="328" t="s">
        <v>15</v>
      </c>
      <c r="K72" s="350" t="s">
        <v>15</v>
      </c>
      <c r="L72" s="672"/>
    </row>
    <row r="73" spans="1:12" ht="18" customHeight="1" x14ac:dyDescent="0.3">
      <c r="A73" s="677" t="s">
        <v>67</v>
      </c>
      <c r="B73" s="328" t="s">
        <v>15</v>
      </c>
      <c r="C73" s="328" t="s">
        <v>15</v>
      </c>
      <c r="D73" s="328" t="s">
        <v>15</v>
      </c>
      <c r="E73" s="328" t="s">
        <v>15</v>
      </c>
      <c r="F73" s="328" t="s">
        <v>15</v>
      </c>
      <c r="G73" s="328" t="s">
        <v>15</v>
      </c>
      <c r="H73" s="328" t="s">
        <v>15</v>
      </c>
      <c r="I73" s="328" t="s">
        <v>15</v>
      </c>
      <c r="J73" s="328" t="s">
        <v>15</v>
      </c>
      <c r="K73" s="350" t="s">
        <v>15</v>
      </c>
      <c r="L73" s="672"/>
    </row>
    <row r="74" spans="1:12" ht="9.9" customHeight="1" x14ac:dyDescent="0.3">
      <c r="A74" s="690"/>
      <c r="B74" s="525"/>
      <c r="C74" s="525"/>
      <c r="D74" s="525"/>
      <c r="E74" s="525"/>
      <c r="F74" s="525"/>
      <c r="G74" s="525"/>
      <c r="H74" s="525"/>
      <c r="I74" s="525"/>
      <c r="J74" s="525"/>
      <c r="K74" s="695"/>
    </row>
    <row r="75" spans="1:12" s="238" customFormat="1" ht="39.9" customHeight="1" x14ac:dyDescent="0.3">
      <c r="A75" s="2105" t="s">
        <v>1518</v>
      </c>
      <c r="B75" s="2106"/>
      <c r="C75" s="2106"/>
      <c r="D75" s="2106"/>
      <c r="E75" s="2106"/>
      <c r="F75" s="2106"/>
      <c r="G75" s="2106"/>
      <c r="H75" s="2106"/>
      <c r="I75" s="2106"/>
      <c r="J75" s="2106"/>
      <c r="K75" s="2107"/>
    </row>
    <row r="76" spans="1:12" s="238" customFormat="1" ht="9.9" customHeight="1" x14ac:dyDescent="0.3">
      <c r="A76" s="684"/>
      <c r="B76" s="550"/>
      <c r="C76" s="550"/>
      <c r="D76" s="550"/>
      <c r="E76" s="550"/>
      <c r="F76" s="550"/>
      <c r="G76" s="550"/>
      <c r="H76" s="550"/>
      <c r="I76" s="550"/>
      <c r="J76" s="550"/>
      <c r="K76" s="397"/>
    </row>
    <row r="77" spans="1:12" s="238" customFormat="1" ht="18" customHeight="1" x14ac:dyDescent="0.3">
      <c r="A77" s="2407" t="s">
        <v>73</v>
      </c>
      <c r="B77" s="2408"/>
      <c r="C77" s="2408"/>
      <c r="D77" s="2408"/>
      <c r="E77" s="2408"/>
      <c r="F77" s="2408"/>
      <c r="G77" s="2408"/>
      <c r="H77" s="2408"/>
      <c r="I77" s="2408"/>
      <c r="J77" s="2408"/>
      <c r="K77" s="2409"/>
    </row>
    <row r="78" spans="1:12" x14ac:dyDescent="0.3">
      <c r="A78" s="677"/>
    </row>
    <row r="79" spans="1:12" x14ac:dyDescent="0.3">
      <c r="A79" s="677"/>
    </row>
    <row r="80" spans="1:12" x14ac:dyDescent="0.3">
      <c r="A80" s="677"/>
    </row>
    <row r="81" spans="1:1" x14ac:dyDescent="0.3">
      <c r="A81" s="677"/>
    </row>
    <row r="82" spans="1:1" x14ac:dyDescent="0.3">
      <c r="A82" s="677"/>
    </row>
    <row r="83" spans="1:1" x14ac:dyDescent="0.3">
      <c r="A83" s="677"/>
    </row>
    <row r="84" spans="1:1" x14ac:dyDescent="0.3">
      <c r="A84" s="677"/>
    </row>
    <row r="85" spans="1:1" x14ac:dyDescent="0.3">
      <c r="A85" s="677"/>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642C05C5-5995-4895-88DD-5495479D59DD}"/>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pageSetUpPr fitToPage="1"/>
  </sheetPr>
  <dimension ref="A1:L77"/>
  <sheetViews>
    <sheetView showGridLines="0" topLeftCell="A39" zoomScale="70" zoomScaleNormal="70" workbookViewId="0">
      <selection activeCell="L59" sqref="L59"/>
    </sheetView>
  </sheetViews>
  <sheetFormatPr baseColWidth="10" defaultColWidth="11.44140625" defaultRowHeight="17.399999999999999" x14ac:dyDescent="0.3"/>
  <cols>
    <col min="1" max="1" width="81.6640625" style="145" customWidth="1"/>
    <col min="2" max="9" width="15.6640625" style="145" customWidth="1"/>
    <col min="10" max="11" width="15.6640625" style="668" customWidth="1"/>
    <col min="12" max="12" width="11.44140625" style="668"/>
    <col min="13" max="16384" width="11.44140625" style="145"/>
  </cols>
  <sheetData>
    <row r="1" spans="1:12" ht="18" customHeight="1" x14ac:dyDescent="0.3">
      <c r="A1" s="2414" t="s">
        <v>241</v>
      </c>
      <c r="B1" s="2414"/>
      <c r="C1" s="2414"/>
      <c r="D1" s="2414"/>
      <c r="E1" s="2414"/>
      <c r="F1" s="2414"/>
      <c r="G1" s="2414"/>
      <c r="H1" s="2414"/>
      <c r="I1" s="2414"/>
      <c r="J1" s="2414"/>
      <c r="K1" s="2414"/>
      <c r="L1" s="1596" t="s">
        <v>1</v>
      </c>
    </row>
    <row r="2" spans="1:12" s="234" customFormat="1" ht="18" customHeight="1" x14ac:dyDescent="0.3">
      <c r="A2" s="2406" t="s">
        <v>1527</v>
      </c>
      <c r="B2" s="2406"/>
      <c r="C2" s="2406"/>
      <c r="D2" s="2406"/>
      <c r="E2" s="2406"/>
      <c r="F2" s="2406"/>
      <c r="G2" s="2406"/>
      <c r="H2" s="2406"/>
      <c r="I2" s="2406"/>
      <c r="J2" s="2406"/>
      <c r="K2" s="2406"/>
      <c r="L2" s="699"/>
    </row>
    <row r="3" spans="1:12" ht="9.9" customHeight="1" x14ac:dyDescent="0.3">
      <c r="A3" s="2405"/>
      <c r="B3" s="2405"/>
      <c r="C3" s="2405"/>
      <c r="D3" s="2405"/>
      <c r="E3" s="2405"/>
      <c r="F3" s="2405"/>
      <c r="G3" s="2405"/>
      <c r="H3" s="2405"/>
      <c r="I3" s="2405"/>
      <c r="J3" s="2405"/>
      <c r="K3" s="2405"/>
      <c r="L3" s="699"/>
    </row>
    <row r="4" spans="1:12" ht="18" customHeight="1" x14ac:dyDescent="0.3">
      <c r="A4" s="2405" t="s">
        <v>450</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c r="L6" s="668"/>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c r="L9" s="672"/>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c r="L10" s="668"/>
    </row>
    <row r="11" spans="1:12" ht="18" customHeight="1" x14ac:dyDescent="0.3">
      <c r="A11" s="674" t="s">
        <v>6</v>
      </c>
      <c r="B11" s="675"/>
      <c r="C11" s="675"/>
      <c r="D11" s="675"/>
      <c r="E11" s="675"/>
      <c r="F11" s="675"/>
      <c r="G11" s="675"/>
      <c r="H11" s="675"/>
      <c r="I11" s="675"/>
      <c r="J11" s="675"/>
      <c r="K11" s="676"/>
    </row>
    <row r="12" spans="1:12" ht="18" customHeight="1" x14ac:dyDescent="0.3">
      <c r="A12" s="677" t="s">
        <v>234</v>
      </c>
      <c r="B12" s="328" t="s">
        <v>15</v>
      </c>
      <c r="C12" s="328" t="s">
        <v>15</v>
      </c>
      <c r="D12" s="328" t="s">
        <v>15</v>
      </c>
      <c r="E12" s="328" t="s">
        <v>15</v>
      </c>
      <c r="F12" s="328" t="s">
        <v>15</v>
      </c>
      <c r="G12" s="328" t="s">
        <v>15</v>
      </c>
      <c r="H12" s="328" t="s">
        <v>15</v>
      </c>
      <c r="I12" s="328" t="s">
        <v>15</v>
      </c>
      <c r="J12" s="328" t="s">
        <v>15</v>
      </c>
      <c r="K12" s="350">
        <v>0</v>
      </c>
    </row>
    <row r="13" spans="1:12" ht="18" customHeight="1" x14ac:dyDescent="0.3">
      <c r="A13" s="677" t="s">
        <v>8</v>
      </c>
      <c r="B13" s="328" t="s">
        <v>15</v>
      </c>
      <c r="C13" s="328" t="s">
        <v>15</v>
      </c>
      <c r="D13" s="328" t="s">
        <v>15</v>
      </c>
      <c r="E13" s="328" t="s">
        <v>15</v>
      </c>
      <c r="F13" s="328" t="s">
        <v>15</v>
      </c>
      <c r="G13" s="328" t="s">
        <v>15</v>
      </c>
      <c r="H13" s="328" t="s">
        <v>15</v>
      </c>
      <c r="I13" s="328" t="s">
        <v>15</v>
      </c>
      <c r="J13" s="328" t="s">
        <v>15</v>
      </c>
      <c r="K13" s="350">
        <v>0</v>
      </c>
    </row>
    <row r="14" spans="1:12" ht="18" customHeight="1" x14ac:dyDescent="0.3">
      <c r="A14" s="677" t="s">
        <v>9</v>
      </c>
      <c r="B14" s="328" t="s">
        <v>15</v>
      </c>
      <c r="C14" s="328" t="s">
        <v>15</v>
      </c>
      <c r="D14" s="328" t="s">
        <v>15</v>
      </c>
      <c r="E14" s="328" t="s">
        <v>15</v>
      </c>
      <c r="F14" s="328" t="s">
        <v>15</v>
      </c>
      <c r="G14" s="328" t="s">
        <v>15</v>
      </c>
      <c r="H14" s="328" t="s">
        <v>15</v>
      </c>
      <c r="I14" s="328" t="s">
        <v>15</v>
      </c>
      <c r="J14" s="328" t="s">
        <v>15</v>
      </c>
      <c r="K14" s="350">
        <v>0</v>
      </c>
    </row>
    <row r="15" spans="1:12" ht="18" customHeight="1" x14ac:dyDescent="0.3">
      <c r="A15" s="677" t="s">
        <v>10</v>
      </c>
      <c r="B15" s="328" t="s">
        <v>15</v>
      </c>
      <c r="C15" s="328" t="s">
        <v>15</v>
      </c>
      <c r="D15" s="328" t="s">
        <v>15</v>
      </c>
      <c r="E15" s="328" t="s">
        <v>15</v>
      </c>
      <c r="F15" s="328" t="s">
        <v>15</v>
      </c>
      <c r="G15" s="328" t="s">
        <v>15</v>
      </c>
      <c r="H15" s="328" t="s">
        <v>15</v>
      </c>
      <c r="I15" s="328" t="s">
        <v>15</v>
      </c>
      <c r="J15" s="328" t="s">
        <v>15</v>
      </c>
      <c r="K15" s="350">
        <v>0</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v>0</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16</v>
      </c>
      <c r="B21" s="600"/>
      <c r="C21" s="600"/>
      <c r="D21" s="600"/>
      <c r="E21" s="600"/>
      <c r="F21" s="600"/>
      <c r="G21" s="600"/>
      <c r="H21" s="600"/>
      <c r="I21" s="600"/>
      <c r="J21" s="600"/>
      <c r="K21" s="601"/>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v>0</v>
      </c>
      <c r="C28" s="328">
        <v>0</v>
      </c>
      <c r="D28" s="328">
        <v>0</v>
      </c>
      <c r="E28" s="328">
        <v>0</v>
      </c>
      <c r="F28" s="328">
        <v>0</v>
      </c>
      <c r="G28" s="328">
        <v>0</v>
      </c>
      <c r="H28" s="328">
        <v>0</v>
      </c>
      <c r="I28" s="328">
        <v>0</v>
      </c>
      <c r="J28" s="328">
        <v>0</v>
      </c>
      <c r="K28" s="350">
        <v>0</v>
      </c>
    </row>
    <row r="29" spans="1:11" ht="18" customHeight="1" x14ac:dyDescent="0.3">
      <c r="A29" s="677" t="s">
        <v>24</v>
      </c>
      <c r="B29" s="328" t="s">
        <v>15</v>
      </c>
      <c r="C29" s="328" t="s">
        <v>15</v>
      </c>
      <c r="D29" s="328" t="s">
        <v>15</v>
      </c>
      <c r="E29" s="328" t="s">
        <v>15</v>
      </c>
      <c r="F29" s="328" t="s">
        <v>15</v>
      </c>
      <c r="G29" s="328" t="s">
        <v>15</v>
      </c>
      <c r="H29" s="328" t="s">
        <v>15</v>
      </c>
      <c r="I29" s="328" t="s">
        <v>15</v>
      </c>
      <c r="J29" s="328" t="s">
        <v>15</v>
      </c>
      <c r="K29" s="350">
        <v>0</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v>0</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239</v>
      </c>
      <c r="B33" s="328">
        <v>0</v>
      </c>
      <c r="C33" s="328">
        <v>0</v>
      </c>
      <c r="D33" s="328">
        <v>0</v>
      </c>
      <c r="E33" s="328">
        <v>0</v>
      </c>
      <c r="F33" s="328">
        <v>0</v>
      </c>
      <c r="G33" s="328">
        <v>0</v>
      </c>
      <c r="H33" s="328">
        <v>0</v>
      </c>
      <c r="I33" s="328">
        <v>0</v>
      </c>
      <c r="J33" s="328">
        <v>0</v>
      </c>
      <c r="K33" s="350">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350">
        <v>0</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350">
        <v>0</v>
      </c>
    </row>
    <row r="36" spans="1:11" ht="18" customHeight="1" x14ac:dyDescent="0.3">
      <c r="A36" s="677" t="s">
        <v>31</v>
      </c>
      <c r="B36" s="328">
        <v>0</v>
      </c>
      <c r="C36" s="328">
        <v>0</v>
      </c>
      <c r="D36" s="328">
        <v>0</v>
      </c>
      <c r="E36" s="328">
        <v>0</v>
      </c>
      <c r="F36" s="328">
        <v>0</v>
      </c>
      <c r="G36" s="328">
        <v>0</v>
      </c>
      <c r="H36" s="328">
        <v>0</v>
      </c>
      <c r="I36" s="328">
        <v>0</v>
      </c>
      <c r="J36" s="328">
        <v>0</v>
      </c>
      <c r="K36" s="350">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v>0</v>
      </c>
    </row>
    <row r="39" spans="1:11" ht="18" customHeight="1" x14ac:dyDescent="0.3">
      <c r="A39" s="152" t="s">
        <v>34</v>
      </c>
      <c r="B39" s="269" t="s">
        <v>15</v>
      </c>
      <c r="C39" s="269" t="s">
        <v>15</v>
      </c>
      <c r="D39" s="269" t="s">
        <v>15</v>
      </c>
      <c r="E39" s="269" t="s">
        <v>15</v>
      </c>
      <c r="F39" s="269" t="s">
        <v>15</v>
      </c>
      <c r="G39" s="328" t="s">
        <v>15</v>
      </c>
      <c r="H39" s="328" t="s">
        <v>15</v>
      </c>
      <c r="I39" s="328" t="s">
        <v>15</v>
      </c>
      <c r="J39" s="328" t="s">
        <v>15</v>
      </c>
      <c r="K39" s="350">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v>0</v>
      </c>
    </row>
    <row r="41" spans="1:11" ht="18" customHeight="1" x14ac:dyDescent="0.3">
      <c r="A41" s="677" t="s">
        <v>36</v>
      </c>
      <c r="B41" s="328">
        <v>0</v>
      </c>
      <c r="C41" s="328">
        <v>0</v>
      </c>
      <c r="D41" s="328">
        <v>0</v>
      </c>
      <c r="E41" s="328">
        <v>0</v>
      </c>
      <c r="F41" s="328">
        <v>0</v>
      </c>
      <c r="G41" s="328">
        <v>0</v>
      </c>
      <c r="H41" s="328">
        <v>0</v>
      </c>
      <c r="I41" s="328">
        <v>0</v>
      </c>
      <c r="J41" s="328">
        <v>0</v>
      </c>
      <c r="K41" s="350">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v>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v>0</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v>0</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350">
        <v>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v>0</v>
      </c>
    </row>
    <row r="50" spans="1:11" ht="18" customHeight="1" x14ac:dyDescent="0.3">
      <c r="A50" s="677" t="s">
        <v>45</v>
      </c>
      <c r="B50" s="328" t="s">
        <v>15</v>
      </c>
      <c r="C50" s="328" t="s">
        <v>15</v>
      </c>
      <c r="D50" s="328" t="s">
        <v>15</v>
      </c>
      <c r="E50" s="328" t="s">
        <v>15</v>
      </c>
      <c r="F50" s="328" t="s">
        <v>15</v>
      </c>
      <c r="G50" s="328" t="s">
        <v>15</v>
      </c>
      <c r="H50" s="328" t="s">
        <v>15</v>
      </c>
      <c r="I50" s="328" t="s">
        <v>15</v>
      </c>
      <c r="J50" s="328" t="s">
        <v>15</v>
      </c>
      <c r="K50" s="350">
        <v>0</v>
      </c>
    </row>
    <row r="51" spans="1:11" ht="18" customHeight="1" x14ac:dyDescent="0.3">
      <c r="A51" s="677" t="s">
        <v>46</v>
      </c>
      <c r="B51" s="328">
        <v>46231</v>
      </c>
      <c r="C51" s="328">
        <v>38827</v>
      </c>
      <c r="D51" s="328">
        <v>25775</v>
      </c>
      <c r="E51" s="328">
        <v>12997</v>
      </c>
      <c r="F51" s="328">
        <v>16261</v>
      </c>
      <c r="G51" s="328">
        <v>20260</v>
      </c>
      <c r="H51" s="328">
        <v>15173</v>
      </c>
      <c r="I51" s="328">
        <v>11508</v>
      </c>
      <c r="J51" s="328">
        <v>14842</v>
      </c>
      <c r="K51" s="350">
        <v>204868</v>
      </c>
    </row>
    <row r="52" spans="1:11" ht="18" customHeight="1" x14ac:dyDescent="0.3">
      <c r="A52" s="677" t="s">
        <v>47</v>
      </c>
      <c r="B52" s="328" t="s">
        <v>15</v>
      </c>
      <c r="C52" s="328" t="s">
        <v>15</v>
      </c>
      <c r="D52" s="328" t="s">
        <v>15</v>
      </c>
      <c r="E52" s="328" t="s">
        <v>15</v>
      </c>
      <c r="F52" s="328" t="s">
        <v>15</v>
      </c>
      <c r="G52" s="328" t="s">
        <v>15</v>
      </c>
      <c r="H52" s="328" t="s">
        <v>15</v>
      </c>
      <c r="I52" s="328" t="s">
        <v>15</v>
      </c>
      <c r="J52" s="328">
        <v>0</v>
      </c>
      <c r="K52" s="350">
        <v>0</v>
      </c>
    </row>
    <row r="53" spans="1:11" ht="18" customHeight="1" x14ac:dyDescent="0.3">
      <c r="A53" s="677" t="s">
        <v>48</v>
      </c>
      <c r="B53" s="328">
        <v>46231</v>
      </c>
      <c r="C53" s="328">
        <v>38827</v>
      </c>
      <c r="D53" s="328">
        <v>25775</v>
      </c>
      <c r="E53" s="328">
        <v>12997</v>
      </c>
      <c r="F53" s="328">
        <v>16261</v>
      </c>
      <c r="G53" s="328">
        <v>20260</v>
      </c>
      <c r="H53" s="328">
        <v>15173</v>
      </c>
      <c r="I53" s="328">
        <v>11508</v>
      </c>
      <c r="J53" s="328">
        <v>14842</v>
      </c>
      <c r="K53" s="1745">
        <v>204868</v>
      </c>
    </row>
    <row r="54" spans="1:11" ht="18" customHeight="1" x14ac:dyDescent="0.3">
      <c r="A54" s="683" t="s">
        <v>49</v>
      </c>
      <c r="B54" s="328">
        <v>0</v>
      </c>
      <c r="C54" s="328">
        <v>0</v>
      </c>
      <c r="D54" s="328">
        <v>0</v>
      </c>
      <c r="E54" s="328">
        <v>0</v>
      </c>
      <c r="F54" s="328">
        <v>0</v>
      </c>
      <c r="G54" s="328">
        <v>0</v>
      </c>
      <c r="H54" s="328">
        <v>0</v>
      </c>
      <c r="I54" s="328">
        <v>0</v>
      </c>
      <c r="J54" s="328">
        <v>0</v>
      </c>
      <c r="K54" s="350">
        <v>0</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0</v>
      </c>
      <c r="C58" s="328">
        <v>0</v>
      </c>
      <c r="D58" s="328">
        <v>0</v>
      </c>
      <c r="E58" s="328">
        <v>0</v>
      </c>
      <c r="F58" s="328">
        <v>0</v>
      </c>
      <c r="G58" s="328">
        <v>0</v>
      </c>
      <c r="H58" s="328">
        <v>0</v>
      </c>
      <c r="I58" s="328">
        <v>0</v>
      </c>
      <c r="J58" s="328">
        <v>0</v>
      </c>
      <c r="K58" s="350">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2" ht="18" customHeight="1" x14ac:dyDescent="0.3">
      <c r="A65" s="677" t="s">
        <v>60</v>
      </c>
      <c r="B65" s="328" t="s">
        <v>15</v>
      </c>
      <c r="C65" s="328" t="s">
        <v>15</v>
      </c>
      <c r="D65" s="328" t="s">
        <v>15</v>
      </c>
      <c r="E65" s="328" t="s">
        <v>15</v>
      </c>
      <c r="F65" s="328" t="s">
        <v>15</v>
      </c>
      <c r="G65" s="328" t="s">
        <v>15</v>
      </c>
      <c r="H65" s="328" t="s">
        <v>15</v>
      </c>
      <c r="I65" s="328" t="s">
        <v>15</v>
      </c>
      <c r="J65" s="328" t="s">
        <v>15</v>
      </c>
      <c r="K65" s="350">
        <v>0</v>
      </c>
    </row>
    <row r="66" spans="1:12" ht="18" customHeight="1" x14ac:dyDescent="0.3">
      <c r="A66" s="677" t="s">
        <v>61</v>
      </c>
      <c r="B66" s="328" t="s">
        <v>15</v>
      </c>
      <c r="C66" s="328" t="s">
        <v>15</v>
      </c>
      <c r="D66" s="328" t="s">
        <v>15</v>
      </c>
      <c r="E66" s="328" t="s">
        <v>15</v>
      </c>
      <c r="F66" s="328" t="s">
        <v>15</v>
      </c>
      <c r="G66" s="328" t="s">
        <v>15</v>
      </c>
      <c r="H66" s="328" t="s">
        <v>15</v>
      </c>
      <c r="I66" s="328" t="s">
        <v>15</v>
      </c>
      <c r="J66" s="328" t="s">
        <v>15</v>
      </c>
      <c r="K66" s="350">
        <v>0</v>
      </c>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2" ht="9.9" customHeight="1" x14ac:dyDescent="0.3">
      <c r="A69" s="677"/>
      <c r="B69" s="329"/>
      <c r="C69" s="329"/>
      <c r="D69" s="329"/>
      <c r="E69" s="329"/>
      <c r="F69" s="329"/>
      <c r="G69" s="329"/>
      <c r="H69" s="329"/>
      <c r="I69" s="329"/>
      <c r="J69" s="329"/>
      <c r="K69" s="599"/>
    </row>
    <row r="70" spans="1:12" ht="18" customHeight="1" x14ac:dyDescent="0.3">
      <c r="A70" s="674" t="s">
        <v>64</v>
      </c>
      <c r="B70" s="328"/>
      <c r="C70" s="328"/>
      <c r="D70" s="328"/>
      <c r="E70" s="328"/>
      <c r="F70" s="328"/>
      <c r="G70" s="328"/>
      <c r="H70" s="328"/>
      <c r="I70" s="328"/>
      <c r="J70" s="328"/>
      <c r="K70" s="350"/>
    </row>
    <row r="71" spans="1:12" ht="18" customHeight="1" x14ac:dyDescent="0.3">
      <c r="A71" s="677" t="s">
        <v>65</v>
      </c>
      <c r="B71" s="328">
        <v>157017</v>
      </c>
      <c r="C71" s="328">
        <v>114887</v>
      </c>
      <c r="D71" s="328">
        <v>70281</v>
      </c>
      <c r="E71" s="328">
        <v>38021</v>
      </c>
      <c r="F71" s="328">
        <v>41385</v>
      </c>
      <c r="G71" s="328">
        <v>25778</v>
      </c>
      <c r="H71" s="328">
        <v>18541</v>
      </c>
      <c r="I71" s="328">
        <v>14950</v>
      </c>
      <c r="J71" s="328">
        <v>121570</v>
      </c>
      <c r="K71" s="350">
        <v>17486</v>
      </c>
    </row>
    <row r="72" spans="1:12"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2" ht="18" customHeight="1" x14ac:dyDescent="0.3">
      <c r="A73" s="677" t="s">
        <v>67</v>
      </c>
      <c r="B73" s="328">
        <v>66137</v>
      </c>
      <c r="C73" s="328" t="s">
        <v>15</v>
      </c>
      <c r="D73" s="328" t="s">
        <v>15</v>
      </c>
      <c r="E73" s="328" t="s">
        <v>15</v>
      </c>
      <c r="F73" s="328" t="s">
        <v>15</v>
      </c>
      <c r="G73" s="328" t="s">
        <v>15</v>
      </c>
      <c r="H73" s="328" t="s">
        <v>15</v>
      </c>
      <c r="I73" s="328" t="s">
        <v>15</v>
      </c>
      <c r="J73" s="328" t="s">
        <v>15</v>
      </c>
      <c r="K73" s="350">
        <v>0</v>
      </c>
    </row>
    <row r="74" spans="1:12" ht="9.9" customHeight="1" x14ac:dyDescent="0.3">
      <c r="A74" s="700"/>
      <c r="B74" s="525"/>
      <c r="C74" s="525"/>
      <c r="D74" s="525"/>
      <c r="E74" s="525"/>
      <c r="F74" s="525"/>
      <c r="G74" s="525"/>
      <c r="H74" s="525"/>
      <c r="I74" s="525"/>
      <c r="J74" s="691"/>
      <c r="K74" s="692"/>
    </row>
    <row r="75" spans="1:12" ht="39.9" customHeight="1" x14ac:dyDescent="0.3">
      <c r="A75" s="2105" t="s">
        <v>1518</v>
      </c>
      <c r="B75" s="2106"/>
      <c r="C75" s="2106"/>
      <c r="D75" s="2106"/>
      <c r="E75" s="2106"/>
      <c r="F75" s="2106"/>
      <c r="G75" s="2106"/>
      <c r="H75" s="2106"/>
      <c r="I75" s="2106"/>
      <c r="J75" s="2106"/>
      <c r="K75" s="2107"/>
      <c r="L75" s="145"/>
    </row>
    <row r="76" spans="1:12" ht="9.9" customHeight="1" x14ac:dyDescent="0.3">
      <c r="A76" s="684"/>
      <c r="B76" s="550"/>
      <c r="C76" s="550"/>
      <c r="D76" s="550"/>
      <c r="E76" s="550"/>
      <c r="F76" s="550"/>
      <c r="G76" s="550"/>
      <c r="H76" s="550"/>
      <c r="I76" s="702"/>
      <c r="J76" s="702"/>
      <c r="K76" s="703"/>
      <c r="L76" s="145"/>
    </row>
    <row r="77" spans="1:12" ht="18" customHeight="1" x14ac:dyDescent="0.3">
      <c r="A77" s="2410" t="s">
        <v>73</v>
      </c>
      <c r="B77" s="2411"/>
      <c r="C77" s="2411"/>
      <c r="D77" s="2411"/>
      <c r="E77" s="2411"/>
      <c r="F77" s="2411"/>
      <c r="G77" s="2411"/>
      <c r="H77" s="2411"/>
      <c r="I77" s="2411"/>
      <c r="J77" s="2411"/>
      <c r="K77" s="2412"/>
      <c r="L77" s="145"/>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0568E518-100C-4198-ADB0-CC286EB6826B}"/>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pageSetUpPr fitToPage="1"/>
  </sheetPr>
  <dimension ref="A1:L112"/>
  <sheetViews>
    <sheetView showGridLines="0" zoomScale="70" zoomScaleNormal="70" workbookViewId="0">
      <selection activeCell="B10" sqref="B1:D1048576"/>
    </sheetView>
  </sheetViews>
  <sheetFormatPr baseColWidth="10" defaultColWidth="11.44140625" defaultRowHeight="17.399999999999999" x14ac:dyDescent="0.3"/>
  <cols>
    <col min="1" max="1" width="81.6640625" style="719" customWidth="1"/>
    <col min="2" max="11" width="15.6640625" style="145" customWidth="1"/>
    <col min="12" max="16384" width="11.44140625" style="145"/>
  </cols>
  <sheetData>
    <row r="1" spans="1:12" ht="18" customHeight="1" x14ac:dyDescent="0.3">
      <c r="A1" s="2405" t="s">
        <v>243</v>
      </c>
      <c r="B1" s="2405"/>
      <c r="C1" s="2405"/>
      <c r="D1" s="2405"/>
      <c r="E1" s="2405"/>
      <c r="F1" s="2405"/>
      <c r="G1" s="2405"/>
      <c r="H1" s="2405"/>
      <c r="I1" s="2405"/>
      <c r="J1" s="2405"/>
      <c r="K1" s="2405"/>
      <c r="L1" s="1596" t="s">
        <v>1</v>
      </c>
    </row>
    <row r="2" spans="1:12" s="234" customFormat="1" ht="18" customHeight="1" x14ac:dyDescent="0.3">
      <c r="A2" s="2406" t="s">
        <v>1528</v>
      </c>
      <c r="B2" s="2406"/>
      <c r="C2" s="2406"/>
      <c r="D2" s="2406"/>
      <c r="E2" s="2406"/>
      <c r="F2" s="2406"/>
      <c r="G2" s="2406"/>
      <c r="H2" s="2406"/>
      <c r="I2" s="2406"/>
      <c r="J2" s="2406"/>
      <c r="K2" s="2406"/>
    </row>
    <row r="3" spans="1:12" ht="9.9" customHeight="1" x14ac:dyDescent="0.3">
      <c r="A3" s="2406"/>
      <c r="B3" s="2406"/>
      <c r="C3" s="2406"/>
      <c r="D3" s="2406"/>
      <c r="E3" s="2406"/>
      <c r="F3" s="2406"/>
      <c r="G3" s="2406"/>
      <c r="H3" s="2406"/>
      <c r="I3" s="2406"/>
      <c r="J3" s="2406"/>
      <c r="K3" s="2406"/>
    </row>
    <row r="4" spans="1:12" ht="18" customHeight="1" x14ac:dyDescent="0.3">
      <c r="A4" s="2405" t="s">
        <v>453</v>
      </c>
      <c r="B4" s="2405"/>
      <c r="C4" s="2405"/>
      <c r="D4" s="2405"/>
      <c r="E4" s="2405"/>
      <c r="F4" s="2405"/>
      <c r="G4" s="2405"/>
      <c r="H4" s="2405"/>
      <c r="I4" s="2405"/>
      <c r="J4" s="2405"/>
      <c r="K4" s="2405"/>
    </row>
    <row r="5" spans="1:12" ht="9.9" customHeight="1" x14ac:dyDescent="0.3">
      <c r="A5" s="2406"/>
      <c r="B5" s="2406"/>
      <c r="C5" s="2406"/>
      <c r="D5" s="2406"/>
      <c r="E5" s="2406"/>
      <c r="F5" s="2406"/>
      <c r="G5" s="2406"/>
      <c r="H5" s="2406"/>
      <c r="I5" s="2406"/>
      <c r="J5" s="2406"/>
      <c r="K5" s="2406"/>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6"/>
      <c r="B7" s="2406"/>
      <c r="C7" s="2406"/>
      <c r="D7" s="2406"/>
      <c r="E7" s="2406"/>
      <c r="F7" s="2406"/>
      <c r="G7" s="2406"/>
      <c r="H7" s="2406"/>
      <c r="I7" s="2406"/>
      <c r="J7" s="2406"/>
      <c r="K7" s="2406"/>
    </row>
    <row r="8" spans="1:12" ht="18" customHeight="1" x14ac:dyDescent="0.3">
      <c r="A8" s="2405" t="s">
        <v>235</v>
      </c>
      <c r="B8" s="2405"/>
      <c r="C8" s="2405"/>
      <c r="D8" s="2405"/>
      <c r="E8" s="2405"/>
      <c r="F8" s="2405"/>
      <c r="G8" s="2405"/>
      <c r="H8" s="2405"/>
      <c r="I8" s="2405"/>
      <c r="J8" s="2405"/>
      <c r="K8" s="2405"/>
    </row>
    <row r="9" spans="1:12" ht="9.9" customHeight="1" x14ac:dyDescent="0.3">
      <c r="A9" s="2406"/>
      <c r="B9" s="2406"/>
      <c r="C9" s="2406"/>
      <c r="D9" s="2406"/>
      <c r="E9" s="2406"/>
      <c r="F9" s="2406"/>
      <c r="G9" s="2406"/>
      <c r="H9" s="2406"/>
      <c r="I9" s="2406"/>
      <c r="J9" s="2406"/>
      <c r="K9" s="2406"/>
    </row>
    <row r="10" spans="1:12" s="238" customFormat="1" ht="18" customHeight="1" x14ac:dyDescent="0.3">
      <c r="A10" s="712"/>
      <c r="B10" s="670">
        <v>2005</v>
      </c>
      <c r="C10" s="670">
        <v>2006</v>
      </c>
      <c r="D10" s="670">
        <v>2007</v>
      </c>
      <c r="E10" s="670">
        <v>2008</v>
      </c>
      <c r="F10" s="670">
        <v>2009</v>
      </c>
      <c r="G10" s="670">
        <v>2010</v>
      </c>
      <c r="H10" s="670">
        <v>2011</v>
      </c>
      <c r="I10" s="670">
        <v>2012</v>
      </c>
      <c r="J10" s="670">
        <v>2013</v>
      </c>
      <c r="K10" s="671">
        <v>2014</v>
      </c>
    </row>
    <row r="11" spans="1:12" s="238" customFormat="1" ht="18" customHeight="1" x14ac:dyDescent="0.3">
      <c r="A11" s="713" t="s">
        <v>6</v>
      </c>
      <c r="B11" s="685"/>
      <c r="C11" s="685"/>
      <c r="D11" s="685"/>
      <c r="E11" s="685"/>
      <c r="F11" s="685"/>
      <c r="G11" s="685"/>
      <c r="H11" s="685"/>
      <c r="I11" s="685"/>
      <c r="J11" s="685"/>
      <c r="K11" s="709"/>
    </row>
    <row r="12" spans="1:12" s="238" customFormat="1" ht="18" customHeight="1" x14ac:dyDescent="0.3">
      <c r="A12" s="714" t="s">
        <v>234</v>
      </c>
      <c r="B12" s="328" t="s">
        <v>15</v>
      </c>
      <c r="C12" s="328" t="s">
        <v>15</v>
      </c>
      <c r="D12" s="328" t="s">
        <v>15</v>
      </c>
      <c r="E12" s="328" t="s">
        <v>15</v>
      </c>
      <c r="F12" s="328" t="s">
        <v>15</v>
      </c>
      <c r="G12" s="328" t="s">
        <v>15</v>
      </c>
      <c r="H12" s="328" t="s">
        <v>15</v>
      </c>
      <c r="I12" s="328" t="s">
        <v>15</v>
      </c>
      <c r="J12" s="328" t="s">
        <v>15</v>
      </c>
      <c r="K12" s="350" t="s">
        <v>15</v>
      </c>
    </row>
    <row r="13" spans="1:12" s="238" customFormat="1" ht="18" customHeight="1" x14ac:dyDescent="0.3">
      <c r="A13" s="714" t="s">
        <v>8</v>
      </c>
      <c r="B13" s="328" t="s">
        <v>15</v>
      </c>
      <c r="C13" s="328" t="s">
        <v>15</v>
      </c>
      <c r="D13" s="328" t="s">
        <v>15</v>
      </c>
      <c r="E13" s="328" t="s">
        <v>15</v>
      </c>
      <c r="F13" s="328" t="s">
        <v>15</v>
      </c>
      <c r="G13" s="328" t="s">
        <v>15</v>
      </c>
      <c r="H13" s="328" t="s">
        <v>15</v>
      </c>
      <c r="I13" s="328" t="s">
        <v>15</v>
      </c>
      <c r="J13" s="328" t="s">
        <v>15</v>
      </c>
      <c r="K13" s="350" t="s">
        <v>15</v>
      </c>
    </row>
    <row r="14" spans="1:12" s="238" customFormat="1" ht="18" customHeight="1" x14ac:dyDescent="0.3">
      <c r="A14" s="714" t="s">
        <v>9</v>
      </c>
      <c r="B14" s="328" t="s">
        <v>15</v>
      </c>
      <c r="C14" s="328" t="s">
        <v>15</v>
      </c>
      <c r="D14" s="328" t="s">
        <v>15</v>
      </c>
      <c r="E14" s="328" t="s">
        <v>15</v>
      </c>
      <c r="F14" s="328" t="s">
        <v>15</v>
      </c>
      <c r="G14" s="328" t="s">
        <v>15</v>
      </c>
      <c r="H14" s="328" t="s">
        <v>15</v>
      </c>
      <c r="I14" s="328" t="s">
        <v>15</v>
      </c>
      <c r="J14" s="328" t="s">
        <v>15</v>
      </c>
      <c r="K14" s="350" t="s">
        <v>15</v>
      </c>
    </row>
    <row r="15" spans="1:12" s="238" customFormat="1" ht="18" customHeight="1" x14ac:dyDescent="0.3">
      <c r="A15" s="714" t="s">
        <v>10</v>
      </c>
      <c r="B15" s="328" t="s">
        <v>15</v>
      </c>
      <c r="C15" s="328" t="s">
        <v>15</v>
      </c>
      <c r="D15" s="328" t="s">
        <v>15</v>
      </c>
      <c r="E15" s="328" t="s">
        <v>15</v>
      </c>
      <c r="F15" s="328" t="s">
        <v>15</v>
      </c>
      <c r="G15" s="328" t="s">
        <v>15</v>
      </c>
      <c r="H15" s="328" t="s">
        <v>15</v>
      </c>
      <c r="I15" s="328" t="s">
        <v>15</v>
      </c>
      <c r="J15" s="328" t="s">
        <v>15</v>
      </c>
      <c r="K15" s="350" t="s">
        <v>15</v>
      </c>
    </row>
    <row r="16" spans="1:12" s="238" customFormat="1" ht="18" customHeight="1" x14ac:dyDescent="0.3">
      <c r="A16" s="714" t="s">
        <v>11</v>
      </c>
      <c r="B16" s="328" t="s">
        <v>15</v>
      </c>
      <c r="C16" s="328" t="s">
        <v>15</v>
      </c>
      <c r="D16" s="328" t="s">
        <v>15</v>
      </c>
      <c r="E16" s="328" t="s">
        <v>15</v>
      </c>
      <c r="F16" s="328" t="s">
        <v>15</v>
      </c>
      <c r="G16" s="328" t="s">
        <v>15</v>
      </c>
      <c r="H16" s="328" t="s">
        <v>15</v>
      </c>
      <c r="I16" s="328" t="s">
        <v>15</v>
      </c>
      <c r="J16" s="328" t="s">
        <v>15</v>
      </c>
      <c r="K16" s="350" t="s">
        <v>15</v>
      </c>
    </row>
    <row r="17" spans="1:11" s="238" customFormat="1" ht="18" customHeight="1" x14ac:dyDescent="0.3">
      <c r="A17" s="714" t="s">
        <v>12</v>
      </c>
      <c r="B17" s="328" t="s">
        <v>15</v>
      </c>
      <c r="C17" s="328" t="s">
        <v>15</v>
      </c>
      <c r="D17" s="328" t="s">
        <v>15</v>
      </c>
      <c r="E17" s="328" t="s">
        <v>15</v>
      </c>
      <c r="F17" s="328" t="s">
        <v>15</v>
      </c>
      <c r="G17" s="328" t="s">
        <v>15</v>
      </c>
      <c r="H17" s="328" t="s">
        <v>15</v>
      </c>
      <c r="I17" s="328" t="s">
        <v>15</v>
      </c>
      <c r="J17" s="328" t="s">
        <v>15</v>
      </c>
      <c r="K17" s="350" t="s">
        <v>15</v>
      </c>
    </row>
    <row r="18" spans="1:11" s="238" customFormat="1" ht="18" customHeight="1" x14ac:dyDescent="0.3">
      <c r="A18" s="714" t="s">
        <v>13</v>
      </c>
      <c r="B18" s="328" t="s">
        <v>15</v>
      </c>
      <c r="C18" s="328" t="s">
        <v>15</v>
      </c>
      <c r="D18" s="328" t="s">
        <v>15</v>
      </c>
      <c r="E18" s="328" t="s">
        <v>15</v>
      </c>
      <c r="F18" s="328" t="s">
        <v>15</v>
      </c>
      <c r="G18" s="328" t="s">
        <v>15</v>
      </c>
      <c r="H18" s="328" t="s">
        <v>15</v>
      </c>
      <c r="I18" s="328" t="s">
        <v>15</v>
      </c>
      <c r="J18" s="328" t="s">
        <v>15</v>
      </c>
      <c r="K18" s="350" t="s">
        <v>15</v>
      </c>
    </row>
    <row r="19" spans="1:11" s="238" customFormat="1" ht="18" customHeight="1" x14ac:dyDescent="0.3">
      <c r="A19" s="714" t="s">
        <v>14</v>
      </c>
      <c r="B19" s="328" t="s">
        <v>15</v>
      </c>
      <c r="C19" s="328" t="s">
        <v>15</v>
      </c>
      <c r="D19" s="328" t="s">
        <v>15</v>
      </c>
      <c r="E19" s="328" t="s">
        <v>15</v>
      </c>
      <c r="F19" s="328" t="s">
        <v>15</v>
      </c>
      <c r="G19" s="328" t="s">
        <v>15</v>
      </c>
      <c r="H19" s="328" t="s">
        <v>15</v>
      </c>
      <c r="I19" s="328" t="s">
        <v>15</v>
      </c>
      <c r="J19" s="328" t="s">
        <v>15</v>
      </c>
      <c r="K19" s="350" t="s">
        <v>15</v>
      </c>
    </row>
    <row r="20" spans="1:11" s="238" customFormat="1" ht="9.9" customHeight="1" x14ac:dyDescent="0.3">
      <c r="A20" s="714"/>
      <c r="B20" s="685"/>
      <c r="C20" s="685"/>
      <c r="D20" s="685"/>
      <c r="E20" s="685"/>
      <c r="F20" s="685"/>
      <c r="G20" s="685"/>
      <c r="H20" s="685"/>
      <c r="I20" s="685"/>
      <c r="J20" s="685"/>
      <c r="K20" s="709"/>
    </row>
    <row r="21" spans="1:11" s="238" customFormat="1" ht="18" customHeight="1" x14ac:dyDescent="0.3">
      <c r="A21" s="713" t="s">
        <v>233</v>
      </c>
      <c r="B21" s="685"/>
      <c r="C21" s="685"/>
      <c r="D21" s="685"/>
      <c r="E21" s="685"/>
      <c r="F21" s="685"/>
      <c r="G21" s="685"/>
      <c r="H21" s="685"/>
      <c r="I21" s="685"/>
      <c r="J21" s="685"/>
      <c r="K21" s="709"/>
    </row>
    <row r="22" spans="1:11" s="238" customFormat="1" ht="18" customHeight="1" x14ac:dyDescent="0.3">
      <c r="A22" s="714" t="s">
        <v>17</v>
      </c>
      <c r="B22" s="328">
        <v>5200</v>
      </c>
      <c r="C22" s="328">
        <v>2200</v>
      </c>
      <c r="D22" s="328">
        <v>25064</v>
      </c>
      <c r="E22" s="328">
        <v>6396</v>
      </c>
      <c r="F22" s="328">
        <v>2946</v>
      </c>
      <c r="G22" s="328">
        <v>1986</v>
      </c>
      <c r="H22" s="328">
        <v>2510</v>
      </c>
      <c r="I22" s="328">
        <v>1940</v>
      </c>
      <c r="J22" s="328">
        <v>0</v>
      </c>
      <c r="K22" s="350">
        <v>0</v>
      </c>
    </row>
    <row r="23" spans="1:11" s="238" customFormat="1" ht="18" customHeight="1" x14ac:dyDescent="0.3">
      <c r="A23" s="714" t="s">
        <v>18</v>
      </c>
      <c r="B23" s="328" t="s">
        <v>15</v>
      </c>
      <c r="C23" s="328" t="s">
        <v>15</v>
      </c>
      <c r="D23" s="328" t="s">
        <v>15</v>
      </c>
      <c r="E23" s="328" t="s">
        <v>15</v>
      </c>
      <c r="F23" s="328" t="s">
        <v>15</v>
      </c>
      <c r="G23" s="328" t="s">
        <v>15</v>
      </c>
      <c r="H23" s="328" t="s">
        <v>15</v>
      </c>
      <c r="I23" s="328" t="s">
        <v>15</v>
      </c>
      <c r="J23" s="328" t="s">
        <v>15</v>
      </c>
      <c r="K23" s="350" t="s">
        <v>15</v>
      </c>
    </row>
    <row r="24" spans="1:11" s="238" customFormat="1" ht="18" customHeight="1" x14ac:dyDescent="0.3">
      <c r="A24" s="714" t="s">
        <v>19</v>
      </c>
      <c r="B24" s="328">
        <v>5200</v>
      </c>
      <c r="C24" s="328">
        <v>2200</v>
      </c>
      <c r="D24" s="328">
        <v>25064</v>
      </c>
      <c r="E24" s="328">
        <v>6396</v>
      </c>
      <c r="F24" s="328">
        <v>2946</v>
      </c>
      <c r="G24" s="328">
        <v>1986</v>
      </c>
      <c r="H24" s="328">
        <v>2510</v>
      </c>
      <c r="I24" s="328">
        <v>1940</v>
      </c>
      <c r="J24" s="328" t="s">
        <v>15</v>
      </c>
      <c r="K24" s="350" t="s">
        <v>15</v>
      </c>
    </row>
    <row r="25" spans="1:11" s="238" customFormat="1" ht="18" customHeight="1" x14ac:dyDescent="0.3">
      <c r="A25" s="714" t="s">
        <v>20</v>
      </c>
      <c r="B25" s="328" t="s">
        <v>15</v>
      </c>
      <c r="C25" s="328" t="s">
        <v>15</v>
      </c>
      <c r="D25" s="328" t="s">
        <v>15</v>
      </c>
      <c r="E25" s="328" t="s">
        <v>15</v>
      </c>
      <c r="F25" s="328" t="s">
        <v>15</v>
      </c>
      <c r="G25" s="328" t="s">
        <v>15</v>
      </c>
      <c r="H25" s="328" t="s">
        <v>15</v>
      </c>
      <c r="I25" s="328" t="s">
        <v>15</v>
      </c>
      <c r="J25" s="328" t="s">
        <v>15</v>
      </c>
      <c r="K25" s="350" t="s">
        <v>15</v>
      </c>
    </row>
    <row r="26" spans="1:11" s="238" customFormat="1" ht="18" customHeight="1" x14ac:dyDescent="0.3">
      <c r="A26" s="714" t="s">
        <v>21</v>
      </c>
      <c r="B26" s="328" t="s">
        <v>15</v>
      </c>
      <c r="C26" s="328" t="s">
        <v>15</v>
      </c>
      <c r="D26" s="328" t="s">
        <v>15</v>
      </c>
      <c r="E26" s="328" t="s">
        <v>15</v>
      </c>
      <c r="F26" s="328" t="s">
        <v>15</v>
      </c>
      <c r="G26" s="328" t="s">
        <v>15</v>
      </c>
      <c r="H26" s="328" t="s">
        <v>15</v>
      </c>
      <c r="I26" s="328" t="s">
        <v>15</v>
      </c>
      <c r="J26" s="328" t="s">
        <v>15</v>
      </c>
      <c r="K26" s="350" t="s">
        <v>15</v>
      </c>
    </row>
    <row r="27" spans="1:11" s="238" customFormat="1" ht="18" customHeight="1" x14ac:dyDescent="0.3">
      <c r="A27" s="714" t="s">
        <v>22</v>
      </c>
      <c r="B27" s="328" t="s">
        <v>15</v>
      </c>
      <c r="C27" s="328" t="s">
        <v>15</v>
      </c>
      <c r="D27" s="328" t="s">
        <v>15</v>
      </c>
      <c r="E27" s="328" t="s">
        <v>15</v>
      </c>
      <c r="F27" s="328" t="s">
        <v>15</v>
      </c>
      <c r="G27" s="328" t="s">
        <v>15</v>
      </c>
      <c r="H27" s="328" t="s">
        <v>15</v>
      </c>
      <c r="I27" s="328" t="s">
        <v>15</v>
      </c>
      <c r="J27" s="328" t="s">
        <v>15</v>
      </c>
      <c r="K27" s="350" t="s">
        <v>15</v>
      </c>
    </row>
    <row r="28" spans="1:11" s="238" customFormat="1" ht="18" customHeight="1" x14ac:dyDescent="0.3">
      <c r="A28" s="714" t="s">
        <v>23</v>
      </c>
      <c r="B28" s="328">
        <v>0</v>
      </c>
      <c r="C28" s="328">
        <v>0</v>
      </c>
      <c r="D28" s="328">
        <v>0</v>
      </c>
      <c r="E28" s="328">
        <v>0</v>
      </c>
      <c r="F28" s="328">
        <v>0</v>
      </c>
      <c r="G28" s="328">
        <v>0</v>
      </c>
      <c r="H28" s="328">
        <v>0</v>
      </c>
      <c r="I28" s="328">
        <v>0</v>
      </c>
      <c r="J28" s="328">
        <v>0</v>
      </c>
      <c r="K28" s="350">
        <v>0</v>
      </c>
    </row>
    <row r="29" spans="1:11" s="238" customFormat="1" ht="18" customHeight="1" x14ac:dyDescent="0.3">
      <c r="A29" s="714" t="s">
        <v>24</v>
      </c>
      <c r="B29" s="328" t="s">
        <v>15</v>
      </c>
      <c r="C29" s="328" t="s">
        <v>15</v>
      </c>
      <c r="D29" s="328" t="s">
        <v>15</v>
      </c>
      <c r="E29" s="328" t="s">
        <v>15</v>
      </c>
      <c r="F29" s="328" t="s">
        <v>15</v>
      </c>
      <c r="G29" s="328" t="s">
        <v>15</v>
      </c>
      <c r="H29" s="328" t="s">
        <v>15</v>
      </c>
      <c r="I29" s="328" t="s">
        <v>15</v>
      </c>
      <c r="J29" s="328" t="s">
        <v>15</v>
      </c>
      <c r="K29" s="350" t="s">
        <v>15</v>
      </c>
    </row>
    <row r="30" spans="1:11" s="238" customFormat="1" ht="18" customHeight="1" x14ac:dyDescent="0.3">
      <c r="A30" s="714" t="s">
        <v>25</v>
      </c>
      <c r="B30" s="328" t="s">
        <v>15</v>
      </c>
      <c r="C30" s="328" t="s">
        <v>15</v>
      </c>
      <c r="D30" s="328" t="s">
        <v>15</v>
      </c>
      <c r="E30" s="328" t="s">
        <v>15</v>
      </c>
      <c r="F30" s="328" t="s">
        <v>15</v>
      </c>
      <c r="G30" s="328" t="s">
        <v>15</v>
      </c>
      <c r="H30" s="328" t="s">
        <v>15</v>
      </c>
      <c r="I30" s="328" t="s">
        <v>15</v>
      </c>
      <c r="J30" s="328" t="s">
        <v>15</v>
      </c>
      <c r="K30" s="350" t="s">
        <v>15</v>
      </c>
    </row>
    <row r="31" spans="1:11" s="238" customFormat="1" ht="18" customHeight="1" x14ac:dyDescent="0.3">
      <c r="A31" s="714" t="s">
        <v>26</v>
      </c>
      <c r="B31" s="328" t="s">
        <v>15</v>
      </c>
      <c r="C31" s="328" t="s">
        <v>15</v>
      </c>
      <c r="D31" s="328" t="s">
        <v>15</v>
      </c>
      <c r="E31" s="328" t="s">
        <v>15</v>
      </c>
      <c r="F31" s="328" t="s">
        <v>15</v>
      </c>
      <c r="G31" s="328" t="s">
        <v>15</v>
      </c>
      <c r="H31" s="328" t="s">
        <v>15</v>
      </c>
      <c r="I31" s="328" t="s">
        <v>15</v>
      </c>
      <c r="J31" s="328" t="s">
        <v>15</v>
      </c>
      <c r="K31" s="350" t="s">
        <v>15</v>
      </c>
    </row>
    <row r="32" spans="1:11" s="238" customFormat="1" ht="18" customHeight="1" x14ac:dyDescent="0.3">
      <c r="A32" s="714" t="s">
        <v>27</v>
      </c>
      <c r="B32" s="328" t="s">
        <v>15</v>
      </c>
      <c r="C32" s="328" t="s">
        <v>15</v>
      </c>
      <c r="D32" s="328" t="s">
        <v>15</v>
      </c>
      <c r="E32" s="328" t="s">
        <v>15</v>
      </c>
      <c r="F32" s="328" t="s">
        <v>15</v>
      </c>
      <c r="G32" s="328" t="s">
        <v>15</v>
      </c>
      <c r="H32" s="328" t="s">
        <v>15</v>
      </c>
      <c r="I32" s="328" t="s">
        <v>15</v>
      </c>
      <c r="J32" s="328" t="s">
        <v>15</v>
      </c>
      <c r="K32" s="350" t="s">
        <v>15</v>
      </c>
    </row>
    <row r="33" spans="1:11" s="238" customFormat="1" ht="18" customHeight="1" x14ac:dyDescent="0.3">
      <c r="A33" s="714" t="s">
        <v>232</v>
      </c>
      <c r="B33" s="328">
        <v>0</v>
      </c>
      <c r="C33" s="328">
        <v>0</v>
      </c>
      <c r="D33" s="328">
        <v>0</v>
      </c>
      <c r="E33" s="328">
        <v>0</v>
      </c>
      <c r="F33" s="328">
        <v>0</v>
      </c>
      <c r="G33" s="328">
        <v>0</v>
      </c>
      <c r="H33" s="328">
        <v>0</v>
      </c>
      <c r="I33" s="328">
        <v>0</v>
      </c>
      <c r="J33" s="328">
        <v>0</v>
      </c>
      <c r="K33" s="350">
        <v>0</v>
      </c>
    </row>
    <row r="34" spans="1:11" s="238" customFormat="1" ht="18" customHeight="1" x14ac:dyDescent="0.3">
      <c r="A34" s="714" t="s">
        <v>29</v>
      </c>
      <c r="B34" s="328" t="s">
        <v>15</v>
      </c>
      <c r="C34" s="328" t="s">
        <v>15</v>
      </c>
      <c r="D34" s="328" t="s">
        <v>15</v>
      </c>
      <c r="E34" s="328" t="s">
        <v>15</v>
      </c>
      <c r="F34" s="328" t="s">
        <v>15</v>
      </c>
      <c r="G34" s="328" t="s">
        <v>15</v>
      </c>
      <c r="H34" s="328" t="s">
        <v>15</v>
      </c>
      <c r="I34" s="328" t="s">
        <v>15</v>
      </c>
      <c r="J34" s="328" t="s">
        <v>15</v>
      </c>
      <c r="K34" s="350" t="s">
        <v>15</v>
      </c>
    </row>
    <row r="35" spans="1:11" s="238" customFormat="1" ht="18" customHeight="1" x14ac:dyDescent="0.3">
      <c r="A35" s="714" t="s">
        <v>30</v>
      </c>
      <c r="B35" s="328" t="s">
        <v>15</v>
      </c>
      <c r="C35" s="328" t="s">
        <v>15</v>
      </c>
      <c r="D35" s="328" t="s">
        <v>15</v>
      </c>
      <c r="E35" s="328" t="s">
        <v>15</v>
      </c>
      <c r="F35" s="328" t="s">
        <v>15</v>
      </c>
      <c r="G35" s="328" t="s">
        <v>15</v>
      </c>
      <c r="H35" s="328" t="s">
        <v>15</v>
      </c>
      <c r="I35" s="328" t="s">
        <v>15</v>
      </c>
      <c r="J35" s="328" t="s">
        <v>15</v>
      </c>
      <c r="K35" s="350" t="s">
        <v>15</v>
      </c>
    </row>
    <row r="36" spans="1:11" s="238" customFormat="1" ht="18" customHeight="1" x14ac:dyDescent="0.3">
      <c r="A36" s="714" t="s">
        <v>31</v>
      </c>
      <c r="B36" s="328">
        <v>0</v>
      </c>
      <c r="C36" s="328">
        <v>0</v>
      </c>
      <c r="D36" s="328">
        <v>0</v>
      </c>
      <c r="E36" s="328">
        <v>0</v>
      </c>
      <c r="F36" s="328">
        <v>0</v>
      </c>
      <c r="G36" s="328">
        <v>0</v>
      </c>
      <c r="H36" s="328">
        <v>0</v>
      </c>
      <c r="I36" s="328">
        <v>0</v>
      </c>
      <c r="J36" s="328">
        <v>0</v>
      </c>
      <c r="K36" s="350">
        <v>0</v>
      </c>
    </row>
    <row r="37" spans="1:11" s="238" customFormat="1" ht="18" customHeight="1" x14ac:dyDescent="0.3">
      <c r="A37" s="714" t="s">
        <v>32</v>
      </c>
      <c r="B37" s="328" t="s">
        <v>15</v>
      </c>
      <c r="C37" s="328" t="s">
        <v>15</v>
      </c>
      <c r="D37" s="328" t="s">
        <v>15</v>
      </c>
      <c r="E37" s="328" t="s">
        <v>15</v>
      </c>
      <c r="F37" s="328" t="s">
        <v>15</v>
      </c>
      <c r="G37" s="328" t="s">
        <v>15</v>
      </c>
      <c r="H37" s="328" t="s">
        <v>15</v>
      </c>
      <c r="I37" s="328" t="s">
        <v>15</v>
      </c>
      <c r="J37" s="328" t="s">
        <v>15</v>
      </c>
      <c r="K37" s="350" t="s">
        <v>15</v>
      </c>
    </row>
    <row r="38" spans="1:11" s="238" customFormat="1" ht="18" customHeight="1" x14ac:dyDescent="0.3">
      <c r="A38" s="714" t="s">
        <v>33</v>
      </c>
      <c r="B38" s="328" t="s">
        <v>15</v>
      </c>
      <c r="C38" s="328" t="s">
        <v>15</v>
      </c>
      <c r="D38" s="328" t="s">
        <v>15</v>
      </c>
      <c r="E38" s="328" t="s">
        <v>15</v>
      </c>
      <c r="F38" s="328" t="s">
        <v>15</v>
      </c>
      <c r="G38" s="328" t="s">
        <v>15</v>
      </c>
      <c r="H38" s="328" t="s">
        <v>15</v>
      </c>
      <c r="I38" s="328" t="s">
        <v>15</v>
      </c>
      <c r="J38" s="328" t="s">
        <v>15</v>
      </c>
      <c r="K38" s="350" t="s">
        <v>15</v>
      </c>
    </row>
    <row r="39" spans="1:11" s="238" customFormat="1" ht="18" customHeight="1" x14ac:dyDescent="0.3">
      <c r="A39" s="715" t="s">
        <v>34</v>
      </c>
      <c r="B39" s="269" t="s">
        <v>15</v>
      </c>
      <c r="C39" s="269" t="s">
        <v>15</v>
      </c>
      <c r="D39" s="269" t="s">
        <v>15</v>
      </c>
      <c r="E39" s="269" t="s">
        <v>15</v>
      </c>
      <c r="F39" s="269" t="s">
        <v>15</v>
      </c>
      <c r="G39" s="328" t="s">
        <v>15</v>
      </c>
      <c r="H39" s="328" t="s">
        <v>15</v>
      </c>
      <c r="I39" s="328" t="s">
        <v>15</v>
      </c>
      <c r="J39" s="328" t="s">
        <v>15</v>
      </c>
      <c r="K39" s="350" t="s">
        <v>15</v>
      </c>
    </row>
    <row r="40" spans="1:11" s="238" customFormat="1" ht="18" customHeight="1" x14ac:dyDescent="0.3">
      <c r="A40" s="714" t="s">
        <v>35</v>
      </c>
      <c r="B40" s="328" t="s">
        <v>15</v>
      </c>
      <c r="C40" s="328" t="s">
        <v>15</v>
      </c>
      <c r="D40" s="328" t="s">
        <v>15</v>
      </c>
      <c r="E40" s="328" t="s">
        <v>15</v>
      </c>
      <c r="F40" s="328" t="s">
        <v>15</v>
      </c>
      <c r="G40" s="328" t="s">
        <v>15</v>
      </c>
      <c r="H40" s="328" t="s">
        <v>15</v>
      </c>
      <c r="I40" s="328" t="s">
        <v>15</v>
      </c>
      <c r="J40" s="328" t="s">
        <v>15</v>
      </c>
      <c r="K40" s="350" t="s">
        <v>15</v>
      </c>
    </row>
    <row r="41" spans="1:11" s="238" customFormat="1" ht="18" customHeight="1" x14ac:dyDescent="0.3">
      <c r="A41" s="714" t="s">
        <v>36</v>
      </c>
      <c r="B41" s="328">
        <v>0</v>
      </c>
      <c r="C41" s="328">
        <v>0</v>
      </c>
      <c r="D41" s="328">
        <v>0</v>
      </c>
      <c r="E41" s="328">
        <v>0</v>
      </c>
      <c r="F41" s="328">
        <v>0</v>
      </c>
      <c r="G41" s="328">
        <v>0</v>
      </c>
      <c r="H41" s="328">
        <v>0</v>
      </c>
      <c r="I41" s="328">
        <v>0</v>
      </c>
      <c r="J41" s="328">
        <v>0</v>
      </c>
      <c r="K41" s="350">
        <v>0</v>
      </c>
    </row>
    <row r="42" spans="1:11" s="238" customFormat="1" ht="18" customHeight="1" x14ac:dyDescent="0.3">
      <c r="A42" s="714" t="s">
        <v>37</v>
      </c>
      <c r="B42" s="328" t="s">
        <v>15</v>
      </c>
      <c r="C42" s="328" t="s">
        <v>15</v>
      </c>
      <c r="D42" s="328" t="s">
        <v>15</v>
      </c>
      <c r="E42" s="328" t="s">
        <v>15</v>
      </c>
      <c r="F42" s="328" t="s">
        <v>15</v>
      </c>
      <c r="G42" s="328" t="s">
        <v>15</v>
      </c>
      <c r="H42" s="328" t="s">
        <v>15</v>
      </c>
      <c r="I42" s="328" t="s">
        <v>15</v>
      </c>
      <c r="J42" s="328" t="s">
        <v>15</v>
      </c>
      <c r="K42" s="350" t="s">
        <v>15</v>
      </c>
    </row>
    <row r="43" spans="1:11" s="238" customFormat="1" ht="18" customHeight="1" x14ac:dyDescent="0.3">
      <c r="A43" s="714" t="s">
        <v>38</v>
      </c>
      <c r="B43" s="328" t="s">
        <v>15</v>
      </c>
      <c r="C43" s="328" t="s">
        <v>15</v>
      </c>
      <c r="D43" s="328" t="s">
        <v>15</v>
      </c>
      <c r="E43" s="328" t="s">
        <v>15</v>
      </c>
      <c r="F43" s="328" t="s">
        <v>15</v>
      </c>
      <c r="G43" s="328" t="s">
        <v>15</v>
      </c>
      <c r="H43" s="328" t="s">
        <v>15</v>
      </c>
      <c r="I43" s="328" t="s">
        <v>15</v>
      </c>
      <c r="J43" s="328" t="s">
        <v>15</v>
      </c>
      <c r="K43" s="350" t="s">
        <v>15</v>
      </c>
    </row>
    <row r="44" spans="1:11" s="238" customFormat="1" ht="18" customHeight="1" x14ac:dyDescent="0.3">
      <c r="A44" s="714" t="s">
        <v>39</v>
      </c>
      <c r="B44" s="328" t="s">
        <v>15</v>
      </c>
      <c r="C44" s="328" t="s">
        <v>15</v>
      </c>
      <c r="D44" s="328" t="s">
        <v>15</v>
      </c>
      <c r="E44" s="328" t="s">
        <v>15</v>
      </c>
      <c r="F44" s="328" t="s">
        <v>15</v>
      </c>
      <c r="G44" s="328" t="s">
        <v>15</v>
      </c>
      <c r="H44" s="328" t="s">
        <v>15</v>
      </c>
      <c r="I44" s="328" t="s">
        <v>15</v>
      </c>
      <c r="J44" s="328" t="s">
        <v>15</v>
      </c>
      <c r="K44" s="350" t="s">
        <v>15</v>
      </c>
    </row>
    <row r="45" spans="1:11" s="238" customFormat="1" ht="18" customHeight="1" x14ac:dyDescent="0.3">
      <c r="A45" s="714" t="s">
        <v>40</v>
      </c>
      <c r="B45" s="328" t="s">
        <v>15</v>
      </c>
      <c r="C45" s="328" t="s">
        <v>15</v>
      </c>
      <c r="D45" s="328" t="s">
        <v>15</v>
      </c>
      <c r="E45" s="328" t="s">
        <v>15</v>
      </c>
      <c r="F45" s="328" t="s">
        <v>15</v>
      </c>
      <c r="G45" s="328" t="s">
        <v>15</v>
      </c>
      <c r="H45" s="328" t="s">
        <v>15</v>
      </c>
      <c r="I45" s="328" t="s">
        <v>15</v>
      </c>
      <c r="J45" s="328" t="s">
        <v>15</v>
      </c>
      <c r="K45" s="350" t="s">
        <v>15</v>
      </c>
    </row>
    <row r="46" spans="1:11" s="238" customFormat="1" ht="18" customHeight="1" x14ac:dyDescent="0.3">
      <c r="A46" s="714" t="s">
        <v>41</v>
      </c>
      <c r="B46" s="328" t="s">
        <v>15</v>
      </c>
      <c r="C46" s="328" t="s">
        <v>15</v>
      </c>
      <c r="D46" s="328" t="s">
        <v>15</v>
      </c>
      <c r="E46" s="328" t="s">
        <v>15</v>
      </c>
      <c r="F46" s="328" t="s">
        <v>15</v>
      </c>
      <c r="G46" s="328" t="s">
        <v>15</v>
      </c>
      <c r="H46" s="328" t="s">
        <v>15</v>
      </c>
      <c r="I46" s="328" t="s">
        <v>15</v>
      </c>
      <c r="J46" s="328" t="s">
        <v>15</v>
      </c>
      <c r="K46" s="350" t="s">
        <v>15</v>
      </c>
    </row>
    <row r="47" spans="1:11" s="238" customFormat="1" ht="18" customHeight="1" x14ac:dyDescent="0.3">
      <c r="A47" s="714" t="s">
        <v>42</v>
      </c>
      <c r="B47" s="328" t="s">
        <v>15</v>
      </c>
      <c r="C47" s="328" t="s">
        <v>15</v>
      </c>
      <c r="D47" s="328" t="s">
        <v>15</v>
      </c>
      <c r="E47" s="328" t="s">
        <v>15</v>
      </c>
      <c r="F47" s="328" t="s">
        <v>15</v>
      </c>
      <c r="G47" s="328" t="s">
        <v>15</v>
      </c>
      <c r="H47" s="328" t="s">
        <v>15</v>
      </c>
      <c r="I47" s="328" t="s">
        <v>15</v>
      </c>
      <c r="J47" s="328" t="s">
        <v>15</v>
      </c>
      <c r="K47" s="350" t="s">
        <v>15</v>
      </c>
    </row>
    <row r="48" spans="1:11" s="238" customFormat="1" ht="18" customHeight="1" x14ac:dyDescent="0.3">
      <c r="A48" s="714" t="s">
        <v>43</v>
      </c>
      <c r="B48" s="328" t="s">
        <v>15</v>
      </c>
      <c r="C48" s="328" t="s">
        <v>15</v>
      </c>
      <c r="D48" s="328" t="s">
        <v>15</v>
      </c>
      <c r="E48" s="328" t="s">
        <v>15</v>
      </c>
      <c r="F48" s="328" t="s">
        <v>15</v>
      </c>
      <c r="G48" s="328" t="s">
        <v>15</v>
      </c>
      <c r="H48" s="328" t="s">
        <v>15</v>
      </c>
      <c r="I48" s="328" t="s">
        <v>15</v>
      </c>
      <c r="J48" s="328" t="s">
        <v>15</v>
      </c>
      <c r="K48" s="350" t="s">
        <v>15</v>
      </c>
    </row>
    <row r="49" spans="1:11" s="238" customFormat="1" ht="18" customHeight="1" x14ac:dyDescent="0.3">
      <c r="A49" s="714" t="s">
        <v>44</v>
      </c>
      <c r="B49" s="328" t="s">
        <v>15</v>
      </c>
      <c r="C49" s="328" t="s">
        <v>15</v>
      </c>
      <c r="D49" s="328" t="s">
        <v>15</v>
      </c>
      <c r="E49" s="328" t="s">
        <v>15</v>
      </c>
      <c r="F49" s="328" t="s">
        <v>15</v>
      </c>
      <c r="G49" s="328" t="s">
        <v>15</v>
      </c>
      <c r="H49" s="328" t="s">
        <v>15</v>
      </c>
      <c r="I49" s="328" t="s">
        <v>15</v>
      </c>
      <c r="J49" s="328" t="s">
        <v>15</v>
      </c>
      <c r="K49" s="350" t="s">
        <v>15</v>
      </c>
    </row>
    <row r="50" spans="1:11" s="238" customFormat="1" ht="18" customHeight="1" x14ac:dyDescent="0.3">
      <c r="A50" s="714" t="s">
        <v>45</v>
      </c>
      <c r="B50" s="328" t="s">
        <v>15</v>
      </c>
      <c r="C50" s="328" t="s">
        <v>15</v>
      </c>
      <c r="D50" s="328" t="s">
        <v>15</v>
      </c>
      <c r="E50" s="328" t="s">
        <v>15</v>
      </c>
      <c r="F50" s="328" t="s">
        <v>15</v>
      </c>
      <c r="G50" s="328" t="s">
        <v>15</v>
      </c>
      <c r="H50" s="328" t="s">
        <v>15</v>
      </c>
      <c r="I50" s="328" t="s">
        <v>15</v>
      </c>
      <c r="J50" s="328" t="s">
        <v>15</v>
      </c>
      <c r="K50" s="350" t="s">
        <v>15</v>
      </c>
    </row>
    <row r="51" spans="1:11" s="238" customFormat="1" ht="18" customHeight="1" x14ac:dyDescent="0.3">
      <c r="A51" s="714" t="s">
        <v>46</v>
      </c>
      <c r="B51" s="328">
        <v>0</v>
      </c>
      <c r="C51" s="328">
        <v>0</v>
      </c>
      <c r="D51" s="328">
        <v>0</v>
      </c>
      <c r="E51" s="328">
        <v>0</v>
      </c>
      <c r="F51" s="328">
        <v>0</v>
      </c>
      <c r="G51" s="328">
        <v>0</v>
      </c>
      <c r="H51" s="328">
        <v>0</v>
      </c>
      <c r="I51" s="328">
        <v>0</v>
      </c>
      <c r="J51" s="328">
        <v>0</v>
      </c>
      <c r="K51" s="350">
        <v>0</v>
      </c>
    </row>
    <row r="52" spans="1:11" s="238" customFormat="1" ht="18" customHeight="1" x14ac:dyDescent="0.3">
      <c r="A52" s="714" t="s">
        <v>47</v>
      </c>
      <c r="B52" s="328" t="s">
        <v>15</v>
      </c>
      <c r="C52" s="328" t="s">
        <v>15</v>
      </c>
      <c r="D52" s="328" t="s">
        <v>15</v>
      </c>
      <c r="E52" s="328" t="s">
        <v>15</v>
      </c>
      <c r="F52" s="328" t="s">
        <v>15</v>
      </c>
      <c r="G52" s="328" t="s">
        <v>15</v>
      </c>
      <c r="H52" s="328" t="s">
        <v>15</v>
      </c>
      <c r="I52" s="328" t="s">
        <v>15</v>
      </c>
      <c r="J52" s="328" t="s">
        <v>15</v>
      </c>
      <c r="K52" s="350" t="s">
        <v>15</v>
      </c>
    </row>
    <row r="53" spans="1:11" s="238" customFormat="1" ht="18" customHeight="1" x14ac:dyDescent="0.3">
      <c r="A53" s="714" t="s">
        <v>48</v>
      </c>
      <c r="B53" s="328" t="s">
        <v>15</v>
      </c>
      <c r="C53" s="328" t="s">
        <v>15</v>
      </c>
      <c r="D53" s="328" t="s">
        <v>15</v>
      </c>
      <c r="E53" s="328" t="s">
        <v>15</v>
      </c>
      <c r="F53" s="328" t="s">
        <v>15</v>
      </c>
      <c r="G53" s="328" t="s">
        <v>15</v>
      </c>
      <c r="H53" s="328" t="s">
        <v>15</v>
      </c>
      <c r="I53" s="328" t="s">
        <v>15</v>
      </c>
      <c r="J53" s="328" t="s">
        <v>15</v>
      </c>
      <c r="K53" s="350" t="s">
        <v>15</v>
      </c>
    </row>
    <row r="54" spans="1:11" s="238" customFormat="1" ht="18" customHeight="1" x14ac:dyDescent="0.3">
      <c r="A54" s="714" t="s">
        <v>49</v>
      </c>
      <c r="B54" s="328">
        <v>0</v>
      </c>
      <c r="C54" s="328">
        <v>0</v>
      </c>
      <c r="D54" s="328">
        <v>0</v>
      </c>
      <c r="E54" s="328">
        <v>0</v>
      </c>
      <c r="F54" s="328">
        <v>0</v>
      </c>
      <c r="G54" s="328">
        <v>0</v>
      </c>
      <c r="H54" s="328">
        <v>0</v>
      </c>
      <c r="I54" s="328">
        <v>0</v>
      </c>
      <c r="J54" s="328">
        <v>0</v>
      </c>
      <c r="K54" s="350">
        <v>0</v>
      </c>
    </row>
    <row r="55" spans="1:11" s="238" customFormat="1" ht="18" customHeight="1" x14ac:dyDescent="0.3">
      <c r="A55" s="714" t="s">
        <v>50</v>
      </c>
      <c r="B55" s="328" t="s">
        <v>15</v>
      </c>
      <c r="C55" s="328" t="s">
        <v>15</v>
      </c>
      <c r="D55" s="328" t="s">
        <v>15</v>
      </c>
      <c r="E55" s="328" t="s">
        <v>15</v>
      </c>
      <c r="F55" s="328" t="s">
        <v>15</v>
      </c>
      <c r="G55" s="328" t="s">
        <v>15</v>
      </c>
      <c r="H55" s="328" t="s">
        <v>15</v>
      </c>
      <c r="I55" s="328" t="s">
        <v>15</v>
      </c>
      <c r="J55" s="328" t="s">
        <v>15</v>
      </c>
      <c r="K55" s="350" t="s">
        <v>15</v>
      </c>
    </row>
    <row r="56" spans="1:11" s="238" customFormat="1" ht="18" customHeight="1" x14ac:dyDescent="0.3">
      <c r="A56" s="714" t="s">
        <v>51</v>
      </c>
      <c r="B56" s="328" t="s">
        <v>15</v>
      </c>
      <c r="C56" s="328" t="s">
        <v>15</v>
      </c>
      <c r="D56" s="328" t="s">
        <v>15</v>
      </c>
      <c r="E56" s="328" t="s">
        <v>15</v>
      </c>
      <c r="F56" s="328" t="s">
        <v>15</v>
      </c>
      <c r="G56" s="328" t="s">
        <v>15</v>
      </c>
      <c r="H56" s="328" t="s">
        <v>15</v>
      </c>
      <c r="I56" s="328" t="s">
        <v>15</v>
      </c>
      <c r="J56" s="328" t="s">
        <v>15</v>
      </c>
      <c r="K56" s="350" t="s">
        <v>15</v>
      </c>
    </row>
    <row r="57" spans="1:11" s="238" customFormat="1" ht="18" customHeight="1" x14ac:dyDescent="0.3">
      <c r="A57" s="714" t="s">
        <v>52</v>
      </c>
      <c r="B57" s="328" t="s">
        <v>15</v>
      </c>
      <c r="C57" s="328" t="s">
        <v>15</v>
      </c>
      <c r="D57" s="328" t="s">
        <v>15</v>
      </c>
      <c r="E57" s="328" t="s">
        <v>15</v>
      </c>
      <c r="F57" s="328" t="s">
        <v>15</v>
      </c>
      <c r="G57" s="328" t="s">
        <v>15</v>
      </c>
      <c r="H57" s="328" t="s">
        <v>15</v>
      </c>
      <c r="I57" s="328" t="s">
        <v>15</v>
      </c>
      <c r="J57" s="328" t="s">
        <v>15</v>
      </c>
      <c r="K57" s="350" t="s">
        <v>15</v>
      </c>
    </row>
    <row r="58" spans="1:11" s="238" customFormat="1" ht="18" customHeight="1" x14ac:dyDescent="0.3">
      <c r="A58" s="714" t="s">
        <v>53</v>
      </c>
      <c r="B58" s="328">
        <v>0</v>
      </c>
      <c r="C58" s="328">
        <v>0</v>
      </c>
      <c r="D58" s="328">
        <v>0</v>
      </c>
      <c r="E58" s="328">
        <v>0</v>
      </c>
      <c r="F58" s="328">
        <v>0</v>
      </c>
      <c r="G58" s="328">
        <v>0</v>
      </c>
      <c r="H58" s="328">
        <v>0</v>
      </c>
      <c r="I58" s="328">
        <v>0</v>
      </c>
      <c r="J58" s="328">
        <v>0</v>
      </c>
      <c r="K58" s="350">
        <v>0</v>
      </c>
    </row>
    <row r="59" spans="1:11" s="238" customFormat="1" ht="18" customHeight="1" x14ac:dyDescent="0.3">
      <c r="A59" s="714" t="s">
        <v>231</v>
      </c>
      <c r="B59" s="328" t="s">
        <v>15</v>
      </c>
      <c r="C59" s="328" t="s">
        <v>15</v>
      </c>
      <c r="D59" s="328" t="s">
        <v>15</v>
      </c>
      <c r="E59" s="328" t="s">
        <v>15</v>
      </c>
      <c r="F59" s="328" t="s">
        <v>15</v>
      </c>
      <c r="G59" s="328" t="s">
        <v>15</v>
      </c>
      <c r="H59" s="328" t="s">
        <v>15</v>
      </c>
      <c r="I59" s="328" t="s">
        <v>15</v>
      </c>
      <c r="J59" s="328" t="s">
        <v>15</v>
      </c>
      <c r="K59" s="350" t="s">
        <v>15</v>
      </c>
    </row>
    <row r="60" spans="1:11" s="238" customFormat="1" ht="18" customHeight="1" x14ac:dyDescent="0.3">
      <c r="A60" s="714" t="s">
        <v>55</v>
      </c>
      <c r="B60" s="328" t="s">
        <v>15</v>
      </c>
      <c r="C60" s="328" t="s">
        <v>15</v>
      </c>
      <c r="D60" s="328" t="s">
        <v>15</v>
      </c>
      <c r="E60" s="328" t="s">
        <v>15</v>
      </c>
      <c r="F60" s="328" t="s">
        <v>15</v>
      </c>
      <c r="G60" s="328" t="s">
        <v>15</v>
      </c>
      <c r="H60" s="328" t="s">
        <v>15</v>
      </c>
      <c r="I60" s="328" t="s">
        <v>15</v>
      </c>
      <c r="J60" s="328" t="s">
        <v>15</v>
      </c>
      <c r="K60" s="350" t="s">
        <v>15</v>
      </c>
    </row>
    <row r="61" spans="1:11" s="238" customFormat="1" ht="18" customHeight="1" x14ac:dyDescent="0.3">
      <c r="A61" s="714" t="s">
        <v>56</v>
      </c>
      <c r="B61" s="328" t="s">
        <v>15</v>
      </c>
      <c r="C61" s="328" t="s">
        <v>15</v>
      </c>
      <c r="D61" s="328" t="s">
        <v>15</v>
      </c>
      <c r="E61" s="328" t="s">
        <v>15</v>
      </c>
      <c r="F61" s="328" t="s">
        <v>15</v>
      </c>
      <c r="G61" s="328" t="s">
        <v>15</v>
      </c>
      <c r="H61" s="328" t="s">
        <v>15</v>
      </c>
      <c r="I61" s="328" t="s">
        <v>15</v>
      </c>
      <c r="J61" s="328" t="s">
        <v>15</v>
      </c>
      <c r="K61" s="350" t="s">
        <v>15</v>
      </c>
    </row>
    <row r="62" spans="1:11" s="238" customFormat="1" ht="18" customHeight="1" x14ac:dyDescent="0.3">
      <c r="A62" s="714" t="s">
        <v>57</v>
      </c>
      <c r="B62" s="328" t="s">
        <v>15</v>
      </c>
      <c r="C62" s="328" t="s">
        <v>15</v>
      </c>
      <c r="D62" s="328" t="s">
        <v>15</v>
      </c>
      <c r="E62" s="328" t="s">
        <v>15</v>
      </c>
      <c r="F62" s="328" t="s">
        <v>15</v>
      </c>
      <c r="G62" s="328" t="s">
        <v>15</v>
      </c>
      <c r="H62" s="328" t="s">
        <v>15</v>
      </c>
      <c r="I62" s="328" t="s">
        <v>15</v>
      </c>
      <c r="J62" s="328" t="s">
        <v>15</v>
      </c>
      <c r="K62" s="350" t="s">
        <v>15</v>
      </c>
    </row>
    <row r="63" spans="1:11" s="238" customFormat="1" ht="18" customHeight="1" x14ac:dyDescent="0.3">
      <c r="A63" s="714" t="s">
        <v>58</v>
      </c>
      <c r="B63" s="328" t="s">
        <v>15</v>
      </c>
      <c r="C63" s="328" t="s">
        <v>15</v>
      </c>
      <c r="D63" s="328" t="s">
        <v>15</v>
      </c>
      <c r="E63" s="328" t="s">
        <v>15</v>
      </c>
      <c r="F63" s="328" t="s">
        <v>15</v>
      </c>
      <c r="G63" s="328" t="s">
        <v>15</v>
      </c>
      <c r="H63" s="328" t="s">
        <v>15</v>
      </c>
      <c r="I63" s="328" t="s">
        <v>15</v>
      </c>
      <c r="J63" s="328" t="s">
        <v>15</v>
      </c>
      <c r="K63" s="350" t="s">
        <v>15</v>
      </c>
    </row>
    <row r="64" spans="1:11" s="238" customFormat="1" ht="18" customHeight="1" x14ac:dyDescent="0.3">
      <c r="A64" s="714" t="s">
        <v>59</v>
      </c>
      <c r="B64" s="328" t="s">
        <v>15</v>
      </c>
      <c r="C64" s="328" t="s">
        <v>15</v>
      </c>
      <c r="D64" s="328" t="s">
        <v>15</v>
      </c>
      <c r="E64" s="328" t="s">
        <v>15</v>
      </c>
      <c r="F64" s="328" t="s">
        <v>15</v>
      </c>
      <c r="G64" s="328" t="s">
        <v>15</v>
      </c>
      <c r="H64" s="328" t="s">
        <v>15</v>
      </c>
      <c r="I64" s="328" t="s">
        <v>15</v>
      </c>
      <c r="J64" s="328" t="s">
        <v>15</v>
      </c>
      <c r="K64" s="350" t="s">
        <v>15</v>
      </c>
    </row>
    <row r="65" spans="1:11" s="238" customFormat="1" ht="18" customHeight="1" x14ac:dyDescent="0.3">
      <c r="A65" s="714" t="s">
        <v>60</v>
      </c>
      <c r="B65" s="328" t="s">
        <v>15</v>
      </c>
      <c r="C65" s="328" t="s">
        <v>15</v>
      </c>
      <c r="D65" s="328" t="s">
        <v>15</v>
      </c>
      <c r="E65" s="328" t="s">
        <v>15</v>
      </c>
      <c r="F65" s="328" t="s">
        <v>15</v>
      </c>
      <c r="G65" s="328" t="s">
        <v>15</v>
      </c>
      <c r="H65" s="328" t="s">
        <v>15</v>
      </c>
      <c r="I65" s="328" t="s">
        <v>15</v>
      </c>
      <c r="J65" s="328" t="s">
        <v>15</v>
      </c>
      <c r="K65" s="350" t="s">
        <v>15</v>
      </c>
    </row>
    <row r="66" spans="1:11" s="238" customFormat="1" ht="18" customHeight="1" x14ac:dyDescent="0.3">
      <c r="A66" s="714" t="s">
        <v>61</v>
      </c>
      <c r="B66" s="328" t="s">
        <v>15</v>
      </c>
      <c r="C66" s="328" t="s">
        <v>15</v>
      </c>
      <c r="D66" s="328" t="s">
        <v>15</v>
      </c>
      <c r="E66" s="328" t="s">
        <v>15</v>
      </c>
      <c r="F66" s="328" t="s">
        <v>15</v>
      </c>
      <c r="G66" s="328" t="s">
        <v>15</v>
      </c>
      <c r="H66" s="328" t="s">
        <v>15</v>
      </c>
      <c r="I66" s="328" t="s">
        <v>15</v>
      </c>
      <c r="J66" s="328" t="s">
        <v>15</v>
      </c>
      <c r="K66" s="350" t="s">
        <v>15</v>
      </c>
    </row>
    <row r="67" spans="1:11" s="238" customFormat="1" ht="18" customHeight="1" x14ac:dyDescent="0.3">
      <c r="A67" s="714" t="s">
        <v>62</v>
      </c>
      <c r="B67" s="328" t="s">
        <v>15</v>
      </c>
      <c r="C67" s="328" t="s">
        <v>15</v>
      </c>
      <c r="D67" s="328" t="s">
        <v>15</v>
      </c>
      <c r="E67" s="328" t="s">
        <v>15</v>
      </c>
      <c r="F67" s="328" t="s">
        <v>15</v>
      </c>
      <c r="G67" s="328" t="s">
        <v>15</v>
      </c>
      <c r="H67" s="328" t="s">
        <v>15</v>
      </c>
      <c r="I67" s="328" t="s">
        <v>15</v>
      </c>
      <c r="J67" s="328" t="s">
        <v>15</v>
      </c>
      <c r="K67" s="350" t="s">
        <v>15</v>
      </c>
    </row>
    <row r="68" spans="1:11" s="238" customFormat="1" ht="18" customHeight="1" x14ac:dyDescent="0.3">
      <c r="A68" s="714" t="s">
        <v>63</v>
      </c>
      <c r="B68" s="328" t="s">
        <v>15</v>
      </c>
      <c r="C68" s="328" t="s">
        <v>15</v>
      </c>
      <c r="D68" s="328" t="s">
        <v>15</v>
      </c>
      <c r="E68" s="328" t="s">
        <v>15</v>
      </c>
      <c r="F68" s="328" t="s">
        <v>15</v>
      </c>
      <c r="G68" s="328" t="s">
        <v>15</v>
      </c>
      <c r="H68" s="328" t="s">
        <v>15</v>
      </c>
      <c r="I68" s="328" t="s">
        <v>15</v>
      </c>
      <c r="J68" s="328" t="s">
        <v>15</v>
      </c>
      <c r="K68" s="350" t="s">
        <v>15</v>
      </c>
    </row>
    <row r="69" spans="1:11" s="238" customFormat="1" ht="9.9" customHeight="1" x14ac:dyDescent="0.3">
      <c r="A69" s="714"/>
      <c r="B69" s="328"/>
      <c r="C69" s="328"/>
      <c r="D69" s="328"/>
      <c r="E69" s="328"/>
      <c r="F69" s="328"/>
      <c r="G69" s="328"/>
      <c r="H69" s="328"/>
      <c r="I69" s="328"/>
      <c r="J69" s="328"/>
      <c r="K69" s="350"/>
    </row>
    <row r="70" spans="1:11" s="238" customFormat="1" ht="18" customHeight="1" x14ac:dyDescent="0.3">
      <c r="A70" s="713" t="s">
        <v>64</v>
      </c>
      <c r="B70" s="328"/>
      <c r="C70" s="328"/>
      <c r="D70" s="328"/>
      <c r="E70" s="328"/>
      <c r="F70" s="328"/>
      <c r="G70" s="328"/>
      <c r="H70" s="328"/>
      <c r="I70" s="328"/>
      <c r="J70" s="328"/>
      <c r="K70" s="350"/>
    </row>
    <row r="71" spans="1:11" s="238" customFormat="1" ht="18" customHeight="1" x14ac:dyDescent="0.3">
      <c r="A71" s="714" t="s">
        <v>65</v>
      </c>
      <c r="B71" s="328" t="s">
        <v>15</v>
      </c>
      <c r="C71" s="328" t="s">
        <v>15</v>
      </c>
      <c r="D71" s="328" t="s">
        <v>15</v>
      </c>
      <c r="E71" s="328" t="s">
        <v>15</v>
      </c>
      <c r="F71" s="328" t="s">
        <v>15</v>
      </c>
      <c r="G71" s="328" t="s">
        <v>15</v>
      </c>
      <c r="H71" s="328" t="s">
        <v>15</v>
      </c>
      <c r="I71" s="328" t="s">
        <v>15</v>
      </c>
      <c r="J71" s="328" t="s">
        <v>15</v>
      </c>
      <c r="K71" s="350" t="s">
        <v>15</v>
      </c>
    </row>
    <row r="72" spans="1:11" s="238" customFormat="1" ht="18" customHeight="1" x14ac:dyDescent="0.3">
      <c r="A72" s="714" t="s">
        <v>66</v>
      </c>
      <c r="B72" s="328" t="s">
        <v>15</v>
      </c>
      <c r="C72" s="328" t="s">
        <v>15</v>
      </c>
      <c r="D72" s="328" t="s">
        <v>15</v>
      </c>
      <c r="E72" s="328" t="s">
        <v>15</v>
      </c>
      <c r="F72" s="328" t="s">
        <v>15</v>
      </c>
      <c r="G72" s="328" t="s">
        <v>15</v>
      </c>
      <c r="H72" s="328" t="s">
        <v>15</v>
      </c>
      <c r="I72" s="328" t="s">
        <v>15</v>
      </c>
      <c r="J72" s="328" t="s">
        <v>15</v>
      </c>
      <c r="K72" s="350" t="s">
        <v>15</v>
      </c>
    </row>
    <row r="73" spans="1:11" s="238" customFormat="1" ht="18" customHeight="1" x14ac:dyDescent="0.3">
      <c r="A73" s="714" t="s">
        <v>67</v>
      </c>
      <c r="B73" s="328" t="s">
        <v>15</v>
      </c>
      <c r="C73" s="328" t="s">
        <v>15</v>
      </c>
      <c r="D73" s="328" t="s">
        <v>15</v>
      </c>
      <c r="E73" s="328" t="s">
        <v>15</v>
      </c>
      <c r="F73" s="328" t="s">
        <v>15</v>
      </c>
      <c r="G73" s="328" t="s">
        <v>15</v>
      </c>
      <c r="H73" s="328" t="s">
        <v>15</v>
      </c>
      <c r="I73" s="328" t="s">
        <v>15</v>
      </c>
      <c r="J73" s="328" t="s">
        <v>15</v>
      </c>
      <c r="K73" s="350" t="s">
        <v>15</v>
      </c>
    </row>
    <row r="74" spans="1:11" s="238" customFormat="1" ht="9.9" customHeight="1" x14ac:dyDescent="0.3">
      <c r="A74" s="716"/>
      <c r="B74" s="673"/>
      <c r="C74" s="673"/>
      <c r="D74" s="673"/>
      <c r="E74" s="673"/>
      <c r="F74" s="673"/>
      <c r="G74" s="673"/>
      <c r="H74" s="673"/>
      <c r="I74" s="673"/>
      <c r="J74" s="673"/>
      <c r="K74" s="694"/>
    </row>
    <row r="75" spans="1:11" s="238" customFormat="1" ht="39.9" customHeight="1" x14ac:dyDescent="0.3">
      <c r="A75" s="2102" t="s">
        <v>1518</v>
      </c>
      <c r="B75" s="2103"/>
      <c r="C75" s="2103"/>
      <c r="D75" s="2103"/>
      <c r="E75" s="2103"/>
      <c r="F75" s="2103"/>
      <c r="G75" s="2103"/>
      <c r="H75" s="2103"/>
      <c r="I75" s="2103"/>
      <c r="J75" s="2103"/>
      <c r="K75" s="2104"/>
    </row>
    <row r="76" spans="1:11" s="238" customFormat="1" ht="9.9" customHeight="1" x14ac:dyDescent="0.3">
      <c r="A76" s="717"/>
      <c r="B76" s="550"/>
      <c r="C76" s="550"/>
      <c r="D76" s="550"/>
      <c r="E76" s="550"/>
      <c r="F76" s="550"/>
      <c r="G76" s="550"/>
      <c r="H76" s="550"/>
      <c r="I76" s="550"/>
      <c r="J76" s="550"/>
      <c r="K76" s="397"/>
    </row>
    <row r="77" spans="1:11" s="238" customFormat="1" ht="18" customHeight="1" x14ac:dyDescent="0.3">
      <c r="A77" s="2407" t="s">
        <v>73</v>
      </c>
      <c r="B77" s="2408"/>
      <c r="C77" s="2408"/>
      <c r="D77" s="2408"/>
      <c r="E77" s="2408"/>
      <c r="F77" s="2408"/>
      <c r="G77" s="2408"/>
      <c r="H77" s="2408"/>
      <c r="I77" s="2408"/>
      <c r="J77" s="2408"/>
      <c r="K77" s="2409"/>
    </row>
    <row r="78" spans="1:11" s="238" customFormat="1" x14ac:dyDescent="0.3">
      <c r="A78" s="718"/>
      <c r="B78" s="673"/>
      <c r="C78" s="673"/>
      <c r="D78" s="673"/>
      <c r="E78" s="673"/>
      <c r="F78" s="673"/>
      <c r="G78" s="673"/>
      <c r="H78" s="673"/>
      <c r="I78" s="145"/>
    </row>
    <row r="79" spans="1:11" s="238" customFormat="1" x14ac:dyDescent="0.3">
      <c r="A79" s="718"/>
      <c r="B79" s="673"/>
      <c r="C79" s="673"/>
      <c r="D79" s="673"/>
      <c r="E79" s="673"/>
      <c r="F79" s="673"/>
      <c r="G79" s="673"/>
      <c r="H79" s="673"/>
      <c r="I79" s="145"/>
    </row>
    <row r="80" spans="1:11" s="238" customFormat="1" x14ac:dyDescent="0.3">
      <c r="A80" s="718"/>
      <c r="B80" s="673"/>
      <c r="C80" s="673"/>
      <c r="D80" s="673"/>
      <c r="E80" s="673"/>
      <c r="F80" s="673"/>
      <c r="G80" s="673"/>
      <c r="H80" s="673"/>
      <c r="I80" s="145"/>
    </row>
    <row r="81" spans="1:9" s="238" customFormat="1" x14ac:dyDescent="0.3">
      <c r="A81" s="718"/>
      <c r="B81" s="673"/>
      <c r="C81" s="673"/>
      <c r="D81" s="673"/>
      <c r="E81" s="673"/>
      <c r="F81" s="673"/>
      <c r="G81" s="673"/>
      <c r="H81" s="673"/>
      <c r="I81" s="145"/>
    </row>
    <row r="82" spans="1:9" s="238" customFormat="1" x14ac:dyDescent="0.3">
      <c r="A82" s="718"/>
      <c r="B82" s="673"/>
      <c r="C82" s="673"/>
      <c r="D82" s="673"/>
      <c r="E82" s="673"/>
      <c r="F82" s="673"/>
      <c r="G82" s="673"/>
      <c r="H82" s="673"/>
      <c r="I82" s="145"/>
    </row>
    <row r="83" spans="1:9" s="238" customFormat="1" x14ac:dyDescent="0.3">
      <c r="A83" s="718"/>
      <c r="B83" s="673"/>
      <c r="C83" s="673"/>
      <c r="D83" s="673"/>
      <c r="E83" s="673"/>
      <c r="F83" s="673"/>
      <c r="G83" s="673"/>
      <c r="H83" s="673"/>
      <c r="I83" s="145"/>
    </row>
    <row r="84" spans="1:9" s="238" customFormat="1" x14ac:dyDescent="0.3">
      <c r="A84" s="718"/>
      <c r="B84" s="673"/>
      <c r="C84" s="673"/>
      <c r="D84" s="673"/>
      <c r="E84" s="673"/>
      <c r="F84" s="673"/>
      <c r="G84" s="673"/>
      <c r="H84" s="673"/>
      <c r="I84" s="145"/>
    </row>
    <row r="85" spans="1:9" s="238" customFormat="1" x14ac:dyDescent="0.3">
      <c r="A85" s="718"/>
      <c r="B85" s="673"/>
      <c r="C85" s="673"/>
      <c r="D85" s="673"/>
      <c r="E85" s="673"/>
      <c r="F85" s="673"/>
      <c r="G85" s="673"/>
      <c r="H85" s="673"/>
      <c r="I85" s="145"/>
    </row>
    <row r="86" spans="1:9" s="238" customFormat="1" x14ac:dyDescent="0.3">
      <c r="A86" s="718"/>
      <c r="B86" s="673"/>
      <c r="C86" s="673"/>
      <c r="D86" s="673"/>
      <c r="E86" s="673"/>
      <c r="F86" s="673"/>
      <c r="G86" s="673"/>
      <c r="H86" s="673"/>
      <c r="I86" s="145"/>
    </row>
    <row r="87" spans="1:9" s="238" customFormat="1" x14ac:dyDescent="0.3">
      <c r="A87" s="718"/>
      <c r="B87" s="673"/>
      <c r="C87" s="673"/>
      <c r="D87" s="673"/>
      <c r="E87" s="673"/>
      <c r="F87" s="673"/>
      <c r="G87" s="673"/>
      <c r="H87" s="673"/>
      <c r="I87" s="145"/>
    </row>
    <row r="88" spans="1:9" s="238" customFormat="1" x14ac:dyDescent="0.3">
      <c r="A88" s="718"/>
      <c r="B88" s="673"/>
      <c r="C88" s="673"/>
      <c r="D88" s="673"/>
      <c r="E88" s="673"/>
      <c r="F88" s="673"/>
      <c r="G88" s="673"/>
      <c r="H88" s="673"/>
      <c r="I88" s="145"/>
    </row>
    <row r="89" spans="1:9" s="238" customFormat="1" x14ac:dyDescent="0.3">
      <c r="A89" s="718"/>
      <c r="B89" s="673"/>
      <c r="C89" s="673"/>
      <c r="D89" s="673"/>
      <c r="E89" s="673"/>
      <c r="F89" s="673"/>
      <c r="G89" s="673"/>
      <c r="H89" s="673"/>
      <c r="I89" s="145"/>
    </row>
    <row r="90" spans="1:9" s="238" customFormat="1" x14ac:dyDescent="0.3">
      <c r="A90" s="718"/>
      <c r="B90" s="673"/>
      <c r="C90" s="673"/>
      <c r="D90" s="673"/>
      <c r="E90" s="673"/>
      <c r="F90" s="673"/>
      <c r="G90" s="673"/>
      <c r="H90" s="673"/>
      <c r="I90" s="145"/>
    </row>
    <row r="91" spans="1:9" s="238" customFormat="1" x14ac:dyDescent="0.3">
      <c r="A91" s="718"/>
      <c r="B91" s="673"/>
      <c r="C91" s="673"/>
      <c r="D91" s="673"/>
      <c r="E91" s="673"/>
      <c r="F91" s="673"/>
      <c r="G91" s="673"/>
      <c r="H91" s="673"/>
      <c r="I91" s="145"/>
    </row>
    <row r="92" spans="1:9" s="238" customFormat="1" x14ac:dyDescent="0.3">
      <c r="A92" s="718"/>
      <c r="B92" s="673"/>
      <c r="C92" s="673"/>
      <c r="D92" s="673"/>
      <c r="E92" s="673"/>
      <c r="F92" s="673"/>
      <c r="G92" s="673"/>
      <c r="H92" s="673"/>
      <c r="I92" s="145"/>
    </row>
    <row r="93" spans="1:9" s="238" customFormat="1" x14ac:dyDescent="0.3">
      <c r="A93" s="718"/>
      <c r="B93" s="673"/>
      <c r="C93" s="673"/>
      <c r="D93" s="673"/>
      <c r="E93" s="673"/>
      <c r="F93" s="673"/>
      <c r="G93" s="673"/>
      <c r="H93" s="673"/>
      <c r="I93" s="145"/>
    </row>
    <row r="94" spans="1:9" s="238" customFormat="1" x14ac:dyDescent="0.3">
      <c r="A94" s="718"/>
      <c r="B94" s="673"/>
      <c r="C94" s="673"/>
      <c r="D94" s="673"/>
      <c r="E94" s="673"/>
      <c r="F94" s="673"/>
      <c r="G94" s="673"/>
      <c r="H94" s="673"/>
      <c r="I94" s="145"/>
    </row>
    <row r="95" spans="1:9" s="238" customFormat="1" x14ac:dyDescent="0.3">
      <c r="A95" s="718"/>
      <c r="B95" s="673"/>
      <c r="C95" s="673"/>
      <c r="D95" s="673"/>
      <c r="E95" s="673"/>
      <c r="F95" s="673"/>
      <c r="G95" s="673"/>
      <c r="H95" s="673"/>
      <c r="I95" s="145"/>
    </row>
    <row r="96" spans="1:9" s="238" customFormat="1" x14ac:dyDescent="0.3">
      <c r="A96" s="718"/>
      <c r="B96" s="673"/>
      <c r="C96" s="673"/>
      <c r="D96" s="673"/>
      <c r="E96" s="673"/>
      <c r="F96" s="673"/>
      <c r="G96" s="673"/>
      <c r="H96" s="673"/>
      <c r="I96" s="145"/>
    </row>
    <row r="97" spans="1:9" s="238" customFormat="1" x14ac:dyDescent="0.3">
      <c r="A97" s="718"/>
      <c r="B97" s="673"/>
      <c r="C97" s="673"/>
      <c r="D97" s="673"/>
      <c r="E97" s="673"/>
      <c r="F97" s="673"/>
      <c r="G97" s="673"/>
      <c r="H97" s="673"/>
      <c r="I97" s="145"/>
    </row>
    <row r="98" spans="1:9" s="238" customFormat="1" x14ac:dyDescent="0.3">
      <c r="A98" s="718"/>
      <c r="B98" s="673"/>
      <c r="C98" s="673"/>
      <c r="D98" s="673"/>
      <c r="E98" s="673"/>
      <c r="F98" s="673"/>
      <c r="G98" s="673"/>
      <c r="H98" s="673"/>
      <c r="I98" s="145"/>
    </row>
    <row r="99" spans="1:9" s="238" customFormat="1" x14ac:dyDescent="0.3">
      <c r="A99" s="718"/>
      <c r="B99" s="673"/>
      <c r="C99" s="673"/>
      <c r="D99" s="673"/>
      <c r="E99" s="673"/>
      <c r="F99" s="673"/>
      <c r="G99" s="673"/>
      <c r="H99" s="673"/>
      <c r="I99" s="145"/>
    </row>
    <row r="100" spans="1:9" s="238" customFormat="1" x14ac:dyDescent="0.3">
      <c r="A100" s="718"/>
      <c r="B100" s="673"/>
      <c r="C100" s="673"/>
      <c r="D100" s="673"/>
      <c r="E100" s="673"/>
      <c r="F100" s="673"/>
      <c r="G100" s="673"/>
      <c r="H100" s="673"/>
      <c r="I100" s="145"/>
    </row>
    <row r="101" spans="1:9" s="238" customFormat="1" x14ac:dyDescent="0.3">
      <c r="A101" s="718"/>
      <c r="B101" s="673"/>
      <c r="C101" s="673"/>
      <c r="D101" s="673"/>
      <c r="E101" s="673"/>
      <c r="F101" s="673"/>
      <c r="G101" s="673"/>
      <c r="H101" s="673"/>
      <c r="I101" s="145"/>
    </row>
    <row r="102" spans="1:9" s="238" customFormat="1" x14ac:dyDescent="0.3">
      <c r="A102" s="718"/>
      <c r="B102" s="673"/>
      <c r="C102" s="673"/>
      <c r="D102" s="673"/>
      <c r="E102" s="673"/>
      <c r="F102" s="673"/>
      <c r="G102" s="673"/>
      <c r="H102" s="673"/>
      <c r="I102" s="145"/>
    </row>
    <row r="103" spans="1:9" s="238" customFormat="1" x14ac:dyDescent="0.3">
      <c r="A103" s="718"/>
      <c r="B103" s="673"/>
      <c r="C103" s="673"/>
      <c r="D103" s="673"/>
      <c r="E103" s="673"/>
      <c r="F103" s="673"/>
      <c r="G103" s="673"/>
      <c r="H103" s="673"/>
      <c r="I103" s="145"/>
    </row>
    <row r="104" spans="1:9" s="238" customFormat="1" x14ac:dyDescent="0.3">
      <c r="A104" s="718"/>
      <c r="B104" s="673"/>
      <c r="C104" s="673"/>
      <c r="D104" s="673"/>
      <c r="E104" s="673"/>
      <c r="F104" s="673"/>
      <c r="G104" s="673"/>
      <c r="H104" s="673"/>
      <c r="I104" s="145"/>
    </row>
    <row r="105" spans="1:9" s="238" customFormat="1" x14ac:dyDescent="0.3">
      <c r="A105" s="718"/>
      <c r="B105" s="673"/>
      <c r="C105" s="673"/>
      <c r="D105" s="673"/>
      <c r="E105" s="673"/>
      <c r="F105" s="673"/>
      <c r="G105" s="673"/>
      <c r="H105" s="673"/>
      <c r="I105" s="145"/>
    </row>
    <row r="106" spans="1:9" s="238" customFormat="1" x14ac:dyDescent="0.3">
      <c r="A106" s="718"/>
      <c r="B106" s="673"/>
      <c r="C106" s="673"/>
      <c r="D106" s="673"/>
      <c r="E106" s="673"/>
      <c r="F106" s="673"/>
      <c r="G106" s="673"/>
      <c r="H106" s="673"/>
      <c r="I106" s="145"/>
    </row>
    <row r="107" spans="1:9" s="238" customFormat="1" x14ac:dyDescent="0.3">
      <c r="A107" s="718"/>
      <c r="B107" s="673"/>
      <c r="C107" s="673"/>
      <c r="D107" s="673"/>
      <c r="E107" s="673"/>
      <c r="F107" s="673"/>
      <c r="G107" s="673"/>
      <c r="H107" s="673"/>
      <c r="I107" s="145"/>
    </row>
    <row r="108" spans="1:9" s="238" customFormat="1" x14ac:dyDescent="0.3">
      <c r="A108" s="718"/>
      <c r="B108" s="673"/>
      <c r="C108" s="673"/>
      <c r="D108" s="673"/>
      <c r="E108" s="673"/>
      <c r="F108" s="673"/>
      <c r="G108" s="673"/>
      <c r="H108" s="673"/>
      <c r="I108" s="145"/>
    </row>
    <row r="109" spans="1:9" s="238" customFormat="1" x14ac:dyDescent="0.3">
      <c r="A109" s="718"/>
      <c r="B109" s="673"/>
      <c r="C109" s="673"/>
      <c r="D109" s="673"/>
      <c r="E109" s="673"/>
      <c r="F109" s="673"/>
      <c r="G109" s="673"/>
      <c r="H109" s="673"/>
      <c r="I109" s="145"/>
    </row>
    <row r="110" spans="1:9" s="238" customFormat="1" x14ac:dyDescent="0.3">
      <c r="A110" s="718"/>
      <c r="B110" s="673"/>
      <c r="C110" s="673"/>
      <c r="D110" s="673"/>
      <c r="E110" s="673"/>
      <c r="F110" s="673"/>
      <c r="G110" s="673"/>
      <c r="H110" s="673"/>
      <c r="I110" s="145"/>
    </row>
    <row r="111" spans="1:9" s="238" customFormat="1" x14ac:dyDescent="0.3">
      <c r="A111" s="718"/>
      <c r="B111" s="673"/>
      <c r="C111" s="673"/>
      <c r="D111" s="673"/>
      <c r="E111" s="673"/>
      <c r="F111" s="673"/>
      <c r="G111" s="673"/>
      <c r="H111" s="673"/>
      <c r="I111" s="145"/>
    </row>
    <row r="112" spans="1:9" s="238" customFormat="1" x14ac:dyDescent="0.3">
      <c r="A112" s="718"/>
      <c r="B112" s="673"/>
      <c r="C112" s="673"/>
      <c r="D112" s="673"/>
      <c r="E112" s="673"/>
      <c r="F112" s="673"/>
      <c r="G112" s="673"/>
      <c r="H112" s="673"/>
      <c r="I112" s="145"/>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17CED45F-0EDB-4172-B508-A4DBE8633DB1}"/>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pageSetUpPr fitToPage="1"/>
  </sheetPr>
  <dimension ref="A1:L78"/>
  <sheetViews>
    <sheetView showGridLines="0" zoomScale="70" zoomScaleNormal="70" workbookViewId="0">
      <selection activeCell="K59" sqref="K59"/>
    </sheetView>
  </sheetViews>
  <sheetFormatPr baseColWidth="10" defaultColWidth="11.44140625" defaultRowHeight="18" customHeight="1" x14ac:dyDescent="0.3"/>
  <cols>
    <col min="1" max="1" width="81.6640625" style="145" customWidth="1"/>
    <col min="2" max="11" width="15.6640625" style="145" customWidth="1"/>
    <col min="12" max="16384" width="11.44140625" style="145"/>
  </cols>
  <sheetData>
    <row r="1" spans="1:12" ht="18" customHeight="1" x14ac:dyDescent="0.3">
      <c r="A1" s="2405" t="s">
        <v>244</v>
      </c>
      <c r="B1" s="2405"/>
      <c r="C1" s="2405"/>
      <c r="D1" s="2405"/>
      <c r="E1" s="2405"/>
      <c r="F1" s="2405"/>
      <c r="G1" s="2405"/>
      <c r="H1" s="2405"/>
      <c r="I1" s="2405"/>
      <c r="J1" s="2405"/>
      <c r="K1" s="2405"/>
      <c r="L1" s="1596" t="s">
        <v>1</v>
      </c>
    </row>
    <row r="2" spans="1:12" s="234" customFormat="1" ht="18" customHeight="1" x14ac:dyDescent="0.3">
      <c r="A2" s="2406" t="s">
        <v>1528</v>
      </c>
      <c r="B2" s="2406"/>
      <c r="C2" s="2406"/>
      <c r="D2" s="2406"/>
      <c r="E2" s="2406"/>
      <c r="F2" s="2406"/>
      <c r="G2" s="2406"/>
      <c r="H2" s="2406"/>
      <c r="I2" s="2406"/>
      <c r="J2" s="2406"/>
      <c r="K2" s="2406"/>
    </row>
    <row r="3" spans="1:12" ht="9.9" customHeight="1" x14ac:dyDescent="0.3">
      <c r="A3" s="2405"/>
      <c r="B3" s="2405"/>
      <c r="C3" s="2405"/>
      <c r="D3" s="2405"/>
      <c r="E3" s="2405"/>
      <c r="F3" s="2405"/>
      <c r="G3" s="2405"/>
      <c r="H3" s="2405"/>
      <c r="I3" s="2405"/>
      <c r="J3" s="2405"/>
      <c r="K3" s="2405"/>
    </row>
    <row r="4" spans="1:12" ht="18" customHeight="1" x14ac:dyDescent="0.3">
      <c r="A4" s="2405" t="s">
        <v>453</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row>
    <row r="11" spans="1:12" ht="18" customHeight="1" x14ac:dyDescent="0.3">
      <c r="A11" s="674" t="s">
        <v>6</v>
      </c>
      <c r="B11" s="675"/>
      <c r="C11" s="675"/>
      <c r="D11" s="675"/>
      <c r="E11" s="675"/>
      <c r="F11" s="675"/>
      <c r="G11" s="675"/>
      <c r="H11" s="675"/>
      <c r="I11" s="675"/>
      <c r="J11" s="675"/>
      <c r="K11" s="676"/>
    </row>
    <row r="12" spans="1:12" ht="18" customHeight="1" x14ac:dyDescent="0.3">
      <c r="A12" s="677" t="s">
        <v>234</v>
      </c>
      <c r="B12" s="328" t="s">
        <v>15</v>
      </c>
      <c r="C12" s="328" t="s">
        <v>15</v>
      </c>
      <c r="D12" s="328" t="s">
        <v>15</v>
      </c>
      <c r="E12" s="328" t="s">
        <v>15</v>
      </c>
      <c r="F12" s="328" t="s">
        <v>15</v>
      </c>
      <c r="G12" s="328" t="s">
        <v>15</v>
      </c>
      <c r="H12" s="328" t="s">
        <v>15</v>
      </c>
      <c r="I12" s="328" t="s">
        <v>15</v>
      </c>
      <c r="J12" s="328" t="s">
        <v>15</v>
      </c>
      <c r="K12" s="350">
        <v>0</v>
      </c>
    </row>
    <row r="13" spans="1:12" ht="18" customHeight="1" x14ac:dyDescent="0.3">
      <c r="A13" s="677" t="s">
        <v>8</v>
      </c>
      <c r="B13" s="328" t="s">
        <v>15</v>
      </c>
      <c r="C13" s="328" t="s">
        <v>15</v>
      </c>
      <c r="D13" s="328" t="s">
        <v>15</v>
      </c>
      <c r="E13" s="328" t="s">
        <v>15</v>
      </c>
      <c r="F13" s="328" t="s">
        <v>15</v>
      </c>
      <c r="G13" s="328" t="s">
        <v>15</v>
      </c>
      <c r="H13" s="328" t="s">
        <v>15</v>
      </c>
      <c r="I13" s="328" t="s">
        <v>15</v>
      </c>
      <c r="J13" s="328" t="s">
        <v>15</v>
      </c>
      <c r="K13" s="350">
        <v>0</v>
      </c>
    </row>
    <row r="14" spans="1:12" ht="18" customHeight="1" x14ac:dyDescent="0.3">
      <c r="A14" s="677" t="s">
        <v>9</v>
      </c>
      <c r="B14" s="328" t="s">
        <v>15</v>
      </c>
      <c r="C14" s="328" t="s">
        <v>15</v>
      </c>
      <c r="D14" s="328" t="s">
        <v>15</v>
      </c>
      <c r="E14" s="328" t="s">
        <v>15</v>
      </c>
      <c r="F14" s="328" t="s">
        <v>15</v>
      </c>
      <c r="G14" s="328" t="s">
        <v>15</v>
      </c>
      <c r="H14" s="328" t="s">
        <v>15</v>
      </c>
      <c r="I14" s="328" t="s">
        <v>15</v>
      </c>
      <c r="J14" s="328" t="s">
        <v>15</v>
      </c>
      <c r="K14" s="350">
        <v>0</v>
      </c>
    </row>
    <row r="15" spans="1:12" ht="18" customHeight="1" x14ac:dyDescent="0.3">
      <c r="A15" s="677" t="s">
        <v>10</v>
      </c>
      <c r="B15" s="328" t="s">
        <v>15</v>
      </c>
      <c r="C15" s="328" t="s">
        <v>15</v>
      </c>
      <c r="D15" s="328" t="s">
        <v>15</v>
      </c>
      <c r="E15" s="328" t="s">
        <v>15</v>
      </c>
      <c r="F15" s="328" t="s">
        <v>15</v>
      </c>
      <c r="G15" s="328" t="s">
        <v>15</v>
      </c>
      <c r="H15" s="328" t="s">
        <v>15</v>
      </c>
      <c r="I15" s="328" t="s">
        <v>15</v>
      </c>
      <c r="J15" s="328" t="s">
        <v>15</v>
      </c>
      <c r="K15" s="350">
        <v>0</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v>0</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233</v>
      </c>
      <c r="B21" s="600"/>
      <c r="C21" s="600"/>
      <c r="D21" s="600"/>
      <c r="E21" s="600"/>
      <c r="F21" s="600"/>
      <c r="G21" s="600"/>
      <c r="H21" s="600"/>
      <c r="I21" s="600"/>
      <c r="J21" s="600"/>
      <c r="K21" s="601"/>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v>0</v>
      </c>
      <c r="C28" s="328">
        <v>0</v>
      </c>
      <c r="D28" s="328">
        <v>0</v>
      </c>
      <c r="E28" s="328">
        <v>0</v>
      </c>
      <c r="F28" s="328">
        <v>0</v>
      </c>
      <c r="G28" s="328">
        <v>0</v>
      </c>
      <c r="H28" s="328">
        <v>0</v>
      </c>
      <c r="I28" s="328">
        <v>0</v>
      </c>
      <c r="J28" s="328">
        <v>0</v>
      </c>
      <c r="K28" s="350">
        <v>0</v>
      </c>
    </row>
    <row r="29" spans="1:11" ht="18" customHeight="1" x14ac:dyDescent="0.3">
      <c r="A29" s="677" t="s">
        <v>24</v>
      </c>
      <c r="B29" s="328" t="s">
        <v>15</v>
      </c>
      <c r="C29" s="328" t="s">
        <v>15</v>
      </c>
      <c r="D29" s="328" t="s">
        <v>15</v>
      </c>
      <c r="E29" s="328" t="s">
        <v>15</v>
      </c>
      <c r="F29" s="328" t="s">
        <v>15</v>
      </c>
      <c r="G29" s="328" t="s">
        <v>15</v>
      </c>
      <c r="H29" s="328" t="s">
        <v>15</v>
      </c>
      <c r="I29" s="328" t="s">
        <v>15</v>
      </c>
      <c r="J29" s="328" t="s">
        <v>15</v>
      </c>
      <c r="K29" s="350">
        <v>0</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v>0</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232</v>
      </c>
      <c r="B33" s="328">
        <v>0</v>
      </c>
      <c r="C33" s="328">
        <v>0</v>
      </c>
      <c r="D33" s="328">
        <v>0</v>
      </c>
      <c r="E33" s="328">
        <v>0</v>
      </c>
      <c r="F33" s="328">
        <v>0</v>
      </c>
      <c r="G33" s="328">
        <v>0</v>
      </c>
      <c r="H33" s="328">
        <v>0</v>
      </c>
      <c r="I33" s="328">
        <v>0</v>
      </c>
      <c r="J33" s="328">
        <v>0</v>
      </c>
      <c r="K33" s="350">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350">
        <v>0</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350">
        <v>0</v>
      </c>
    </row>
    <row r="36" spans="1:11" ht="18" customHeight="1" x14ac:dyDescent="0.3">
      <c r="A36" s="677" t="s">
        <v>31</v>
      </c>
      <c r="B36" s="328">
        <v>0</v>
      </c>
      <c r="C36" s="328">
        <v>0</v>
      </c>
      <c r="D36" s="328">
        <v>0</v>
      </c>
      <c r="E36" s="328">
        <v>0</v>
      </c>
      <c r="F36" s="328">
        <v>0</v>
      </c>
      <c r="G36" s="328">
        <v>0</v>
      </c>
      <c r="H36" s="328">
        <v>0</v>
      </c>
      <c r="I36" s="328">
        <v>0</v>
      </c>
      <c r="J36" s="328">
        <v>0</v>
      </c>
      <c r="K36" s="350">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v>0</v>
      </c>
    </row>
    <row r="39" spans="1:11" ht="18" customHeight="1" x14ac:dyDescent="0.3">
      <c r="A39" s="152" t="s">
        <v>34</v>
      </c>
      <c r="B39" s="269" t="s">
        <v>15</v>
      </c>
      <c r="C39" s="269" t="s">
        <v>15</v>
      </c>
      <c r="D39" s="269" t="s">
        <v>15</v>
      </c>
      <c r="E39" s="269" t="s">
        <v>15</v>
      </c>
      <c r="F39" s="269" t="s">
        <v>15</v>
      </c>
      <c r="G39" s="328" t="s">
        <v>15</v>
      </c>
      <c r="H39" s="328" t="s">
        <v>15</v>
      </c>
      <c r="I39" s="328" t="s">
        <v>15</v>
      </c>
      <c r="J39" s="328" t="s">
        <v>15</v>
      </c>
      <c r="K39" s="350">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v>0</v>
      </c>
    </row>
    <row r="41" spans="1:11" ht="18" customHeight="1" x14ac:dyDescent="0.3">
      <c r="A41" s="677" t="s">
        <v>36</v>
      </c>
      <c r="B41" s="328">
        <v>0</v>
      </c>
      <c r="C41" s="328">
        <v>0</v>
      </c>
      <c r="D41" s="328">
        <v>0</v>
      </c>
      <c r="E41" s="328">
        <v>0</v>
      </c>
      <c r="F41" s="328">
        <v>0</v>
      </c>
      <c r="G41" s="328">
        <v>0</v>
      </c>
      <c r="H41" s="328">
        <v>0</v>
      </c>
      <c r="I41" s="328">
        <v>0</v>
      </c>
      <c r="J41" s="328">
        <v>0</v>
      </c>
      <c r="K41" s="350">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v>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v>0</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v>0</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350">
        <v>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v>0</v>
      </c>
    </row>
    <row r="50" spans="1:11" ht="18" customHeight="1" x14ac:dyDescent="0.3">
      <c r="A50" s="677" t="s">
        <v>45</v>
      </c>
      <c r="B50" s="328" t="s">
        <v>15</v>
      </c>
      <c r="C50" s="328" t="s">
        <v>15</v>
      </c>
      <c r="D50" s="328" t="s">
        <v>15</v>
      </c>
      <c r="E50" s="328" t="s">
        <v>15</v>
      </c>
      <c r="F50" s="328" t="s">
        <v>15</v>
      </c>
      <c r="G50" s="328" t="s">
        <v>15</v>
      </c>
      <c r="H50" s="328" t="s">
        <v>15</v>
      </c>
      <c r="I50" s="328" t="s">
        <v>15</v>
      </c>
      <c r="J50" s="328" t="s">
        <v>15</v>
      </c>
      <c r="K50" s="350">
        <v>0</v>
      </c>
    </row>
    <row r="51" spans="1:11" ht="18" customHeight="1" x14ac:dyDescent="0.3">
      <c r="A51" s="677" t="s">
        <v>46</v>
      </c>
      <c r="B51" s="328">
        <v>0</v>
      </c>
      <c r="C51" s="328">
        <v>0</v>
      </c>
      <c r="D51" s="328">
        <v>0</v>
      </c>
      <c r="E51" s="328">
        <v>0</v>
      </c>
      <c r="F51" s="328">
        <v>0</v>
      </c>
      <c r="G51" s="328">
        <v>0</v>
      </c>
      <c r="H51" s="328">
        <v>0</v>
      </c>
      <c r="I51" s="328">
        <v>0</v>
      </c>
      <c r="J51" s="328">
        <v>0</v>
      </c>
      <c r="K51" s="350">
        <v>0</v>
      </c>
    </row>
    <row r="52" spans="1:11" ht="18" customHeight="1" x14ac:dyDescent="0.3">
      <c r="A52" s="677" t="s">
        <v>47</v>
      </c>
      <c r="B52" s="328" t="s">
        <v>15</v>
      </c>
      <c r="C52" s="328" t="s">
        <v>15</v>
      </c>
      <c r="D52" s="328" t="s">
        <v>15</v>
      </c>
      <c r="E52" s="328" t="s">
        <v>15</v>
      </c>
      <c r="F52" s="328" t="s">
        <v>15</v>
      </c>
      <c r="G52" s="328" t="s">
        <v>15</v>
      </c>
      <c r="H52" s="328" t="s">
        <v>15</v>
      </c>
      <c r="I52" s="328" t="s">
        <v>15</v>
      </c>
      <c r="J52" s="328" t="s">
        <v>15</v>
      </c>
      <c r="K52" s="350">
        <v>0</v>
      </c>
    </row>
    <row r="53" spans="1:11" ht="18" customHeight="1" x14ac:dyDescent="0.3">
      <c r="A53" s="677" t="s">
        <v>48</v>
      </c>
      <c r="B53" s="328" t="s">
        <v>15</v>
      </c>
      <c r="C53" s="328" t="s">
        <v>15</v>
      </c>
      <c r="D53" s="328" t="s">
        <v>15</v>
      </c>
      <c r="E53" s="328" t="s">
        <v>15</v>
      </c>
      <c r="F53" s="328" t="s">
        <v>15</v>
      </c>
      <c r="G53" s="328" t="s">
        <v>15</v>
      </c>
      <c r="H53" s="328" t="s">
        <v>15</v>
      </c>
      <c r="I53" s="328" t="s">
        <v>15</v>
      </c>
      <c r="J53" s="328" t="s">
        <v>15</v>
      </c>
      <c r="K53" s="350">
        <v>0</v>
      </c>
    </row>
    <row r="54" spans="1:11" ht="18" customHeight="1" x14ac:dyDescent="0.3">
      <c r="A54" s="677" t="s">
        <v>49</v>
      </c>
      <c r="B54" s="328">
        <v>0</v>
      </c>
      <c r="C54" s="328">
        <v>0</v>
      </c>
      <c r="D54" s="328">
        <v>0</v>
      </c>
      <c r="E54" s="328">
        <v>0</v>
      </c>
      <c r="F54" s="328">
        <v>0</v>
      </c>
      <c r="G54" s="328">
        <v>0</v>
      </c>
      <c r="H54" s="328">
        <v>0</v>
      </c>
      <c r="I54" s="328">
        <v>0</v>
      </c>
      <c r="J54" s="328">
        <v>0</v>
      </c>
      <c r="K54" s="350">
        <v>0</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0</v>
      </c>
      <c r="C58" s="328">
        <v>0</v>
      </c>
      <c r="D58" s="328">
        <v>0</v>
      </c>
      <c r="E58" s="328">
        <v>0</v>
      </c>
      <c r="F58" s="328">
        <v>0</v>
      </c>
      <c r="G58" s="328">
        <v>0</v>
      </c>
      <c r="H58" s="328">
        <v>0</v>
      </c>
      <c r="I58" s="328">
        <v>0</v>
      </c>
      <c r="J58" s="328">
        <v>0</v>
      </c>
      <c r="K58" s="350">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1" ht="18" customHeight="1" x14ac:dyDescent="0.3">
      <c r="A65" s="677" t="s">
        <v>60</v>
      </c>
      <c r="B65" s="328" t="s">
        <v>15</v>
      </c>
      <c r="C65" s="328" t="s">
        <v>15</v>
      </c>
      <c r="D65" s="328" t="s">
        <v>15</v>
      </c>
      <c r="E65" s="328" t="s">
        <v>15</v>
      </c>
      <c r="F65" s="328" t="s">
        <v>15</v>
      </c>
      <c r="G65" s="328" t="s">
        <v>15</v>
      </c>
      <c r="H65" s="328" t="s">
        <v>15</v>
      </c>
      <c r="I65" s="328" t="s">
        <v>15</v>
      </c>
      <c r="J65" s="328" t="s">
        <v>15</v>
      </c>
      <c r="K65" s="350">
        <v>0</v>
      </c>
    </row>
    <row r="66" spans="1:11" ht="18" customHeight="1" x14ac:dyDescent="0.3">
      <c r="A66" s="677" t="s">
        <v>61</v>
      </c>
      <c r="B66" s="328" t="s">
        <v>15</v>
      </c>
      <c r="C66" s="328" t="s">
        <v>15</v>
      </c>
      <c r="D66" s="328" t="s">
        <v>15</v>
      </c>
      <c r="E66" s="328" t="s">
        <v>15</v>
      </c>
      <c r="F66" s="328" t="s">
        <v>15</v>
      </c>
      <c r="G66" s="328" t="s">
        <v>15</v>
      </c>
      <c r="H66" s="328" t="s">
        <v>15</v>
      </c>
      <c r="I66" s="328" t="s">
        <v>15</v>
      </c>
      <c r="J66" s="328" t="s">
        <v>15</v>
      </c>
      <c r="K66" s="350">
        <v>0</v>
      </c>
    </row>
    <row r="67" spans="1:11"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1"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1" ht="9.9" customHeight="1" x14ac:dyDescent="0.3">
      <c r="A69" s="677"/>
      <c r="B69" s="329"/>
      <c r="C69" s="329"/>
      <c r="D69" s="329"/>
      <c r="E69" s="329"/>
      <c r="F69" s="329"/>
      <c r="G69" s="329"/>
      <c r="H69" s="329"/>
      <c r="I69" s="329"/>
      <c r="J69" s="329"/>
      <c r="K69" s="599"/>
    </row>
    <row r="70" spans="1:11" ht="18" customHeight="1" x14ac:dyDescent="0.3">
      <c r="A70" s="674" t="s">
        <v>64</v>
      </c>
      <c r="B70" s="328"/>
      <c r="C70" s="328"/>
      <c r="D70" s="328"/>
      <c r="E70" s="328"/>
      <c r="F70" s="328"/>
      <c r="G70" s="328"/>
      <c r="H70" s="328"/>
      <c r="I70" s="328"/>
      <c r="J70" s="328"/>
      <c r="K70" s="350"/>
    </row>
    <row r="71" spans="1:11" ht="18" customHeight="1" x14ac:dyDescent="0.3">
      <c r="A71" s="677" t="s">
        <v>65</v>
      </c>
      <c r="B71" s="328" t="s">
        <v>15</v>
      </c>
      <c r="C71" s="328" t="s">
        <v>15</v>
      </c>
      <c r="D71" s="328" t="s">
        <v>15</v>
      </c>
      <c r="E71" s="328" t="s">
        <v>15</v>
      </c>
      <c r="F71" s="328" t="s">
        <v>15</v>
      </c>
      <c r="G71" s="328" t="s">
        <v>15</v>
      </c>
      <c r="H71" s="328" t="s">
        <v>15</v>
      </c>
      <c r="I71" s="328" t="s">
        <v>15</v>
      </c>
      <c r="J71" s="328" t="s">
        <v>15</v>
      </c>
      <c r="K71" s="350">
        <v>0</v>
      </c>
    </row>
    <row r="72" spans="1:11"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1" ht="18" customHeight="1" x14ac:dyDescent="0.3">
      <c r="A73" s="677" t="s">
        <v>67</v>
      </c>
      <c r="B73" s="328" t="s">
        <v>15</v>
      </c>
      <c r="C73" s="328" t="s">
        <v>15</v>
      </c>
      <c r="D73" s="328" t="s">
        <v>15</v>
      </c>
      <c r="E73" s="328" t="s">
        <v>15</v>
      </c>
      <c r="F73" s="328" t="s">
        <v>15</v>
      </c>
      <c r="G73" s="328" t="s">
        <v>15</v>
      </c>
      <c r="H73" s="328" t="s">
        <v>15</v>
      </c>
      <c r="I73" s="328" t="s">
        <v>15</v>
      </c>
      <c r="J73" s="328" t="s">
        <v>15</v>
      </c>
      <c r="K73" s="350">
        <v>0</v>
      </c>
    </row>
    <row r="74" spans="1:11" ht="9.9" customHeight="1" x14ac:dyDescent="0.3">
      <c r="A74" s="677"/>
      <c r="B74" s="679"/>
      <c r="C74" s="679"/>
      <c r="D74" s="679"/>
      <c r="E74" s="679"/>
      <c r="F74" s="679"/>
      <c r="G74" s="679"/>
      <c r="H74" s="679"/>
      <c r="I74" s="679"/>
      <c r="J74" s="679"/>
      <c r="K74" s="680"/>
    </row>
    <row r="75" spans="1:11" ht="39.9" customHeight="1" x14ac:dyDescent="0.3">
      <c r="A75" s="2102" t="s">
        <v>1518</v>
      </c>
      <c r="B75" s="2103"/>
      <c r="C75" s="2103"/>
      <c r="D75" s="2103"/>
      <c r="E75" s="2103"/>
      <c r="F75" s="2103"/>
      <c r="G75" s="2103"/>
      <c r="H75" s="2103"/>
      <c r="I75" s="2103"/>
      <c r="J75" s="2103"/>
      <c r="K75" s="2104"/>
    </row>
    <row r="76" spans="1:11" ht="9.9" customHeight="1" x14ac:dyDescent="0.3">
      <c r="A76" s="684"/>
      <c r="B76" s="550"/>
      <c r="C76" s="550"/>
      <c r="D76" s="550"/>
      <c r="E76" s="550"/>
      <c r="F76" s="550"/>
      <c r="G76" s="550"/>
      <c r="H76" s="550"/>
      <c r="I76" s="702"/>
      <c r="J76" s="702"/>
      <c r="K76" s="703"/>
    </row>
    <row r="77" spans="1:11" ht="18" customHeight="1" x14ac:dyDescent="0.3">
      <c r="A77" s="2410" t="s">
        <v>73</v>
      </c>
      <c r="B77" s="2411"/>
      <c r="C77" s="2411"/>
      <c r="D77" s="2411"/>
      <c r="E77" s="2411"/>
      <c r="F77" s="2411"/>
      <c r="G77" s="2411"/>
      <c r="H77" s="2411"/>
      <c r="I77" s="2411"/>
      <c r="J77" s="2411"/>
      <c r="K77" s="2412"/>
    </row>
    <row r="78" spans="1:11" ht="18" customHeight="1" x14ac:dyDescent="0.3">
      <c r="B78" s="668"/>
      <c r="C78" s="668"/>
      <c r="D78" s="668"/>
      <c r="E78" s="668"/>
      <c r="F78" s="668"/>
      <c r="G78" s="668"/>
      <c r="H78" s="668"/>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A16767A5-6D59-472B-9397-36431249BAEA}"/>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pageSetUpPr fitToPage="1"/>
  </sheetPr>
  <dimension ref="A1:L125"/>
  <sheetViews>
    <sheetView showGridLines="0" zoomScale="70" zoomScaleNormal="70" workbookViewId="0">
      <selection activeCell="B10" sqref="B1:D1048576"/>
    </sheetView>
  </sheetViews>
  <sheetFormatPr baseColWidth="10" defaultColWidth="11.44140625" defaultRowHeight="18" customHeight="1" x14ac:dyDescent="0.3"/>
  <cols>
    <col min="1" max="1" width="81.6640625" style="146" customWidth="1"/>
    <col min="2" max="4" width="15.6640625" style="146" customWidth="1"/>
    <col min="5" max="9" width="15.6640625" style="145" customWidth="1"/>
    <col min="10" max="11" width="15.6640625" style="146" customWidth="1"/>
    <col min="12" max="16384" width="11.44140625" style="146"/>
  </cols>
  <sheetData>
    <row r="1" spans="1:12" ht="18" customHeight="1" x14ac:dyDescent="0.3">
      <c r="A1" s="2405" t="s">
        <v>246</v>
      </c>
      <c r="B1" s="2405"/>
      <c r="C1" s="2405"/>
      <c r="D1" s="2405"/>
      <c r="E1" s="2405"/>
      <c r="F1" s="2405"/>
      <c r="G1" s="2405"/>
      <c r="H1" s="2405"/>
      <c r="I1" s="2405"/>
      <c r="J1" s="2405"/>
      <c r="K1" s="2405"/>
      <c r="L1" s="1596" t="s">
        <v>1</v>
      </c>
    </row>
    <row r="2" spans="1:12" s="706" customFormat="1" ht="18" customHeight="1" x14ac:dyDescent="0.3">
      <c r="A2" s="2406" t="s">
        <v>1531</v>
      </c>
      <c r="B2" s="2406"/>
      <c r="C2" s="2406"/>
      <c r="D2" s="2406"/>
      <c r="E2" s="2406"/>
      <c r="F2" s="2406"/>
      <c r="G2" s="2406"/>
      <c r="H2" s="2406"/>
      <c r="I2" s="2406"/>
      <c r="J2" s="2406"/>
      <c r="K2" s="2406"/>
    </row>
    <row r="3" spans="1:12" ht="9.9" customHeight="1" x14ac:dyDescent="0.3">
      <c r="A3" s="2406"/>
      <c r="B3" s="2406"/>
      <c r="C3" s="2406"/>
      <c r="D3" s="2406"/>
      <c r="E3" s="2406"/>
      <c r="F3" s="2406"/>
      <c r="G3" s="2406"/>
      <c r="H3" s="2406"/>
      <c r="I3" s="2406"/>
      <c r="J3" s="2406"/>
      <c r="K3" s="2406"/>
    </row>
    <row r="4" spans="1:12" ht="18" customHeight="1" x14ac:dyDescent="0.3">
      <c r="A4" s="2405" t="s">
        <v>237</v>
      </c>
      <c r="B4" s="2405"/>
      <c r="C4" s="2405"/>
      <c r="D4" s="2405"/>
      <c r="E4" s="2405"/>
      <c r="F4" s="2405"/>
      <c r="G4" s="2405"/>
      <c r="H4" s="2405"/>
      <c r="I4" s="2405"/>
      <c r="J4" s="2405"/>
      <c r="K4" s="2405"/>
    </row>
    <row r="5" spans="1:12" ht="9.9" customHeight="1" x14ac:dyDescent="0.3">
      <c r="A5" s="2406"/>
      <c r="B5" s="2406"/>
      <c r="C5" s="2406"/>
      <c r="D5" s="2406"/>
      <c r="E5" s="2406"/>
      <c r="F5" s="2406"/>
      <c r="G5" s="2406"/>
      <c r="H5" s="2406"/>
      <c r="I5" s="2406"/>
      <c r="J5" s="2406"/>
      <c r="K5" s="2406"/>
    </row>
    <row r="6" spans="1:12" s="706" customFormat="1" ht="18" customHeight="1" x14ac:dyDescent="0.3">
      <c r="A6" s="2406" t="s">
        <v>236</v>
      </c>
      <c r="B6" s="2406"/>
      <c r="C6" s="2406"/>
      <c r="D6" s="2406"/>
      <c r="E6" s="2406"/>
      <c r="F6" s="2406"/>
      <c r="G6" s="2406"/>
      <c r="H6" s="2406"/>
      <c r="I6" s="2406"/>
      <c r="J6" s="2406"/>
      <c r="K6" s="2406"/>
    </row>
    <row r="7" spans="1:12" ht="9.9" customHeight="1" x14ac:dyDescent="0.3">
      <c r="A7" s="2406"/>
      <c r="B7" s="2406"/>
      <c r="C7" s="2406"/>
      <c r="D7" s="2406"/>
      <c r="E7" s="2406"/>
      <c r="F7" s="2406"/>
      <c r="G7" s="2406"/>
      <c r="H7" s="2406"/>
      <c r="I7" s="2406"/>
      <c r="J7" s="2406"/>
      <c r="K7" s="2406"/>
    </row>
    <row r="8" spans="1:12" ht="18" customHeight="1" x14ac:dyDescent="0.3">
      <c r="A8" s="2405" t="s">
        <v>235</v>
      </c>
      <c r="B8" s="2405"/>
      <c r="C8" s="2405"/>
      <c r="D8" s="2405"/>
      <c r="E8" s="2405"/>
      <c r="F8" s="2405"/>
      <c r="G8" s="2405"/>
      <c r="H8" s="2405"/>
      <c r="I8" s="2405"/>
      <c r="J8" s="2405"/>
      <c r="K8" s="2405"/>
    </row>
    <row r="9" spans="1:12" ht="9.9" customHeight="1" x14ac:dyDescent="0.3">
      <c r="A9" s="2406"/>
      <c r="B9" s="2406"/>
      <c r="C9" s="2406"/>
      <c r="D9" s="2406"/>
      <c r="E9" s="2406"/>
      <c r="F9" s="2406"/>
      <c r="G9" s="2406"/>
      <c r="H9" s="2406"/>
      <c r="I9" s="2406"/>
      <c r="J9" s="2406"/>
      <c r="K9" s="2406"/>
    </row>
    <row r="10" spans="1:12" s="707" customFormat="1" ht="18" customHeight="1" x14ac:dyDescent="0.3">
      <c r="A10" s="669"/>
      <c r="B10" s="670">
        <v>2005</v>
      </c>
      <c r="C10" s="670">
        <v>2006</v>
      </c>
      <c r="D10" s="670">
        <v>2007</v>
      </c>
      <c r="E10" s="670">
        <v>2008</v>
      </c>
      <c r="F10" s="670">
        <v>2009</v>
      </c>
      <c r="G10" s="670">
        <v>2010</v>
      </c>
      <c r="H10" s="670">
        <v>2011</v>
      </c>
      <c r="I10" s="670">
        <v>2012</v>
      </c>
      <c r="J10" s="670">
        <v>2013</v>
      </c>
      <c r="K10" s="671">
        <v>2014</v>
      </c>
      <c r="L10" s="673"/>
    </row>
    <row r="11" spans="1:12" ht="18" customHeight="1" x14ac:dyDescent="0.3">
      <c r="A11" s="674" t="s">
        <v>6</v>
      </c>
      <c r="B11" s="675"/>
      <c r="C11" s="675"/>
      <c r="D11" s="675"/>
      <c r="E11" s="675"/>
      <c r="F11" s="675"/>
      <c r="G11" s="675"/>
      <c r="H11" s="675"/>
      <c r="I11" s="675"/>
      <c r="J11" s="675"/>
      <c r="K11" s="676"/>
      <c r="L11" s="675"/>
    </row>
    <row r="12" spans="1:12" ht="18" customHeight="1" x14ac:dyDescent="0.3">
      <c r="A12" s="677" t="s">
        <v>234</v>
      </c>
      <c r="B12" s="328" t="s">
        <v>15</v>
      </c>
      <c r="C12" s="328" t="s">
        <v>15</v>
      </c>
      <c r="D12" s="328" t="s">
        <v>15</v>
      </c>
      <c r="E12" s="328" t="s">
        <v>15</v>
      </c>
      <c r="F12" s="328" t="s">
        <v>15</v>
      </c>
      <c r="G12" s="328" t="s">
        <v>15</v>
      </c>
      <c r="H12" s="328" t="s">
        <v>15</v>
      </c>
      <c r="I12" s="328" t="s">
        <v>15</v>
      </c>
      <c r="J12" s="328" t="s">
        <v>15</v>
      </c>
      <c r="K12" s="350" t="s">
        <v>15</v>
      </c>
      <c r="L12" s="678"/>
    </row>
    <row r="13" spans="1:12" ht="18" customHeight="1" x14ac:dyDescent="0.3">
      <c r="A13" s="677" t="s">
        <v>8</v>
      </c>
      <c r="B13" s="328" t="s">
        <v>15</v>
      </c>
      <c r="C13" s="328" t="s">
        <v>15</v>
      </c>
      <c r="D13" s="328" t="s">
        <v>15</v>
      </c>
      <c r="E13" s="328" t="s">
        <v>15</v>
      </c>
      <c r="F13" s="328" t="s">
        <v>15</v>
      </c>
      <c r="G13" s="328" t="s">
        <v>15</v>
      </c>
      <c r="H13" s="328" t="s">
        <v>15</v>
      </c>
      <c r="I13" s="328" t="s">
        <v>15</v>
      </c>
      <c r="J13" s="328" t="s">
        <v>15</v>
      </c>
      <c r="K13" s="350" t="s">
        <v>15</v>
      </c>
      <c r="L13" s="678"/>
    </row>
    <row r="14" spans="1:12" ht="18" customHeight="1" x14ac:dyDescent="0.3">
      <c r="A14" s="677" t="s">
        <v>9</v>
      </c>
      <c r="B14" s="328" t="s">
        <v>15</v>
      </c>
      <c r="C14" s="328" t="s">
        <v>15</v>
      </c>
      <c r="D14" s="328" t="s">
        <v>15</v>
      </c>
      <c r="E14" s="328" t="s">
        <v>15</v>
      </c>
      <c r="F14" s="328" t="s">
        <v>15</v>
      </c>
      <c r="G14" s="328" t="s">
        <v>15</v>
      </c>
      <c r="H14" s="328" t="s">
        <v>15</v>
      </c>
      <c r="I14" s="328" t="s">
        <v>15</v>
      </c>
      <c r="J14" s="328" t="s">
        <v>15</v>
      </c>
      <c r="K14" s="350" t="s">
        <v>15</v>
      </c>
      <c r="L14" s="678"/>
    </row>
    <row r="15" spans="1:12" ht="18" customHeight="1" x14ac:dyDescent="0.3">
      <c r="A15" s="677" t="s">
        <v>10</v>
      </c>
      <c r="B15" s="328" t="s">
        <v>15</v>
      </c>
      <c r="C15" s="328" t="s">
        <v>15</v>
      </c>
      <c r="D15" s="328" t="s">
        <v>15</v>
      </c>
      <c r="E15" s="328" t="s">
        <v>15</v>
      </c>
      <c r="F15" s="328" t="s">
        <v>15</v>
      </c>
      <c r="G15" s="328" t="s">
        <v>15</v>
      </c>
      <c r="H15" s="328" t="s">
        <v>15</v>
      </c>
      <c r="I15" s="328" t="s">
        <v>15</v>
      </c>
      <c r="J15" s="328" t="s">
        <v>15</v>
      </c>
      <c r="K15" s="350" t="s">
        <v>15</v>
      </c>
      <c r="L15" s="678"/>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t="s">
        <v>15</v>
      </c>
      <c r="L16" s="678"/>
    </row>
    <row r="17" spans="1:12" ht="18" customHeight="1" x14ac:dyDescent="0.3">
      <c r="A17" s="677" t="s">
        <v>12</v>
      </c>
      <c r="B17" s="328" t="s">
        <v>15</v>
      </c>
      <c r="C17" s="328" t="s">
        <v>15</v>
      </c>
      <c r="D17" s="328" t="s">
        <v>15</v>
      </c>
      <c r="E17" s="328" t="s">
        <v>15</v>
      </c>
      <c r="F17" s="328" t="s">
        <v>15</v>
      </c>
      <c r="G17" s="328" t="s">
        <v>15</v>
      </c>
      <c r="H17" s="328" t="s">
        <v>15</v>
      </c>
      <c r="I17" s="328" t="s">
        <v>15</v>
      </c>
      <c r="J17" s="328" t="s">
        <v>15</v>
      </c>
      <c r="K17" s="350" t="s">
        <v>15</v>
      </c>
      <c r="L17" s="678"/>
    </row>
    <row r="18" spans="1:12" ht="18" customHeight="1" x14ac:dyDescent="0.3">
      <c r="A18" s="677" t="s">
        <v>13</v>
      </c>
      <c r="B18" s="328" t="s">
        <v>15</v>
      </c>
      <c r="C18" s="328" t="s">
        <v>15</v>
      </c>
      <c r="D18" s="328" t="s">
        <v>15</v>
      </c>
      <c r="E18" s="328" t="s">
        <v>15</v>
      </c>
      <c r="F18" s="328" t="s">
        <v>15</v>
      </c>
      <c r="G18" s="328" t="s">
        <v>15</v>
      </c>
      <c r="H18" s="328" t="s">
        <v>15</v>
      </c>
      <c r="I18" s="328" t="s">
        <v>15</v>
      </c>
      <c r="J18" s="328" t="s">
        <v>15</v>
      </c>
      <c r="K18" s="350" t="s">
        <v>15</v>
      </c>
      <c r="L18" s="678"/>
    </row>
    <row r="19" spans="1:12" ht="18" customHeight="1" x14ac:dyDescent="0.3">
      <c r="A19" s="677" t="s">
        <v>14</v>
      </c>
      <c r="B19" s="328" t="s">
        <v>15</v>
      </c>
      <c r="C19" s="328" t="s">
        <v>15</v>
      </c>
      <c r="D19" s="328" t="s">
        <v>15</v>
      </c>
      <c r="E19" s="328" t="s">
        <v>15</v>
      </c>
      <c r="F19" s="328" t="s">
        <v>15</v>
      </c>
      <c r="G19" s="328" t="s">
        <v>15</v>
      </c>
      <c r="H19" s="328" t="s">
        <v>15</v>
      </c>
      <c r="I19" s="328" t="s">
        <v>15</v>
      </c>
      <c r="J19" s="328" t="s">
        <v>15</v>
      </c>
      <c r="K19" s="350" t="s">
        <v>15</v>
      </c>
      <c r="L19" s="678"/>
    </row>
    <row r="20" spans="1:12" ht="9.9" customHeight="1" x14ac:dyDescent="0.3">
      <c r="A20" s="683"/>
      <c r="B20" s="328"/>
      <c r="C20" s="328"/>
      <c r="D20" s="328"/>
      <c r="E20" s="329"/>
      <c r="F20" s="329"/>
      <c r="G20" s="329"/>
      <c r="H20" s="329"/>
      <c r="I20" s="329"/>
      <c r="J20" s="329"/>
      <c r="K20" s="599"/>
      <c r="L20" s="668"/>
    </row>
    <row r="21" spans="1:12" ht="18" customHeight="1" x14ac:dyDescent="0.3">
      <c r="A21" s="674" t="s">
        <v>233</v>
      </c>
      <c r="B21" s="328"/>
      <c r="C21" s="328"/>
      <c r="D21" s="328"/>
      <c r="E21" s="600"/>
      <c r="F21" s="600"/>
      <c r="G21" s="600"/>
      <c r="H21" s="600"/>
      <c r="I21" s="600"/>
      <c r="J21" s="600"/>
      <c r="K21" s="601"/>
      <c r="L21" s="672"/>
    </row>
    <row r="22" spans="1:12" ht="18" customHeight="1" x14ac:dyDescent="0.3">
      <c r="A22" s="677" t="s">
        <v>17</v>
      </c>
      <c r="B22" s="328">
        <v>0</v>
      </c>
      <c r="C22" s="328">
        <v>0</v>
      </c>
      <c r="D22" s="328">
        <v>0</v>
      </c>
      <c r="E22" s="328">
        <v>0</v>
      </c>
      <c r="F22" s="328">
        <v>0</v>
      </c>
      <c r="G22" s="328">
        <v>0</v>
      </c>
      <c r="H22" s="328">
        <v>0</v>
      </c>
      <c r="I22" s="328">
        <v>0</v>
      </c>
      <c r="J22" s="328">
        <v>0</v>
      </c>
      <c r="K22" s="350">
        <v>0</v>
      </c>
      <c r="L22" s="679"/>
    </row>
    <row r="23" spans="1:12" ht="18" customHeight="1" x14ac:dyDescent="0.3">
      <c r="A23" s="677" t="s">
        <v>18</v>
      </c>
      <c r="B23" s="328" t="s">
        <v>15</v>
      </c>
      <c r="C23" s="328" t="s">
        <v>15</v>
      </c>
      <c r="D23" s="328" t="s">
        <v>15</v>
      </c>
      <c r="E23" s="328" t="s">
        <v>15</v>
      </c>
      <c r="F23" s="328" t="s">
        <v>15</v>
      </c>
      <c r="G23" s="328" t="s">
        <v>15</v>
      </c>
      <c r="H23" s="328" t="s">
        <v>15</v>
      </c>
      <c r="I23" s="328" t="s">
        <v>15</v>
      </c>
      <c r="J23" s="328" t="s">
        <v>15</v>
      </c>
      <c r="K23" s="350" t="s">
        <v>15</v>
      </c>
      <c r="L23" s="679"/>
    </row>
    <row r="24" spans="1:12" ht="18" customHeight="1" x14ac:dyDescent="0.3">
      <c r="A24" s="677" t="s">
        <v>19</v>
      </c>
      <c r="B24" s="328" t="s">
        <v>15</v>
      </c>
      <c r="C24" s="328" t="s">
        <v>15</v>
      </c>
      <c r="D24" s="328" t="s">
        <v>15</v>
      </c>
      <c r="E24" s="328" t="s">
        <v>15</v>
      </c>
      <c r="F24" s="328" t="s">
        <v>15</v>
      </c>
      <c r="G24" s="328" t="s">
        <v>15</v>
      </c>
      <c r="H24" s="328" t="s">
        <v>15</v>
      </c>
      <c r="I24" s="328" t="s">
        <v>15</v>
      </c>
      <c r="J24" s="328" t="s">
        <v>15</v>
      </c>
      <c r="K24" s="350" t="s">
        <v>15</v>
      </c>
      <c r="L24" s="679"/>
    </row>
    <row r="25" spans="1:12" ht="18" customHeight="1" x14ac:dyDescent="0.3">
      <c r="A25" s="677" t="s">
        <v>20</v>
      </c>
      <c r="B25" s="328" t="s">
        <v>15</v>
      </c>
      <c r="C25" s="328" t="s">
        <v>15</v>
      </c>
      <c r="D25" s="328" t="s">
        <v>15</v>
      </c>
      <c r="E25" s="328" t="s">
        <v>15</v>
      </c>
      <c r="F25" s="328" t="s">
        <v>15</v>
      </c>
      <c r="G25" s="328" t="s">
        <v>15</v>
      </c>
      <c r="H25" s="328" t="s">
        <v>15</v>
      </c>
      <c r="I25" s="328" t="s">
        <v>15</v>
      </c>
      <c r="J25" s="328" t="s">
        <v>15</v>
      </c>
      <c r="K25" s="350" t="s">
        <v>15</v>
      </c>
      <c r="L25" s="679"/>
    </row>
    <row r="26" spans="1:12" ht="18" customHeight="1" x14ac:dyDescent="0.3">
      <c r="A26" s="677" t="s">
        <v>21</v>
      </c>
      <c r="B26" s="328" t="s">
        <v>15</v>
      </c>
      <c r="C26" s="328" t="s">
        <v>15</v>
      </c>
      <c r="D26" s="328" t="s">
        <v>15</v>
      </c>
      <c r="E26" s="328" t="s">
        <v>15</v>
      </c>
      <c r="F26" s="328" t="s">
        <v>15</v>
      </c>
      <c r="G26" s="328" t="s">
        <v>15</v>
      </c>
      <c r="H26" s="328" t="s">
        <v>15</v>
      </c>
      <c r="I26" s="328" t="s">
        <v>15</v>
      </c>
      <c r="J26" s="328" t="s">
        <v>15</v>
      </c>
      <c r="K26" s="350" t="s">
        <v>15</v>
      </c>
      <c r="L26" s="679"/>
    </row>
    <row r="27" spans="1:12" ht="18" customHeight="1" x14ac:dyDescent="0.3">
      <c r="A27" s="677" t="s">
        <v>22</v>
      </c>
      <c r="B27" s="328" t="s">
        <v>15</v>
      </c>
      <c r="C27" s="328" t="s">
        <v>15</v>
      </c>
      <c r="D27" s="328" t="s">
        <v>15</v>
      </c>
      <c r="E27" s="328" t="s">
        <v>15</v>
      </c>
      <c r="F27" s="328" t="s">
        <v>15</v>
      </c>
      <c r="G27" s="328" t="s">
        <v>15</v>
      </c>
      <c r="H27" s="328" t="s">
        <v>15</v>
      </c>
      <c r="I27" s="328" t="s">
        <v>15</v>
      </c>
      <c r="J27" s="328" t="s">
        <v>15</v>
      </c>
      <c r="K27" s="350" t="s">
        <v>15</v>
      </c>
      <c r="L27" s="679"/>
    </row>
    <row r="28" spans="1:12" ht="18" customHeight="1" x14ac:dyDescent="0.3">
      <c r="A28" s="677" t="s">
        <v>23</v>
      </c>
      <c r="B28" s="328">
        <v>0</v>
      </c>
      <c r="C28" s="328">
        <v>0</v>
      </c>
      <c r="D28" s="328">
        <v>0</v>
      </c>
      <c r="E28" s="328">
        <v>0</v>
      </c>
      <c r="F28" s="328">
        <v>0</v>
      </c>
      <c r="G28" s="328">
        <v>0</v>
      </c>
      <c r="H28" s="328">
        <v>0</v>
      </c>
      <c r="I28" s="328">
        <v>0</v>
      </c>
      <c r="J28" s="328">
        <v>0</v>
      </c>
      <c r="K28" s="350">
        <v>0</v>
      </c>
      <c r="L28" s="679"/>
    </row>
    <row r="29" spans="1:12" ht="18" customHeight="1" x14ac:dyDescent="0.3">
      <c r="A29" s="677" t="s">
        <v>24</v>
      </c>
      <c r="B29" s="328" t="s">
        <v>15</v>
      </c>
      <c r="C29" s="328" t="s">
        <v>15</v>
      </c>
      <c r="D29" s="328" t="s">
        <v>15</v>
      </c>
      <c r="E29" s="328" t="s">
        <v>15</v>
      </c>
      <c r="F29" s="328" t="s">
        <v>15</v>
      </c>
      <c r="G29" s="328" t="s">
        <v>15</v>
      </c>
      <c r="H29" s="328" t="s">
        <v>15</v>
      </c>
      <c r="I29" s="328" t="s">
        <v>15</v>
      </c>
      <c r="J29" s="328" t="s">
        <v>15</v>
      </c>
      <c r="K29" s="350" t="s">
        <v>15</v>
      </c>
      <c r="L29" s="679"/>
    </row>
    <row r="30" spans="1:12" ht="18" customHeight="1" x14ac:dyDescent="0.3">
      <c r="A30" s="677" t="s">
        <v>25</v>
      </c>
      <c r="B30" s="328" t="s">
        <v>15</v>
      </c>
      <c r="C30" s="328" t="s">
        <v>15</v>
      </c>
      <c r="D30" s="328" t="s">
        <v>15</v>
      </c>
      <c r="E30" s="328" t="s">
        <v>15</v>
      </c>
      <c r="F30" s="328" t="s">
        <v>15</v>
      </c>
      <c r="G30" s="328" t="s">
        <v>15</v>
      </c>
      <c r="H30" s="328" t="s">
        <v>15</v>
      </c>
      <c r="I30" s="328" t="s">
        <v>15</v>
      </c>
      <c r="J30" s="328" t="s">
        <v>15</v>
      </c>
      <c r="K30" s="350" t="s">
        <v>15</v>
      </c>
      <c r="L30" s="679"/>
    </row>
    <row r="31" spans="1:12" ht="18" customHeight="1" x14ac:dyDescent="0.3">
      <c r="A31" s="677" t="s">
        <v>26</v>
      </c>
      <c r="B31" s="328" t="s">
        <v>15</v>
      </c>
      <c r="C31" s="328" t="s">
        <v>15</v>
      </c>
      <c r="D31" s="328" t="s">
        <v>15</v>
      </c>
      <c r="E31" s="328" t="s">
        <v>15</v>
      </c>
      <c r="F31" s="328" t="s">
        <v>15</v>
      </c>
      <c r="G31" s="328" t="s">
        <v>15</v>
      </c>
      <c r="H31" s="328" t="s">
        <v>15</v>
      </c>
      <c r="I31" s="328" t="s">
        <v>15</v>
      </c>
      <c r="J31" s="328" t="s">
        <v>15</v>
      </c>
      <c r="K31" s="350" t="s">
        <v>15</v>
      </c>
      <c r="L31" s="679"/>
    </row>
    <row r="32" spans="1:12" ht="18" customHeight="1" x14ac:dyDescent="0.3">
      <c r="A32" s="677" t="s">
        <v>27</v>
      </c>
      <c r="B32" s="328" t="s">
        <v>15</v>
      </c>
      <c r="C32" s="328" t="s">
        <v>15</v>
      </c>
      <c r="D32" s="328" t="s">
        <v>15</v>
      </c>
      <c r="E32" s="328" t="s">
        <v>15</v>
      </c>
      <c r="F32" s="328" t="s">
        <v>15</v>
      </c>
      <c r="G32" s="328" t="s">
        <v>15</v>
      </c>
      <c r="H32" s="328" t="s">
        <v>15</v>
      </c>
      <c r="I32" s="328" t="s">
        <v>15</v>
      </c>
      <c r="J32" s="328" t="s">
        <v>15</v>
      </c>
      <c r="K32" s="350" t="s">
        <v>15</v>
      </c>
      <c r="L32" s="679"/>
    </row>
    <row r="33" spans="1:12" ht="18" customHeight="1" x14ac:dyDescent="0.3">
      <c r="A33" s="677" t="s">
        <v>232</v>
      </c>
      <c r="B33" s="328">
        <v>0</v>
      </c>
      <c r="C33" s="328">
        <v>0</v>
      </c>
      <c r="D33" s="328">
        <v>0</v>
      </c>
      <c r="E33" s="328">
        <v>0</v>
      </c>
      <c r="F33" s="328">
        <v>0</v>
      </c>
      <c r="G33" s="328">
        <v>0</v>
      </c>
      <c r="H33" s="328">
        <v>0</v>
      </c>
      <c r="I33" s="328">
        <v>0</v>
      </c>
      <c r="J33" s="328">
        <v>0</v>
      </c>
      <c r="K33" s="350">
        <v>0</v>
      </c>
      <c r="L33" s="679"/>
    </row>
    <row r="34" spans="1:12" ht="18" customHeight="1" x14ac:dyDescent="0.3">
      <c r="A34" s="677" t="s">
        <v>29</v>
      </c>
      <c r="B34" s="328" t="s">
        <v>15</v>
      </c>
      <c r="C34" s="328" t="s">
        <v>15</v>
      </c>
      <c r="D34" s="328" t="s">
        <v>15</v>
      </c>
      <c r="E34" s="328" t="s">
        <v>15</v>
      </c>
      <c r="F34" s="328" t="s">
        <v>15</v>
      </c>
      <c r="G34" s="328" t="s">
        <v>15</v>
      </c>
      <c r="H34" s="328" t="s">
        <v>15</v>
      </c>
      <c r="I34" s="328" t="s">
        <v>15</v>
      </c>
      <c r="J34" s="328" t="s">
        <v>15</v>
      </c>
      <c r="K34" s="350" t="s">
        <v>15</v>
      </c>
      <c r="L34" s="679"/>
    </row>
    <row r="35" spans="1:12" ht="18" customHeight="1" x14ac:dyDescent="0.3">
      <c r="A35" s="677" t="s">
        <v>30</v>
      </c>
      <c r="B35" s="328" t="s">
        <v>15</v>
      </c>
      <c r="C35" s="328" t="s">
        <v>15</v>
      </c>
      <c r="D35" s="328" t="s">
        <v>15</v>
      </c>
      <c r="E35" s="328" t="s">
        <v>15</v>
      </c>
      <c r="F35" s="328" t="s">
        <v>15</v>
      </c>
      <c r="G35" s="328" t="s">
        <v>15</v>
      </c>
      <c r="H35" s="328" t="s">
        <v>15</v>
      </c>
      <c r="I35" s="328" t="s">
        <v>15</v>
      </c>
      <c r="J35" s="328" t="s">
        <v>15</v>
      </c>
      <c r="K35" s="350" t="s">
        <v>15</v>
      </c>
      <c r="L35" s="679"/>
    </row>
    <row r="36" spans="1:12" ht="18" customHeight="1" x14ac:dyDescent="0.3">
      <c r="A36" s="677" t="s">
        <v>31</v>
      </c>
      <c r="B36" s="328">
        <v>0</v>
      </c>
      <c r="C36" s="328">
        <v>0</v>
      </c>
      <c r="D36" s="328">
        <v>0</v>
      </c>
      <c r="E36" s="328">
        <v>0</v>
      </c>
      <c r="F36" s="328">
        <v>0</v>
      </c>
      <c r="G36" s="328">
        <v>0</v>
      </c>
      <c r="H36" s="328">
        <v>0</v>
      </c>
      <c r="I36" s="328">
        <v>0</v>
      </c>
      <c r="J36" s="328">
        <v>0</v>
      </c>
      <c r="K36" s="350">
        <v>0</v>
      </c>
      <c r="L36" s="679"/>
    </row>
    <row r="37" spans="1:12" ht="18" customHeight="1" x14ac:dyDescent="0.3">
      <c r="A37" s="677" t="s">
        <v>32</v>
      </c>
      <c r="B37" s="328" t="s">
        <v>15</v>
      </c>
      <c r="C37" s="328" t="s">
        <v>15</v>
      </c>
      <c r="D37" s="328" t="s">
        <v>15</v>
      </c>
      <c r="E37" s="328" t="s">
        <v>15</v>
      </c>
      <c r="F37" s="328" t="s">
        <v>15</v>
      </c>
      <c r="G37" s="328" t="s">
        <v>15</v>
      </c>
      <c r="H37" s="328" t="s">
        <v>15</v>
      </c>
      <c r="I37" s="328" t="s">
        <v>15</v>
      </c>
      <c r="J37" s="328" t="s">
        <v>15</v>
      </c>
      <c r="K37" s="350" t="s">
        <v>15</v>
      </c>
      <c r="L37" s="679"/>
    </row>
    <row r="38" spans="1:12" ht="18" customHeight="1" x14ac:dyDescent="0.3">
      <c r="A38" s="677" t="s">
        <v>33</v>
      </c>
      <c r="B38" s="328" t="s">
        <v>15</v>
      </c>
      <c r="C38" s="328" t="s">
        <v>15</v>
      </c>
      <c r="D38" s="328" t="s">
        <v>15</v>
      </c>
      <c r="E38" s="328" t="s">
        <v>15</v>
      </c>
      <c r="F38" s="328" t="s">
        <v>15</v>
      </c>
      <c r="G38" s="328" t="s">
        <v>15</v>
      </c>
      <c r="H38" s="328" t="s">
        <v>15</v>
      </c>
      <c r="I38" s="328" t="s">
        <v>15</v>
      </c>
      <c r="J38" s="328" t="s">
        <v>15</v>
      </c>
      <c r="K38" s="350" t="s">
        <v>15</v>
      </c>
      <c r="L38" s="679"/>
    </row>
    <row r="39" spans="1:12" ht="18" customHeight="1" x14ac:dyDescent="0.3">
      <c r="A39" s="152" t="s">
        <v>34</v>
      </c>
      <c r="B39" s="269" t="s">
        <v>15</v>
      </c>
      <c r="C39" s="269" t="s">
        <v>15</v>
      </c>
      <c r="D39" s="269" t="s">
        <v>15</v>
      </c>
      <c r="E39" s="269" t="s">
        <v>15</v>
      </c>
      <c r="F39" s="269" t="s">
        <v>15</v>
      </c>
      <c r="G39" s="328" t="s">
        <v>15</v>
      </c>
      <c r="H39" s="328" t="s">
        <v>15</v>
      </c>
      <c r="I39" s="328" t="s">
        <v>15</v>
      </c>
      <c r="J39" s="269" t="s">
        <v>15</v>
      </c>
      <c r="K39" s="273" t="s">
        <v>15</v>
      </c>
      <c r="L39" s="157"/>
    </row>
    <row r="40" spans="1:12" ht="18" customHeight="1" x14ac:dyDescent="0.3">
      <c r="A40" s="677" t="s">
        <v>35</v>
      </c>
      <c r="B40" s="328" t="s">
        <v>15</v>
      </c>
      <c r="C40" s="328" t="s">
        <v>15</v>
      </c>
      <c r="D40" s="328" t="s">
        <v>15</v>
      </c>
      <c r="E40" s="328" t="s">
        <v>15</v>
      </c>
      <c r="F40" s="328" t="s">
        <v>15</v>
      </c>
      <c r="G40" s="328" t="s">
        <v>15</v>
      </c>
      <c r="H40" s="328" t="s">
        <v>15</v>
      </c>
      <c r="I40" s="328" t="s">
        <v>15</v>
      </c>
      <c r="J40" s="328" t="s">
        <v>15</v>
      </c>
      <c r="K40" s="350" t="s">
        <v>15</v>
      </c>
      <c r="L40" s="679"/>
    </row>
    <row r="41" spans="1:12" ht="18" customHeight="1" x14ac:dyDescent="0.3">
      <c r="A41" s="677" t="s">
        <v>36</v>
      </c>
      <c r="B41" s="328">
        <v>0</v>
      </c>
      <c r="C41" s="328">
        <v>0</v>
      </c>
      <c r="D41" s="328">
        <v>0</v>
      </c>
      <c r="E41" s="328">
        <v>0</v>
      </c>
      <c r="F41" s="328">
        <v>0</v>
      </c>
      <c r="G41" s="328">
        <v>0</v>
      </c>
      <c r="H41" s="328">
        <v>0</v>
      </c>
      <c r="I41" s="328">
        <v>0</v>
      </c>
      <c r="J41" s="328">
        <v>0</v>
      </c>
      <c r="K41" s="350">
        <v>0</v>
      </c>
      <c r="L41" s="679"/>
    </row>
    <row r="42" spans="1:12" ht="18" customHeight="1" x14ac:dyDescent="0.3">
      <c r="A42" s="677" t="s">
        <v>37</v>
      </c>
      <c r="B42" s="328" t="s">
        <v>15</v>
      </c>
      <c r="C42" s="328" t="s">
        <v>15</v>
      </c>
      <c r="D42" s="328" t="s">
        <v>15</v>
      </c>
      <c r="E42" s="328" t="s">
        <v>15</v>
      </c>
      <c r="F42" s="328" t="s">
        <v>15</v>
      </c>
      <c r="G42" s="328" t="s">
        <v>15</v>
      </c>
      <c r="H42" s="328" t="s">
        <v>15</v>
      </c>
      <c r="I42" s="328" t="s">
        <v>15</v>
      </c>
      <c r="J42" s="328" t="s">
        <v>15</v>
      </c>
      <c r="K42" s="350" t="s">
        <v>15</v>
      </c>
      <c r="L42" s="679"/>
    </row>
    <row r="43" spans="1:12" ht="18" customHeight="1" x14ac:dyDescent="0.3">
      <c r="A43" s="677" t="s">
        <v>38</v>
      </c>
      <c r="B43" s="328" t="s">
        <v>15</v>
      </c>
      <c r="C43" s="328" t="s">
        <v>15</v>
      </c>
      <c r="D43" s="328" t="s">
        <v>15</v>
      </c>
      <c r="E43" s="328" t="s">
        <v>15</v>
      </c>
      <c r="F43" s="328" t="s">
        <v>15</v>
      </c>
      <c r="G43" s="328" t="s">
        <v>15</v>
      </c>
      <c r="H43" s="328" t="s">
        <v>15</v>
      </c>
      <c r="I43" s="328" t="s">
        <v>15</v>
      </c>
      <c r="J43" s="328" t="s">
        <v>15</v>
      </c>
      <c r="K43" s="350" t="s">
        <v>15</v>
      </c>
      <c r="L43" s="679"/>
    </row>
    <row r="44" spans="1:12" ht="18" customHeight="1" x14ac:dyDescent="0.3">
      <c r="A44" s="677" t="s">
        <v>39</v>
      </c>
      <c r="B44" s="328" t="s">
        <v>15</v>
      </c>
      <c r="C44" s="328" t="s">
        <v>15</v>
      </c>
      <c r="D44" s="328" t="s">
        <v>15</v>
      </c>
      <c r="E44" s="328" t="s">
        <v>15</v>
      </c>
      <c r="F44" s="328" t="s">
        <v>15</v>
      </c>
      <c r="G44" s="328" t="s">
        <v>15</v>
      </c>
      <c r="H44" s="328" t="s">
        <v>15</v>
      </c>
      <c r="I44" s="328" t="s">
        <v>15</v>
      </c>
      <c r="J44" s="328" t="s">
        <v>15</v>
      </c>
      <c r="K44" s="350" t="s">
        <v>15</v>
      </c>
      <c r="L44" s="679"/>
    </row>
    <row r="45" spans="1:12" ht="18" customHeight="1" x14ac:dyDescent="0.3">
      <c r="A45" s="677" t="s">
        <v>40</v>
      </c>
      <c r="B45" s="328" t="s">
        <v>15</v>
      </c>
      <c r="C45" s="328" t="s">
        <v>15</v>
      </c>
      <c r="D45" s="328" t="s">
        <v>15</v>
      </c>
      <c r="E45" s="328" t="s">
        <v>15</v>
      </c>
      <c r="F45" s="328" t="s">
        <v>15</v>
      </c>
      <c r="G45" s="328" t="s">
        <v>15</v>
      </c>
      <c r="H45" s="328" t="s">
        <v>15</v>
      </c>
      <c r="I45" s="328" t="s">
        <v>15</v>
      </c>
      <c r="J45" s="328" t="s">
        <v>15</v>
      </c>
      <c r="K45" s="350" t="s">
        <v>15</v>
      </c>
      <c r="L45" s="679"/>
    </row>
    <row r="46" spans="1:12" ht="18" customHeight="1" x14ac:dyDescent="0.3">
      <c r="A46" s="677" t="s">
        <v>41</v>
      </c>
      <c r="B46" s="328" t="s">
        <v>15</v>
      </c>
      <c r="C46" s="328" t="s">
        <v>15</v>
      </c>
      <c r="D46" s="328" t="s">
        <v>15</v>
      </c>
      <c r="E46" s="328" t="s">
        <v>15</v>
      </c>
      <c r="F46" s="328" t="s">
        <v>15</v>
      </c>
      <c r="G46" s="328" t="s">
        <v>15</v>
      </c>
      <c r="H46" s="328" t="s">
        <v>15</v>
      </c>
      <c r="I46" s="328" t="s">
        <v>15</v>
      </c>
      <c r="J46" s="328" t="s">
        <v>15</v>
      </c>
      <c r="K46" s="350" t="s">
        <v>15</v>
      </c>
      <c r="L46" s="679"/>
    </row>
    <row r="47" spans="1:12" ht="18" customHeight="1" x14ac:dyDescent="0.3">
      <c r="A47" s="677" t="s">
        <v>42</v>
      </c>
      <c r="B47" s="328" t="s">
        <v>15</v>
      </c>
      <c r="C47" s="328" t="s">
        <v>15</v>
      </c>
      <c r="D47" s="328" t="s">
        <v>15</v>
      </c>
      <c r="E47" s="328" t="s">
        <v>15</v>
      </c>
      <c r="F47" s="328" t="s">
        <v>15</v>
      </c>
      <c r="G47" s="328" t="s">
        <v>15</v>
      </c>
      <c r="H47" s="328" t="s">
        <v>15</v>
      </c>
      <c r="I47" s="328" t="s">
        <v>15</v>
      </c>
      <c r="J47" s="328" t="s">
        <v>15</v>
      </c>
      <c r="K47" s="350" t="s">
        <v>15</v>
      </c>
      <c r="L47" s="679"/>
    </row>
    <row r="48" spans="1:12" ht="18" customHeight="1" x14ac:dyDescent="0.3">
      <c r="A48" s="677" t="s">
        <v>43</v>
      </c>
      <c r="B48" s="328" t="s">
        <v>15</v>
      </c>
      <c r="C48" s="328" t="s">
        <v>15</v>
      </c>
      <c r="D48" s="328" t="s">
        <v>15</v>
      </c>
      <c r="E48" s="328" t="s">
        <v>15</v>
      </c>
      <c r="F48" s="328" t="s">
        <v>15</v>
      </c>
      <c r="G48" s="328" t="s">
        <v>15</v>
      </c>
      <c r="H48" s="328" t="s">
        <v>15</v>
      </c>
      <c r="I48" s="328" t="s">
        <v>15</v>
      </c>
      <c r="J48" s="328" t="s">
        <v>15</v>
      </c>
      <c r="K48" s="350" t="s">
        <v>15</v>
      </c>
      <c r="L48" s="679"/>
    </row>
    <row r="49" spans="1:12" ht="18" customHeight="1" x14ac:dyDescent="0.3">
      <c r="A49" s="677" t="s">
        <v>44</v>
      </c>
      <c r="B49" s="328" t="s">
        <v>15</v>
      </c>
      <c r="C49" s="328" t="s">
        <v>15</v>
      </c>
      <c r="D49" s="328" t="s">
        <v>15</v>
      </c>
      <c r="E49" s="328" t="s">
        <v>15</v>
      </c>
      <c r="F49" s="328" t="s">
        <v>15</v>
      </c>
      <c r="G49" s="328" t="s">
        <v>15</v>
      </c>
      <c r="H49" s="328" t="s">
        <v>15</v>
      </c>
      <c r="I49" s="328" t="s">
        <v>15</v>
      </c>
      <c r="J49" s="328" t="s">
        <v>15</v>
      </c>
      <c r="K49" s="350" t="s">
        <v>15</v>
      </c>
      <c r="L49" s="679"/>
    </row>
    <row r="50" spans="1:12" ht="18" customHeight="1" x14ac:dyDescent="0.3">
      <c r="A50" s="677" t="s">
        <v>45</v>
      </c>
      <c r="B50" s="328" t="s">
        <v>15</v>
      </c>
      <c r="C50" s="328" t="s">
        <v>15</v>
      </c>
      <c r="D50" s="328" t="s">
        <v>15</v>
      </c>
      <c r="E50" s="328" t="s">
        <v>15</v>
      </c>
      <c r="F50" s="328" t="s">
        <v>15</v>
      </c>
      <c r="G50" s="328" t="s">
        <v>15</v>
      </c>
      <c r="H50" s="328" t="s">
        <v>15</v>
      </c>
      <c r="I50" s="328" t="s">
        <v>15</v>
      </c>
      <c r="J50" s="328" t="s">
        <v>15</v>
      </c>
      <c r="K50" s="350" t="s">
        <v>15</v>
      </c>
      <c r="L50" s="679"/>
    </row>
    <row r="51" spans="1:12" ht="18" customHeight="1" x14ac:dyDescent="0.3">
      <c r="A51" s="677" t="s">
        <v>46</v>
      </c>
      <c r="B51" s="328">
        <v>0</v>
      </c>
      <c r="C51" s="328">
        <v>0</v>
      </c>
      <c r="D51" s="328">
        <v>0</v>
      </c>
      <c r="E51" s="328">
        <v>0</v>
      </c>
      <c r="F51" s="328">
        <v>0</v>
      </c>
      <c r="G51" s="328">
        <v>0</v>
      </c>
      <c r="H51" s="328">
        <v>0</v>
      </c>
      <c r="I51" s="328">
        <v>0</v>
      </c>
      <c r="J51" s="328">
        <v>0</v>
      </c>
      <c r="K51" s="350">
        <v>0</v>
      </c>
      <c r="L51" s="679"/>
    </row>
    <row r="52" spans="1:12" ht="18" customHeight="1" x14ac:dyDescent="0.3">
      <c r="A52" s="677" t="s">
        <v>47</v>
      </c>
      <c r="B52" s="328" t="s">
        <v>15</v>
      </c>
      <c r="C52" s="328" t="s">
        <v>15</v>
      </c>
      <c r="D52" s="328" t="s">
        <v>15</v>
      </c>
      <c r="E52" s="328" t="s">
        <v>15</v>
      </c>
      <c r="F52" s="328" t="s">
        <v>15</v>
      </c>
      <c r="G52" s="328" t="s">
        <v>15</v>
      </c>
      <c r="H52" s="328" t="s">
        <v>15</v>
      </c>
      <c r="I52" s="328" t="s">
        <v>15</v>
      </c>
      <c r="J52" s="328" t="s">
        <v>15</v>
      </c>
      <c r="K52" s="350" t="s">
        <v>15</v>
      </c>
      <c r="L52" s="679"/>
    </row>
    <row r="53" spans="1:12" ht="18" customHeight="1" x14ac:dyDescent="0.3">
      <c r="A53" s="677" t="s">
        <v>48</v>
      </c>
      <c r="B53" s="328" t="s">
        <v>15</v>
      </c>
      <c r="C53" s="328" t="s">
        <v>15</v>
      </c>
      <c r="D53" s="328" t="s">
        <v>15</v>
      </c>
      <c r="E53" s="328" t="s">
        <v>15</v>
      </c>
      <c r="F53" s="328" t="s">
        <v>15</v>
      </c>
      <c r="G53" s="328" t="s">
        <v>15</v>
      </c>
      <c r="H53" s="328" t="s">
        <v>15</v>
      </c>
      <c r="I53" s="328" t="s">
        <v>15</v>
      </c>
      <c r="J53" s="328" t="s">
        <v>15</v>
      </c>
      <c r="K53" s="350" t="s">
        <v>15</v>
      </c>
      <c r="L53" s="679"/>
    </row>
    <row r="54" spans="1:12" ht="18" customHeight="1" x14ac:dyDescent="0.3">
      <c r="A54" s="677" t="s">
        <v>49</v>
      </c>
      <c r="B54" s="328">
        <v>0</v>
      </c>
      <c r="C54" s="328">
        <v>0</v>
      </c>
      <c r="D54" s="328">
        <v>0</v>
      </c>
      <c r="E54" s="328">
        <v>0</v>
      </c>
      <c r="F54" s="328">
        <v>0</v>
      </c>
      <c r="G54" s="328">
        <v>0</v>
      </c>
      <c r="H54" s="328">
        <v>0</v>
      </c>
      <c r="I54" s="328">
        <v>0</v>
      </c>
      <c r="J54" s="328">
        <v>0</v>
      </c>
      <c r="K54" s="350">
        <v>0</v>
      </c>
      <c r="L54" s="679"/>
    </row>
    <row r="55" spans="1:12" ht="18" customHeight="1" x14ac:dyDescent="0.3">
      <c r="A55" s="677" t="s">
        <v>50</v>
      </c>
      <c r="B55" s="328" t="s">
        <v>15</v>
      </c>
      <c r="C55" s="328" t="s">
        <v>15</v>
      </c>
      <c r="D55" s="328" t="s">
        <v>15</v>
      </c>
      <c r="E55" s="328" t="s">
        <v>15</v>
      </c>
      <c r="F55" s="328" t="s">
        <v>15</v>
      </c>
      <c r="G55" s="328" t="s">
        <v>15</v>
      </c>
      <c r="H55" s="328" t="s">
        <v>15</v>
      </c>
      <c r="I55" s="328" t="s">
        <v>15</v>
      </c>
      <c r="J55" s="328" t="s">
        <v>15</v>
      </c>
      <c r="K55" s="350" t="s">
        <v>15</v>
      </c>
      <c r="L55" s="679"/>
    </row>
    <row r="56" spans="1:12" ht="18" customHeight="1" x14ac:dyDescent="0.3">
      <c r="A56" s="677" t="s">
        <v>51</v>
      </c>
      <c r="B56" s="328" t="s">
        <v>15</v>
      </c>
      <c r="C56" s="328" t="s">
        <v>15</v>
      </c>
      <c r="D56" s="328" t="s">
        <v>15</v>
      </c>
      <c r="E56" s="328" t="s">
        <v>15</v>
      </c>
      <c r="F56" s="328" t="s">
        <v>15</v>
      </c>
      <c r="G56" s="328" t="s">
        <v>15</v>
      </c>
      <c r="H56" s="328" t="s">
        <v>15</v>
      </c>
      <c r="I56" s="328" t="s">
        <v>15</v>
      </c>
      <c r="J56" s="328" t="s">
        <v>15</v>
      </c>
      <c r="K56" s="350" t="s">
        <v>15</v>
      </c>
      <c r="L56" s="679"/>
    </row>
    <row r="57" spans="1:12" ht="18" customHeight="1" x14ac:dyDescent="0.3">
      <c r="A57" s="677" t="s">
        <v>52</v>
      </c>
      <c r="B57" s="328" t="s">
        <v>15</v>
      </c>
      <c r="C57" s="328" t="s">
        <v>15</v>
      </c>
      <c r="D57" s="328" t="s">
        <v>15</v>
      </c>
      <c r="E57" s="328" t="s">
        <v>15</v>
      </c>
      <c r="F57" s="328" t="s">
        <v>15</v>
      </c>
      <c r="G57" s="328" t="s">
        <v>15</v>
      </c>
      <c r="H57" s="328" t="s">
        <v>15</v>
      </c>
      <c r="I57" s="328" t="s">
        <v>15</v>
      </c>
      <c r="J57" s="328" t="s">
        <v>15</v>
      </c>
      <c r="K57" s="350" t="s">
        <v>15</v>
      </c>
      <c r="L57" s="679"/>
    </row>
    <row r="58" spans="1:12" ht="18" customHeight="1" x14ac:dyDescent="0.3">
      <c r="A58" s="677" t="s">
        <v>53</v>
      </c>
      <c r="B58" s="328">
        <v>0</v>
      </c>
      <c r="C58" s="328">
        <v>0</v>
      </c>
      <c r="D58" s="328">
        <v>0</v>
      </c>
      <c r="E58" s="328">
        <v>0</v>
      </c>
      <c r="F58" s="328">
        <v>0</v>
      </c>
      <c r="G58" s="328">
        <v>0</v>
      </c>
      <c r="H58" s="328">
        <v>0</v>
      </c>
      <c r="I58" s="328">
        <v>0</v>
      </c>
      <c r="J58" s="328">
        <v>0</v>
      </c>
      <c r="K58" s="350">
        <v>0</v>
      </c>
      <c r="L58" s="679"/>
    </row>
    <row r="59" spans="1:12"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c r="L59" s="679"/>
    </row>
    <row r="60" spans="1:12" ht="18" customHeight="1" x14ac:dyDescent="0.3">
      <c r="A60" s="677" t="s">
        <v>55</v>
      </c>
      <c r="B60" s="328" t="s">
        <v>15</v>
      </c>
      <c r="C60" s="328" t="s">
        <v>15</v>
      </c>
      <c r="D60" s="328" t="s">
        <v>15</v>
      </c>
      <c r="E60" s="328" t="s">
        <v>15</v>
      </c>
      <c r="F60" s="328" t="s">
        <v>15</v>
      </c>
      <c r="G60" s="328" t="s">
        <v>15</v>
      </c>
      <c r="H60" s="328" t="s">
        <v>15</v>
      </c>
      <c r="I60" s="328" t="s">
        <v>15</v>
      </c>
      <c r="J60" s="328" t="s">
        <v>15</v>
      </c>
      <c r="K60" s="350" t="s">
        <v>15</v>
      </c>
      <c r="L60" s="679"/>
    </row>
    <row r="61" spans="1:12" ht="18" customHeight="1" x14ac:dyDescent="0.3">
      <c r="A61" s="677" t="s">
        <v>56</v>
      </c>
      <c r="B61" s="328" t="s">
        <v>15</v>
      </c>
      <c r="C61" s="328" t="s">
        <v>15</v>
      </c>
      <c r="D61" s="328" t="s">
        <v>15</v>
      </c>
      <c r="E61" s="328" t="s">
        <v>15</v>
      </c>
      <c r="F61" s="328" t="s">
        <v>15</v>
      </c>
      <c r="G61" s="328" t="s">
        <v>15</v>
      </c>
      <c r="H61" s="328" t="s">
        <v>15</v>
      </c>
      <c r="I61" s="328" t="s">
        <v>15</v>
      </c>
      <c r="J61" s="328" t="s">
        <v>15</v>
      </c>
      <c r="K61" s="350" t="s">
        <v>15</v>
      </c>
      <c r="L61" s="679"/>
    </row>
    <row r="62" spans="1:12" ht="18" customHeight="1" x14ac:dyDescent="0.3">
      <c r="A62" s="677" t="s">
        <v>57</v>
      </c>
      <c r="B62" s="328" t="s">
        <v>15</v>
      </c>
      <c r="C62" s="328" t="s">
        <v>15</v>
      </c>
      <c r="D62" s="328" t="s">
        <v>15</v>
      </c>
      <c r="E62" s="328" t="s">
        <v>15</v>
      </c>
      <c r="F62" s="328" t="s">
        <v>15</v>
      </c>
      <c r="G62" s="328" t="s">
        <v>15</v>
      </c>
      <c r="H62" s="328" t="s">
        <v>15</v>
      </c>
      <c r="I62" s="328" t="s">
        <v>15</v>
      </c>
      <c r="J62" s="328" t="s">
        <v>15</v>
      </c>
      <c r="K62" s="350" t="s">
        <v>15</v>
      </c>
      <c r="L62" s="679"/>
    </row>
    <row r="63" spans="1:12" ht="18" customHeight="1" x14ac:dyDescent="0.3">
      <c r="A63" s="677" t="s">
        <v>58</v>
      </c>
      <c r="B63" s="328" t="s">
        <v>15</v>
      </c>
      <c r="C63" s="328" t="s">
        <v>15</v>
      </c>
      <c r="D63" s="328" t="s">
        <v>15</v>
      </c>
      <c r="E63" s="328" t="s">
        <v>15</v>
      </c>
      <c r="F63" s="328" t="s">
        <v>15</v>
      </c>
      <c r="G63" s="328" t="s">
        <v>15</v>
      </c>
      <c r="H63" s="328" t="s">
        <v>15</v>
      </c>
      <c r="I63" s="328" t="s">
        <v>15</v>
      </c>
      <c r="J63" s="328" t="s">
        <v>15</v>
      </c>
      <c r="K63" s="350" t="s">
        <v>15</v>
      </c>
      <c r="L63" s="679"/>
    </row>
    <row r="64" spans="1:12" ht="18" customHeight="1" x14ac:dyDescent="0.3">
      <c r="A64" s="677" t="s">
        <v>59</v>
      </c>
      <c r="B64" s="328" t="s">
        <v>15</v>
      </c>
      <c r="C64" s="328" t="s">
        <v>15</v>
      </c>
      <c r="D64" s="328" t="s">
        <v>15</v>
      </c>
      <c r="E64" s="328" t="s">
        <v>15</v>
      </c>
      <c r="F64" s="328" t="s">
        <v>15</v>
      </c>
      <c r="G64" s="328" t="s">
        <v>15</v>
      </c>
      <c r="H64" s="328" t="s">
        <v>15</v>
      </c>
      <c r="I64" s="328" t="s">
        <v>15</v>
      </c>
      <c r="J64" s="328" t="s">
        <v>15</v>
      </c>
      <c r="K64" s="350" t="s">
        <v>15</v>
      </c>
      <c r="L64" s="679"/>
    </row>
    <row r="65" spans="1:12" ht="18" customHeight="1" x14ac:dyDescent="0.3">
      <c r="A65" s="677" t="s">
        <v>60</v>
      </c>
      <c r="B65" s="328" t="s">
        <v>15</v>
      </c>
      <c r="C65" s="328" t="s">
        <v>15</v>
      </c>
      <c r="D65" s="328" t="s">
        <v>15</v>
      </c>
      <c r="E65" s="328" t="s">
        <v>15</v>
      </c>
      <c r="F65" s="328" t="s">
        <v>15</v>
      </c>
      <c r="G65" s="328" t="s">
        <v>15</v>
      </c>
      <c r="H65" s="328" t="s">
        <v>15</v>
      </c>
      <c r="I65" s="328" t="s">
        <v>15</v>
      </c>
      <c r="J65" s="328" t="s">
        <v>15</v>
      </c>
      <c r="K65" s="350" t="s">
        <v>15</v>
      </c>
      <c r="L65" s="679"/>
    </row>
    <row r="66" spans="1:12" ht="18" customHeight="1" x14ac:dyDescent="0.3">
      <c r="A66" s="677" t="s">
        <v>61</v>
      </c>
      <c r="B66" s="328" t="s">
        <v>15</v>
      </c>
      <c r="C66" s="328" t="s">
        <v>15</v>
      </c>
      <c r="D66" s="328" t="s">
        <v>15</v>
      </c>
      <c r="E66" s="328" t="s">
        <v>15</v>
      </c>
      <c r="F66" s="328" t="s">
        <v>15</v>
      </c>
      <c r="G66" s="328" t="s">
        <v>15</v>
      </c>
      <c r="H66" s="328" t="s">
        <v>15</v>
      </c>
      <c r="I66" s="328" t="s">
        <v>15</v>
      </c>
      <c r="J66" s="328" t="s">
        <v>15</v>
      </c>
      <c r="K66" s="350" t="s">
        <v>15</v>
      </c>
      <c r="L66" s="679"/>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t="s">
        <v>15</v>
      </c>
      <c r="L67" s="679"/>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t="s">
        <v>15</v>
      </c>
      <c r="L68" s="679"/>
    </row>
    <row r="69" spans="1:12" ht="9.9" customHeight="1" x14ac:dyDescent="0.3">
      <c r="A69" s="683"/>
      <c r="B69" s="328"/>
      <c r="C69" s="328"/>
      <c r="D69" s="328"/>
      <c r="E69" s="328"/>
      <c r="F69" s="328"/>
      <c r="G69" s="328"/>
      <c r="H69" s="328"/>
      <c r="I69" s="328"/>
      <c r="J69" s="328"/>
      <c r="K69" s="350"/>
      <c r="L69" s="679"/>
    </row>
    <row r="70" spans="1:12" ht="18" customHeight="1" x14ac:dyDescent="0.3">
      <c r="A70" s="674" t="s">
        <v>64</v>
      </c>
      <c r="B70" s="328"/>
      <c r="C70" s="328"/>
      <c r="D70" s="328"/>
      <c r="E70" s="328"/>
      <c r="F70" s="328"/>
      <c r="G70" s="328"/>
      <c r="H70" s="328"/>
      <c r="I70" s="328"/>
      <c r="J70" s="328"/>
      <c r="K70" s="350"/>
      <c r="L70" s="679"/>
    </row>
    <row r="71" spans="1:12" ht="18" customHeight="1" x14ac:dyDescent="0.3">
      <c r="A71" s="677" t="s">
        <v>65</v>
      </c>
      <c r="B71" s="328" t="s">
        <v>15</v>
      </c>
      <c r="C71" s="328" t="s">
        <v>15</v>
      </c>
      <c r="D71" s="328" t="s">
        <v>15</v>
      </c>
      <c r="E71" s="328" t="s">
        <v>15</v>
      </c>
      <c r="F71" s="328" t="s">
        <v>15</v>
      </c>
      <c r="G71" s="328" t="s">
        <v>15</v>
      </c>
      <c r="H71" s="328" t="s">
        <v>15</v>
      </c>
      <c r="I71" s="328" t="s">
        <v>15</v>
      </c>
      <c r="J71" s="328" t="s">
        <v>15</v>
      </c>
      <c r="K71" s="350" t="s">
        <v>15</v>
      </c>
      <c r="L71" s="679"/>
    </row>
    <row r="72" spans="1:12" ht="18" customHeight="1" x14ac:dyDescent="0.3">
      <c r="A72" s="677" t="s">
        <v>66</v>
      </c>
      <c r="B72" s="328" t="s">
        <v>15</v>
      </c>
      <c r="C72" s="328" t="s">
        <v>15</v>
      </c>
      <c r="D72" s="328" t="s">
        <v>15</v>
      </c>
      <c r="E72" s="328" t="s">
        <v>15</v>
      </c>
      <c r="F72" s="328" t="s">
        <v>15</v>
      </c>
      <c r="G72" s="328" t="s">
        <v>15</v>
      </c>
      <c r="H72" s="328" t="s">
        <v>15</v>
      </c>
      <c r="I72" s="328" t="s">
        <v>15</v>
      </c>
      <c r="J72" s="328" t="s">
        <v>15</v>
      </c>
      <c r="K72" s="350" t="s">
        <v>15</v>
      </c>
      <c r="L72" s="679"/>
    </row>
    <row r="73" spans="1:12" ht="18" customHeight="1" x14ac:dyDescent="0.3">
      <c r="A73" s="677" t="s">
        <v>67</v>
      </c>
      <c r="B73" s="328" t="s">
        <v>15</v>
      </c>
      <c r="C73" s="328" t="s">
        <v>15</v>
      </c>
      <c r="D73" s="328" t="s">
        <v>15</v>
      </c>
      <c r="E73" s="328" t="s">
        <v>15</v>
      </c>
      <c r="F73" s="328" t="s">
        <v>15</v>
      </c>
      <c r="G73" s="328" t="s">
        <v>15</v>
      </c>
      <c r="H73" s="328" t="s">
        <v>15</v>
      </c>
      <c r="I73" s="328" t="s">
        <v>15</v>
      </c>
      <c r="J73" s="328" t="s">
        <v>15</v>
      </c>
      <c r="K73" s="350" t="s">
        <v>15</v>
      </c>
      <c r="L73" s="679"/>
    </row>
    <row r="74" spans="1:12" s="238" customFormat="1" ht="9.9" customHeight="1" x14ac:dyDescent="0.3">
      <c r="A74" s="720"/>
      <c r="B74" s="704"/>
      <c r="C74" s="704"/>
      <c r="D74" s="704"/>
      <c r="E74" s="704"/>
      <c r="F74" s="704"/>
      <c r="G74" s="704"/>
      <c r="H74" s="704"/>
      <c r="I74" s="704"/>
      <c r="J74" s="704"/>
      <c r="K74" s="705"/>
    </row>
    <row r="75" spans="1:12" s="238" customFormat="1" ht="39.9" customHeight="1" x14ac:dyDescent="0.3">
      <c r="A75" s="2105" t="s">
        <v>1518</v>
      </c>
      <c r="B75" s="2106"/>
      <c r="C75" s="2106"/>
      <c r="D75" s="2106"/>
      <c r="E75" s="2106"/>
      <c r="F75" s="2106"/>
      <c r="G75" s="2106"/>
      <c r="H75" s="2106"/>
      <c r="I75" s="2106"/>
      <c r="J75" s="2106"/>
      <c r="K75" s="2107"/>
    </row>
    <row r="76" spans="1:12" s="238" customFormat="1" ht="9.9" customHeight="1" x14ac:dyDescent="0.3">
      <c r="A76" s="717"/>
      <c r="B76" s="550"/>
      <c r="C76" s="550"/>
      <c r="D76" s="550"/>
      <c r="E76" s="550"/>
      <c r="F76" s="550"/>
      <c r="G76" s="550"/>
      <c r="H76" s="550"/>
      <c r="I76" s="550"/>
      <c r="J76" s="550"/>
      <c r="K76" s="397"/>
    </row>
    <row r="77" spans="1:12" s="238" customFormat="1" ht="18" customHeight="1" x14ac:dyDescent="0.3">
      <c r="A77" s="2407" t="s">
        <v>73</v>
      </c>
      <c r="B77" s="2408"/>
      <c r="C77" s="2408"/>
      <c r="D77" s="2408"/>
      <c r="E77" s="2408"/>
      <c r="F77" s="2408"/>
      <c r="G77" s="2408"/>
      <c r="H77" s="2408"/>
      <c r="I77" s="2408"/>
      <c r="J77" s="2408"/>
      <c r="K77" s="2409"/>
    </row>
    <row r="78" spans="1:12" s="238" customFormat="1" ht="17.399999999999999" x14ac:dyDescent="0.3">
      <c r="A78" s="718"/>
      <c r="B78" s="673"/>
      <c r="C78" s="673"/>
      <c r="D78" s="673"/>
      <c r="E78" s="673"/>
      <c r="F78" s="673"/>
      <c r="G78" s="673"/>
      <c r="H78" s="673"/>
      <c r="I78" s="145"/>
    </row>
    <row r="79" spans="1:12" s="238" customFormat="1" ht="17.399999999999999" x14ac:dyDescent="0.3">
      <c r="A79" s="718"/>
      <c r="B79" s="673"/>
      <c r="C79" s="673"/>
      <c r="D79" s="673"/>
      <c r="E79" s="673"/>
      <c r="F79" s="673"/>
      <c r="G79" s="673"/>
      <c r="H79" s="673"/>
      <c r="I79" s="145"/>
    </row>
    <row r="80" spans="1:12" s="238" customFormat="1" ht="17.399999999999999" x14ac:dyDescent="0.3">
      <c r="A80" s="718"/>
      <c r="B80" s="673"/>
      <c r="C80" s="673"/>
      <c r="D80" s="673"/>
      <c r="E80" s="673"/>
      <c r="F80" s="673"/>
      <c r="G80" s="673"/>
      <c r="H80" s="673"/>
      <c r="I80" s="145"/>
    </row>
    <row r="81" spans="1:9" s="238" customFormat="1" ht="17.399999999999999" x14ac:dyDescent="0.3">
      <c r="A81" s="718"/>
      <c r="B81" s="673"/>
      <c r="C81" s="673"/>
      <c r="D81" s="673"/>
      <c r="E81" s="673"/>
      <c r="F81" s="673"/>
      <c r="G81" s="673"/>
      <c r="H81" s="673"/>
      <c r="I81" s="145"/>
    </row>
    <row r="82" spans="1:9" s="238" customFormat="1" ht="17.399999999999999" x14ac:dyDescent="0.3">
      <c r="A82" s="718"/>
      <c r="B82" s="673"/>
      <c r="C82" s="673"/>
      <c r="D82" s="673"/>
      <c r="E82" s="673"/>
      <c r="F82" s="673"/>
      <c r="G82" s="673"/>
      <c r="H82" s="673"/>
      <c r="I82" s="145"/>
    </row>
    <row r="83" spans="1:9" ht="18" customHeight="1" x14ac:dyDescent="0.3">
      <c r="A83" s="677"/>
      <c r="B83" s="675"/>
      <c r="C83" s="675"/>
      <c r="D83" s="675"/>
    </row>
    <row r="84" spans="1:9" ht="18" customHeight="1" x14ac:dyDescent="0.3">
      <c r="A84" s="677"/>
      <c r="B84" s="675"/>
      <c r="C84" s="675"/>
      <c r="D84" s="675"/>
    </row>
    <row r="85" spans="1:9" ht="18" customHeight="1" x14ac:dyDescent="0.3">
      <c r="A85" s="677"/>
      <c r="B85" s="675"/>
      <c r="C85" s="675"/>
      <c r="D85" s="675"/>
    </row>
    <row r="86" spans="1:9" ht="18" customHeight="1" x14ac:dyDescent="0.3">
      <c r="A86" s="677"/>
      <c r="B86" s="675"/>
      <c r="C86" s="675"/>
      <c r="D86" s="675"/>
    </row>
    <row r="87" spans="1:9" ht="18" customHeight="1" x14ac:dyDescent="0.3">
      <c r="A87" s="677"/>
      <c r="B87" s="675"/>
      <c r="C87" s="675"/>
      <c r="D87" s="675"/>
    </row>
    <row r="88" spans="1:9" ht="18" customHeight="1" x14ac:dyDescent="0.3">
      <c r="A88" s="677"/>
      <c r="B88" s="675"/>
      <c r="C88" s="675"/>
      <c r="D88" s="675"/>
    </row>
    <row r="89" spans="1:9" ht="18" customHeight="1" x14ac:dyDescent="0.3">
      <c r="A89" s="677"/>
      <c r="B89" s="675"/>
      <c r="C89" s="675"/>
      <c r="D89" s="675"/>
    </row>
    <row r="90" spans="1:9" ht="18" customHeight="1" x14ac:dyDescent="0.3">
      <c r="A90" s="677"/>
      <c r="B90" s="675"/>
      <c r="C90" s="675"/>
      <c r="D90" s="675"/>
    </row>
    <row r="91" spans="1:9" ht="18" customHeight="1" x14ac:dyDescent="0.3">
      <c r="A91" s="677"/>
      <c r="B91" s="675"/>
      <c r="C91" s="675"/>
      <c r="D91" s="675"/>
    </row>
    <row r="92" spans="1:9" ht="18" customHeight="1" x14ac:dyDescent="0.3">
      <c r="A92" s="677"/>
      <c r="B92" s="675"/>
      <c r="C92" s="675"/>
      <c r="D92" s="675"/>
    </row>
    <row r="93" spans="1:9" ht="18" customHeight="1" x14ac:dyDescent="0.3">
      <c r="A93" s="677"/>
      <c r="B93" s="675"/>
      <c r="C93" s="675"/>
      <c r="D93" s="675"/>
    </row>
    <row r="94" spans="1:9" ht="18" customHeight="1" x14ac:dyDescent="0.3">
      <c r="A94" s="677"/>
      <c r="B94" s="675"/>
      <c r="C94" s="675"/>
      <c r="D94" s="675"/>
    </row>
    <row r="95" spans="1:9" ht="18" customHeight="1" x14ac:dyDescent="0.3">
      <c r="A95" s="677"/>
      <c r="B95" s="675"/>
      <c r="C95" s="675"/>
      <c r="D95" s="675"/>
    </row>
    <row r="96" spans="1:9" ht="18" customHeight="1" x14ac:dyDescent="0.3">
      <c r="A96" s="677"/>
      <c r="B96" s="675"/>
      <c r="C96" s="675"/>
      <c r="D96" s="675"/>
    </row>
    <row r="97" spans="1:4" ht="18" customHeight="1" x14ac:dyDescent="0.3">
      <c r="A97" s="677"/>
      <c r="B97" s="675"/>
      <c r="C97" s="675"/>
      <c r="D97" s="675"/>
    </row>
    <row r="98" spans="1:4" ht="18" customHeight="1" x14ac:dyDescent="0.3">
      <c r="A98" s="677"/>
      <c r="B98" s="675"/>
      <c r="C98" s="675"/>
      <c r="D98" s="675"/>
    </row>
    <row r="99" spans="1:4" ht="18" customHeight="1" x14ac:dyDescent="0.3">
      <c r="A99" s="677"/>
      <c r="B99" s="675"/>
      <c r="C99" s="675"/>
      <c r="D99" s="675"/>
    </row>
    <row r="100" spans="1:4" ht="18" customHeight="1" x14ac:dyDescent="0.3">
      <c r="A100" s="677"/>
      <c r="B100" s="675"/>
      <c r="C100" s="675"/>
      <c r="D100" s="675"/>
    </row>
    <row r="101" spans="1:4" ht="18" customHeight="1" x14ac:dyDescent="0.3">
      <c r="A101" s="677"/>
      <c r="B101" s="675"/>
      <c r="C101" s="675"/>
      <c r="D101" s="675"/>
    </row>
    <row r="102" spans="1:4" ht="18" customHeight="1" x14ac:dyDescent="0.3">
      <c r="A102" s="677"/>
      <c r="B102" s="675"/>
      <c r="C102" s="675"/>
      <c r="D102" s="675"/>
    </row>
    <row r="103" spans="1:4" ht="18" customHeight="1" x14ac:dyDescent="0.3">
      <c r="A103" s="677"/>
      <c r="B103" s="675"/>
      <c r="C103" s="675"/>
      <c r="D103" s="675"/>
    </row>
    <row r="104" spans="1:4" ht="18" customHeight="1" x14ac:dyDescent="0.3">
      <c r="A104" s="677"/>
      <c r="B104" s="675"/>
      <c r="C104" s="675"/>
      <c r="D104" s="675"/>
    </row>
    <row r="105" spans="1:4" ht="18" customHeight="1" x14ac:dyDescent="0.3">
      <c r="A105" s="677"/>
      <c r="B105" s="675"/>
      <c r="C105" s="675"/>
      <c r="D105" s="675"/>
    </row>
    <row r="106" spans="1:4" ht="18" customHeight="1" x14ac:dyDescent="0.3">
      <c r="A106" s="677"/>
      <c r="B106" s="675"/>
      <c r="C106" s="675"/>
      <c r="D106" s="675"/>
    </row>
    <row r="107" spans="1:4" ht="18" customHeight="1" x14ac:dyDescent="0.3">
      <c r="A107" s="677"/>
      <c r="B107" s="675"/>
      <c r="C107" s="675"/>
      <c r="D107" s="675"/>
    </row>
    <row r="108" spans="1:4" ht="18" customHeight="1" x14ac:dyDescent="0.3">
      <c r="A108" s="677"/>
      <c r="B108" s="675"/>
      <c r="C108" s="675"/>
      <c r="D108" s="675"/>
    </row>
    <row r="109" spans="1:4" ht="18" customHeight="1" x14ac:dyDescent="0.3">
      <c r="A109" s="677"/>
      <c r="B109" s="675"/>
      <c r="C109" s="675"/>
      <c r="D109" s="675"/>
    </row>
    <row r="110" spans="1:4" ht="18" customHeight="1" x14ac:dyDescent="0.3">
      <c r="A110" s="677"/>
      <c r="B110" s="675"/>
      <c r="C110" s="675"/>
      <c r="D110" s="675"/>
    </row>
    <row r="111" spans="1:4" ht="18" customHeight="1" x14ac:dyDescent="0.3">
      <c r="A111" s="677"/>
      <c r="B111" s="675"/>
      <c r="C111" s="675"/>
      <c r="D111" s="675"/>
    </row>
    <row r="112" spans="1:4" ht="18" customHeight="1" x14ac:dyDescent="0.3">
      <c r="A112" s="677"/>
      <c r="B112" s="675"/>
      <c r="C112" s="675"/>
      <c r="D112" s="675"/>
    </row>
    <row r="113" spans="1:4" ht="18" customHeight="1" x14ac:dyDescent="0.3">
      <c r="A113" s="677"/>
      <c r="B113" s="675"/>
      <c r="C113" s="675"/>
      <c r="D113" s="675"/>
    </row>
    <row r="114" spans="1:4" ht="18" customHeight="1" x14ac:dyDescent="0.3">
      <c r="A114" s="677"/>
      <c r="B114" s="675"/>
      <c r="C114" s="675"/>
      <c r="D114" s="675"/>
    </row>
    <row r="115" spans="1:4" ht="18" customHeight="1" x14ac:dyDescent="0.3">
      <c r="A115" s="677"/>
      <c r="B115" s="675"/>
      <c r="C115" s="675"/>
      <c r="D115" s="675"/>
    </row>
    <row r="116" spans="1:4" ht="18" customHeight="1" x14ac:dyDescent="0.3">
      <c r="A116" s="677"/>
      <c r="B116" s="675"/>
      <c r="C116" s="675"/>
      <c r="D116" s="675"/>
    </row>
    <row r="117" spans="1:4" ht="18" customHeight="1" x14ac:dyDescent="0.3">
      <c r="A117" s="677"/>
      <c r="B117" s="675"/>
      <c r="C117" s="675"/>
      <c r="D117" s="675"/>
    </row>
    <row r="118" spans="1:4" ht="18" customHeight="1" x14ac:dyDescent="0.3">
      <c r="A118" s="677"/>
      <c r="B118" s="675"/>
      <c r="C118" s="675"/>
      <c r="D118" s="675"/>
    </row>
    <row r="119" spans="1:4" ht="18" customHeight="1" x14ac:dyDescent="0.3">
      <c r="A119" s="677"/>
      <c r="B119" s="675"/>
      <c r="C119" s="675"/>
      <c r="D119" s="675"/>
    </row>
    <row r="120" spans="1:4" ht="18" customHeight="1" x14ac:dyDescent="0.3">
      <c r="A120" s="677"/>
      <c r="B120" s="675"/>
      <c r="C120" s="675"/>
      <c r="D120" s="675"/>
    </row>
    <row r="121" spans="1:4" ht="18" customHeight="1" x14ac:dyDescent="0.3">
      <c r="A121" s="677"/>
      <c r="B121" s="675"/>
      <c r="C121" s="675"/>
      <c r="D121" s="675"/>
    </row>
    <row r="122" spans="1:4" ht="18" customHeight="1" x14ac:dyDescent="0.3">
      <c r="A122" s="674"/>
      <c r="B122" s="675"/>
      <c r="C122" s="675"/>
      <c r="D122" s="675"/>
    </row>
    <row r="123" spans="1:4" ht="18" customHeight="1" x14ac:dyDescent="0.3">
      <c r="A123" s="677"/>
      <c r="B123" s="678"/>
      <c r="C123" s="678"/>
      <c r="D123" s="678"/>
    </row>
    <row r="124" spans="1:4" ht="18" customHeight="1" x14ac:dyDescent="0.3">
      <c r="A124" s="677"/>
      <c r="B124" s="678"/>
      <c r="C124" s="678"/>
      <c r="D124" s="678"/>
    </row>
    <row r="125" spans="1:4" ht="18" customHeight="1" x14ac:dyDescent="0.3">
      <c r="A125" s="677"/>
      <c r="B125" s="678"/>
      <c r="C125" s="678"/>
      <c r="D125" s="678"/>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72A02BA6-E1D5-4767-AF79-551793D77B97}"/>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pageSetUpPr fitToPage="1"/>
  </sheetPr>
  <dimension ref="A1:L78"/>
  <sheetViews>
    <sheetView showGridLines="0" topLeftCell="A42" zoomScale="70" zoomScaleNormal="70" workbookViewId="0">
      <selection activeCell="K53" sqref="K53:K65"/>
    </sheetView>
  </sheetViews>
  <sheetFormatPr baseColWidth="10" defaultColWidth="11.44140625" defaultRowHeight="18" customHeight="1" x14ac:dyDescent="0.3"/>
  <cols>
    <col min="1" max="1" width="81.6640625" style="145" customWidth="1"/>
    <col min="2" max="11" width="15.6640625" style="145" customWidth="1"/>
    <col min="12" max="16384" width="11.44140625" style="145"/>
  </cols>
  <sheetData>
    <row r="1" spans="1:12" ht="18" customHeight="1" x14ac:dyDescent="0.3">
      <c r="A1" s="2405" t="s">
        <v>248</v>
      </c>
      <c r="B1" s="2405"/>
      <c r="C1" s="2405"/>
      <c r="D1" s="2405"/>
      <c r="E1" s="2405"/>
      <c r="F1" s="2405"/>
      <c r="G1" s="2405"/>
      <c r="H1" s="2405"/>
      <c r="I1" s="2405"/>
      <c r="J1" s="2405"/>
      <c r="K1" s="2405"/>
      <c r="L1" s="1596" t="s">
        <v>1</v>
      </c>
    </row>
    <row r="2" spans="1:12" s="234" customFormat="1" ht="18" customHeight="1" x14ac:dyDescent="0.3">
      <c r="A2" s="2406" t="s">
        <v>1531</v>
      </c>
      <c r="B2" s="2406"/>
      <c r="C2" s="2406"/>
      <c r="D2" s="2406"/>
      <c r="E2" s="2406"/>
      <c r="F2" s="2406"/>
      <c r="G2" s="2406"/>
      <c r="H2" s="2406"/>
      <c r="I2" s="2406"/>
      <c r="J2" s="2406"/>
      <c r="K2" s="2406"/>
    </row>
    <row r="3" spans="1:12" ht="9.9" customHeight="1" x14ac:dyDescent="0.3">
      <c r="A3" s="2405"/>
      <c r="B3" s="2405"/>
      <c r="C3" s="2405"/>
      <c r="D3" s="2405"/>
      <c r="E3" s="2405"/>
      <c r="F3" s="2405"/>
      <c r="G3" s="2405"/>
      <c r="H3" s="2405"/>
      <c r="I3" s="2405"/>
      <c r="J3" s="2405"/>
      <c r="K3" s="2405"/>
    </row>
    <row r="4" spans="1:12" ht="18" customHeight="1" x14ac:dyDescent="0.3">
      <c r="A4" s="2405" t="s">
        <v>237</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row>
    <row r="11" spans="1:12" ht="18" customHeight="1" x14ac:dyDescent="0.3">
      <c r="A11" s="674" t="s">
        <v>6</v>
      </c>
      <c r="B11" s="675"/>
      <c r="C11" s="675"/>
      <c r="D11" s="675"/>
      <c r="E11" s="675"/>
      <c r="F11" s="675"/>
      <c r="G11" s="675"/>
      <c r="H11" s="675"/>
      <c r="I11" s="675"/>
      <c r="K11" s="244"/>
    </row>
    <row r="12" spans="1:12" ht="18" customHeight="1" x14ac:dyDescent="0.3">
      <c r="A12" s="677" t="s">
        <v>234</v>
      </c>
      <c r="B12" s="328" t="s">
        <v>15</v>
      </c>
      <c r="C12" s="328" t="s">
        <v>15</v>
      </c>
      <c r="D12" s="328" t="s">
        <v>15</v>
      </c>
      <c r="E12" s="328" t="s">
        <v>15</v>
      </c>
      <c r="F12" s="328" t="s">
        <v>15</v>
      </c>
      <c r="G12" s="328" t="s">
        <v>15</v>
      </c>
      <c r="H12" s="328" t="s">
        <v>15</v>
      </c>
      <c r="I12" s="328" t="s">
        <v>15</v>
      </c>
      <c r="J12" s="328" t="s">
        <v>15</v>
      </c>
      <c r="K12" s="350">
        <v>0</v>
      </c>
    </row>
    <row r="13" spans="1:12" ht="18" customHeight="1" x14ac:dyDescent="0.3">
      <c r="A13" s="677" t="s">
        <v>8</v>
      </c>
      <c r="B13" s="328" t="s">
        <v>15</v>
      </c>
      <c r="C13" s="328" t="s">
        <v>15</v>
      </c>
      <c r="D13" s="328" t="s">
        <v>15</v>
      </c>
      <c r="E13" s="328" t="s">
        <v>15</v>
      </c>
      <c r="F13" s="328" t="s">
        <v>15</v>
      </c>
      <c r="G13" s="328" t="s">
        <v>15</v>
      </c>
      <c r="H13" s="328" t="s">
        <v>15</v>
      </c>
      <c r="I13" s="328" t="s">
        <v>15</v>
      </c>
      <c r="J13" s="328" t="s">
        <v>15</v>
      </c>
      <c r="K13" s="350">
        <v>0</v>
      </c>
    </row>
    <row r="14" spans="1:12" ht="18" customHeight="1" x14ac:dyDescent="0.3">
      <c r="A14" s="677" t="s">
        <v>9</v>
      </c>
      <c r="B14" s="328" t="s">
        <v>15</v>
      </c>
      <c r="C14" s="328" t="s">
        <v>15</v>
      </c>
      <c r="D14" s="328" t="s">
        <v>15</v>
      </c>
      <c r="E14" s="328" t="s">
        <v>15</v>
      </c>
      <c r="F14" s="328" t="s">
        <v>15</v>
      </c>
      <c r="G14" s="328" t="s">
        <v>15</v>
      </c>
      <c r="H14" s="328" t="s">
        <v>15</v>
      </c>
      <c r="I14" s="328" t="s">
        <v>15</v>
      </c>
      <c r="J14" s="328" t="s">
        <v>15</v>
      </c>
      <c r="K14" s="350">
        <v>0</v>
      </c>
    </row>
    <row r="15" spans="1:12" ht="18" customHeight="1" x14ac:dyDescent="0.3">
      <c r="A15" s="677" t="s">
        <v>10</v>
      </c>
      <c r="B15" s="328" t="s">
        <v>15</v>
      </c>
      <c r="C15" s="328" t="s">
        <v>15</v>
      </c>
      <c r="D15" s="328" t="s">
        <v>15</v>
      </c>
      <c r="E15" s="328" t="s">
        <v>15</v>
      </c>
      <c r="F15" s="328" t="s">
        <v>15</v>
      </c>
      <c r="G15" s="328" t="s">
        <v>15</v>
      </c>
      <c r="H15" s="328" t="s">
        <v>15</v>
      </c>
      <c r="I15" s="328" t="s">
        <v>15</v>
      </c>
      <c r="J15" s="328" t="s">
        <v>15</v>
      </c>
      <c r="K15" s="350">
        <v>0</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v>0</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240</v>
      </c>
      <c r="B21" s="600"/>
      <c r="C21" s="600"/>
      <c r="D21" s="600"/>
      <c r="E21" s="600"/>
      <c r="F21" s="600"/>
      <c r="G21" s="600"/>
      <c r="H21" s="600"/>
      <c r="I21" s="600"/>
      <c r="J21" s="329"/>
      <c r="K21" s="599"/>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v>0</v>
      </c>
      <c r="C28" s="328">
        <v>0</v>
      </c>
      <c r="D28" s="328">
        <v>0</v>
      </c>
      <c r="E28" s="328">
        <v>0</v>
      </c>
      <c r="F28" s="328">
        <v>0</v>
      </c>
      <c r="G28" s="328">
        <v>0</v>
      </c>
      <c r="H28" s="328">
        <v>0</v>
      </c>
      <c r="I28" s="328">
        <v>0</v>
      </c>
      <c r="J28" s="328">
        <v>0</v>
      </c>
      <c r="K28" s="350">
        <v>0</v>
      </c>
    </row>
    <row r="29" spans="1:11" ht="18" customHeight="1" x14ac:dyDescent="0.3">
      <c r="A29" s="677" t="s">
        <v>24</v>
      </c>
      <c r="B29" s="328" t="s">
        <v>15</v>
      </c>
      <c r="C29" s="328" t="s">
        <v>15</v>
      </c>
      <c r="D29" s="328" t="s">
        <v>15</v>
      </c>
      <c r="E29" s="328" t="s">
        <v>15</v>
      </c>
      <c r="F29" s="328" t="s">
        <v>15</v>
      </c>
      <c r="G29" s="328" t="s">
        <v>15</v>
      </c>
      <c r="H29" s="328" t="s">
        <v>15</v>
      </c>
      <c r="I29" s="328" t="s">
        <v>15</v>
      </c>
      <c r="J29" s="328" t="s">
        <v>15</v>
      </c>
      <c r="K29" s="350">
        <v>0</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v>0</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239</v>
      </c>
      <c r="B33" s="328">
        <v>0</v>
      </c>
      <c r="C33" s="328">
        <v>0</v>
      </c>
      <c r="D33" s="328">
        <v>0</v>
      </c>
      <c r="E33" s="328">
        <v>0</v>
      </c>
      <c r="F33" s="328">
        <v>0</v>
      </c>
      <c r="G33" s="328">
        <v>0</v>
      </c>
      <c r="H33" s="328">
        <v>0</v>
      </c>
      <c r="I33" s="328">
        <v>0</v>
      </c>
      <c r="J33" s="328">
        <v>0</v>
      </c>
      <c r="K33" s="350">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350">
        <v>0</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350">
        <v>0</v>
      </c>
    </row>
    <row r="36" spans="1:11" ht="18" customHeight="1" x14ac:dyDescent="0.3">
      <c r="A36" s="677" t="s">
        <v>31</v>
      </c>
      <c r="B36" s="328">
        <v>0</v>
      </c>
      <c r="C36" s="328">
        <v>0</v>
      </c>
      <c r="D36" s="328">
        <v>0</v>
      </c>
      <c r="E36" s="328">
        <v>0</v>
      </c>
      <c r="F36" s="328">
        <v>0</v>
      </c>
      <c r="G36" s="328">
        <v>0</v>
      </c>
      <c r="H36" s="328">
        <v>0</v>
      </c>
      <c r="I36" s="328">
        <v>0</v>
      </c>
      <c r="J36" s="328">
        <v>0</v>
      </c>
      <c r="K36" s="350">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v>0</v>
      </c>
    </row>
    <row r="39" spans="1:11" ht="18" customHeight="1" x14ac:dyDescent="0.3">
      <c r="A39" s="152" t="s">
        <v>34</v>
      </c>
      <c r="B39" s="269" t="s">
        <v>15</v>
      </c>
      <c r="C39" s="269" t="s">
        <v>15</v>
      </c>
      <c r="D39" s="269" t="s">
        <v>15</v>
      </c>
      <c r="E39" s="269" t="s">
        <v>15</v>
      </c>
      <c r="F39" s="269" t="s">
        <v>15</v>
      </c>
      <c r="G39" s="328" t="s">
        <v>15</v>
      </c>
      <c r="H39" s="328" t="s">
        <v>15</v>
      </c>
      <c r="I39" s="328" t="s">
        <v>15</v>
      </c>
      <c r="J39" s="328" t="s">
        <v>15</v>
      </c>
      <c r="K39" s="350">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v>0</v>
      </c>
    </row>
    <row r="41" spans="1:11" ht="18" customHeight="1" x14ac:dyDescent="0.3">
      <c r="A41" s="677" t="s">
        <v>36</v>
      </c>
      <c r="B41" s="328">
        <v>0</v>
      </c>
      <c r="C41" s="328">
        <v>0</v>
      </c>
      <c r="D41" s="328">
        <v>0</v>
      </c>
      <c r="E41" s="328">
        <v>0</v>
      </c>
      <c r="F41" s="328">
        <v>0</v>
      </c>
      <c r="G41" s="328">
        <v>0</v>
      </c>
      <c r="H41" s="328">
        <v>0</v>
      </c>
      <c r="I41" s="328">
        <v>0</v>
      </c>
      <c r="J41" s="328">
        <v>0</v>
      </c>
      <c r="K41" s="350">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v>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v>0</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v>0</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350">
        <v>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v>0</v>
      </c>
    </row>
    <row r="50" spans="1:11" ht="18" customHeight="1" x14ac:dyDescent="0.3">
      <c r="A50" s="677" t="s">
        <v>45</v>
      </c>
      <c r="B50" s="328" t="s">
        <v>15</v>
      </c>
      <c r="C50" s="328" t="s">
        <v>15</v>
      </c>
      <c r="D50" s="328" t="s">
        <v>15</v>
      </c>
      <c r="E50" s="328" t="s">
        <v>15</v>
      </c>
      <c r="F50" s="328" t="s">
        <v>15</v>
      </c>
      <c r="G50" s="328" t="s">
        <v>15</v>
      </c>
      <c r="H50" s="328" t="s">
        <v>15</v>
      </c>
      <c r="I50" s="328" t="s">
        <v>15</v>
      </c>
      <c r="J50" s="328" t="s">
        <v>15</v>
      </c>
      <c r="K50" s="350">
        <v>0</v>
      </c>
    </row>
    <row r="51" spans="1:11" ht="18" customHeight="1" x14ac:dyDescent="0.3">
      <c r="A51" s="677" t="s">
        <v>46</v>
      </c>
      <c r="B51" s="328">
        <v>0</v>
      </c>
      <c r="C51" s="328">
        <v>0</v>
      </c>
      <c r="D51" s="328">
        <v>0</v>
      </c>
      <c r="E51" s="328">
        <v>0</v>
      </c>
      <c r="F51" s="328">
        <v>0</v>
      </c>
      <c r="G51" s="328">
        <v>0</v>
      </c>
      <c r="H51" s="328">
        <v>39942</v>
      </c>
      <c r="I51" s="328">
        <v>12384</v>
      </c>
      <c r="J51" s="269" t="s">
        <v>15</v>
      </c>
      <c r="K51" s="273">
        <v>21540</v>
      </c>
    </row>
    <row r="52" spans="1:11" ht="18" customHeight="1" x14ac:dyDescent="0.3">
      <c r="A52" s="677" t="s">
        <v>47</v>
      </c>
      <c r="B52" s="328" t="s">
        <v>15</v>
      </c>
      <c r="C52" s="328" t="s">
        <v>15</v>
      </c>
      <c r="D52" s="328" t="s">
        <v>15</v>
      </c>
      <c r="E52" s="328" t="s">
        <v>15</v>
      </c>
      <c r="F52" s="328" t="s">
        <v>15</v>
      </c>
      <c r="G52" s="328" t="s">
        <v>15</v>
      </c>
      <c r="H52" s="328" t="s">
        <v>15</v>
      </c>
      <c r="I52" s="328" t="s">
        <v>15</v>
      </c>
      <c r="J52" s="328" t="s">
        <v>15</v>
      </c>
      <c r="K52" s="350">
        <v>0</v>
      </c>
    </row>
    <row r="53" spans="1:11" ht="18" customHeight="1" x14ac:dyDescent="0.3">
      <c r="A53" s="677" t="s">
        <v>48</v>
      </c>
      <c r="B53" s="328" t="s">
        <v>15</v>
      </c>
      <c r="C53" s="328" t="s">
        <v>15</v>
      </c>
      <c r="D53" s="328" t="s">
        <v>15</v>
      </c>
      <c r="E53" s="328" t="s">
        <v>15</v>
      </c>
      <c r="F53" s="328" t="s">
        <v>15</v>
      </c>
      <c r="G53" s="328" t="s">
        <v>15</v>
      </c>
      <c r="H53" s="328">
        <v>39942</v>
      </c>
      <c r="I53" s="328">
        <v>12384</v>
      </c>
      <c r="J53" s="269" t="s">
        <v>15</v>
      </c>
      <c r="K53" s="273">
        <v>21540</v>
      </c>
    </row>
    <row r="54" spans="1:11" ht="18" customHeight="1" x14ac:dyDescent="0.3">
      <c r="A54" s="677" t="s">
        <v>49</v>
      </c>
      <c r="B54" s="328">
        <v>0</v>
      </c>
      <c r="C54" s="328">
        <v>0</v>
      </c>
      <c r="D54" s="328">
        <v>0</v>
      </c>
      <c r="E54" s="328">
        <v>0</v>
      </c>
      <c r="F54" s="328">
        <v>0</v>
      </c>
      <c r="G54" s="328">
        <v>0</v>
      </c>
      <c r="H54" s="328">
        <v>0</v>
      </c>
      <c r="I54" s="328">
        <v>0</v>
      </c>
      <c r="J54" s="328">
        <v>0</v>
      </c>
      <c r="K54" s="350">
        <v>0</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0</v>
      </c>
      <c r="C58" s="328">
        <v>0</v>
      </c>
      <c r="D58" s="328">
        <v>0</v>
      </c>
      <c r="E58" s="328">
        <v>0</v>
      </c>
      <c r="F58" s="328">
        <v>0</v>
      </c>
      <c r="G58" s="328">
        <v>0</v>
      </c>
      <c r="H58" s="328">
        <v>0</v>
      </c>
      <c r="I58" s="328">
        <v>0</v>
      </c>
      <c r="J58" s="328">
        <v>0</v>
      </c>
      <c r="K58" s="350">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1" ht="18" customHeight="1" x14ac:dyDescent="0.3">
      <c r="A65" s="711" t="s">
        <v>60</v>
      </c>
      <c r="B65" s="328" t="s">
        <v>15</v>
      </c>
      <c r="C65" s="328">
        <v>2842</v>
      </c>
      <c r="D65" s="328">
        <v>3595</v>
      </c>
      <c r="E65" s="328">
        <v>3085</v>
      </c>
      <c r="F65" s="328">
        <v>1767</v>
      </c>
      <c r="G65" s="328">
        <v>1504</v>
      </c>
      <c r="H65" s="328">
        <v>1572</v>
      </c>
      <c r="I65" s="328">
        <v>2382</v>
      </c>
      <c r="J65" s="328">
        <v>2151</v>
      </c>
      <c r="K65" s="350">
        <v>2481</v>
      </c>
    </row>
    <row r="66" spans="1:11" ht="18" customHeight="1" x14ac:dyDescent="0.3">
      <c r="A66" s="677" t="s">
        <v>61</v>
      </c>
      <c r="B66" s="328" t="s">
        <v>15</v>
      </c>
      <c r="C66" s="328" t="s">
        <v>15</v>
      </c>
      <c r="D66" s="328" t="s">
        <v>15</v>
      </c>
      <c r="E66" s="328" t="s">
        <v>15</v>
      </c>
      <c r="F66" s="328" t="s">
        <v>15</v>
      </c>
      <c r="G66" s="328" t="s">
        <v>15</v>
      </c>
      <c r="H66" s="328" t="s">
        <v>15</v>
      </c>
      <c r="I66" s="328" t="s">
        <v>15</v>
      </c>
      <c r="J66" s="328" t="s">
        <v>15</v>
      </c>
      <c r="K66" s="350">
        <v>0</v>
      </c>
    </row>
    <row r="67" spans="1:11"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1"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1" ht="9.9" customHeight="1" x14ac:dyDescent="0.3">
      <c r="A69" s="677"/>
      <c r="B69" s="328"/>
      <c r="C69" s="328"/>
      <c r="D69" s="329"/>
      <c r="E69" s="329"/>
      <c r="F69" s="329"/>
      <c r="G69" s="329"/>
      <c r="H69" s="329"/>
      <c r="I69" s="329"/>
      <c r="J69" s="329"/>
      <c r="K69" s="599"/>
    </row>
    <row r="70" spans="1:11" ht="18" customHeight="1" x14ac:dyDescent="0.3">
      <c r="A70" s="674" t="s">
        <v>64</v>
      </c>
      <c r="B70" s="328"/>
      <c r="C70" s="328"/>
      <c r="D70" s="328"/>
      <c r="E70" s="328"/>
      <c r="F70" s="328"/>
      <c r="G70" s="328"/>
      <c r="H70" s="328"/>
      <c r="I70" s="328"/>
      <c r="J70" s="328"/>
      <c r="K70" s="350"/>
    </row>
    <row r="71" spans="1:11" ht="18" customHeight="1" x14ac:dyDescent="0.3">
      <c r="A71" s="677" t="s">
        <v>65</v>
      </c>
      <c r="B71" s="328" t="s">
        <v>15</v>
      </c>
      <c r="C71" s="328" t="s">
        <v>15</v>
      </c>
      <c r="D71" s="328" t="s">
        <v>15</v>
      </c>
      <c r="E71" s="328" t="s">
        <v>15</v>
      </c>
      <c r="F71" s="328" t="s">
        <v>15</v>
      </c>
      <c r="G71" s="328" t="s">
        <v>15</v>
      </c>
      <c r="H71" s="328" t="s">
        <v>15</v>
      </c>
      <c r="I71" s="328" t="s">
        <v>15</v>
      </c>
      <c r="J71" s="328" t="s">
        <v>15</v>
      </c>
      <c r="K71" s="350">
        <v>0</v>
      </c>
    </row>
    <row r="72" spans="1:11"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1" ht="18" customHeight="1" x14ac:dyDescent="0.3">
      <c r="A73" s="677" t="s">
        <v>67</v>
      </c>
      <c r="B73" s="328" t="s">
        <v>15</v>
      </c>
      <c r="C73" s="328" t="s">
        <v>15</v>
      </c>
      <c r="D73" s="328" t="s">
        <v>15</v>
      </c>
      <c r="E73" s="328" t="s">
        <v>15</v>
      </c>
      <c r="F73" s="328" t="s">
        <v>15</v>
      </c>
      <c r="G73" s="328" t="s">
        <v>15</v>
      </c>
      <c r="H73" s="328" t="s">
        <v>15</v>
      </c>
      <c r="I73" s="328" t="s">
        <v>15</v>
      </c>
      <c r="J73" s="328" t="s">
        <v>15</v>
      </c>
      <c r="K73" s="350">
        <v>0</v>
      </c>
    </row>
    <row r="74" spans="1:11" ht="9.9" customHeight="1" x14ac:dyDescent="0.3">
      <c r="A74" s="690"/>
      <c r="B74" s="723"/>
      <c r="C74" s="723"/>
      <c r="D74" s="723"/>
      <c r="E74" s="723"/>
      <c r="F74" s="723"/>
      <c r="G74" s="723"/>
      <c r="H74" s="723"/>
      <c r="I74" s="723"/>
      <c r="J74" s="723"/>
      <c r="K74" s="724"/>
    </row>
    <row r="75" spans="1:11" ht="39.9" customHeight="1" x14ac:dyDescent="0.3">
      <c r="A75" s="2105" t="s">
        <v>1518</v>
      </c>
      <c r="B75" s="2106"/>
      <c r="C75" s="2106"/>
      <c r="D75" s="2106"/>
      <c r="E75" s="2106"/>
      <c r="F75" s="2106"/>
      <c r="G75" s="2106"/>
      <c r="H75" s="2106"/>
      <c r="I75" s="2106"/>
      <c r="J75" s="2106"/>
      <c r="K75" s="2107"/>
    </row>
    <row r="76" spans="1:11" ht="9.9" customHeight="1" x14ac:dyDescent="0.3">
      <c r="A76" s="684"/>
      <c r="B76" s="550"/>
      <c r="C76" s="550"/>
      <c r="D76" s="550"/>
      <c r="E76" s="550"/>
      <c r="F76" s="550"/>
      <c r="G76" s="550"/>
      <c r="H76" s="550"/>
      <c r="I76" s="702"/>
      <c r="J76" s="702"/>
      <c r="K76" s="703"/>
    </row>
    <row r="77" spans="1:11" ht="18" customHeight="1" x14ac:dyDescent="0.3">
      <c r="A77" s="2410" t="s">
        <v>73</v>
      </c>
      <c r="B77" s="2411"/>
      <c r="C77" s="2411"/>
      <c r="D77" s="2411"/>
      <c r="E77" s="2411"/>
      <c r="F77" s="2411"/>
      <c r="G77" s="2411"/>
      <c r="H77" s="2411"/>
      <c r="I77" s="2411"/>
      <c r="J77" s="2411"/>
      <c r="K77" s="2412"/>
    </row>
    <row r="78" spans="1:11" ht="18" customHeight="1" x14ac:dyDescent="0.3">
      <c r="B78" s="668"/>
      <c r="C78" s="668"/>
      <c r="D78" s="668"/>
      <c r="E78" s="668"/>
      <c r="F78" s="668"/>
      <c r="G78" s="668"/>
      <c r="H78" s="668"/>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4A3E0244-089D-4EF7-B004-B51BA95C15B0}"/>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pageSetUpPr fitToPage="1"/>
  </sheetPr>
  <dimension ref="A1:V133"/>
  <sheetViews>
    <sheetView showGridLines="0" zoomScale="70" zoomScaleNormal="70" workbookViewId="0">
      <selection activeCell="B10" sqref="B1:D1048576"/>
    </sheetView>
  </sheetViews>
  <sheetFormatPr baseColWidth="10" defaultColWidth="11.44140625" defaultRowHeight="18" customHeight="1" x14ac:dyDescent="0.3"/>
  <cols>
    <col min="1" max="1" width="81.6640625" style="145" customWidth="1"/>
    <col min="2" max="11" width="15.6640625" style="145" customWidth="1"/>
    <col min="12" max="16384" width="11.44140625" style="145"/>
  </cols>
  <sheetData>
    <row r="1" spans="1:22" ht="18" customHeight="1" x14ac:dyDescent="0.3">
      <c r="A1" s="2405" t="s">
        <v>1652</v>
      </c>
      <c r="B1" s="2405"/>
      <c r="C1" s="2405"/>
      <c r="D1" s="2405"/>
      <c r="E1" s="2405"/>
      <c r="F1" s="2405"/>
      <c r="G1" s="2405"/>
      <c r="H1" s="2405"/>
      <c r="I1" s="2405"/>
      <c r="J1" s="2405"/>
      <c r="K1" s="2405"/>
      <c r="L1" s="1596" t="s">
        <v>1</v>
      </c>
    </row>
    <row r="2" spans="1:22" s="234" customFormat="1" ht="18" customHeight="1" x14ac:dyDescent="0.3">
      <c r="A2" s="2406" t="s">
        <v>1530</v>
      </c>
      <c r="B2" s="2406"/>
      <c r="C2" s="2406"/>
      <c r="D2" s="2406"/>
      <c r="E2" s="2406"/>
      <c r="F2" s="2406"/>
      <c r="G2" s="2406"/>
      <c r="H2" s="2406"/>
      <c r="I2" s="2406"/>
      <c r="J2" s="2406"/>
      <c r="K2" s="2406"/>
    </row>
    <row r="3" spans="1:22" ht="9.9" customHeight="1" x14ac:dyDescent="0.3">
      <c r="A3" s="2405"/>
      <c r="B3" s="2405"/>
      <c r="C3" s="2405"/>
      <c r="D3" s="2405"/>
      <c r="E3" s="2405"/>
      <c r="F3" s="2405"/>
      <c r="G3" s="2405"/>
      <c r="H3" s="2405"/>
      <c r="I3" s="2405"/>
      <c r="J3" s="2405"/>
      <c r="K3" s="2405"/>
    </row>
    <row r="4" spans="1:22" ht="18" customHeight="1" x14ac:dyDescent="0.3">
      <c r="A4" s="2405" t="s">
        <v>242</v>
      </c>
      <c r="B4" s="2405"/>
      <c r="C4" s="2405"/>
      <c r="D4" s="2405"/>
      <c r="E4" s="2405"/>
      <c r="F4" s="2405"/>
      <c r="G4" s="2405"/>
      <c r="H4" s="2405"/>
      <c r="I4" s="2405"/>
      <c r="J4" s="2405"/>
      <c r="K4" s="2405"/>
    </row>
    <row r="5" spans="1:22" ht="9.9" customHeight="1" x14ac:dyDescent="0.3">
      <c r="A5" s="2405"/>
      <c r="B5" s="2405"/>
      <c r="C5" s="2405"/>
      <c r="D5" s="2405"/>
      <c r="E5" s="2405"/>
      <c r="F5" s="2405"/>
      <c r="G5" s="2405"/>
      <c r="H5" s="2405"/>
      <c r="I5" s="2405"/>
      <c r="J5" s="2405"/>
      <c r="K5" s="2405"/>
    </row>
    <row r="6" spans="1:22" s="234" customFormat="1" ht="18" customHeight="1" x14ac:dyDescent="0.3">
      <c r="A6" s="2406" t="s">
        <v>236</v>
      </c>
      <c r="B6" s="2406"/>
      <c r="C6" s="2406"/>
      <c r="D6" s="2406"/>
      <c r="E6" s="2406"/>
      <c r="F6" s="2406"/>
      <c r="G6" s="2406"/>
      <c r="H6" s="2406"/>
      <c r="I6" s="2406"/>
      <c r="J6" s="2406"/>
      <c r="K6" s="2406"/>
    </row>
    <row r="7" spans="1:22" ht="9.9" customHeight="1" x14ac:dyDescent="0.3">
      <c r="A7" s="2405"/>
      <c r="B7" s="2405"/>
      <c r="C7" s="2405"/>
      <c r="D7" s="2405"/>
      <c r="E7" s="2405"/>
      <c r="F7" s="2405"/>
      <c r="G7" s="2405"/>
      <c r="H7" s="2405"/>
      <c r="I7" s="2405"/>
      <c r="J7" s="2405"/>
      <c r="K7" s="2405"/>
    </row>
    <row r="8" spans="1:22" ht="18" customHeight="1" x14ac:dyDescent="0.3">
      <c r="A8" s="2405" t="s">
        <v>235</v>
      </c>
      <c r="B8" s="2405"/>
      <c r="C8" s="2405"/>
      <c r="D8" s="2405"/>
      <c r="E8" s="2405"/>
      <c r="F8" s="2405"/>
      <c r="G8" s="2405"/>
      <c r="H8" s="2405"/>
      <c r="I8" s="2405"/>
      <c r="J8" s="2405"/>
      <c r="K8" s="2405"/>
    </row>
    <row r="9" spans="1:22" ht="9.9" customHeight="1" x14ac:dyDescent="0.3">
      <c r="A9" s="2405"/>
      <c r="B9" s="2405"/>
      <c r="C9" s="2405"/>
      <c r="D9" s="2405"/>
      <c r="E9" s="2405"/>
      <c r="F9" s="2405"/>
      <c r="G9" s="2405"/>
      <c r="H9" s="2405"/>
      <c r="I9" s="2405"/>
      <c r="J9" s="2405"/>
      <c r="K9" s="2405"/>
    </row>
    <row r="10" spans="1:22" s="238" customFormat="1" ht="18" customHeight="1" x14ac:dyDescent="0.3">
      <c r="A10" s="669"/>
      <c r="B10" s="670">
        <v>2005</v>
      </c>
      <c r="C10" s="670">
        <v>2006</v>
      </c>
      <c r="D10" s="670">
        <v>2007</v>
      </c>
      <c r="E10" s="670">
        <v>2008</v>
      </c>
      <c r="F10" s="670">
        <v>2009</v>
      </c>
      <c r="G10" s="670">
        <v>2010</v>
      </c>
      <c r="H10" s="670">
        <v>2011</v>
      </c>
      <c r="I10" s="670">
        <v>2012</v>
      </c>
      <c r="J10" s="670">
        <v>2013</v>
      </c>
      <c r="K10" s="671">
        <v>2014</v>
      </c>
      <c r="L10" s="673"/>
      <c r="M10" s="673"/>
      <c r="N10" s="673"/>
      <c r="O10" s="673"/>
      <c r="P10" s="673"/>
      <c r="Q10" s="673"/>
      <c r="R10" s="673"/>
      <c r="S10" s="673"/>
      <c r="T10" s="673"/>
      <c r="U10" s="673"/>
      <c r="V10" s="673"/>
    </row>
    <row r="11" spans="1:22" s="238" customFormat="1" ht="18" customHeight="1" x14ac:dyDescent="0.3">
      <c r="A11" s="674" t="s">
        <v>6</v>
      </c>
      <c r="B11" s="675"/>
      <c r="C11" s="675"/>
      <c r="D11" s="675"/>
      <c r="E11" s="675"/>
      <c r="F11" s="675"/>
      <c r="G11" s="675"/>
      <c r="H11" s="675"/>
      <c r="I11" s="675"/>
      <c r="J11" s="675"/>
      <c r="K11" s="676"/>
      <c r="L11" s="675"/>
      <c r="M11" s="675"/>
      <c r="N11" s="675"/>
      <c r="O11" s="145"/>
      <c r="P11" s="145"/>
      <c r="Q11" s="675"/>
      <c r="R11" s="675"/>
      <c r="S11" s="675"/>
      <c r="T11" s="675"/>
      <c r="U11" s="675"/>
      <c r="V11" s="675"/>
    </row>
    <row r="12" spans="1:22" s="238" customFormat="1" ht="18" customHeight="1" x14ac:dyDescent="0.3">
      <c r="A12" s="677" t="s">
        <v>234</v>
      </c>
      <c r="B12" s="328" t="s">
        <v>15</v>
      </c>
      <c r="C12" s="328" t="s">
        <v>15</v>
      </c>
      <c r="D12" s="328" t="s">
        <v>15</v>
      </c>
      <c r="E12" s="328" t="s">
        <v>15</v>
      </c>
      <c r="F12" s="328" t="s">
        <v>15</v>
      </c>
      <c r="G12" s="328" t="s">
        <v>15</v>
      </c>
      <c r="H12" s="328" t="s">
        <v>15</v>
      </c>
      <c r="I12" s="328" t="s">
        <v>15</v>
      </c>
      <c r="J12" s="328" t="s">
        <v>15</v>
      </c>
      <c r="K12" s="350">
        <v>857</v>
      </c>
      <c r="L12" s="678"/>
      <c r="M12" s="678"/>
      <c r="N12" s="678"/>
      <c r="O12" s="678"/>
      <c r="P12" s="678"/>
      <c r="Q12" s="678"/>
      <c r="R12" s="678"/>
      <c r="S12" s="678"/>
      <c r="T12" s="678"/>
      <c r="U12" s="678"/>
      <c r="V12" s="678"/>
    </row>
    <row r="13" spans="1:22" s="238" customFormat="1" ht="18" customHeight="1" x14ac:dyDescent="0.3">
      <c r="A13" s="677" t="s">
        <v>8</v>
      </c>
      <c r="B13" s="328" t="s">
        <v>15</v>
      </c>
      <c r="C13" s="328" t="s">
        <v>15</v>
      </c>
      <c r="D13" s="328" t="s">
        <v>15</v>
      </c>
      <c r="E13" s="328" t="s">
        <v>15</v>
      </c>
      <c r="F13" s="328" t="s">
        <v>15</v>
      </c>
      <c r="G13" s="328" t="s">
        <v>15</v>
      </c>
      <c r="H13" s="328" t="s">
        <v>15</v>
      </c>
      <c r="I13" s="328" t="s">
        <v>15</v>
      </c>
      <c r="J13" s="328" t="s">
        <v>15</v>
      </c>
      <c r="K13" s="350" t="s">
        <v>15</v>
      </c>
      <c r="L13" s="678"/>
      <c r="M13" s="678"/>
      <c r="N13" s="678"/>
      <c r="O13" s="678"/>
      <c r="P13" s="678"/>
      <c r="Q13" s="678"/>
      <c r="R13" s="678"/>
      <c r="S13" s="678"/>
      <c r="T13" s="678"/>
      <c r="U13" s="678"/>
      <c r="V13" s="678"/>
    </row>
    <row r="14" spans="1:22" s="238" customFormat="1" ht="18" customHeight="1" x14ac:dyDescent="0.3">
      <c r="A14" s="677" t="s">
        <v>9</v>
      </c>
      <c r="B14" s="328">
        <v>3281</v>
      </c>
      <c r="C14" s="328">
        <v>2510</v>
      </c>
      <c r="D14" s="328">
        <v>2516</v>
      </c>
      <c r="E14" s="328">
        <v>1407</v>
      </c>
      <c r="F14" s="328">
        <v>1446</v>
      </c>
      <c r="G14" s="328">
        <v>1206</v>
      </c>
      <c r="H14" s="328">
        <v>1286</v>
      </c>
      <c r="I14" s="328">
        <v>2120</v>
      </c>
      <c r="J14" s="328">
        <v>2009</v>
      </c>
      <c r="K14" s="350">
        <v>1485</v>
      </c>
      <c r="L14" s="678"/>
      <c r="M14" s="678"/>
      <c r="N14" s="678"/>
      <c r="O14" s="678"/>
      <c r="P14" s="678"/>
      <c r="Q14" s="678"/>
      <c r="R14" s="678"/>
      <c r="S14" s="678"/>
      <c r="T14" s="678"/>
      <c r="U14" s="678"/>
      <c r="V14" s="678"/>
    </row>
    <row r="15" spans="1:22" s="238" customFormat="1" ht="18" customHeight="1" x14ac:dyDescent="0.3">
      <c r="A15" s="677" t="s">
        <v>10</v>
      </c>
      <c r="B15" s="328">
        <v>157135</v>
      </c>
      <c r="C15" s="328">
        <v>146364</v>
      </c>
      <c r="D15" s="328">
        <v>141043</v>
      </c>
      <c r="E15" s="328">
        <v>48581</v>
      </c>
      <c r="F15" s="328">
        <v>7309</v>
      </c>
      <c r="G15" s="328">
        <v>3727</v>
      </c>
      <c r="H15" s="328">
        <v>48569</v>
      </c>
      <c r="I15" s="328">
        <v>95006</v>
      </c>
      <c r="J15" s="328">
        <v>105468</v>
      </c>
      <c r="K15" s="350">
        <v>116537</v>
      </c>
      <c r="L15" s="678"/>
      <c r="M15" s="678"/>
      <c r="N15" s="678"/>
      <c r="O15" s="678"/>
      <c r="P15" s="678"/>
      <c r="Q15" s="678"/>
      <c r="R15" s="678"/>
      <c r="S15" s="678"/>
      <c r="T15" s="678"/>
      <c r="U15" s="678"/>
      <c r="V15" s="678"/>
    </row>
    <row r="16" spans="1:22" s="238" customFormat="1" ht="18" customHeight="1" x14ac:dyDescent="0.3">
      <c r="A16" s="677" t="s">
        <v>11</v>
      </c>
      <c r="B16" s="328">
        <v>878</v>
      </c>
      <c r="C16" s="328">
        <v>672</v>
      </c>
      <c r="D16" s="328">
        <v>1305</v>
      </c>
      <c r="E16" s="328">
        <v>3985</v>
      </c>
      <c r="F16" s="328">
        <v>1511</v>
      </c>
      <c r="G16" s="328">
        <v>695</v>
      </c>
      <c r="H16" s="328">
        <v>841</v>
      </c>
      <c r="I16" s="328">
        <v>410</v>
      </c>
      <c r="J16" s="328">
        <v>1829</v>
      </c>
      <c r="K16" s="350">
        <v>2678</v>
      </c>
      <c r="L16" s="678"/>
      <c r="M16" s="678"/>
      <c r="N16" s="678"/>
      <c r="O16" s="678"/>
      <c r="P16" s="678"/>
      <c r="Q16" s="678"/>
      <c r="R16" s="678"/>
      <c r="S16" s="678"/>
      <c r="T16" s="678"/>
      <c r="U16" s="678"/>
      <c r="V16" s="678"/>
    </row>
    <row r="17" spans="1:22" s="238" customFormat="1" ht="18" customHeight="1" x14ac:dyDescent="0.3">
      <c r="A17" s="677" t="s">
        <v>12</v>
      </c>
      <c r="B17" s="328">
        <v>28841</v>
      </c>
      <c r="C17" s="328">
        <v>32241</v>
      </c>
      <c r="D17" s="328">
        <v>32991</v>
      </c>
      <c r="E17" s="328">
        <v>33144</v>
      </c>
      <c r="F17" s="328">
        <v>21377</v>
      </c>
      <c r="G17" s="328">
        <v>21289</v>
      </c>
      <c r="H17" s="328">
        <v>29640</v>
      </c>
      <c r="I17" s="328">
        <v>21271</v>
      </c>
      <c r="J17" s="328">
        <v>24863</v>
      </c>
      <c r="K17" s="350">
        <v>37428</v>
      </c>
      <c r="L17" s="678"/>
      <c r="M17" s="678"/>
      <c r="N17" s="678"/>
      <c r="O17" s="678"/>
      <c r="P17" s="678"/>
      <c r="Q17" s="678"/>
      <c r="R17" s="678"/>
      <c r="S17" s="678"/>
      <c r="T17" s="678"/>
      <c r="U17" s="678"/>
      <c r="V17" s="678"/>
    </row>
    <row r="18" spans="1:22" s="238" customFormat="1" ht="18" customHeight="1" x14ac:dyDescent="0.3">
      <c r="A18" s="677" t="s">
        <v>13</v>
      </c>
      <c r="B18" s="328" t="s">
        <v>15</v>
      </c>
      <c r="C18" s="328" t="s">
        <v>15</v>
      </c>
      <c r="D18" s="328" t="s">
        <v>15</v>
      </c>
      <c r="E18" s="328" t="s">
        <v>15</v>
      </c>
      <c r="F18" s="328" t="s">
        <v>15</v>
      </c>
      <c r="G18" s="328" t="s">
        <v>15</v>
      </c>
      <c r="H18" s="328" t="s">
        <v>15</v>
      </c>
      <c r="I18" s="328" t="s">
        <v>15</v>
      </c>
      <c r="J18" s="328" t="s">
        <v>15</v>
      </c>
      <c r="K18" s="350" t="s">
        <v>15</v>
      </c>
      <c r="L18" s="678"/>
      <c r="M18" s="678"/>
      <c r="N18" s="678"/>
      <c r="O18" s="678"/>
      <c r="P18" s="678"/>
      <c r="Q18" s="678"/>
      <c r="R18" s="678"/>
      <c r="S18" s="678"/>
      <c r="T18" s="678"/>
      <c r="U18" s="678"/>
      <c r="V18" s="678"/>
    </row>
    <row r="19" spans="1:22" s="238" customFormat="1" ht="18" customHeight="1" x14ac:dyDescent="0.3">
      <c r="A19" s="677" t="s">
        <v>14</v>
      </c>
      <c r="B19" s="328" t="s">
        <v>15</v>
      </c>
      <c r="C19" s="328" t="s">
        <v>15</v>
      </c>
      <c r="D19" s="328" t="s">
        <v>15</v>
      </c>
      <c r="E19" s="328" t="s">
        <v>15</v>
      </c>
      <c r="F19" s="328" t="s">
        <v>15</v>
      </c>
      <c r="G19" s="328" t="s">
        <v>15</v>
      </c>
      <c r="H19" s="328" t="s">
        <v>15</v>
      </c>
      <c r="I19" s="328" t="s">
        <v>15</v>
      </c>
      <c r="J19" s="328" t="s">
        <v>15</v>
      </c>
      <c r="K19" s="350" t="s">
        <v>15</v>
      </c>
      <c r="L19" s="678"/>
      <c r="M19" s="678"/>
      <c r="N19" s="678"/>
      <c r="O19" s="678"/>
      <c r="P19" s="678"/>
      <c r="Q19" s="678"/>
      <c r="R19" s="678"/>
      <c r="S19" s="678"/>
      <c r="T19" s="678"/>
      <c r="U19" s="678"/>
      <c r="V19" s="678"/>
    </row>
    <row r="20" spans="1:22" s="238" customFormat="1" ht="9.9" customHeight="1" x14ac:dyDescent="0.3">
      <c r="A20" s="683"/>
      <c r="B20" s="685"/>
      <c r="C20" s="685"/>
      <c r="D20" s="685"/>
      <c r="E20" s="685"/>
      <c r="F20" s="329"/>
      <c r="G20" s="329"/>
      <c r="H20" s="329"/>
      <c r="I20" s="329"/>
      <c r="J20" s="329"/>
      <c r="K20" s="599"/>
      <c r="L20" s="668"/>
      <c r="M20" s="668"/>
      <c r="N20" s="668"/>
      <c r="O20" s="145"/>
      <c r="P20" s="145"/>
      <c r="Q20" s="668"/>
      <c r="R20" s="668"/>
      <c r="S20" s="668"/>
      <c r="T20" s="668"/>
      <c r="U20" s="668"/>
      <c r="V20" s="668"/>
    </row>
    <row r="21" spans="1:22" s="238" customFormat="1" ht="18" customHeight="1" x14ac:dyDescent="0.3">
      <c r="A21" s="674" t="s">
        <v>233</v>
      </c>
      <c r="B21" s="685"/>
      <c r="C21" s="685"/>
      <c r="D21" s="685"/>
      <c r="E21" s="685"/>
      <c r="F21" s="600"/>
      <c r="G21" s="600"/>
      <c r="H21" s="600"/>
      <c r="I21" s="600"/>
      <c r="J21" s="600"/>
      <c r="K21" s="601"/>
      <c r="L21" s="672"/>
      <c r="M21" s="672"/>
      <c r="N21" s="672"/>
      <c r="O21" s="145"/>
      <c r="P21" s="145"/>
      <c r="Q21" s="672"/>
      <c r="R21" s="672"/>
      <c r="S21" s="672"/>
      <c r="T21" s="672"/>
      <c r="U21" s="672"/>
      <c r="V21" s="672"/>
    </row>
    <row r="22" spans="1:22" s="238" customFormat="1" ht="18" customHeight="1" x14ac:dyDescent="0.3">
      <c r="A22" s="677" t="s">
        <v>17</v>
      </c>
      <c r="B22" s="328">
        <v>0</v>
      </c>
      <c r="C22" s="328">
        <v>0</v>
      </c>
      <c r="D22" s="328">
        <v>0</v>
      </c>
      <c r="E22" s="328">
        <v>0</v>
      </c>
      <c r="F22" s="328">
        <v>0</v>
      </c>
      <c r="G22" s="328">
        <v>0</v>
      </c>
      <c r="H22" s="328">
        <v>0</v>
      </c>
      <c r="I22" s="328">
        <v>0</v>
      </c>
      <c r="J22" s="328">
        <v>0</v>
      </c>
      <c r="K22" s="350">
        <v>0</v>
      </c>
      <c r="L22" s="679"/>
      <c r="M22" s="679"/>
      <c r="N22" s="679"/>
      <c r="O22" s="679"/>
      <c r="P22" s="679"/>
      <c r="Q22" s="679"/>
      <c r="R22" s="679"/>
      <c r="S22" s="679"/>
      <c r="T22" s="679"/>
      <c r="U22" s="679"/>
      <c r="V22" s="679"/>
    </row>
    <row r="23" spans="1:22" s="238" customFormat="1" ht="18" customHeight="1" x14ac:dyDescent="0.3">
      <c r="A23" s="677" t="s">
        <v>18</v>
      </c>
      <c r="B23" s="328" t="s">
        <v>15</v>
      </c>
      <c r="C23" s="328" t="s">
        <v>15</v>
      </c>
      <c r="D23" s="328" t="s">
        <v>15</v>
      </c>
      <c r="E23" s="328" t="s">
        <v>15</v>
      </c>
      <c r="F23" s="328" t="s">
        <v>15</v>
      </c>
      <c r="G23" s="328" t="s">
        <v>15</v>
      </c>
      <c r="H23" s="328" t="s">
        <v>15</v>
      </c>
      <c r="I23" s="328" t="s">
        <v>15</v>
      </c>
      <c r="J23" s="328" t="s">
        <v>15</v>
      </c>
      <c r="K23" s="350" t="s">
        <v>15</v>
      </c>
      <c r="L23" s="679"/>
      <c r="M23" s="679"/>
      <c r="N23" s="679"/>
      <c r="O23" s="679"/>
      <c r="P23" s="679"/>
      <c r="Q23" s="679"/>
      <c r="R23" s="679"/>
      <c r="S23" s="679"/>
      <c r="T23" s="679"/>
      <c r="U23" s="679"/>
      <c r="V23" s="679"/>
    </row>
    <row r="24" spans="1:22" s="238" customFormat="1" ht="18" customHeight="1" x14ac:dyDescent="0.3">
      <c r="A24" s="677" t="s">
        <v>19</v>
      </c>
      <c r="B24" s="328" t="s">
        <v>15</v>
      </c>
      <c r="C24" s="328" t="s">
        <v>15</v>
      </c>
      <c r="D24" s="328" t="s">
        <v>15</v>
      </c>
      <c r="E24" s="328" t="s">
        <v>15</v>
      </c>
      <c r="F24" s="328" t="s">
        <v>15</v>
      </c>
      <c r="G24" s="328" t="s">
        <v>15</v>
      </c>
      <c r="H24" s="328" t="s">
        <v>15</v>
      </c>
      <c r="I24" s="328" t="s">
        <v>15</v>
      </c>
      <c r="J24" s="328" t="s">
        <v>15</v>
      </c>
      <c r="K24" s="350" t="s">
        <v>15</v>
      </c>
      <c r="L24" s="679"/>
      <c r="M24" s="679"/>
      <c r="N24" s="679"/>
      <c r="O24" s="679"/>
      <c r="P24" s="679"/>
      <c r="Q24" s="679"/>
      <c r="R24" s="679"/>
      <c r="S24" s="679"/>
      <c r="T24" s="679"/>
      <c r="U24" s="679"/>
      <c r="V24" s="679"/>
    </row>
    <row r="25" spans="1:22" s="238" customFormat="1" ht="18" customHeight="1" x14ac:dyDescent="0.3">
      <c r="A25" s="677" t="s">
        <v>20</v>
      </c>
      <c r="B25" s="328" t="s">
        <v>15</v>
      </c>
      <c r="C25" s="328" t="s">
        <v>15</v>
      </c>
      <c r="D25" s="328" t="s">
        <v>15</v>
      </c>
      <c r="E25" s="328" t="s">
        <v>15</v>
      </c>
      <c r="F25" s="328" t="s">
        <v>15</v>
      </c>
      <c r="G25" s="328" t="s">
        <v>15</v>
      </c>
      <c r="H25" s="328" t="s">
        <v>15</v>
      </c>
      <c r="I25" s="328" t="s">
        <v>15</v>
      </c>
      <c r="J25" s="328" t="s">
        <v>15</v>
      </c>
      <c r="K25" s="350" t="s">
        <v>15</v>
      </c>
      <c r="L25" s="679"/>
      <c r="M25" s="679"/>
      <c r="N25" s="679"/>
      <c r="O25" s="679"/>
      <c r="P25" s="679"/>
      <c r="Q25" s="679"/>
      <c r="R25" s="679"/>
      <c r="S25" s="679"/>
      <c r="T25" s="679"/>
      <c r="U25" s="679"/>
      <c r="V25" s="679"/>
    </row>
    <row r="26" spans="1:22" s="238" customFormat="1" ht="18" customHeight="1" x14ac:dyDescent="0.3">
      <c r="A26" s="677" t="s">
        <v>21</v>
      </c>
      <c r="B26" s="328" t="s">
        <v>15</v>
      </c>
      <c r="C26" s="328" t="s">
        <v>15</v>
      </c>
      <c r="D26" s="328" t="s">
        <v>15</v>
      </c>
      <c r="E26" s="328" t="s">
        <v>15</v>
      </c>
      <c r="F26" s="328" t="s">
        <v>15</v>
      </c>
      <c r="G26" s="328" t="s">
        <v>15</v>
      </c>
      <c r="H26" s="328" t="s">
        <v>15</v>
      </c>
      <c r="I26" s="328" t="s">
        <v>15</v>
      </c>
      <c r="J26" s="328" t="s">
        <v>15</v>
      </c>
      <c r="K26" s="350" t="s">
        <v>15</v>
      </c>
      <c r="L26" s="679"/>
      <c r="M26" s="679"/>
      <c r="N26" s="679"/>
      <c r="O26" s="679"/>
      <c r="P26" s="679"/>
      <c r="Q26" s="679"/>
      <c r="R26" s="679"/>
      <c r="S26" s="679"/>
      <c r="T26" s="679"/>
      <c r="U26" s="679"/>
      <c r="V26" s="679"/>
    </row>
    <row r="27" spans="1:22" s="238" customFormat="1" ht="18" customHeight="1" x14ac:dyDescent="0.3">
      <c r="A27" s="677" t="s">
        <v>22</v>
      </c>
      <c r="B27" s="328" t="s">
        <v>15</v>
      </c>
      <c r="C27" s="328" t="s">
        <v>15</v>
      </c>
      <c r="D27" s="328" t="s">
        <v>15</v>
      </c>
      <c r="E27" s="328" t="s">
        <v>15</v>
      </c>
      <c r="F27" s="328" t="s">
        <v>15</v>
      </c>
      <c r="G27" s="328" t="s">
        <v>15</v>
      </c>
      <c r="H27" s="328" t="s">
        <v>15</v>
      </c>
      <c r="I27" s="328" t="s">
        <v>15</v>
      </c>
      <c r="J27" s="328" t="s">
        <v>15</v>
      </c>
      <c r="K27" s="350" t="s">
        <v>15</v>
      </c>
      <c r="L27" s="679"/>
      <c r="M27" s="679"/>
      <c r="N27" s="679"/>
      <c r="O27" s="679"/>
      <c r="P27" s="679"/>
      <c r="Q27" s="679"/>
      <c r="R27" s="679"/>
      <c r="S27" s="679"/>
      <c r="T27" s="679"/>
      <c r="U27" s="679"/>
      <c r="V27" s="679"/>
    </row>
    <row r="28" spans="1:22" s="238" customFormat="1" ht="18" customHeight="1" x14ac:dyDescent="0.3">
      <c r="A28" s="677" t="s">
        <v>23</v>
      </c>
      <c r="B28" s="328">
        <v>0</v>
      </c>
      <c r="C28" s="328">
        <v>0</v>
      </c>
      <c r="D28" s="328">
        <v>0</v>
      </c>
      <c r="E28" s="328">
        <v>0</v>
      </c>
      <c r="F28" s="328">
        <v>0</v>
      </c>
      <c r="G28" s="328">
        <v>0</v>
      </c>
      <c r="H28" s="328">
        <v>0</v>
      </c>
      <c r="I28" s="328">
        <v>0</v>
      </c>
      <c r="J28" s="328">
        <v>0</v>
      </c>
      <c r="K28" s="350">
        <v>0</v>
      </c>
      <c r="L28" s="679"/>
      <c r="M28" s="679"/>
      <c r="N28" s="679"/>
      <c r="O28" s="679"/>
      <c r="P28" s="679"/>
      <c r="Q28" s="679"/>
      <c r="R28" s="679"/>
      <c r="S28" s="679"/>
      <c r="T28" s="679"/>
      <c r="U28" s="679"/>
      <c r="V28" s="679"/>
    </row>
    <row r="29" spans="1:22" s="238" customFormat="1" ht="18" customHeight="1" x14ac:dyDescent="0.3">
      <c r="A29" s="677" t="s">
        <v>24</v>
      </c>
      <c r="B29" s="328" t="s">
        <v>15</v>
      </c>
      <c r="C29" s="328" t="s">
        <v>15</v>
      </c>
      <c r="D29" s="328" t="s">
        <v>15</v>
      </c>
      <c r="E29" s="328" t="s">
        <v>15</v>
      </c>
      <c r="F29" s="328" t="s">
        <v>15</v>
      </c>
      <c r="G29" s="328" t="s">
        <v>15</v>
      </c>
      <c r="H29" s="328" t="s">
        <v>15</v>
      </c>
      <c r="I29" s="328" t="s">
        <v>15</v>
      </c>
      <c r="J29" s="328" t="s">
        <v>15</v>
      </c>
      <c r="K29" s="350" t="s">
        <v>15</v>
      </c>
      <c r="L29" s="679"/>
      <c r="M29" s="679"/>
      <c r="N29" s="679"/>
      <c r="O29" s="679"/>
      <c r="P29" s="679"/>
      <c r="Q29" s="679"/>
      <c r="R29" s="679"/>
      <c r="S29" s="679"/>
      <c r="T29" s="679"/>
      <c r="U29" s="679"/>
      <c r="V29" s="679"/>
    </row>
    <row r="30" spans="1:22" s="238" customFormat="1" ht="18" customHeight="1" x14ac:dyDescent="0.3">
      <c r="A30" s="677" t="s">
        <v>25</v>
      </c>
      <c r="B30" s="328" t="s">
        <v>15</v>
      </c>
      <c r="C30" s="328" t="s">
        <v>15</v>
      </c>
      <c r="D30" s="328" t="s">
        <v>15</v>
      </c>
      <c r="E30" s="328" t="s">
        <v>15</v>
      </c>
      <c r="F30" s="328" t="s">
        <v>15</v>
      </c>
      <c r="G30" s="328" t="s">
        <v>15</v>
      </c>
      <c r="H30" s="328" t="s">
        <v>15</v>
      </c>
      <c r="I30" s="328" t="s">
        <v>15</v>
      </c>
      <c r="J30" s="328" t="s">
        <v>15</v>
      </c>
      <c r="K30" s="350" t="s">
        <v>15</v>
      </c>
      <c r="L30" s="679"/>
      <c r="M30" s="679"/>
      <c r="N30" s="679"/>
      <c r="O30" s="679"/>
      <c r="P30" s="679"/>
      <c r="Q30" s="679"/>
      <c r="R30" s="679"/>
      <c r="S30" s="679"/>
      <c r="T30" s="679"/>
      <c r="U30" s="679"/>
      <c r="V30" s="679"/>
    </row>
    <row r="31" spans="1:22" s="238" customFormat="1" ht="18" customHeight="1" x14ac:dyDescent="0.3">
      <c r="A31" s="677" t="s">
        <v>26</v>
      </c>
      <c r="B31" s="328" t="s">
        <v>15</v>
      </c>
      <c r="C31" s="328" t="s">
        <v>15</v>
      </c>
      <c r="D31" s="328" t="s">
        <v>15</v>
      </c>
      <c r="E31" s="328" t="s">
        <v>15</v>
      </c>
      <c r="F31" s="328" t="s">
        <v>15</v>
      </c>
      <c r="G31" s="328" t="s">
        <v>15</v>
      </c>
      <c r="H31" s="328" t="s">
        <v>15</v>
      </c>
      <c r="I31" s="328" t="s">
        <v>15</v>
      </c>
      <c r="J31" s="328" t="s">
        <v>15</v>
      </c>
      <c r="K31" s="350" t="s">
        <v>15</v>
      </c>
      <c r="L31" s="679"/>
      <c r="M31" s="679"/>
      <c r="N31" s="679"/>
      <c r="O31" s="679"/>
      <c r="P31" s="679"/>
      <c r="Q31" s="679"/>
      <c r="R31" s="679"/>
      <c r="S31" s="679"/>
      <c r="T31" s="679"/>
      <c r="U31" s="679"/>
      <c r="V31" s="679"/>
    </row>
    <row r="32" spans="1:22" s="238" customFormat="1" ht="18" customHeight="1" x14ac:dyDescent="0.3">
      <c r="A32" s="677" t="s">
        <v>27</v>
      </c>
      <c r="B32" s="328" t="s">
        <v>15</v>
      </c>
      <c r="C32" s="328" t="s">
        <v>15</v>
      </c>
      <c r="D32" s="328" t="s">
        <v>15</v>
      </c>
      <c r="E32" s="328" t="s">
        <v>15</v>
      </c>
      <c r="F32" s="328" t="s">
        <v>15</v>
      </c>
      <c r="G32" s="328" t="s">
        <v>15</v>
      </c>
      <c r="H32" s="328" t="s">
        <v>15</v>
      </c>
      <c r="I32" s="328" t="s">
        <v>15</v>
      </c>
      <c r="J32" s="328" t="s">
        <v>15</v>
      </c>
      <c r="K32" s="350" t="s">
        <v>15</v>
      </c>
      <c r="L32" s="679"/>
      <c r="M32" s="679"/>
      <c r="N32" s="679"/>
      <c r="O32" s="679"/>
      <c r="P32" s="679"/>
      <c r="Q32" s="679"/>
      <c r="R32" s="679"/>
      <c r="S32" s="679"/>
      <c r="T32" s="679"/>
      <c r="U32" s="679"/>
      <c r="V32" s="679"/>
    </row>
    <row r="33" spans="1:22" s="238" customFormat="1" ht="18" customHeight="1" x14ac:dyDescent="0.3">
      <c r="A33" s="677" t="s">
        <v>239</v>
      </c>
      <c r="B33" s="328">
        <v>0</v>
      </c>
      <c r="C33" s="328">
        <v>0</v>
      </c>
      <c r="D33" s="328">
        <v>0</v>
      </c>
      <c r="E33" s="328">
        <v>0</v>
      </c>
      <c r="F33" s="328">
        <v>0</v>
      </c>
      <c r="G33" s="328">
        <v>0</v>
      </c>
      <c r="H33" s="328">
        <v>0</v>
      </c>
      <c r="I33" s="328">
        <v>0</v>
      </c>
      <c r="J33" s="328">
        <v>0</v>
      </c>
      <c r="K33" s="350">
        <v>0</v>
      </c>
      <c r="L33" s="679"/>
      <c r="M33" s="679"/>
      <c r="N33" s="679"/>
      <c r="O33" s="679"/>
      <c r="P33" s="679"/>
      <c r="Q33" s="679"/>
      <c r="R33" s="679"/>
      <c r="S33" s="679"/>
      <c r="T33" s="679"/>
      <c r="U33" s="679"/>
      <c r="V33" s="679"/>
    </row>
    <row r="34" spans="1:22" s="238" customFormat="1" ht="18" customHeight="1" x14ac:dyDescent="0.3">
      <c r="A34" s="677" t="s">
        <v>29</v>
      </c>
      <c r="B34" s="328" t="s">
        <v>15</v>
      </c>
      <c r="C34" s="328" t="s">
        <v>15</v>
      </c>
      <c r="D34" s="328" t="s">
        <v>15</v>
      </c>
      <c r="E34" s="328" t="s">
        <v>15</v>
      </c>
      <c r="F34" s="328" t="s">
        <v>15</v>
      </c>
      <c r="G34" s="328" t="s">
        <v>15</v>
      </c>
      <c r="H34" s="328" t="s">
        <v>15</v>
      </c>
      <c r="I34" s="328" t="s">
        <v>15</v>
      </c>
      <c r="J34" s="328" t="s">
        <v>15</v>
      </c>
      <c r="K34" s="350" t="s">
        <v>15</v>
      </c>
      <c r="L34" s="679"/>
      <c r="M34" s="679"/>
      <c r="N34" s="679"/>
      <c r="O34" s="679"/>
      <c r="P34" s="679"/>
      <c r="Q34" s="679"/>
      <c r="R34" s="679"/>
      <c r="S34" s="679"/>
      <c r="T34" s="679"/>
      <c r="U34" s="679"/>
      <c r="V34" s="679"/>
    </row>
    <row r="35" spans="1:22" s="238" customFormat="1" ht="18" customHeight="1" x14ac:dyDescent="0.3">
      <c r="A35" s="677" t="s">
        <v>30</v>
      </c>
      <c r="B35" s="328" t="s">
        <v>15</v>
      </c>
      <c r="C35" s="328" t="s">
        <v>15</v>
      </c>
      <c r="D35" s="328" t="s">
        <v>15</v>
      </c>
      <c r="E35" s="328" t="s">
        <v>15</v>
      </c>
      <c r="F35" s="328" t="s">
        <v>15</v>
      </c>
      <c r="G35" s="328" t="s">
        <v>15</v>
      </c>
      <c r="H35" s="328" t="s">
        <v>15</v>
      </c>
      <c r="I35" s="328" t="s">
        <v>15</v>
      </c>
      <c r="J35" s="328" t="s">
        <v>15</v>
      </c>
      <c r="K35" s="350" t="s">
        <v>15</v>
      </c>
      <c r="L35" s="679"/>
      <c r="M35" s="679"/>
      <c r="N35" s="679"/>
      <c r="O35" s="679"/>
      <c r="P35" s="679"/>
      <c r="Q35" s="679"/>
      <c r="R35" s="679"/>
      <c r="S35" s="679"/>
      <c r="T35" s="679"/>
      <c r="U35" s="679"/>
      <c r="V35" s="679"/>
    </row>
    <row r="36" spans="1:22" s="238" customFormat="1" ht="18" customHeight="1" x14ac:dyDescent="0.3">
      <c r="A36" s="677" t="s">
        <v>31</v>
      </c>
      <c r="B36" s="328">
        <v>0</v>
      </c>
      <c r="C36" s="328">
        <v>0</v>
      </c>
      <c r="D36" s="328">
        <v>0</v>
      </c>
      <c r="E36" s="328">
        <v>0</v>
      </c>
      <c r="F36" s="328">
        <v>0</v>
      </c>
      <c r="G36" s="328">
        <v>0</v>
      </c>
      <c r="H36" s="328">
        <v>0</v>
      </c>
      <c r="I36" s="328">
        <v>0</v>
      </c>
      <c r="J36" s="328">
        <v>0</v>
      </c>
      <c r="K36" s="350">
        <v>0</v>
      </c>
      <c r="L36" s="679"/>
      <c r="M36" s="679"/>
      <c r="N36" s="679"/>
      <c r="O36" s="679"/>
      <c r="P36" s="679"/>
      <c r="Q36" s="679"/>
      <c r="R36" s="679"/>
      <c r="S36" s="679"/>
      <c r="T36" s="679"/>
      <c r="U36" s="679"/>
      <c r="V36" s="679"/>
    </row>
    <row r="37" spans="1:22" s="238" customFormat="1" ht="18" customHeight="1" x14ac:dyDescent="0.3">
      <c r="A37" s="677" t="s">
        <v>32</v>
      </c>
      <c r="B37" s="328" t="s">
        <v>15</v>
      </c>
      <c r="C37" s="328" t="s">
        <v>15</v>
      </c>
      <c r="D37" s="328" t="s">
        <v>15</v>
      </c>
      <c r="E37" s="328" t="s">
        <v>15</v>
      </c>
      <c r="F37" s="328" t="s">
        <v>15</v>
      </c>
      <c r="G37" s="328" t="s">
        <v>15</v>
      </c>
      <c r="H37" s="328" t="s">
        <v>15</v>
      </c>
      <c r="I37" s="328" t="s">
        <v>15</v>
      </c>
      <c r="J37" s="328" t="s">
        <v>15</v>
      </c>
      <c r="K37" s="350" t="s">
        <v>15</v>
      </c>
      <c r="L37" s="679"/>
      <c r="M37" s="679"/>
      <c r="N37" s="679"/>
      <c r="O37" s="679"/>
      <c r="P37" s="679"/>
      <c r="Q37" s="679"/>
      <c r="R37" s="679"/>
      <c r="S37" s="679"/>
      <c r="T37" s="679"/>
      <c r="U37" s="679"/>
      <c r="V37" s="679"/>
    </row>
    <row r="38" spans="1:22" s="238" customFormat="1" ht="18" customHeight="1" x14ac:dyDescent="0.3">
      <c r="A38" s="677" t="s">
        <v>33</v>
      </c>
      <c r="B38" s="328" t="s">
        <v>15</v>
      </c>
      <c r="C38" s="328" t="s">
        <v>15</v>
      </c>
      <c r="D38" s="328" t="s">
        <v>15</v>
      </c>
      <c r="E38" s="328" t="s">
        <v>15</v>
      </c>
      <c r="F38" s="328" t="s">
        <v>15</v>
      </c>
      <c r="G38" s="328" t="s">
        <v>15</v>
      </c>
      <c r="H38" s="328" t="s">
        <v>15</v>
      </c>
      <c r="I38" s="328" t="s">
        <v>15</v>
      </c>
      <c r="J38" s="328" t="s">
        <v>15</v>
      </c>
      <c r="K38" s="350" t="s">
        <v>15</v>
      </c>
      <c r="L38" s="679"/>
      <c r="M38" s="679"/>
      <c r="N38" s="679"/>
      <c r="O38" s="679"/>
      <c r="P38" s="679"/>
      <c r="Q38" s="679"/>
      <c r="R38" s="679"/>
      <c r="S38" s="679"/>
      <c r="T38" s="679"/>
      <c r="U38" s="679"/>
      <c r="V38" s="679"/>
    </row>
    <row r="39" spans="1:22" s="238" customFormat="1" ht="18" customHeight="1" x14ac:dyDescent="0.3">
      <c r="A39" s="152" t="s">
        <v>34</v>
      </c>
      <c r="B39" s="269" t="s">
        <v>15</v>
      </c>
      <c r="C39" s="269" t="s">
        <v>15</v>
      </c>
      <c r="D39" s="269" t="s">
        <v>15</v>
      </c>
      <c r="E39" s="269" t="s">
        <v>15</v>
      </c>
      <c r="F39" s="269" t="s">
        <v>15</v>
      </c>
      <c r="G39" s="328" t="s">
        <v>15</v>
      </c>
      <c r="H39" s="328" t="s">
        <v>15</v>
      </c>
      <c r="I39" s="328" t="s">
        <v>15</v>
      </c>
      <c r="J39" s="328" t="s">
        <v>15</v>
      </c>
      <c r="K39" s="350" t="s">
        <v>15</v>
      </c>
      <c r="L39" s="157"/>
      <c r="M39" s="157"/>
      <c r="N39" s="157"/>
      <c r="O39" s="157"/>
      <c r="P39" s="157"/>
      <c r="Q39" s="157"/>
      <c r="R39" s="157"/>
      <c r="S39" s="157"/>
      <c r="T39" s="157"/>
      <c r="U39" s="679"/>
      <c r="V39" s="679"/>
    </row>
    <row r="40" spans="1:22" s="238" customFormat="1" ht="18" customHeight="1" x14ac:dyDescent="0.3">
      <c r="A40" s="677" t="s">
        <v>35</v>
      </c>
      <c r="B40" s="328" t="s">
        <v>15</v>
      </c>
      <c r="C40" s="328" t="s">
        <v>15</v>
      </c>
      <c r="D40" s="328" t="s">
        <v>15</v>
      </c>
      <c r="E40" s="328" t="s">
        <v>15</v>
      </c>
      <c r="F40" s="328" t="s">
        <v>15</v>
      </c>
      <c r="G40" s="328" t="s">
        <v>15</v>
      </c>
      <c r="H40" s="328" t="s">
        <v>15</v>
      </c>
      <c r="I40" s="328" t="s">
        <v>15</v>
      </c>
      <c r="J40" s="328" t="s">
        <v>15</v>
      </c>
      <c r="K40" s="350" t="s">
        <v>15</v>
      </c>
      <c r="L40" s="679"/>
      <c r="M40" s="679"/>
      <c r="N40" s="679"/>
      <c r="O40" s="679"/>
      <c r="P40" s="679"/>
      <c r="Q40" s="679"/>
      <c r="R40" s="679"/>
      <c r="S40" s="679"/>
      <c r="T40" s="679"/>
      <c r="U40" s="679"/>
      <c r="V40" s="679"/>
    </row>
    <row r="41" spans="1:22" s="238" customFormat="1" ht="18" customHeight="1" x14ac:dyDescent="0.3">
      <c r="A41" s="677" t="s">
        <v>36</v>
      </c>
      <c r="B41" s="328">
        <v>0</v>
      </c>
      <c r="C41" s="328">
        <v>0</v>
      </c>
      <c r="D41" s="328">
        <v>0</v>
      </c>
      <c r="E41" s="328">
        <v>0</v>
      </c>
      <c r="F41" s="328">
        <v>0</v>
      </c>
      <c r="G41" s="328">
        <v>0</v>
      </c>
      <c r="H41" s="328">
        <v>0</v>
      </c>
      <c r="I41" s="328">
        <v>0</v>
      </c>
      <c r="J41" s="328">
        <v>0</v>
      </c>
      <c r="K41" s="350">
        <v>0</v>
      </c>
      <c r="L41" s="679"/>
      <c r="M41" s="679"/>
      <c r="N41" s="679"/>
      <c r="O41" s="679"/>
      <c r="P41" s="679"/>
      <c r="Q41" s="679"/>
      <c r="R41" s="679"/>
      <c r="S41" s="679"/>
      <c r="T41" s="679"/>
      <c r="U41" s="679"/>
      <c r="V41" s="679"/>
    </row>
    <row r="42" spans="1:22" s="238" customFormat="1" ht="18" customHeight="1" x14ac:dyDescent="0.3">
      <c r="A42" s="677" t="s">
        <v>37</v>
      </c>
      <c r="B42" s="328" t="s">
        <v>15</v>
      </c>
      <c r="C42" s="328" t="s">
        <v>15</v>
      </c>
      <c r="D42" s="328" t="s">
        <v>15</v>
      </c>
      <c r="E42" s="328" t="s">
        <v>15</v>
      </c>
      <c r="F42" s="328" t="s">
        <v>15</v>
      </c>
      <c r="G42" s="328" t="s">
        <v>15</v>
      </c>
      <c r="H42" s="328" t="s">
        <v>15</v>
      </c>
      <c r="I42" s="328" t="s">
        <v>15</v>
      </c>
      <c r="J42" s="328" t="s">
        <v>15</v>
      </c>
      <c r="K42" s="350" t="s">
        <v>15</v>
      </c>
      <c r="L42" s="679"/>
      <c r="M42" s="679"/>
      <c r="N42" s="679"/>
      <c r="O42" s="679"/>
      <c r="P42" s="679"/>
      <c r="Q42" s="679"/>
      <c r="R42" s="679"/>
      <c r="S42" s="679"/>
      <c r="T42" s="679"/>
      <c r="U42" s="679"/>
      <c r="V42" s="679"/>
    </row>
    <row r="43" spans="1:22" s="238" customFormat="1" ht="18" customHeight="1" x14ac:dyDescent="0.3">
      <c r="A43" s="677" t="s">
        <v>38</v>
      </c>
      <c r="B43" s="328" t="s">
        <v>15</v>
      </c>
      <c r="C43" s="328" t="s">
        <v>15</v>
      </c>
      <c r="D43" s="328" t="s">
        <v>15</v>
      </c>
      <c r="E43" s="328" t="s">
        <v>15</v>
      </c>
      <c r="F43" s="328" t="s">
        <v>15</v>
      </c>
      <c r="G43" s="328" t="s">
        <v>15</v>
      </c>
      <c r="H43" s="328" t="s">
        <v>15</v>
      </c>
      <c r="I43" s="328" t="s">
        <v>15</v>
      </c>
      <c r="J43" s="328" t="s">
        <v>15</v>
      </c>
      <c r="K43" s="350" t="s">
        <v>15</v>
      </c>
      <c r="L43" s="679"/>
      <c r="M43" s="679"/>
      <c r="N43" s="679"/>
      <c r="O43" s="679"/>
      <c r="P43" s="679"/>
      <c r="Q43" s="679"/>
      <c r="R43" s="679"/>
      <c r="S43" s="679"/>
      <c r="T43" s="679"/>
      <c r="U43" s="679"/>
      <c r="V43" s="679"/>
    </row>
    <row r="44" spans="1:22" s="238" customFormat="1" ht="18" customHeight="1" x14ac:dyDescent="0.3">
      <c r="A44" s="677" t="s">
        <v>39</v>
      </c>
      <c r="B44" s="328" t="s">
        <v>15</v>
      </c>
      <c r="C44" s="328" t="s">
        <v>15</v>
      </c>
      <c r="D44" s="328" t="s">
        <v>15</v>
      </c>
      <c r="E44" s="328" t="s">
        <v>15</v>
      </c>
      <c r="F44" s="328" t="s">
        <v>15</v>
      </c>
      <c r="G44" s="328" t="s">
        <v>15</v>
      </c>
      <c r="H44" s="328" t="s">
        <v>15</v>
      </c>
      <c r="I44" s="328" t="s">
        <v>15</v>
      </c>
      <c r="J44" s="328" t="s">
        <v>15</v>
      </c>
      <c r="K44" s="350" t="s">
        <v>15</v>
      </c>
      <c r="L44" s="679"/>
      <c r="M44" s="679"/>
      <c r="N44" s="679"/>
      <c r="O44" s="679"/>
      <c r="P44" s="679"/>
      <c r="Q44" s="679"/>
      <c r="R44" s="679"/>
      <c r="S44" s="679"/>
      <c r="T44" s="679"/>
      <c r="U44" s="679"/>
      <c r="V44" s="679"/>
    </row>
    <row r="45" spans="1:22" s="238" customFormat="1" ht="18" customHeight="1" x14ac:dyDescent="0.3">
      <c r="A45" s="677" t="s">
        <v>40</v>
      </c>
      <c r="B45" s="328" t="s">
        <v>15</v>
      </c>
      <c r="C45" s="328" t="s">
        <v>15</v>
      </c>
      <c r="D45" s="328" t="s">
        <v>15</v>
      </c>
      <c r="E45" s="328" t="s">
        <v>15</v>
      </c>
      <c r="F45" s="328" t="s">
        <v>15</v>
      </c>
      <c r="G45" s="328" t="s">
        <v>15</v>
      </c>
      <c r="H45" s="328" t="s">
        <v>15</v>
      </c>
      <c r="I45" s="328" t="s">
        <v>15</v>
      </c>
      <c r="J45" s="328" t="s">
        <v>15</v>
      </c>
      <c r="K45" s="350" t="s">
        <v>15</v>
      </c>
      <c r="L45" s="679"/>
      <c r="M45" s="679"/>
      <c r="N45" s="679"/>
      <c r="O45" s="679"/>
      <c r="P45" s="679"/>
      <c r="Q45" s="679"/>
      <c r="R45" s="679"/>
      <c r="S45" s="679"/>
      <c r="T45" s="679"/>
      <c r="U45" s="679"/>
      <c r="V45" s="679"/>
    </row>
    <row r="46" spans="1:22" s="238" customFormat="1" ht="18" customHeight="1" x14ac:dyDescent="0.3">
      <c r="A46" s="677" t="s">
        <v>41</v>
      </c>
      <c r="B46" s="328" t="s">
        <v>15</v>
      </c>
      <c r="C46" s="328" t="s">
        <v>15</v>
      </c>
      <c r="D46" s="328" t="s">
        <v>15</v>
      </c>
      <c r="E46" s="328" t="s">
        <v>15</v>
      </c>
      <c r="F46" s="328" t="s">
        <v>15</v>
      </c>
      <c r="G46" s="328" t="s">
        <v>15</v>
      </c>
      <c r="H46" s="328" t="s">
        <v>15</v>
      </c>
      <c r="I46" s="328" t="s">
        <v>15</v>
      </c>
      <c r="J46" s="328" t="s">
        <v>15</v>
      </c>
      <c r="K46" s="350" t="s">
        <v>15</v>
      </c>
      <c r="L46" s="679"/>
      <c r="M46" s="679"/>
      <c r="N46" s="679"/>
      <c r="O46" s="679"/>
      <c r="P46" s="679"/>
      <c r="Q46" s="679"/>
      <c r="R46" s="679"/>
      <c r="S46" s="679"/>
      <c r="T46" s="679"/>
      <c r="U46" s="679"/>
      <c r="V46" s="679"/>
    </row>
    <row r="47" spans="1:22" s="238" customFormat="1" ht="18" customHeight="1" x14ac:dyDescent="0.3">
      <c r="A47" s="677" t="s">
        <v>42</v>
      </c>
      <c r="B47" s="328" t="s">
        <v>15</v>
      </c>
      <c r="C47" s="328" t="s">
        <v>15</v>
      </c>
      <c r="D47" s="328" t="s">
        <v>15</v>
      </c>
      <c r="E47" s="328" t="s">
        <v>15</v>
      </c>
      <c r="F47" s="328" t="s">
        <v>15</v>
      </c>
      <c r="G47" s="328" t="s">
        <v>15</v>
      </c>
      <c r="H47" s="328" t="s">
        <v>15</v>
      </c>
      <c r="I47" s="328" t="s">
        <v>15</v>
      </c>
      <c r="J47" s="328" t="s">
        <v>15</v>
      </c>
      <c r="K47" s="350" t="s">
        <v>15</v>
      </c>
      <c r="L47" s="679"/>
      <c r="M47" s="679"/>
      <c r="N47" s="679"/>
      <c r="O47" s="679"/>
      <c r="P47" s="679"/>
      <c r="Q47" s="679"/>
      <c r="R47" s="679"/>
      <c r="S47" s="679"/>
      <c r="T47" s="679"/>
      <c r="U47" s="679"/>
      <c r="V47" s="679"/>
    </row>
    <row r="48" spans="1:22" s="238" customFormat="1" ht="18" customHeight="1" x14ac:dyDescent="0.3">
      <c r="A48" s="677" t="s">
        <v>43</v>
      </c>
      <c r="B48" s="328" t="s">
        <v>15</v>
      </c>
      <c r="C48" s="328" t="s">
        <v>15</v>
      </c>
      <c r="D48" s="328" t="s">
        <v>15</v>
      </c>
      <c r="E48" s="328" t="s">
        <v>15</v>
      </c>
      <c r="F48" s="328" t="s">
        <v>15</v>
      </c>
      <c r="G48" s="328" t="s">
        <v>15</v>
      </c>
      <c r="H48" s="328" t="s">
        <v>15</v>
      </c>
      <c r="I48" s="328" t="s">
        <v>15</v>
      </c>
      <c r="J48" s="328" t="s">
        <v>15</v>
      </c>
      <c r="K48" s="350" t="s">
        <v>15</v>
      </c>
      <c r="L48" s="679"/>
      <c r="M48" s="679"/>
      <c r="N48" s="679"/>
      <c r="O48" s="679"/>
      <c r="P48" s="679"/>
      <c r="Q48" s="679"/>
      <c r="R48" s="679"/>
      <c r="S48" s="679"/>
      <c r="T48" s="679"/>
      <c r="U48" s="679"/>
      <c r="V48" s="679"/>
    </row>
    <row r="49" spans="1:22" s="238" customFormat="1" ht="18" customHeight="1" x14ac:dyDescent="0.3">
      <c r="A49" s="677" t="s">
        <v>44</v>
      </c>
      <c r="B49" s="328" t="s">
        <v>15</v>
      </c>
      <c r="C49" s="328" t="s">
        <v>15</v>
      </c>
      <c r="D49" s="328" t="s">
        <v>15</v>
      </c>
      <c r="E49" s="328" t="s">
        <v>15</v>
      </c>
      <c r="F49" s="328" t="s">
        <v>15</v>
      </c>
      <c r="G49" s="328" t="s">
        <v>15</v>
      </c>
      <c r="H49" s="328" t="s">
        <v>15</v>
      </c>
      <c r="I49" s="328" t="s">
        <v>15</v>
      </c>
      <c r="J49" s="328" t="s">
        <v>15</v>
      </c>
      <c r="K49" s="350" t="s">
        <v>15</v>
      </c>
      <c r="L49" s="679"/>
      <c r="M49" s="679"/>
      <c r="N49" s="679"/>
      <c r="O49" s="679"/>
      <c r="P49" s="679"/>
      <c r="Q49" s="679"/>
      <c r="R49" s="679"/>
      <c r="S49" s="679"/>
      <c r="T49" s="679"/>
      <c r="U49" s="679"/>
      <c r="V49" s="679"/>
    </row>
    <row r="50" spans="1:22" s="238" customFormat="1" ht="18" customHeight="1" x14ac:dyDescent="0.3">
      <c r="A50" s="677" t="s">
        <v>45</v>
      </c>
      <c r="B50" s="328" t="s">
        <v>15</v>
      </c>
      <c r="C50" s="328" t="s">
        <v>15</v>
      </c>
      <c r="D50" s="328" t="s">
        <v>15</v>
      </c>
      <c r="E50" s="328" t="s">
        <v>15</v>
      </c>
      <c r="F50" s="328" t="s">
        <v>15</v>
      </c>
      <c r="G50" s="328" t="s">
        <v>15</v>
      </c>
      <c r="H50" s="328" t="s">
        <v>15</v>
      </c>
      <c r="I50" s="328" t="s">
        <v>15</v>
      </c>
      <c r="J50" s="328" t="s">
        <v>15</v>
      </c>
      <c r="K50" s="350" t="s">
        <v>15</v>
      </c>
      <c r="L50" s="679"/>
      <c r="M50" s="679"/>
      <c r="N50" s="679"/>
      <c r="O50" s="679"/>
      <c r="P50" s="679"/>
      <c r="Q50" s="679"/>
      <c r="R50" s="679"/>
      <c r="S50" s="679"/>
      <c r="T50" s="679"/>
      <c r="U50" s="679"/>
      <c r="V50" s="679"/>
    </row>
    <row r="51" spans="1:22" s="238" customFormat="1" ht="18" customHeight="1" x14ac:dyDescent="0.3">
      <c r="A51" s="677" t="s">
        <v>46</v>
      </c>
      <c r="B51" s="328">
        <v>0</v>
      </c>
      <c r="C51" s="328">
        <v>0</v>
      </c>
      <c r="D51" s="328">
        <v>0</v>
      </c>
      <c r="E51" s="328">
        <v>0</v>
      </c>
      <c r="F51" s="328">
        <v>0</v>
      </c>
      <c r="G51" s="328">
        <v>0</v>
      </c>
      <c r="H51" s="328">
        <v>0</v>
      </c>
      <c r="I51" s="328">
        <v>0</v>
      </c>
      <c r="J51" s="328">
        <v>0</v>
      </c>
      <c r="K51" s="350">
        <v>0</v>
      </c>
      <c r="L51" s="679"/>
      <c r="M51" s="679"/>
      <c r="N51" s="679"/>
      <c r="O51" s="679"/>
      <c r="P51" s="679"/>
      <c r="Q51" s="679"/>
      <c r="R51" s="679"/>
      <c r="S51" s="679"/>
      <c r="T51" s="679"/>
      <c r="U51" s="679"/>
      <c r="V51" s="679"/>
    </row>
    <row r="52" spans="1:22" s="238" customFormat="1" ht="18" customHeight="1" x14ac:dyDescent="0.3">
      <c r="A52" s="677" t="s">
        <v>47</v>
      </c>
      <c r="B52" s="328" t="s">
        <v>15</v>
      </c>
      <c r="C52" s="328" t="s">
        <v>15</v>
      </c>
      <c r="D52" s="328" t="s">
        <v>15</v>
      </c>
      <c r="E52" s="328" t="s">
        <v>15</v>
      </c>
      <c r="F52" s="328" t="s">
        <v>15</v>
      </c>
      <c r="G52" s="328" t="s">
        <v>15</v>
      </c>
      <c r="H52" s="328" t="s">
        <v>15</v>
      </c>
      <c r="I52" s="328" t="s">
        <v>15</v>
      </c>
      <c r="J52" s="328" t="s">
        <v>15</v>
      </c>
      <c r="K52" s="350" t="s">
        <v>15</v>
      </c>
      <c r="L52" s="679"/>
      <c r="M52" s="679"/>
      <c r="N52" s="679"/>
      <c r="O52" s="679"/>
      <c r="P52" s="679"/>
      <c r="Q52" s="679"/>
      <c r="R52" s="679"/>
      <c r="S52" s="679"/>
      <c r="T52" s="679"/>
      <c r="U52" s="679"/>
      <c r="V52" s="679"/>
    </row>
    <row r="53" spans="1:22" s="238" customFormat="1" ht="18" customHeight="1" x14ac:dyDescent="0.3">
      <c r="A53" s="677" t="s">
        <v>48</v>
      </c>
      <c r="B53" s="328" t="s">
        <v>15</v>
      </c>
      <c r="C53" s="328" t="s">
        <v>15</v>
      </c>
      <c r="D53" s="328" t="s">
        <v>15</v>
      </c>
      <c r="E53" s="328" t="s">
        <v>15</v>
      </c>
      <c r="F53" s="328" t="s">
        <v>15</v>
      </c>
      <c r="G53" s="328" t="s">
        <v>15</v>
      </c>
      <c r="H53" s="328" t="s">
        <v>15</v>
      </c>
      <c r="I53" s="328" t="s">
        <v>15</v>
      </c>
      <c r="J53" s="328" t="s">
        <v>15</v>
      </c>
      <c r="K53" s="350" t="s">
        <v>15</v>
      </c>
      <c r="L53" s="679"/>
      <c r="M53" s="679"/>
      <c r="N53" s="679"/>
      <c r="O53" s="679"/>
      <c r="P53" s="679"/>
      <c r="Q53" s="679"/>
      <c r="R53" s="679"/>
      <c r="S53" s="679"/>
      <c r="T53" s="679"/>
      <c r="U53" s="679"/>
      <c r="V53" s="679"/>
    </row>
    <row r="54" spans="1:22" s="238" customFormat="1" ht="18" customHeight="1" x14ac:dyDescent="0.3">
      <c r="A54" s="677" t="s">
        <v>49</v>
      </c>
      <c r="B54" s="328">
        <v>0</v>
      </c>
      <c r="C54" s="328">
        <v>0</v>
      </c>
      <c r="D54" s="328">
        <v>0</v>
      </c>
      <c r="E54" s="328">
        <v>0</v>
      </c>
      <c r="F54" s="328">
        <v>0</v>
      </c>
      <c r="G54" s="328">
        <v>0</v>
      </c>
      <c r="H54" s="328">
        <v>0</v>
      </c>
      <c r="I54" s="328">
        <v>0</v>
      </c>
      <c r="J54" s="328">
        <v>0</v>
      </c>
      <c r="K54" s="350">
        <v>0</v>
      </c>
      <c r="L54" s="679"/>
      <c r="M54" s="679"/>
      <c r="N54" s="679"/>
      <c r="O54" s="679"/>
      <c r="P54" s="679"/>
      <c r="Q54" s="679"/>
      <c r="R54" s="679"/>
      <c r="S54" s="679"/>
      <c r="T54" s="679"/>
      <c r="U54" s="679"/>
      <c r="V54" s="679"/>
    </row>
    <row r="55" spans="1:22" s="238" customFormat="1" ht="18" customHeight="1" x14ac:dyDescent="0.3">
      <c r="A55" s="677" t="s">
        <v>50</v>
      </c>
      <c r="B55" s="328" t="s">
        <v>15</v>
      </c>
      <c r="C55" s="328" t="s">
        <v>15</v>
      </c>
      <c r="D55" s="328" t="s">
        <v>15</v>
      </c>
      <c r="E55" s="328" t="s">
        <v>15</v>
      </c>
      <c r="F55" s="328" t="s">
        <v>15</v>
      </c>
      <c r="G55" s="328" t="s">
        <v>15</v>
      </c>
      <c r="H55" s="328" t="s">
        <v>15</v>
      </c>
      <c r="I55" s="328" t="s">
        <v>15</v>
      </c>
      <c r="J55" s="328" t="s">
        <v>15</v>
      </c>
      <c r="K55" s="350" t="s">
        <v>15</v>
      </c>
      <c r="L55" s="679"/>
      <c r="M55" s="679"/>
      <c r="N55" s="679"/>
      <c r="O55" s="679"/>
      <c r="P55" s="679"/>
      <c r="Q55" s="679"/>
      <c r="R55" s="679"/>
      <c r="S55" s="679"/>
      <c r="T55" s="679"/>
      <c r="U55" s="679"/>
      <c r="V55" s="679"/>
    </row>
    <row r="56" spans="1:22" s="238" customFormat="1" ht="18" customHeight="1" x14ac:dyDescent="0.3">
      <c r="A56" s="677" t="s">
        <v>51</v>
      </c>
      <c r="B56" s="328" t="s">
        <v>15</v>
      </c>
      <c r="C56" s="328" t="s">
        <v>15</v>
      </c>
      <c r="D56" s="328" t="s">
        <v>15</v>
      </c>
      <c r="E56" s="328" t="s">
        <v>15</v>
      </c>
      <c r="F56" s="328" t="s">
        <v>15</v>
      </c>
      <c r="G56" s="328" t="s">
        <v>15</v>
      </c>
      <c r="H56" s="328" t="s">
        <v>15</v>
      </c>
      <c r="I56" s="328" t="s">
        <v>15</v>
      </c>
      <c r="J56" s="328" t="s">
        <v>15</v>
      </c>
      <c r="K56" s="350" t="s">
        <v>15</v>
      </c>
      <c r="L56" s="679"/>
      <c r="M56" s="679"/>
      <c r="N56" s="679"/>
      <c r="O56" s="679"/>
      <c r="P56" s="679"/>
      <c r="Q56" s="679"/>
      <c r="R56" s="679"/>
      <c r="S56" s="679"/>
      <c r="T56" s="679"/>
      <c r="U56" s="679"/>
      <c r="V56" s="679"/>
    </row>
    <row r="57" spans="1:22" s="238" customFormat="1" ht="18" customHeight="1" x14ac:dyDescent="0.3">
      <c r="A57" s="677" t="s">
        <v>52</v>
      </c>
      <c r="B57" s="328" t="s">
        <v>15</v>
      </c>
      <c r="C57" s="328" t="s">
        <v>15</v>
      </c>
      <c r="D57" s="328" t="s">
        <v>15</v>
      </c>
      <c r="E57" s="328" t="s">
        <v>15</v>
      </c>
      <c r="F57" s="328" t="s">
        <v>15</v>
      </c>
      <c r="G57" s="328" t="s">
        <v>15</v>
      </c>
      <c r="H57" s="328" t="s">
        <v>15</v>
      </c>
      <c r="I57" s="328" t="s">
        <v>15</v>
      </c>
      <c r="J57" s="328" t="s">
        <v>15</v>
      </c>
      <c r="K57" s="350" t="s">
        <v>15</v>
      </c>
      <c r="L57" s="679"/>
      <c r="M57" s="679"/>
      <c r="N57" s="679"/>
      <c r="O57" s="679"/>
      <c r="P57" s="679"/>
      <c r="Q57" s="679"/>
      <c r="R57" s="679"/>
      <c r="S57" s="679"/>
      <c r="T57" s="679"/>
      <c r="U57" s="679"/>
      <c r="V57" s="679"/>
    </row>
    <row r="58" spans="1:22" s="238" customFormat="1" ht="18" customHeight="1" x14ac:dyDescent="0.3">
      <c r="A58" s="677" t="s">
        <v>53</v>
      </c>
      <c r="B58" s="328">
        <v>0</v>
      </c>
      <c r="C58" s="328">
        <v>0</v>
      </c>
      <c r="D58" s="328">
        <v>0</v>
      </c>
      <c r="E58" s="328">
        <v>0</v>
      </c>
      <c r="F58" s="328">
        <v>0</v>
      </c>
      <c r="G58" s="328">
        <v>0</v>
      </c>
      <c r="H58" s="328">
        <v>0</v>
      </c>
      <c r="I58" s="328">
        <v>0</v>
      </c>
      <c r="J58" s="328">
        <v>0</v>
      </c>
      <c r="K58" s="350">
        <v>0</v>
      </c>
      <c r="L58" s="679"/>
      <c r="M58" s="679"/>
      <c r="N58" s="679"/>
      <c r="O58" s="679"/>
      <c r="P58" s="679"/>
      <c r="Q58" s="679"/>
      <c r="R58" s="679"/>
      <c r="S58" s="679"/>
      <c r="T58" s="679"/>
      <c r="U58" s="679"/>
      <c r="V58" s="679"/>
    </row>
    <row r="59" spans="1:22" s="238" customFormat="1"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c r="L59" s="679"/>
      <c r="M59" s="679"/>
      <c r="N59" s="679"/>
      <c r="O59" s="679"/>
      <c r="P59" s="679"/>
      <c r="Q59" s="679"/>
      <c r="R59" s="679"/>
      <c r="S59" s="679"/>
      <c r="T59" s="679"/>
      <c r="U59" s="679"/>
      <c r="V59" s="679"/>
    </row>
    <row r="60" spans="1:22" s="238" customFormat="1" ht="18" customHeight="1" x14ac:dyDescent="0.3">
      <c r="A60" s="677" t="s">
        <v>55</v>
      </c>
      <c r="B60" s="328" t="s">
        <v>15</v>
      </c>
      <c r="C60" s="328" t="s">
        <v>15</v>
      </c>
      <c r="D60" s="328" t="s">
        <v>15</v>
      </c>
      <c r="E60" s="328" t="s">
        <v>15</v>
      </c>
      <c r="F60" s="328" t="s">
        <v>15</v>
      </c>
      <c r="G60" s="328" t="s">
        <v>15</v>
      </c>
      <c r="H60" s="328" t="s">
        <v>15</v>
      </c>
      <c r="I60" s="328" t="s">
        <v>15</v>
      </c>
      <c r="J60" s="328" t="s">
        <v>15</v>
      </c>
      <c r="K60" s="350" t="s">
        <v>15</v>
      </c>
      <c r="L60" s="679"/>
      <c r="M60" s="679"/>
      <c r="N60" s="679"/>
      <c r="O60" s="679"/>
      <c r="P60" s="679"/>
      <c r="Q60" s="679"/>
      <c r="R60" s="679"/>
      <c r="S60" s="679"/>
      <c r="T60" s="679"/>
      <c r="U60" s="679"/>
      <c r="V60" s="679"/>
    </row>
    <row r="61" spans="1:22" s="238" customFormat="1" ht="18" customHeight="1" x14ac:dyDescent="0.3">
      <c r="A61" s="677" t="s">
        <v>56</v>
      </c>
      <c r="B61" s="328" t="s">
        <v>15</v>
      </c>
      <c r="C61" s="328" t="s">
        <v>15</v>
      </c>
      <c r="D61" s="328" t="s">
        <v>15</v>
      </c>
      <c r="E61" s="328" t="s">
        <v>15</v>
      </c>
      <c r="F61" s="328" t="s">
        <v>15</v>
      </c>
      <c r="G61" s="328" t="s">
        <v>15</v>
      </c>
      <c r="H61" s="328" t="s">
        <v>15</v>
      </c>
      <c r="I61" s="328" t="s">
        <v>15</v>
      </c>
      <c r="J61" s="328" t="s">
        <v>15</v>
      </c>
      <c r="K61" s="350" t="s">
        <v>15</v>
      </c>
      <c r="L61" s="679"/>
      <c r="M61" s="679"/>
      <c r="N61" s="679"/>
      <c r="O61" s="679"/>
      <c r="P61" s="679"/>
      <c r="Q61" s="679"/>
      <c r="R61" s="679"/>
      <c r="S61" s="679"/>
      <c r="T61" s="679"/>
      <c r="U61" s="679"/>
      <c r="V61" s="679"/>
    </row>
    <row r="62" spans="1:22" s="238" customFormat="1" ht="18" customHeight="1" x14ac:dyDescent="0.3">
      <c r="A62" s="677" t="s">
        <v>57</v>
      </c>
      <c r="B62" s="328" t="s">
        <v>15</v>
      </c>
      <c r="C62" s="328" t="s">
        <v>15</v>
      </c>
      <c r="D62" s="328" t="s">
        <v>15</v>
      </c>
      <c r="E62" s="328" t="s">
        <v>15</v>
      </c>
      <c r="F62" s="328" t="s">
        <v>15</v>
      </c>
      <c r="G62" s="328" t="s">
        <v>15</v>
      </c>
      <c r="H62" s="328" t="s">
        <v>15</v>
      </c>
      <c r="I62" s="328" t="s">
        <v>15</v>
      </c>
      <c r="J62" s="328" t="s">
        <v>15</v>
      </c>
      <c r="K62" s="350" t="s">
        <v>15</v>
      </c>
      <c r="L62" s="679"/>
      <c r="M62" s="679"/>
      <c r="N62" s="679"/>
      <c r="O62" s="679"/>
      <c r="P62" s="679"/>
      <c r="Q62" s="679"/>
      <c r="R62" s="679"/>
      <c r="S62" s="679"/>
      <c r="T62" s="679"/>
      <c r="U62" s="679"/>
      <c r="V62" s="679"/>
    </row>
    <row r="63" spans="1:22" s="238" customFormat="1" ht="18" customHeight="1" x14ac:dyDescent="0.3">
      <c r="A63" s="677" t="s">
        <v>58</v>
      </c>
      <c r="B63" s="328" t="s">
        <v>15</v>
      </c>
      <c r="C63" s="328" t="s">
        <v>15</v>
      </c>
      <c r="D63" s="328" t="s">
        <v>15</v>
      </c>
      <c r="E63" s="328" t="s">
        <v>15</v>
      </c>
      <c r="F63" s="328" t="s">
        <v>15</v>
      </c>
      <c r="G63" s="328" t="s">
        <v>15</v>
      </c>
      <c r="H63" s="328" t="s">
        <v>15</v>
      </c>
      <c r="I63" s="328" t="s">
        <v>15</v>
      </c>
      <c r="J63" s="328" t="s">
        <v>15</v>
      </c>
      <c r="K63" s="350" t="s">
        <v>15</v>
      </c>
      <c r="L63" s="679"/>
      <c r="M63" s="679"/>
      <c r="N63" s="679"/>
      <c r="O63" s="679"/>
      <c r="P63" s="679"/>
      <c r="Q63" s="679"/>
      <c r="R63" s="679"/>
      <c r="S63" s="679"/>
      <c r="T63" s="679"/>
      <c r="U63" s="679"/>
      <c r="V63" s="679"/>
    </row>
    <row r="64" spans="1:22" s="238" customFormat="1" ht="18" customHeight="1" x14ac:dyDescent="0.3">
      <c r="A64" s="677" t="s">
        <v>59</v>
      </c>
      <c r="B64" s="328" t="s">
        <v>15</v>
      </c>
      <c r="C64" s="328" t="s">
        <v>15</v>
      </c>
      <c r="D64" s="328" t="s">
        <v>15</v>
      </c>
      <c r="E64" s="328" t="s">
        <v>15</v>
      </c>
      <c r="F64" s="328" t="s">
        <v>15</v>
      </c>
      <c r="G64" s="328" t="s">
        <v>15</v>
      </c>
      <c r="H64" s="328" t="s">
        <v>15</v>
      </c>
      <c r="I64" s="328" t="s">
        <v>15</v>
      </c>
      <c r="J64" s="328" t="s">
        <v>15</v>
      </c>
      <c r="K64" s="350" t="s">
        <v>15</v>
      </c>
      <c r="L64" s="679"/>
      <c r="M64" s="679"/>
      <c r="N64" s="679"/>
      <c r="O64" s="679"/>
      <c r="P64" s="679"/>
      <c r="Q64" s="679"/>
      <c r="R64" s="679"/>
      <c r="S64" s="679"/>
      <c r="T64" s="679"/>
      <c r="U64" s="679"/>
      <c r="V64" s="679"/>
    </row>
    <row r="65" spans="1:22" s="238" customFormat="1" ht="18" customHeight="1" x14ac:dyDescent="0.3">
      <c r="A65" s="677" t="s">
        <v>60</v>
      </c>
      <c r="B65" s="328" t="s">
        <v>15</v>
      </c>
      <c r="C65" s="328" t="s">
        <v>15</v>
      </c>
      <c r="D65" s="328" t="s">
        <v>15</v>
      </c>
      <c r="E65" s="328" t="s">
        <v>15</v>
      </c>
      <c r="F65" s="328" t="s">
        <v>15</v>
      </c>
      <c r="G65" s="328" t="s">
        <v>15</v>
      </c>
      <c r="H65" s="328" t="s">
        <v>15</v>
      </c>
      <c r="I65" s="328" t="s">
        <v>15</v>
      </c>
      <c r="J65" s="328" t="s">
        <v>15</v>
      </c>
      <c r="K65" s="350" t="s">
        <v>15</v>
      </c>
      <c r="L65" s="679"/>
      <c r="M65" s="679"/>
      <c r="N65" s="679"/>
      <c r="O65" s="679"/>
      <c r="P65" s="679"/>
      <c r="Q65" s="679"/>
      <c r="R65" s="679"/>
      <c r="S65" s="679"/>
      <c r="T65" s="679"/>
      <c r="U65" s="679"/>
      <c r="V65" s="679"/>
    </row>
    <row r="66" spans="1:22" s="238" customFormat="1" ht="18" customHeight="1" x14ac:dyDescent="0.3">
      <c r="A66" s="677" t="s">
        <v>61</v>
      </c>
      <c r="B66" s="328" t="s">
        <v>15</v>
      </c>
      <c r="C66" s="328" t="s">
        <v>15</v>
      </c>
      <c r="D66" s="328" t="s">
        <v>15</v>
      </c>
      <c r="E66" s="328" t="s">
        <v>15</v>
      </c>
      <c r="F66" s="328" t="s">
        <v>15</v>
      </c>
      <c r="G66" s="328" t="s">
        <v>15</v>
      </c>
      <c r="H66" s="328" t="s">
        <v>15</v>
      </c>
      <c r="I66" s="328" t="s">
        <v>15</v>
      </c>
      <c r="J66" s="328" t="s">
        <v>15</v>
      </c>
      <c r="K66" s="350" t="s">
        <v>15</v>
      </c>
      <c r="L66" s="679"/>
      <c r="M66" s="679"/>
      <c r="N66" s="679"/>
      <c r="O66" s="679"/>
      <c r="P66" s="679"/>
      <c r="Q66" s="679"/>
      <c r="R66" s="679"/>
      <c r="S66" s="679"/>
      <c r="T66" s="679"/>
      <c r="U66" s="679"/>
      <c r="V66" s="679"/>
    </row>
    <row r="67" spans="1:22" s="238" customFormat="1" ht="18" customHeight="1" x14ac:dyDescent="0.3">
      <c r="A67" s="677" t="s">
        <v>62</v>
      </c>
      <c r="B67" s="328" t="s">
        <v>15</v>
      </c>
      <c r="C67" s="328" t="s">
        <v>15</v>
      </c>
      <c r="D67" s="328" t="s">
        <v>15</v>
      </c>
      <c r="E67" s="328" t="s">
        <v>15</v>
      </c>
      <c r="F67" s="328" t="s">
        <v>15</v>
      </c>
      <c r="G67" s="328" t="s">
        <v>15</v>
      </c>
      <c r="H67" s="328" t="s">
        <v>15</v>
      </c>
      <c r="I67" s="328" t="s">
        <v>15</v>
      </c>
      <c r="J67" s="328" t="s">
        <v>15</v>
      </c>
      <c r="K67" s="350" t="s">
        <v>15</v>
      </c>
      <c r="L67" s="679"/>
      <c r="M67" s="679"/>
      <c r="N67" s="679"/>
      <c r="O67" s="679"/>
      <c r="P67" s="679"/>
      <c r="Q67" s="679"/>
      <c r="R67" s="679"/>
      <c r="S67" s="679"/>
      <c r="T67" s="679"/>
      <c r="U67" s="679"/>
      <c r="V67" s="679"/>
    </row>
    <row r="68" spans="1:22" s="238" customFormat="1" ht="18" customHeight="1" x14ac:dyDescent="0.3">
      <c r="A68" s="677" t="s">
        <v>63</v>
      </c>
      <c r="B68" s="328" t="s">
        <v>15</v>
      </c>
      <c r="C68" s="328" t="s">
        <v>15</v>
      </c>
      <c r="D68" s="328" t="s">
        <v>15</v>
      </c>
      <c r="E68" s="328" t="s">
        <v>15</v>
      </c>
      <c r="F68" s="328" t="s">
        <v>15</v>
      </c>
      <c r="G68" s="328" t="s">
        <v>15</v>
      </c>
      <c r="H68" s="328" t="s">
        <v>15</v>
      </c>
      <c r="I68" s="328" t="s">
        <v>15</v>
      </c>
      <c r="J68" s="328" t="s">
        <v>15</v>
      </c>
      <c r="K68" s="350" t="s">
        <v>15</v>
      </c>
      <c r="L68" s="679"/>
      <c r="M68" s="679"/>
      <c r="N68" s="679"/>
      <c r="O68" s="679"/>
      <c r="P68" s="679"/>
      <c r="Q68" s="679"/>
      <c r="R68" s="679"/>
      <c r="S68" s="679"/>
      <c r="T68" s="679"/>
      <c r="U68" s="679"/>
      <c r="V68" s="679"/>
    </row>
    <row r="69" spans="1:22" s="238" customFormat="1" ht="9.9" customHeight="1" x14ac:dyDescent="0.3">
      <c r="A69" s="683"/>
      <c r="B69" s="328"/>
      <c r="C69" s="328"/>
      <c r="D69" s="328"/>
      <c r="E69" s="328"/>
      <c r="F69" s="328"/>
      <c r="G69" s="328"/>
      <c r="H69" s="328"/>
      <c r="I69" s="328"/>
      <c r="J69" s="328"/>
      <c r="K69" s="350"/>
      <c r="L69" s="679"/>
      <c r="M69" s="679"/>
      <c r="N69" s="679"/>
      <c r="O69" s="679"/>
      <c r="P69" s="679"/>
      <c r="Q69" s="679"/>
      <c r="R69" s="679"/>
      <c r="S69" s="249"/>
      <c r="T69" s="249"/>
      <c r="U69" s="249"/>
      <c r="V69" s="249"/>
    </row>
    <row r="70" spans="1:22" s="238" customFormat="1" ht="18" customHeight="1" x14ac:dyDescent="0.3">
      <c r="A70" s="674" t="s">
        <v>64</v>
      </c>
      <c r="B70" s="328"/>
      <c r="C70" s="328"/>
      <c r="D70" s="328"/>
      <c r="E70" s="328"/>
      <c r="F70" s="328"/>
      <c r="G70" s="328"/>
      <c r="H70" s="328"/>
      <c r="I70" s="328"/>
      <c r="J70" s="328"/>
      <c r="K70" s="350"/>
      <c r="L70" s="679"/>
      <c r="M70" s="679"/>
      <c r="N70" s="679"/>
      <c r="O70" s="679"/>
      <c r="P70" s="679"/>
      <c r="Q70" s="679"/>
      <c r="R70" s="679"/>
      <c r="S70" s="679"/>
      <c r="T70" s="679"/>
      <c r="U70" s="679"/>
      <c r="V70" s="679"/>
    </row>
    <row r="71" spans="1:22" s="238" customFormat="1" ht="18" customHeight="1" x14ac:dyDescent="0.3">
      <c r="A71" s="677" t="s">
        <v>65</v>
      </c>
      <c r="B71" s="328" t="s">
        <v>15</v>
      </c>
      <c r="C71" s="328" t="s">
        <v>15</v>
      </c>
      <c r="D71" s="328" t="s">
        <v>15</v>
      </c>
      <c r="E71" s="328" t="s">
        <v>15</v>
      </c>
      <c r="F71" s="328" t="s">
        <v>15</v>
      </c>
      <c r="G71" s="328" t="s">
        <v>15</v>
      </c>
      <c r="H71" s="328" t="s">
        <v>15</v>
      </c>
      <c r="I71" s="328" t="s">
        <v>15</v>
      </c>
      <c r="J71" s="328" t="s">
        <v>15</v>
      </c>
      <c r="K71" s="350" t="s">
        <v>15</v>
      </c>
      <c r="L71" s="679"/>
      <c r="M71" s="679"/>
      <c r="N71" s="679"/>
      <c r="O71" s="679"/>
      <c r="P71" s="679"/>
      <c r="Q71" s="679"/>
      <c r="R71" s="679"/>
      <c r="S71" s="679"/>
      <c r="T71" s="679"/>
      <c r="U71" s="679"/>
      <c r="V71" s="679"/>
    </row>
    <row r="72" spans="1:22" s="238" customFormat="1" ht="18" customHeight="1" x14ac:dyDescent="0.3">
      <c r="A72" s="677" t="s">
        <v>66</v>
      </c>
      <c r="B72" s="328" t="s">
        <v>15</v>
      </c>
      <c r="C72" s="328" t="s">
        <v>15</v>
      </c>
      <c r="D72" s="328" t="s">
        <v>15</v>
      </c>
      <c r="E72" s="328" t="s">
        <v>15</v>
      </c>
      <c r="F72" s="328" t="s">
        <v>15</v>
      </c>
      <c r="G72" s="328" t="s">
        <v>15</v>
      </c>
      <c r="H72" s="328" t="s">
        <v>15</v>
      </c>
      <c r="I72" s="328" t="s">
        <v>15</v>
      </c>
      <c r="J72" s="328" t="s">
        <v>15</v>
      </c>
      <c r="K72" s="350" t="s">
        <v>15</v>
      </c>
      <c r="L72" s="679"/>
      <c r="M72" s="679"/>
      <c r="N72" s="679"/>
      <c r="O72" s="679"/>
      <c r="P72" s="679"/>
      <c r="Q72" s="679"/>
      <c r="R72" s="679"/>
      <c r="S72" s="679"/>
      <c r="T72" s="679"/>
      <c r="U72" s="679"/>
      <c r="V72" s="679"/>
    </row>
    <row r="73" spans="1:22" s="238" customFormat="1" ht="18" customHeight="1" x14ac:dyDescent="0.3">
      <c r="A73" s="677" t="s">
        <v>67</v>
      </c>
      <c r="B73" s="328" t="s">
        <v>15</v>
      </c>
      <c r="C73" s="328" t="s">
        <v>15</v>
      </c>
      <c r="D73" s="328" t="s">
        <v>15</v>
      </c>
      <c r="E73" s="328" t="s">
        <v>15</v>
      </c>
      <c r="F73" s="328" t="s">
        <v>15</v>
      </c>
      <c r="G73" s="328" t="s">
        <v>15</v>
      </c>
      <c r="H73" s="328" t="s">
        <v>15</v>
      </c>
      <c r="I73" s="328" t="s">
        <v>15</v>
      </c>
      <c r="J73" s="328" t="s">
        <v>15</v>
      </c>
      <c r="K73" s="350" t="s">
        <v>15</v>
      </c>
      <c r="L73" s="679"/>
      <c r="M73" s="679"/>
      <c r="N73" s="679"/>
      <c r="O73" s="679"/>
      <c r="P73" s="679"/>
      <c r="Q73" s="679"/>
      <c r="R73" s="679"/>
      <c r="S73" s="679"/>
      <c r="T73" s="679"/>
      <c r="U73" s="679"/>
      <c r="V73" s="679"/>
    </row>
    <row r="74" spans="1:22" s="238" customFormat="1" ht="9.9" customHeight="1" x14ac:dyDescent="0.3">
      <c r="A74" s="720"/>
      <c r="B74" s="704"/>
      <c r="C74" s="704"/>
      <c r="D74" s="704"/>
      <c r="E74" s="704"/>
      <c r="F74" s="704"/>
      <c r="G74" s="704"/>
      <c r="H74" s="704"/>
      <c r="I74" s="704"/>
      <c r="J74" s="704"/>
      <c r="K74" s="705"/>
    </row>
    <row r="75" spans="1:22" s="238" customFormat="1" ht="39.9" customHeight="1" x14ac:dyDescent="0.3">
      <c r="A75" s="2105" t="s">
        <v>1518</v>
      </c>
      <c r="B75" s="2106"/>
      <c r="C75" s="2106"/>
      <c r="D75" s="2106"/>
      <c r="E75" s="2106"/>
      <c r="F75" s="2106"/>
      <c r="G75" s="2106"/>
      <c r="H75" s="2106"/>
      <c r="I75" s="2106"/>
      <c r="J75" s="2106"/>
      <c r="K75" s="2107"/>
    </row>
    <row r="76" spans="1:22" s="238" customFormat="1" ht="9.9" customHeight="1" x14ac:dyDescent="0.3">
      <c r="A76" s="717"/>
      <c r="B76" s="550"/>
      <c r="C76" s="550"/>
      <c r="D76" s="550"/>
      <c r="E76" s="550"/>
      <c r="F76" s="550"/>
      <c r="G76" s="550"/>
      <c r="H76" s="550"/>
      <c r="I76" s="550"/>
      <c r="J76" s="550"/>
      <c r="K76" s="397"/>
    </row>
    <row r="77" spans="1:22" s="238" customFormat="1" ht="18" customHeight="1" x14ac:dyDescent="0.3">
      <c r="A77" s="2407" t="s">
        <v>73</v>
      </c>
      <c r="B77" s="2408"/>
      <c r="C77" s="2408"/>
      <c r="D77" s="2408"/>
      <c r="E77" s="2408"/>
      <c r="F77" s="2408"/>
      <c r="G77" s="2408"/>
      <c r="H77" s="2408"/>
      <c r="I77" s="2408"/>
      <c r="J77" s="2408"/>
      <c r="K77" s="2409"/>
    </row>
    <row r="78" spans="1:22" s="238" customFormat="1" ht="17.399999999999999" x14ac:dyDescent="0.3">
      <c r="A78" s="718"/>
      <c r="B78" s="673"/>
      <c r="C78" s="673"/>
      <c r="D78" s="673"/>
      <c r="E78" s="673"/>
      <c r="F78" s="673"/>
      <c r="G78" s="673"/>
      <c r="H78" s="673"/>
      <c r="I78" s="145"/>
    </row>
    <row r="79" spans="1:22" s="238" customFormat="1" ht="17.399999999999999" x14ac:dyDescent="0.3">
      <c r="A79" s="718"/>
      <c r="B79" s="673"/>
      <c r="C79" s="673"/>
      <c r="D79" s="673"/>
      <c r="E79" s="673"/>
      <c r="F79" s="673"/>
      <c r="G79" s="673"/>
      <c r="H79" s="673"/>
      <c r="I79" s="145"/>
    </row>
    <row r="80" spans="1:22" s="238" customFormat="1" ht="17.399999999999999" x14ac:dyDescent="0.3">
      <c r="A80" s="718"/>
      <c r="B80" s="673"/>
      <c r="C80" s="673"/>
      <c r="D80" s="673"/>
      <c r="E80" s="673"/>
      <c r="F80" s="673"/>
      <c r="G80" s="673"/>
      <c r="H80" s="673"/>
      <c r="I80" s="145"/>
    </row>
    <row r="81" spans="1:9" s="238" customFormat="1" ht="17.399999999999999" x14ac:dyDescent="0.3">
      <c r="A81" s="718"/>
      <c r="B81" s="673"/>
      <c r="C81" s="673"/>
      <c r="D81" s="673"/>
      <c r="E81" s="673"/>
      <c r="F81" s="673"/>
      <c r="G81" s="673"/>
      <c r="H81" s="673"/>
      <c r="I81" s="145"/>
    </row>
    <row r="82" spans="1:9" s="238" customFormat="1" ht="17.399999999999999" x14ac:dyDescent="0.3">
      <c r="A82" s="718"/>
      <c r="B82" s="673"/>
      <c r="C82" s="673"/>
      <c r="D82" s="673"/>
      <c r="E82" s="673"/>
      <c r="F82" s="673"/>
      <c r="G82" s="673"/>
      <c r="H82" s="673"/>
      <c r="I82" s="145"/>
    </row>
    <row r="83" spans="1:9" s="238" customFormat="1" ht="18" customHeight="1" x14ac:dyDescent="0.3">
      <c r="A83" s="674"/>
      <c r="B83" s="673"/>
      <c r="C83" s="673"/>
      <c r="D83" s="673"/>
      <c r="E83" s="673"/>
      <c r="I83" s="145"/>
    </row>
    <row r="84" spans="1:9" s="238" customFormat="1" ht="18" customHeight="1" x14ac:dyDescent="0.3">
      <c r="A84" s="674"/>
      <c r="B84" s="673"/>
      <c r="C84" s="673"/>
      <c r="D84" s="673"/>
      <c r="E84" s="673"/>
      <c r="I84" s="145"/>
    </row>
    <row r="85" spans="1:9" s="238" customFormat="1" ht="18" customHeight="1" x14ac:dyDescent="0.3">
      <c r="A85" s="674"/>
      <c r="B85" s="673"/>
      <c r="C85" s="673"/>
      <c r="D85" s="673"/>
      <c r="E85" s="673"/>
      <c r="I85" s="145"/>
    </row>
    <row r="86" spans="1:9" s="238" customFormat="1" ht="18" customHeight="1" x14ac:dyDescent="0.3">
      <c r="A86" s="674"/>
      <c r="B86" s="673"/>
      <c r="C86" s="673"/>
      <c r="D86" s="673"/>
      <c r="E86" s="673"/>
      <c r="I86" s="145"/>
    </row>
    <row r="87" spans="1:9" s="238" customFormat="1" ht="18" customHeight="1" x14ac:dyDescent="0.3">
      <c r="A87" s="674"/>
      <c r="B87" s="673"/>
      <c r="C87" s="673"/>
      <c r="D87" s="673"/>
      <c r="E87" s="673"/>
      <c r="I87" s="145"/>
    </row>
    <row r="88" spans="1:9" s="238" customFormat="1" ht="18" customHeight="1" x14ac:dyDescent="0.3">
      <c r="A88" s="674"/>
      <c r="B88" s="673"/>
      <c r="C88" s="673"/>
      <c r="D88" s="673"/>
      <c r="E88" s="673"/>
      <c r="I88" s="145"/>
    </row>
    <row r="89" spans="1:9" s="238" customFormat="1" ht="18" customHeight="1" x14ac:dyDescent="0.3">
      <c r="A89" s="674"/>
      <c r="B89" s="673"/>
      <c r="C89" s="673"/>
      <c r="D89" s="673"/>
      <c r="E89" s="673"/>
      <c r="I89" s="145"/>
    </row>
    <row r="90" spans="1:9" s="238" customFormat="1" ht="18" customHeight="1" x14ac:dyDescent="0.3">
      <c r="A90" s="674"/>
      <c r="B90" s="673"/>
      <c r="C90" s="673"/>
      <c r="D90" s="673"/>
      <c r="E90" s="673"/>
      <c r="I90" s="145"/>
    </row>
    <row r="91" spans="1:9" s="238" customFormat="1" ht="18" customHeight="1" x14ac:dyDescent="0.3">
      <c r="A91" s="674"/>
      <c r="B91" s="673"/>
      <c r="C91" s="673"/>
      <c r="D91" s="673"/>
      <c r="E91" s="673"/>
      <c r="I91" s="145"/>
    </row>
    <row r="92" spans="1:9" s="238" customFormat="1" ht="18" customHeight="1" x14ac:dyDescent="0.3">
      <c r="A92" s="674"/>
      <c r="B92" s="673"/>
      <c r="C92" s="673"/>
      <c r="D92" s="673"/>
      <c r="E92" s="673"/>
      <c r="I92" s="145"/>
    </row>
    <row r="93" spans="1:9" s="238" customFormat="1" ht="18" customHeight="1" x14ac:dyDescent="0.3">
      <c r="A93" s="674"/>
      <c r="B93" s="673"/>
      <c r="C93" s="673"/>
      <c r="D93" s="673"/>
      <c r="E93" s="673"/>
      <c r="I93" s="145"/>
    </row>
    <row r="94" spans="1:9" s="238" customFormat="1" ht="18" customHeight="1" x14ac:dyDescent="0.3">
      <c r="A94" s="674"/>
      <c r="B94" s="673"/>
      <c r="C94" s="673"/>
      <c r="D94" s="673"/>
      <c r="E94" s="673"/>
      <c r="I94" s="145"/>
    </row>
    <row r="95" spans="1:9" s="238" customFormat="1" ht="18" customHeight="1" x14ac:dyDescent="0.3">
      <c r="A95" s="674"/>
      <c r="B95" s="673"/>
      <c r="C95" s="673"/>
      <c r="D95" s="673"/>
      <c r="E95" s="673"/>
      <c r="I95" s="145"/>
    </row>
    <row r="96" spans="1:9" s="238" customFormat="1" ht="18" customHeight="1" x14ac:dyDescent="0.3">
      <c r="A96" s="674"/>
      <c r="B96" s="673"/>
      <c r="C96" s="673"/>
      <c r="D96" s="673"/>
      <c r="E96" s="673"/>
      <c r="I96" s="145"/>
    </row>
    <row r="97" spans="1:9" s="238" customFormat="1" ht="18" customHeight="1" x14ac:dyDescent="0.3">
      <c r="A97" s="674"/>
      <c r="B97" s="673"/>
      <c r="C97" s="673"/>
      <c r="D97" s="673"/>
      <c r="E97" s="673"/>
      <c r="I97" s="145"/>
    </row>
    <row r="98" spans="1:9" s="238" customFormat="1" ht="18" customHeight="1" x14ac:dyDescent="0.3">
      <c r="A98" s="674"/>
      <c r="B98" s="673"/>
      <c r="C98" s="673"/>
      <c r="D98" s="673"/>
      <c r="E98" s="673"/>
      <c r="I98" s="145"/>
    </row>
    <row r="99" spans="1:9" s="238" customFormat="1" ht="18" customHeight="1" x14ac:dyDescent="0.3">
      <c r="A99" s="674"/>
      <c r="B99" s="673"/>
      <c r="C99" s="673"/>
      <c r="D99" s="673"/>
      <c r="E99" s="673"/>
      <c r="I99" s="145"/>
    </row>
    <row r="100" spans="1:9" s="238" customFormat="1" ht="18" customHeight="1" x14ac:dyDescent="0.3">
      <c r="A100" s="674"/>
      <c r="B100" s="673"/>
      <c r="C100" s="673"/>
      <c r="D100" s="673"/>
      <c r="E100" s="673"/>
      <c r="I100" s="145"/>
    </row>
    <row r="101" spans="1:9" s="238" customFormat="1" ht="18" customHeight="1" x14ac:dyDescent="0.3">
      <c r="A101" s="674"/>
      <c r="B101" s="673"/>
      <c r="C101" s="673"/>
      <c r="D101" s="673"/>
      <c r="E101" s="673"/>
      <c r="I101" s="145"/>
    </row>
    <row r="102" spans="1:9" s="238" customFormat="1" ht="18" customHeight="1" x14ac:dyDescent="0.3">
      <c r="A102" s="674"/>
      <c r="B102" s="673"/>
      <c r="C102" s="673"/>
      <c r="D102" s="673"/>
      <c r="E102" s="673"/>
      <c r="I102" s="145"/>
    </row>
    <row r="103" spans="1:9" s="238" customFormat="1" ht="18" customHeight="1" x14ac:dyDescent="0.3">
      <c r="A103" s="674"/>
      <c r="B103" s="673"/>
      <c r="C103" s="673"/>
      <c r="D103" s="673"/>
      <c r="E103" s="673"/>
      <c r="I103" s="145"/>
    </row>
    <row r="104" spans="1:9" s="238" customFormat="1" ht="18" customHeight="1" x14ac:dyDescent="0.3">
      <c r="A104" s="674"/>
      <c r="B104" s="673"/>
      <c r="C104" s="673"/>
      <c r="D104" s="673"/>
      <c r="E104" s="673"/>
      <c r="I104" s="145"/>
    </row>
    <row r="105" spans="1:9" s="238" customFormat="1" ht="18" customHeight="1" x14ac:dyDescent="0.3">
      <c r="A105" s="674"/>
      <c r="B105" s="673"/>
      <c r="C105" s="673"/>
      <c r="D105" s="673"/>
      <c r="E105" s="673"/>
      <c r="I105" s="145"/>
    </row>
    <row r="106" spans="1:9" s="238" customFormat="1" ht="18" customHeight="1" x14ac:dyDescent="0.3">
      <c r="A106" s="674"/>
      <c r="B106" s="673"/>
      <c r="C106" s="673"/>
      <c r="D106" s="673"/>
      <c r="E106" s="673"/>
      <c r="I106" s="145"/>
    </row>
    <row r="107" spans="1:9" s="238" customFormat="1" ht="18" customHeight="1" x14ac:dyDescent="0.3">
      <c r="A107" s="674"/>
      <c r="B107" s="673"/>
      <c r="C107" s="673"/>
      <c r="D107" s="673"/>
      <c r="E107" s="673"/>
      <c r="I107" s="145"/>
    </row>
    <row r="108" spans="1:9" s="238" customFormat="1" ht="18" customHeight="1" x14ac:dyDescent="0.3">
      <c r="A108" s="674"/>
      <c r="B108" s="673"/>
      <c r="C108" s="673"/>
      <c r="D108" s="673"/>
      <c r="E108" s="673"/>
      <c r="I108" s="145"/>
    </row>
    <row r="109" spans="1:9" s="238" customFormat="1" ht="18" customHeight="1" x14ac:dyDescent="0.3">
      <c r="A109" s="674"/>
      <c r="B109" s="673"/>
      <c r="C109" s="673"/>
      <c r="D109" s="673"/>
      <c r="E109" s="673"/>
      <c r="I109" s="145"/>
    </row>
    <row r="110" spans="1:9" s="238" customFormat="1" ht="18" customHeight="1" x14ac:dyDescent="0.3">
      <c r="A110" s="674"/>
      <c r="B110" s="673"/>
      <c r="C110" s="673"/>
      <c r="D110" s="673"/>
      <c r="E110" s="673"/>
      <c r="I110" s="145"/>
    </row>
    <row r="111" spans="1:9" s="238" customFormat="1" ht="18" customHeight="1" x14ac:dyDescent="0.3">
      <c r="A111" s="674"/>
      <c r="B111" s="673"/>
      <c r="C111" s="673"/>
      <c r="D111" s="673"/>
      <c r="E111" s="673"/>
      <c r="I111" s="145"/>
    </row>
    <row r="112" spans="1:9" s="238" customFormat="1" ht="18" customHeight="1" x14ac:dyDescent="0.3">
      <c r="A112" s="674"/>
      <c r="B112" s="673"/>
      <c r="C112" s="673"/>
      <c r="D112" s="673"/>
      <c r="E112" s="673"/>
      <c r="I112" s="145"/>
    </row>
    <row r="113" spans="1:9" s="238" customFormat="1" ht="18" customHeight="1" x14ac:dyDescent="0.3">
      <c r="A113" s="674"/>
      <c r="B113" s="673"/>
      <c r="C113" s="673"/>
      <c r="D113" s="673"/>
      <c r="E113" s="673"/>
      <c r="I113" s="145"/>
    </row>
    <row r="114" spans="1:9" s="238" customFormat="1" ht="18" customHeight="1" x14ac:dyDescent="0.3">
      <c r="A114" s="674"/>
      <c r="B114" s="673"/>
      <c r="C114" s="673"/>
      <c r="D114" s="673"/>
      <c r="E114" s="673"/>
      <c r="I114" s="145"/>
    </row>
    <row r="115" spans="1:9" s="238" customFormat="1" ht="18" customHeight="1" x14ac:dyDescent="0.3">
      <c r="A115" s="674"/>
      <c r="B115" s="673"/>
      <c r="C115" s="673"/>
      <c r="D115" s="673"/>
      <c r="E115" s="673"/>
      <c r="I115" s="145"/>
    </row>
    <row r="116" spans="1:9" s="238" customFormat="1" ht="18" customHeight="1" x14ac:dyDescent="0.3">
      <c r="A116" s="674"/>
      <c r="B116" s="673"/>
      <c r="C116" s="673"/>
      <c r="D116" s="673"/>
      <c r="E116" s="673"/>
      <c r="I116" s="145"/>
    </row>
    <row r="117" spans="1:9" s="238" customFormat="1" ht="18" customHeight="1" x14ac:dyDescent="0.3">
      <c r="A117" s="674"/>
      <c r="B117" s="673"/>
      <c r="C117" s="673"/>
      <c r="D117" s="673"/>
      <c r="E117" s="673"/>
      <c r="I117" s="145"/>
    </row>
    <row r="118" spans="1:9" s="238" customFormat="1" ht="18" customHeight="1" x14ac:dyDescent="0.3">
      <c r="A118" s="674"/>
      <c r="B118" s="673"/>
      <c r="C118" s="673"/>
      <c r="D118" s="673"/>
      <c r="E118" s="673"/>
      <c r="I118" s="145"/>
    </row>
    <row r="119" spans="1:9" s="238" customFormat="1" ht="18" customHeight="1" x14ac:dyDescent="0.3">
      <c r="A119" s="674"/>
      <c r="B119" s="673"/>
      <c r="C119" s="673"/>
      <c r="D119" s="673"/>
      <c r="E119" s="673"/>
      <c r="I119" s="145"/>
    </row>
    <row r="120" spans="1:9" s="238" customFormat="1" ht="18" customHeight="1" x14ac:dyDescent="0.3">
      <c r="A120" s="674"/>
      <c r="B120" s="673"/>
      <c r="C120" s="673"/>
      <c r="D120" s="673"/>
      <c r="E120" s="673"/>
      <c r="I120" s="145"/>
    </row>
    <row r="121" spans="1:9" s="238" customFormat="1" ht="18" customHeight="1" x14ac:dyDescent="0.3">
      <c r="A121" s="674"/>
      <c r="B121" s="673"/>
      <c r="C121" s="673"/>
      <c r="D121" s="673"/>
      <c r="E121" s="673"/>
      <c r="I121" s="145"/>
    </row>
    <row r="122" spans="1:9" ht="18" customHeight="1" x14ac:dyDescent="0.3">
      <c r="A122" s="677"/>
      <c r="B122" s="675"/>
      <c r="C122" s="675"/>
      <c r="D122" s="675"/>
      <c r="E122" s="675"/>
    </row>
    <row r="132" spans="1:5" ht="18" customHeight="1" x14ac:dyDescent="0.3">
      <c r="A132" s="677"/>
      <c r="B132" s="668"/>
      <c r="C132" s="668"/>
      <c r="D132" s="668"/>
      <c r="E132" s="668"/>
    </row>
    <row r="133" spans="1:5" ht="18" customHeight="1" x14ac:dyDescent="0.3">
      <c r="A133" s="674"/>
      <c r="B133" s="672"/>
      <c r="C133" s="672"/>
      <c r="D133" s="672"/>
      <c r="E133" s="672"/>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B5C5D5C3-DDC1-4044-B2DB-0C74C36FFD8F}"/>
  </hyperlinks>
  <printOptions horizontalCentered="1" verticalCentered="1"/>
  <pageMargins left="0.59055118110236227" right="0.59055118110236227" top="0.98425196850393704" bottom="0.98425196850393704" header="0" footer="0"/>
  <pageSetup scale="41"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pageSetUpPr fitToPage="1"/>
  </sheetPr>
  <dimension ref="A1:L79"/>
  <sheetViews>
    <sheetView showGridLines="0" zoomScale="70" zoomScaleNormal="70" workbookViewId="0">
      <selection activeCell="Q21" sqref="Q21"/>
    </sheetView>
  </sheetViews>
  <sheetFormatPr baseColWidth="10" defaultColWidth="11.44140625" defaultRowHeight="18" customHeight="1" x14ac:dyDescent="0.3"/>
  <cols>
    <col min="1" max="1" width="81.6640625" style="145" customWidth="1"/>
    <col min="2" max="8" width="15.6640625" style="145" customWidth="1"/>
    <col min="9" max="11" width="15.6640625" style="668" customWidth="1"/>
    <col min="12" max="12" width="11.44140625" style="668"/>
    <col min="13" max="16384" width="11.44140625" style="145"/>
  </cols>
  <sheetData>
    <row r="1" spans="1:12" ht="18" customHeight="1" x14ac:dyDescent="0.3">
      <c r="A1" s="2405" t="s">
        <v>1653</v>
      </c>
      <c r="B1" s="2405"/>
      <c r="C1" s="2405"/>
      <c r="D1" s="2405"/>
      <c r="E1" s="2405"/>
      <c r="F1" s="2405"/>
      <c r="G1" s="2405"/>
      <c r="H1" s="2405"/>
      <c r="I1" s="2405"/>
      <c r="J1" s="2405"/>
      <c r="K1" s="2405"/>
      <c r="L1" s="1596" t="s">
        <v>1</v>
      </c>
    </row>
    <row r="2" spans="1:12" s="234" customFormat="1" ht="18" customHeight="1" x14ac:dyDescent="0.3">
      <c r="A2" s="2406" t="s">
        <v>1530</v>
      </c>
      <c r="B2" s="2406"/>
      <c r="C2" s="2406"/>
      <c r="D2" s="2406"/>
      <c r="E2" s="2406"/>
      <c r="F2" s="2406"/>
      <c r="G2" s="2406"/>
      <c r="H2" s="2406"/>
      <c r="I2" s="2406"/>
      <c r="J2" s="2406"/>
      <c r="K2" s="2406"/>
      <c r="L2" s="699"/>
    </row>
    <row r="3" spans="1:12" ht="9.9" customHeight="1" x14ac:dyDescent="0.3">
      <c r="A3" s="2405"/>
      <c r="B3" s="2405"/>
      <c r="C3" s="2405"/>
      <c r="D3" s="2405"/>
      <c r="E3" s="2405"/>
      <c r="F3" s="2405"/>
      <c r="G3" s="2405"/>
      <c r="H3" s="2405"/>
      <c r="I3" s="2405"/>
      <c r="J3" s="2405"/>
      <c r="K3" s="2405"/>
      <c r="L3" s="699"/>
    </row>
    <row r="4" spans="1:12" ht="18" customHeight="1" x14ac:dyDescent="0.3">
      <c r="A4" s="2405" t="s">
        <v>242</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c r="L6" s="668"/>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c r="L9" s="672"/>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c r="L10" s="668"/>
    </row>
    <row r="11" spans="1:12" ht="18" customHeight="1" x14ac:dyDescent="0.3">
      <c r="A11" s="674" t="s">
        <v>6</v>
      </c>
      <c r="C11" s="675"/>
      <c r="D11" s="675"/>
      <c r="E11" s="675"/>
      <c r="F11" s="675"/>
      <c r="G11" s="675"/>
      <c r="H11" s="675"/>
      <c r="I11" s="675"/>
      <c r="K11" s="681"/>
    </row>
    <row r="12" spans="1:12" ht="18" customHeight="1" x14ac:dyDescent="0.3">
      <c r="A12" s="677" t="s">
        <v>234</v>
      </c>
      <c r="B12" s="328">
        <v>831</v>
      </c>
      <c r="C12" s="328">
        <v>654</v>
      </c>
      <c r="D12" s="328">
        <v>359</v>
      </c>
      <c r="E12" s="328">
        <v>313</v>
      </c>
      <c r="F12" s="328" t="s">
        <v>15</v>
      </c>
      <c r="G12" s="328">
        <v>440</v>
      </c>
      <c r="H12" s="328">
        <v>200</v>
      </c>
      <c r="I12" s="328">
        <v>206</v>
      </c>
      <c r="J12" s="329">
        <v>289</v>
      </c>
      <c r="K12" s="599">
        <v>654</v>
      </c>
    </row>
    <row r="13" spans="1:12" ht="18" customHeight="1" x14ac:dyDescent="0.3">
      <c r="A13" s="677" t="s">
        <v>8</v>
      </c>
      <c r="B13" s="328" t="s">
        <v>15</v>
      </c>
      <c r="C13" s="328" t="s">
        <v>15</v>
      </c>
      <c r="D13" s="328" t="s">
        <v>15</v>
      </c>
      <c r="E13" s="328" t="s">
        <v>15</v>
      </c>
      <c r="F13" s="328" t="s">
        <v>15</v>
      </c>
      <c r="G13" s="328" t="s">
        <v>15</v>
      </c>
      <c r="H13" s="328" t="s">
        <v>15</v>
      </c>
      <c r="I13" s="328" t="s">
        <v>15</v>
      </c>
      <c r="J13" s="328" t="s">
        <v>15</v>
      </c>
      <c r="K13" s="350">
        <v>0</v>
      </c>
    </row>
    <row r="14" spans="1:12" ht="18" customHeight="1" x14ac:dyDescent="0.3">
      <c r="A14" s="677" t="s">
        <v>9</v>
      </c>
      <c r="B14" s="328">
        <v>1024</v>
      </c>
      <c r="C14" s="328">
        <v>812</v>
      </c>
      <c r="D14" s="328">
        <v>568</v>
      </c>
      <c r="E14" s="328">
        <v>185</v>
      </c>
      <c r="F14" s="328" t="s">
        <v>15</v>
      </c>
      <c r="G14" s="328">
        <v>88</v>
      </c>
      <c r="H14" s="328">
        <v>229</v>
      </c>
      <c r="I14" s="328">
        <v>225</v>
      </c>
      <c r="J14" s="329">
        <v>35</v>
      </c>
      <c r="K14" s="599">
        <v>31</v>
      </c>
    </row>
    <row r="15" spans="1:12" ht="18" customHeight="1" x14ac:dyDescent="0.3">
      <c r="A15" s="677" t="s">
        <v>10</v>
      </c>
      <c r="B15" s="328">
        <v>89629</v>
      </c>
      <c r="C15" s="328">
        <v>63010</v>
      </c>
      <c r="D15" s="328">
        <v>30660</v>
      </c>
      <c r="E15" s="328">
        <v>2641</v>
      </c>
      <c r="F15" s="328" t="s">
        <v>15</v>
      </c>
      <c r="G15" s="328">
        <v>3387</v>
      </c>
      <c r="H15" s="328">
        <v>11674</v>
      </c>
      <c r="I15" s="328">
        <v>11668</v>
      </c>
      <c r="J15" s="329">
        <v>1465</v>
      </c>
      <c r="K15" s="599">
        <v>2420</v>
      </c>
    </row>
    <row r="16" spans="1:12" ht="18" customHeight="1" x14ac:dyDescent="0.3">
      <c r="A16" s="677" t="s">
        <v>11</v>
      </c>
      <c r="B16" s="328">
        <v>2979</v>
      </c>
      <c r="C16" s="328">
        <v>1110</v>
      </c>
      <c r="D16" s="328">
        <v>1233</v>
      </c>
      <c r="E16" s="328">
        <v>503</v>
      </c>
      <c r="F16" s="328" t="s">
        <v>15</v>
      </c>
      <c r="G16" s="328">
        <v>1386</v>
      </c>
      <c r="H16" s="328">
        <v>382</v>
      </c>
      <c r="I16" s="328">
        <v>457</v>
      </c>
      <c r="J16" s="329">
        <v>325</v>
      </c>
      <c r="K16" s="599">
        <v>367</v>
      </c>
    </row>
    <row r="17" spans="1:11" ht="18" customHeight="1" x14ac:dyDescent="0.3">
      <c r="A17" s="677" t="s">
        <v>12</v>
      </c>
      <c r="B17" s="328">
        <v>38307</v>
      </c>
      <c r="C17" s="328">
        <v>33647</v>
      </c>
      <c r="D17" s="328">
        <v>19981</v>
      </c>
      <c r="E17" s="328">
        <v>20673</v>
      </c>
      <c r="F17" s="328" t="s">
        <v>15</v>
      </c>
      <c r="G17" s="328">
        <v>22600</v>
      </c>
      <c r="H17" s="328">
        <v>21616</v>
      </c>
      <c r="I17" s="328">
        <v>18082</v>
      </c>
      <c r="J17" s="329">
        <v>17511</v>
      </c>
      <c r="K17" s="599">
        <v>25899</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16</v>
      </c>
      <c r="B21" s="329"/>
      <c r="C21" s="600"/>
      <c r="D21" s="600"/>
      <c r="E21" s="600"/>
      <c r="F21" s="600"/>
      <c r="G21" s="600"/>
      <c r="H21" s="600"/>
      <c r="I21" s="600"/>
      <c r="J21" s="329"/>
      <c r="K21" s="599"/>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v>0</v>
      </c>
      <c r="C28" s="328">
        <v>0</v>
      </c>
      <c r="D28" s="328">
        <v>0</v>
      </c>
      <c r="E28" s="328">
        <v>0</v>
      </c>
      <c r="F28" s="328">
        <v>0</v>
      </c>
      <c r="G28" s="328">
        <v>0</v>
      </c>
      <c r="H28" s="328">
        <v>0</v>
      </c>
      <c r="I28" s="328">
        <v>0</v>
      </c>
      <c r="J28" s="328">
        <v>0</v>
      </c>
      <c r="K28" s="350">
        <v>0</v>
      </c>
    </row>
    <row r="29" spans="1:11" ht="18" customHeight="1" x14ac:dyDescent="0.3">
      <c r="A29" s="677" t="s">
        <v>24</v>
      </c>
      <c r="B29" s="328" t="s">
        <v>15</v>
      </c>
      <c r="C29" s="328" t="s">
        <v>15</v>
      </c>
      <c r="D29" s="328" t="s">
        <v>15</v>
      </c>
      <c r="E29" s="328" t="s">
        <v>15</v>
      </c>
      <c r="F29" s="328" t="s">
        <v>15</v>
      </c>
      <c r="G29" s="328" t="s">
        <v>15</v>
      </c>
      <c r="H29" s="328" t="s">
        <v>15</v>
      </c>
      <c r="I29" s="328" t="s">
        <v>15</v>
      </c>
      <c r="J29" s="328" t="s">
        <v>15</v>
      </c>
      <c r="K29" s="350">
        <v>0</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v>0</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239</v>
      </c>
      <c r="B33" s="328">
        <v>0</v>
      </c>
      <c r="C33" s="328">
        <v>0</v>
      </c>
      <c r="D33" s="328">
        <v>0</v>
      </c>
      <c r="E33" s="328">
        <v>0</v>
      </c>
      <c r="F33" s="328">
        <v>0</v>
      </c>
      <c r="G33" s="328">
        <v>0</v>
      </c>
      <c r="H33" s="328">
        <v>0</v>
      </c>
      <c r="I33" s="328">
        <v>0</v>
      </c>
      <c r="J33" s="328">
        <v>0</v>
      </c>
      <c r="K33" s="350">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350">
        <v>0</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350">
        <v>0</v>
      </c>
    </row>
    <row r="36" spans="1:11" ht="18" customHeight="1" x14ac:dyDescent="0.3">
      <c r="A36" s="677" t="s">
        <v>31</v>
      </c>
      <c r="B36" s="328">
        <v>0</v>
      </c>
      <c r="C36" s="328">
        <v>0</v>
      </c>
      <c r="D36" s="328">
        <v>0</v>
      </c>
      <c r="E36" s="328">
        <v>0</v>
      </c>
      <c r="F36" s="328">
        <v>0</v>
      </c>
      <c r="G36" s="328">
        <v>0</v>
      </c>
      <c r="H36" s="328">
        <v>0</v>
      </c>
      <c r="I36" s="328">
        <v>0</v>
      </c>
      <c r="J36" s="328">
        <v>0</v>
      </c>
      <c r="K36" s="350">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v>0</v>
      </c>
    </row>
    <row r="39" spans="1:11" ht="18" customHeight="1" x14ac:dyDescent="0.3">
      <c r="A39" s="152" t="s">
        <v>34</v>
      </c>
      <c r="B39" s="269" t="s">
        <v>15</v>
      </c>
      <c r="C39" s="269" t="s">
        <v>15</v>
      </c>
      <c r="D39" s="269" t="s">
        <v>15</v>
      </c>
      <c r="E39" s="269" t="s">
        <v>15</v>
      </c>
      <c r="F39" s="269" t="s">
        <v>15</v>
      </c>
      <c r="G39" s="328" t="s">
        <v>15</v>
      </c>
      <c r="H39" s="328" t="s">
        <v>15</v>
      </c>
      <c r="I39" s="328" t="s">
        <v>15</v>
      </c>
      <c r="J39" s="328" t="s">
        <v>15</v>
      </c>
      <c r="K39" s="350">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v>0</v>
      </c>
    </row>
    <row r="41" spans="1:11" ht="18" customHeight="1" x14ac:dyDescent="0.3">
      <c r="A41" s="677" t="s">
        <v>36</v>
      </c>
      <c r="B41" s="328">
        <v>0</v>
      </c>
      <c r="C41" s="328">
        <v>0</v>
      </c>
      <c r="D41" s="328">
        <v>0</v>
      </c>
      <c r="E41" s="328">
        <v>0</v>
      </c>
      <c r="F41" s="328">
        <v>0</v>
      </c>
      <c r="G41" s="328">
        <v>0</v>
      </c>
      <c r="H41" s="328">
        <v>0</v>
      </c>
      <c r="I41" s="328">
        <v>0</v>
      </c>
      <c r="J41" s="328">
        <v>0</v>
      </c>
      <c r="K41" s="350">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v>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v>0</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v>0</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350">
        <v>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v>0</v>
      </c>
    </row>
    <row r="50" spans="1:11" ht="18" customHeight="1" x14ac:dyDescent="0.3">
      <c r="A50" s="677" t="s">
        <v>45</v>
      </c>
      <c r="B50" s="328" t="s">
        <v>15</v>
      </c>
      <c r="C50" s="328" t="s">
        <v>15</v>
      </c>
      <c r="D50" s="328" t="s">
        <v>15</v>
      </c>
      <c r="E50" s="328" t="s">
        <v>15</v>
      </c>
      <c r="F50" s="328" t="s">
        <v>15</v>
      </c>
      <c r="G50" s="328" t="s">
        <v>15</v>
      </c>
      <c r="H50" s="328" t="s">
        <v>15</v>
      </c>
      <c r="I50" s="328" t="s">
        <v>15</v>
      </c>
      <c r="J50" s="328" t="s">
        <v>15</v>
      </c>
      <c r="K50" s="350">
        <v>0</v>
      </c>
    </row>
    <row r="51" spans="1:11" ht="18" customHeight="1" x14ac:dyDescent="0.3">
      <c r="A51" s="677" t="s">
        <v>46</v>
      </c>
      <c r="B51" s="328">
        <v>0</v>
      </c>
      <c r="C51" s="328">
        <v>0</v>
      </c>
      <c r="D51" s="328">
        <v>0</v>
      </c>
      <c r="E51" s="328">
        <v>0</v>
      </c>
      <c r="F51" s="328">
        <v>0</v>
      </c>
      <c r="G51" s="328">
        <v>0</v>
      </c>
      <c r="H51" s="328">
        <v>0</v>
      </c>
      <c r="I51" s="328">
        <v>0</v>
      </c>
      <c r="J51" s="328">
        <v>0</v>
      </c>
      <c r="K51" s="350">
        <v>0</v>
      </c>
    </row>
    <row r="52" spans="1:11" ht="18" customHeight="1" x14ac:dyDescent="0.3">
      <c r="A52" s="677" t="s">
        <v>47</v>
      </c>
      <c r="B52" s="328" t="s">
        <v>15</v>
      </c>
      <c r="C52" s="328" t="s">
        <v>15</v>
      </c>
      <c r="D52" s="328" t="s">
        <v>15</v>
      </c>
      <c r="E52" s="328" t="s">
        <v>15</v>
      </c>
      <c r="F52" s="328" t="s">
        <v>15</v>
      </c>
      <c r="G52" s="328" t="s">
        <v>15</v>
      </c>
      <c r="H52" s="328" t="s">
        <v>15</v>
      </c>
      <c r="I52" s="328" t="s">
        <v>15</v>
      </c>
      <c r="J52" s="328" t="s">
        <v>15</v>
      </c>
      <c r="K52" s="350">
        <v>0</v>
      </c>
    </row>
    <row r="53" spans="1:11" ht="18" customHeight="1" x14ac:dyDescent="0.3">
      <c r="A53" s="677" t="s">
        <v>48</v>
      </c>
      <c r="B53" s="328" t="s">
        <v>15</v>
      </c>
      <c r="C53" s="328" t="s">
        <v>15</v>
      </c>
      <c r="D53" s="328" t="s">
        <v>15</v>
      </c>
      <c r="E53" s="328" t="s">
        <v>15</v>
      </c>
      <c r="F53" s="328" t="s">
        <v>15</v>
      </c>
      <c r="G53" s="328" t="s">
        <v>15</v>
      </c>
      <c r="H53" s="328" t="s">
        <v>15</v>
      </c>
      <c r="I53" s="328" t="s">
        <v>15</v>
      </c>
      <c r="J53" s="328" t="s">
        <v>15</v>
      </c>
      <c r="K53" s="350">
        <v>0</v>
      </c>
    </row>
    <row r="54" spans="1:11" ht="18" customHeight="1" x14ac:dyDescent="0.3">
      <c r="A54" s="677" t="s">
        <v>49</v>
      </c>
      <c r="B54" s="328">
        <v>0</v>
      </c>
      <c r="C54" s="328">
        <v>0</v>
      </c>
      <c r="D54" s="328">
        <v>0</v>
      </c>
      <c r="E54" s="328">
        <v>0</v>
      </c>
      <c r="F54" s="328">
        <v>0</v>
      </c>
      <c r="G54" s="328">
        <v>0</v>
      </c>
      <c r="H54" s="328">
        <v>0</v>
      </c>
      <c r="I54" s="328">
        <v>0</v>
      </c>
      <c r="J54" s="328">
        <v>0</v>
      </c>
      <c r="K54" s="350">
        <v>0</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0</v>
      </c>
      <c r="C58" s="328">
        <v>0</v>
      </c>
      <c r="D58" s="328">
        <v>0</v>
      </c>
      <c r="E58" s="328">
        <v>0</v>
      </c>
      <c r="F58" s="328">
        <v>0</v>
      </c>
      <c r="G58" s="328">
        <v>0</v>
      </c>
      <c r="H58" s="328">
        <v>0</v>
      </c>
      <c r="I58" s="328">
        <v>0</v>
      </c>
      <c r="J58" s="328">
        <v>0</v>
      </c>
      <c r="K58" s="350">
        <v>0</v>
      </c>
    </row>
    <row r="59" spans="1:11" ht="18" customHeight="1" x14ac:dyDescent="0.3">
      <c r="A59" s="677" t="s">
        <v>231</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2" ht="18" customHeight="1" x14ac:dyDescent="0.3">
      <c r="A65" s="677" t="s">
        <v>60</v>
      </c>
      <c r="B65" s="328" t="s">
        <v>15</v>
      </c>
      <c r="C65" s="328" t="s">
        <v>15</v>
      </c>
      <c r="D65" s="328" t="s">
        <v>15</v>
      </c>
      <c r="E65" s="328" t="s">
        <v>15</v>
      </c>
      <c r="F65" s="328" t="s">
        <v>15</v>
      </c>
      <c r="G65" s="328" t="s">
        <v>15</v>
      </c>
      <c r="H65" s="328" t="s">
        <v>15</v>
      </c>
      <c r="I65" s="328" t="s">
        <v>15</v>
      </c>
      <c r="J65" s="328" t="s">
        <v>15</v>
      </c>
      <c r="K65" s="350">
        <v>0</v>
      </c>
    </row>
    <row r="66" spans="1:12" ht="18" customHeight="1" x14ac:dyDescent="0.3">
      <c r="A66" s="677" t="s">
        <v>61</v>
      </c>
      <c r="B66" s="328" t="s">
        <v>15</v>
      </c>
      <c r="C66" s="328" t="s">
        <v>15</v>
      </c>
      <c r="D66" s="328" t="s">
        <v>15</v>
      </c>
      <c r="E66" s="328" t="s">
        <v>15</v>
      </c>
      <c r="F66" s="328" t="s">
        <v>15</v>
      </c>
      <c r="G66" s="328" t="s">
        <v>15</v>
      </c>
      <c r="H66" s="328" t="s">
        <v>15</v>
      </c>
      <c r="I66" s="328" t="s">
        <v>15</v>
      </c>
      <c r="J66" s="328" t="s">
        <v>15</v>
      </c>
      <c r="K66" s="350">
        <v>0</v>
      </c>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2" ht="9.9" customHeight="1" x14ac:dyDescent="0.3">
      <c r="A69" s="677"/>
      <c r="B69" s="328"/>
      <c r="C69" s="328"/>
      <c r="D69" s="328"/>
      <c r="E69" s="329"/>
      <c r="F69" s="329"/>
      <c r="G69" s="329"/>
      <c r="H69" s="329"/>
      <c r="I69" s="329"/>
      <c r="J69" s="329"/>
      <c r="K69" s="599"/>
    </row>
    <row r="70" spans="1:12" ht="18" customHeight="1" x14ac:dyDescent="0.3">
      <c r="A70" s="674" t="s">
        <v>64</v>
      </c>
      <c r="B70" s="328"/>
      <c r="C70" s="328"/>
      <c r="D70" s="328"/>
      <c r="E70" s="328"/>
      <c r="F70" s="328"/>
      <c r="G70" s="328"/>
      <c r="H70" s="328"/>
      <c r="I70" s="328"/>
      <c r="J70" s="328"/>
      <c r="K70" s="350"/>
    </row>
    <row r="71" spans="1:12" ht="18" customHeight="1" x14ac:dyDescent="0.3">
      <c r="A71" s="677" t="s">
        <v>65</v>
      </c>
      <c r="B71" s="328" t="s">
        <v>15</v>
      </c>
      <c r="C71" s="328" t="s">
        <v>15</v>
      </c>
      <c r="D71" s="328" t="s">
        <v>15</v>
      </c>
      <c r="E71" s="328" t="s">
        <v>15</v>
      </c>
      <c r="F71" s="328" t="s">
        <v>15</v>
      </c>
      <c r="G71" s="328" t="s">
        <v>15</v>
      </c>
      <c r="H71" s="328" t="s">
        <v>15</v>
      </c>
      <c r="I71" s="328" t="s">
        <v>15</v>
      </c>
      <c r="J71" s="328" t="s">
        <v>15</v>
      </c>
      <c r="K71" s="350">
        <v>0</v>
      </c>
    </row>
    <row r="72" spans="1:12" ht="18" customHeight="1" x14ac:dyDescent="0.3">
      <c r="A72" s="677" t="s">
        <v>66</v>
      </c>
      <c r="B72" s="328" t="s">
        <v>15</v>
      </c>
      <c r="C72" s="328" t="s">
        <v>15</v>
      </c>
      <c r="D72" s="328" t="s">
        <v>15</v>
      </c>
      <c r="E72" s="328" t="s">
        <v>15</v>
      </c>
      <c r="F72" s="328" t="s">
        <v>15</v>
      </c>
      <c r="G72" s="328" t="s">
        <v>15</v>
      </c>
      <c r="H72" s="328" t="s">
        <v>15</v>
      </c>
      <c r="I72" s="328" t="s">
        <v>15</v>
      </c>
      <c r="J72" s="328" t="s">
        <v>15</v>
      </c>
      <c r="K72" s="350">
        <v>0</v>
      </c>
    </row>
    <row r="73" spans="1:12" ht="18" customHeight="1" x14ac:dyDescent="0.3">
      <c r="A73" s="677" t="s">
        <v>67</v>
      </c>
      <c r="B73" s="328" t="s">
        <v>15</v>
      </c>
      <c r="C73" s="328" t="s">
        <v>15</v>
      </c>
      <c r="D73" s="328" t="s">
        <v>15</v>
      </c>
      <c r="E73" s="328" t="s">
        <v>15</v>
      </c>
      <c r="F73" s="328" t="s">
        <v>15</v>
      </c>
      <c r="G73" s="328" t="s">
        <v>15</v>
      </c>
      <c r="H73" s="328" t="s">
        <v>15</v>
      </c>
      <c r="I73" s="328" t="s">
        <v>15</v>
      </c>
      <c r="J73" s="328" t="s">
        <v>15</v>
      </c>
      <c r="K73" s="350">
        <v>0</v>
      </c>
    </row>
    <row r="74" spans="1:12" ht="9.9" customHeight="1" x14ac:dyDescent="0.3">
      <c r="A74" s="690"/>
      <c r="B74" s="723"/>
      <c r="C74" s="723"/>
      <c r="D74" s="723"/>
      <c r="E74" s="723"/>
      <c r="F74" s="723"/>
      <c r="G74" s="723"/>
      <c r="H74" s="723"/>
      <c r="I74" s="723"/>
      <c r="J74" s="723"/>
      <c r="K74" s="724"/>
      <c r="L74" s="145"/>
    </row>
    <row r="75" spans="1:12" ht="39.9" customHeight="1" x14ac:dyDescent="0.3">
      <c r="A75" s="2105" t="s">
        <v>1518</v>
      </c>
      <c r="B75" s="2106"/>
      <c r="C75" s="2106"/>
      <c r="D75" s="2106"/>
      <c r="E75" s="2106"/>
      <c r="F75" s="2106"/>
      <c r="G75" s="2106"/>
      <c r="H75" s="2106"/>
      <c r="I75" s="2106"/>
      <c r="J75" s="2106"/>
      <c r="K75" s="2107"/>
      <c r="L75" s="145"/>
    </row>
    <row r="76" spans="1:12" ht="9.9" customHeight="1" x14ac:dyDescent="0.3">
      <c r="A76" s="684"/>
      <c r="B76" s="550"/>
      <c r="C76" s="550"/>
      <c r="D76" s="550"/>
      <c r="E76" s="550"/>
      <c r="F76" s="550"/>
      <c r="G76" s="550"/>
      <c r="H76" s="550"/>
      <c r="I76" s="702"/>
      <c r="J76" s="702"/>
      <c r="K76" s="703"/>
      <c r="L76" s="145"/>
    </row>
    <row r="77" spans="1:12" ht="18" customHeight="1" x14ac:dyDescent="0.3">
      <c r="A77" s="2410" t="s">
        <v>73</v>
      </c>
      <c r="B77" s="2411"/>
      <c r="C77" s="2411"/>
      <c r="D77" s="2411"/>
      <c r="E77" s="2411"/>
      <c r="F77" s="2411"/>
      <c r="G77" s="2411"/>
      <c r="H77" s="2411"/>
      <c r="I77" s="2411"/>
      <c r="J77" s="2411"/>
      <c r="K77" s="2412"/>
      <c r="L77" s="145"/>
    </row>
    <row r="78" spans="1:12" ht="18" customHeight="1" x14ac:dyDescent="0.3">
      <c r="B78" s="668"/>
      <c r="C78" s="668"/>
      <c r="D78" s="668"/>
      <c r="E78" s="668"/>
      <c r="F78" s="668"/>
      <c r="G78" s="668"/>
      <c r="H78" s="668"/>
      <c r="I78" s="145"/>
      <c r="J78" s="145"/>
      <c r="K78" s="145"/>
      <c r="L78" s="145"/>
    </row>
    <row r="79" spans="1:12" ht="18" customHeight="1" x14ac:dyDescent="0.3">
      <c r="I79" s="145"/>
      <c r="J79" s="145"/>
      <c r="K79" s="145"/>
      <c r="L79" s="145"/>
    </row>
  </sheetData>
  <mergeCells count="11">
    <mergeCell ref="A75:K75"/>
    <mergeCell ref="A77:K77"/>
    <mergeCell ref="A1:K1"/>
    <mergeCell ref="A2:K2"/>
    <mergeCell ref="A3:K3"/>
    <mergeCell ref="A5:K5"/>
    <mergeCell ref="A7:K7"/>
    <mergeCell ref="A9:K9"/>
    <mergeCell ref="A8:K8"/>
    <mergeCell ref="A6:K6"/>
    <mergeCell ref="A4:K4"/>
  </mergeCells>
  <hyperlinks>
    <hyperlink ref="L1" location="Índice!A1" display="Volver al índice" xr:uid="{B18CDDEF-BB63-4B77-B2D0-EB3AACF603F4}"/>
  </hyperlinks>
  <printOptions horizontalCentered="1" verticalCentered="1"/>
  <pageMargins left="0.59055118110236227" right="0.59055118110236227" top="0.98425196850393704" bottom="0.98425196850393704" header="0" footer="0"/>
  <pageSetup scale="38" orientation="portrait"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pageSetUpPr fitToPage="1"/>
  </sheetPr>
  <dimension ref="A1:V83"/>
  <sheetViews>
    <sheetView showGridLines="0" zoomScale="70" zoomScaleNormal="70" workbookViewId="0">
      <selection activeCell="B10" sqref="B1:D1048576"/>
    </sheetView>
  </sheetViews>
  <sheetFormatPr baseColWidth="10" defaultColWidth="11.44140625" defaultRowHeight="18" customHeight="1" x14ac:dyDescent="0.3"/>
  <cols>
    <col min="1" max="1" width="81.6640625" style="145" customWidth="1"/>
    <col min="2" max="11" width="15.6640625" style="145" customWidth="1"/>
    <col min="12" max="16384" width="11.44140625" style="145"/>
  </cols>
  <sheetData>
    <row r="1" spans="1:22" ht="18" customHeight="1" x14ac:dyDescent="0.3">
      <c r="A1" s="2405" t="s">
        <v>1654</v>
      </c>
      <c r="B1" s="2405"/>
      <c r="C1" s="2405"/>
      <c r="D1" s="2405"/>
      <c r="E1" s="2405"/>
      <c r="F1" s="2405"/>
      <c r="G1" s="2405"/>
      <c r="H1" s="2405"/>
      <c r="I1" s="2405"/>
      <c r="J1" s="2405"/>
      <c r="K1" s="2405"/>
      <c r="L1" s="1596" t="s">
        <v>1</v>
      </c>
    </row>
    <row r="2" spans="1:22" s="234" customFormat="1" ht="18" customHeight="1" x14ac:dyDescent="0.3">
      <c r="A2" s="2406" t="s">
        <v>1529</v>
      </c>
      <c r="B2" s="2406"/>
      <c r="C2" s="2406"/>
      <c r="D2" s="2406"/>
      <c r="E2" s="2406"/>
      <c r="F2" s="2406"/>
      <c r="G2" s="2406"/>
      <c r="H2" s="2406"/>
      <c r="I2" s="2406"/>
      <c r="J2" s="2406"/>
      <c r="K2" s="2406"/>
    </row>
    <row r="3" spans="1:22" ht="9.9" customHeight="1" x14ac:dyDescent="0.3">
      <c r="A3" s="2406"/>
      <c r="B3" s="2406"/>
      <c r="C3" s="2406"/>
      <c r="D3" s="2406"/>
      <c r="E3" s="2406"/>
      <c r="F3" s="2406"/>
      <c r="G3" s="2406"/>
      <c r="H3" s="2406"/>
      <c r="I3" s="2406"/>
      <c r="J3" s="2406"/>
      <c r="K3" s="2406"/>
    </row>
    <row r="4" spans="1:22" ht="18" customHeight="1" x14ac:dyDescent="0.3">
      <c r="A4" s="2405" t="s">
        <v>245</v>
      </c>
      <c r="B4" s="2405"/>
      <c r="C4" s="2405"/>
      <c r="D4" s="2405"/>
      <c r="E4" s="2405"/>
      <c r="F4" s="2405"/>
      <c r="G4" s="2405"/>
      <c r="H4" s="2405"/>
      <c r="I4" s="2405"/>
      <c r="J4" s="2405"/>
      <c r="K4" s="2405"/>
    </row>
    <row r="5" spans="1:22" ht="9.9" customHeight="1" x14ac:dyDescent="0.3">
      <c r="A5" s="2406"/>
      <c r="B5" s="2406"/>
      <c r="C5" s="2406"/>
      <c r="D5" s="2406"/>
      <c r="E5" s="2406"/>
      <c r="F5" s="2406"/>
      <c r="G5" s="2406"/>
      <c r="H5" s="2406"/>
      <c r="I5" s="2406"/>
      <c r="J5" s="2406"/>
      <c r="K5" s="2406"/>
    </row>
    <row r="6" spans="1:22" s="234" customFormat="1" ht="18" customHeight="1" x14ac:dyDescent="0.3">
      <c r="A6" s="2406" t="s">
        <v>236</v>
      </c>
      <c r="B6" s="2406"/>
      <c r="C6" s="2406"/>
      <c r="D6" s="2406"/>
      <c r="E6" s="2406"/>
      <c r="F6" s="2406"/>
      <c r="G6" s="2406"/>
      <c r="H6" s="2406"/>
      <c r="I6" s="2406"/>
      <c r="J6" s="2406"/>
      <c r="K6" s="2406"/>
    </row>
    <row r="7" spans="1:22" ht="9.9" customHeight="1" x14ac:dyDescent="0.3">
      <c r="A7" s="2406"/>
      <c r="B7" s="2406"/>
      <c r="C7" s="2406"/>
      <c r="D7" s="2406"/>
      <c r="E7" s="2406"/>
      <c r="F7" s="2406"/>
      <c r="G7" s="2406"/>
      <c r="H7" s="2406"/>
      <c r="I7" s="2406"/>
      <c r="J7" s="2406"/>
      <c r="K7" s="2406"/>
    </row>
    <row r="8" spans="1:22" ht="18" customHeight="1" x14ac:dyDescent="0.3">
      <c r="A8" s="2405" t="s">
        <v>235</v>
      </c>
      <c r="B8" s="2405"/>
      <c r="C8" s="2405"/>
      <c r="D8" s="2405"/>
      <c r="E8" s="2405"/>
      <c r="F8" s="2405"/>
      <c r="G8" s="2405"/>
      <c r="H8" s="2405"/>
      <c r="I8" s="2405"/>
      <c r="J8" s="2405"/>
      <c r="K8" s="2405"/>
    </row>
    <row r="9" spans="1:22" ht="9.9" customHeight="1" x14ac:dyDescent="0.3">
      <c r="A9" s="2406"/>
      <c r="B9" s="2406"/>
      <c r="C9" s="2406"/>
      <c r="D9" s="2406"/>
      <c r="E9" s="2406"/>
      <c r="F9" s="2406"/>
      <c r="G9" s="2406"/>
      <c r="H9" s="2406"/>
      <c r="I9" s="2406"/>
      <c r="J9" s="2406"/>
      <c r="K9" s="2406"/>
    </row>
    <row r="10" spans="1:22" s="238" customFormat="1" ht="18" customHeight="1" x14ac:dyDescent="0.3">
      <c r="A10" s="669"/>
      <c r="B10" s="670">
        <v>2005</v>
      </c>
      <c r="C10" s="670">
        <v>2006</v>
      </c>
      <c r="D10" s="670">
        <v>2007</v>
      </c>
      <c r="E10" s="670">
        <v>2008</v>
      </c>
      <c r="F10" s="670">
        <v>2009</v>
      </c>
      <c r="G10" s="670">
        <v>2010</v>
      </c>
      <c r="H10" s="670">
        <v>2011</v>
      </c>
      <c r="I10" s="670">
        <v>2012</v>
      </c>
      <c r="J10" s="670">
        <v>2013</v>
      </c>
      <c r="K10" s="671">
        <v>2014</v>
      </c>
      <c r="L10" s="673"/>
      <c r="M10" s="673"/>
      <c r="N10" s="673"/>
      <c r="O10" s="673"/>
      <c r="P10" s="673"/>
      <c r="Q10" s="673"/>
      <c r="R10" s="673"/>
      <c r="S10" s="673"/>
      <c r="T10" s="673"/>
      <c r="U10" s="673"/>
      <c r="V10" s="673"/>
    </row>
    <row r="11" spans="1:22" s="238" customFormat="1" ht="18" customHeight="1" x14ac:dyDescent="0.3">
      <c r="A11" s="674" t="s">
        <v>6</v>
      </c>
      <c r="B11" s="675"/>
      <c r="C11" s="675"/>
      <c r="D11" s="675"/>
      <c r="E11" s="675"/>
      <c r="F11" s="675"/>
      <c r="G11" s="675"/>
      <c r="H11" s="675"/>
      <c r="I11" s="675"/>
      <c r="J11" s="675"/>
      <c r="K11" s="676"/>
      <c r="L11" s="675"/>
      <c r="M11" s="675"/>
      <c r="N11" s="675"/>
      <c r="O11" s="145"/>
      <c r="P11" s="145"/>
      <c r="Q11" s="675"/>
      <c r="R11" s="675"/>
      <c r="S11" s="675"/>
      <c r="T11" s="675"/>
      <c r="U11" s="675"/>
      <c r="V11" s="675"/>
    </row>
    <row r="12" spans="1:22" s="238" customFormat="1" ht="18" customHeight="1" x14ac:dyDescent="0.3">
      <c r="A12" s="677" t="s">
        <v>234</v>
      </c>
      <c r="B12" s="328" t="s">
        <v>15</v>
      </c>
      <c r="C12" s="328" t="s">
        <v>15</v>
      </c>
      <c r="D12" s="328" t="s">
        <v>15</v>
      </c>
      <c r="E12" s="328" t="s">
        <v>15</v>
      </c>
      <c r="F12" s="328" t="s">
        <v>15</v>
      </c>
      <c r="G12" s="328" t="s">
        <v>15</v>
      </c>
      <c r="H12" s="328" t="s">
        <v>15</v>
      </c>
      <c r="I12" s="328" t="s">
        <v>15</v>
      </c>
      <c r="J12" s="328" t="s">
        <v>15</v>
      </c>
      <c r="K12" s="350" t="s">
        <v>15</v>
      </c>
      <c r="L12" s="678"/>
      <c r="M12" s="678"/>
      <c r="N12" s="678"/>
      <c r="O12" s="678"/>
      <c r="P12" s="678"/>
      <c r="Q12" s="678"/>
      <c r="R12" s="678"/>
      <c r="S12" s="678"/>
      <c r="T12" s="678"/>
      <c r="U12" s="678"/>
      <c r="V12" s="678"/>
    </row>
    <row r="13" spans="1:22" s="238" customFormat="1" ht="18" customHeight="1" x14ac:dyDescent="0.3">
      <c r="A13" s="677" t="s">
        <v>8</v>
      </c>
      <c r="B13" s="328" t="s">
        <v>15</v>
      </c>
      <c r="C13" s="328" t="s">
        <v>15</v>
      </c>
      <c r="D13" s="328" t="s">
        <v>15</v>
      </c>
      <c r="E13" s="328" t="s">
        <v>15</v>
      </c>
      <c r="F13" s="328" t="s">
        <v>15</v>
      </c>
      <c r="G13" s="328" t="s">
        <v>15</v>
      </c>
      <c r="H13" s="328" t="s">
        <v>15</v>
      </c>
      <c r="I13" s="328" t="s">
        <v>15</v>
      </c>
      <c r="J13" s="328" t="s">
        <v>15</v>
      </c>
      <c r="K13" s="350" t="s">
        <v>15</v>
      </c>
      <c r="L13" s="678"/>
      <c r="M13" s="678"/>
      <c r="N13" s="678"/>
      <c r="O13" s="678"/>
      <c r="P13" s="678"/>
      <c r="Q13" s="678"/>
      <c r="R13" s="678"/>
      <c r="S13" s="678"/>
      <c r="T13" s="678"/>
      <c r="U13" s="678"/>
      <c r="V13" s="678"/>
    </row>
    <row r="14" spans="1:22" s="238" customFormat="1" ht="18" customHeight="1" x14ac:dyDescent="0.3">
      <c r="A14" s="677" t="s">
        <v>9</v>
      </c>
      <c r="B14" s="328" t="s">
        <v>15</v>
      </c>
      <c r="C14" s="328" t="s">
        <v>15</v>
      </c>
      <c r="D14" s="328" t="s">
        <v>15</v>
      </c>
      <c r="E14" s="328" t="s">
        <v>15</v>
      </c>
      <c r="F14" s="328" t="s">
        <v>15</v>
      </c>
      <c r="G14" s="328" t="s">
        <v>15</v>
      </c>
      <c r="H14" s="328" t="s">
        <v>15</v>
      </c>
      <c r="I14" s="328" t="s">
        <v>15</v>
      </c>
      <c r="J14" s="328" t="s">
        <v>15</v>
      </c>
      <c r="K14" s="350" t="s">
        <v>15</v>
      </c>
      <c r="L14" s="678"/>
      <c r="M14" s="678"/>
      <c r="N14" s="678"/>
      <c r="O14" s="678"/>
      <c r="P14" s="678"/>
      <c r="Q14" s="678"/>
      <c r="R14" s="678"/>
      <c r="S14" s="678"/>
      <c r="T14" s="678"/>
      <c r="U14" s="678"/>
      <c r="V14" s="678"/>
    </row>
    <row r="15" spans="1:22" s="238" customFormat="1" ht="18" customHeight="1" x14ac:dyDescent="0.3">
      <c r="A15" s="677" t="s">
        <v>10</v>
      </c>
      <c r="B15" s="328" t="s">
        <v>15</v>
      </c>
      <c r="C15" s="328" t="s">
        <v>15</v>
      </c>
      <c r="D15" s="328" t="s">
        <v>15</v>
      </c>
      <c r="E15" s="328" t="s">
        <v>15</v>
      </c>
      <c r="F15" s="328" t="s">
        <v>15</v>
      </c>
      <c r="G15" s="328" t="s">
        <v>15</v>
      </c>
      <c r="H15" s="328" t="s">
        <v>15</v>
      </c>
      <c r="I15" s="328" t="s">
        <v>15</v>
      </c>
      <c r="J15" s="328" t="s">
        <v>15</v>
      </c>
      <c r="K15" s="350" t="s">
        <v>15</v>
      </c>
      <c r="L15" s="678"/>
      <c r="M15" s="678"/>
      <c r="N15" s="678"/>
      <c r="O15" s="678"/>
      <c r="P15" s="678"/>
      <c r="Q15" s="678"/>
      <c r="R15" s="678"/>
      <c r="S15" s="678"/>
      <c r="T15" s="678"/>
      <c r="U15" s="678"/>
      <c r="V15" s="678"/>
    </row>
    <row r="16" spans="1:22" s="238" customFormat="1" ht="18" customHeight="1" x14ac:dyDescent="0.3">
      <c r="A16" s="677" t="s">
        <v>11</v>
      </c>
      <c r="B16" s="328" t="s">
        <v>15</v>
      </c>
      <c r="C16" s="328" t="s">
        <v>15</v>
      </c>
      <c r="D16" s="328" t="s">
        <v>15</v>
      </c>
      <c r="E16" s="328" t="s">
        <v>15</v>
      </c>
      <c r="F16" s="328" t="s">
        <v>15</v>
      </c>
      <c r="G16" s="328" t="s">
        <v>15</v>
      </c>
      <c r="H16" s="328" t="s">
        <v>15</v>
      </c>
      <c r="I16" s="328" t="s">
        <v>15</v>
      </c>
      <c r="J16" s="328" t="s">
        <v>15</v>
      </c>
      <c r="K16" s="350" t="s">
        <v>15</v>
      </c>
      <c r="L16" s="678"/>
      <c r="M16" s="678"/>
      <c r="N16" s="678"/>
      <c r="O16" s="678"/>
      <c r="P16" s="678"/>
      <c r="Q16" s="678"/>
      <c r="R16" s="678"/>
      <c r="S16" s="678"/>
      <c r="T16" s="678"/>
      <c r="U16" s="678"/>
      <c r="V16" s="678"/>
    </row>
    <row r="17" spans="1:22" s="238" customFormat="1" ht="18" customHeight="1" x14ac:dyDescent="0.3">
      <c r="A17" s="677" t="s">
        <v>12</v>
      </c>
      <c r="B17" s="328" t="s">
        <v>15</v>
      </c>
      <c r="C17" s="328" t="s">
        <v>15</v>
      </c>
      <c r="D17" s="328" t="s">
        <v>15</v>
      </c>
      <c r="E17" s="328" t="s">
        <v>15</v>
      </c>
      <c r="F17" s="328" t="s">
        <v>15</v>
      </c>
      <c r="G17" s="328" t="s">
        <v>15</v>
      </c>
      <c r="H17" s="328" t="s">
        <v>15</v>
      </c>
      <c r="I17" s="328" t="s">
        <v>15</v>
      </c>
      <c r="J17" s="328" t="s">
        <v>15</v>
      </c>
      <c r="K17" s="350" t="s">
        <v>15</v>
      </c>
      <c r="L17" s="678"/>
      <c r="M17" s="678"/>
      <c r="N17" s="678"/>
      <c r="O17" s="678"/>
      <c r="P17" s="678"/>
      <c r="Q17" s="678"/>
      <c r="R17" s="678"/>
      <c r="S17" s="678"/>
      <c r="T17" s="678"/>
      <c r="U17" s="678"/>
      <c r="V17" s="678"/>
    </row>
    <row r="18" spans="1:22" s="238" customFormat="1" ht="18" customHeight="1" x14ac:dyDescent="0.3">
      <c r="A18" s="677" t="s">
        <v>13</v>
      </c>
      <c r="B18" s="328" t="s">
        <v>15</v>
      </c>
      <c r="C18" s="328" t="s">
        <v>15</v>
      </c>
      <c r="D18" s="328" t="s">
        <v>15</v>
      </c>
      <c r="E18" s="328" t="s">
        <v>15</v>
      </c>
      <c r="F18" s="328" t="s">
        <v>15</v>
      </c>
      <c r="G18" s="328" t="s">
        <v>15</v>
      </c>
      <c r="H18" s="328" t="s">
        <v>15</v>
      </c>
      <c r="I18" s="328" t="s">
        <v>15</v>
      </c>
      <c r="J18" s="328" t="s">
        <v>15</v>
      </c>
      <c r="K18" s="350" t="s">
        <v>15</v>
      </c>
      <c r="L18" s="678"/>
      <c r="M18" s="678"/>
      <c r="N18" s="678"/>
      <c r="O18" s="678"/>
      <c r="P18" s="678"/>
      <c r="Q18" s="678"/>
      <c r="R18" s="678"/>
      <c r="S18" s="678"/>
      <c r="T18" s="678"/>
      <c r="U18" s="678"/>
      <c r="V18" s="678"/>
    </row>
    <row r="19" spans="1:22" s="238" customFormat="1" ht="18" customHeight="1" x14ac:dyDescent="0.3">
      <c r="A19" s="677" t="s">
        <v>14</v>
      </c>
      <c r="B19" s="328" t="s">
        <v>15</v>
      </c>
      <c r="C19" s="328" t="s">
        <v>15</v>
      </c>
      <c r="D19" s="328" t="s">
        <v>15</v>
      </c>
      <c r="E19" s="328" t="s">
        <v>15</v>
      </c>
      <c r="F19" s="328" t="s">
        <v>15</v>
      </c>
      <c r="G19" s="328" t="s">
        <v>15</v>
      </c>
      <c r="H19" s="328" t="s">
        <v>15</v>
      </c>
      <c r="I19" s="328" t="s">
        <v>15</v>
      </c>
      <c r="J19" s="328" t="s">
        <v>15</v>
      </c>
      <c r="K19" s="350" t="s">
        <v>15</v>
      </c>
      <c r="L19" s="678"/>
      <c r="M19" s="678"/>
      <c r="N19" s="678"/>
      <c r="O19" s="678"/>
      <c r="P19" s="678"/>
      <c r="Q19" s="678"/>
      <c r="R19" s="678"/>
      <c r="S19" s="678"/>
      <c r="T19" s="678"/>
      <c r="U19" s="678"/>
      <c r="V19" s="678"/>
    </row>
    <row r="20" spans="1:22" s="238" customFormat="1" ht="9.9" customHeight="1" x14ac:dyDescent="0.3">
      <c r="A20" s="683"/>
      <c r="B20" s="685"/>
      <c r="C20" s="685"/>
      <c r="D20" s="685"/>
      <c r="E20" s="685"/>
      <c r="F20" s="685"/>
      <c r="G20" s="685"/>
      <c r="H20" s="685"/>
      <c r="I20" s="685"/>
      <c r="J20" s="685"/>
      <c r="K20" s="709"/>
      <c r="L20" s="668"/>
      <c r="M20" s="668"/>
      <c r="N20" s="668"/>
      <c r="O20" s="145"/>
      <c r="P20" s="145"/>
      <c r="Q20" s="668"/>
      <c r="R20" s="668"/>
      <c r="S20" s="668"/>
      <c r="T20" s="668"/>
      <c r="U20" s="668"/>
      <c r="V20" s="668"/>
    </row>
    <row r="21" spans="1:22" s="238" customFormat="1" ht="18" customHeight="1" x14ac:dyDescent="0.3">
      <c r="A21" s="674" t="s">
        <v>233</v>
      </c>
      <c r="B21" s="685"/>
      <c r="C21" s="685"/>
      <c r="D21" s="685"/>
      <c r="E21" s="685"/>
      <c r="F21" s="685"/>
      <c r="G21" s="685"/>
      <c r="H21" s="685"/>
      <c r="I21" s="685"/>
      <c r="J21" s="685"/>
      <c r="K21" s="709"/>
      <c r="L21" s="672"/>
      <c r="M21" s="672"/>
      <c r="N21" s="672"/>
      <c r="O21" s="145"/>
      <c r="P21" s="145"/>
      <c r="Q21" s="672"/>
      <c r="R21" s="672"/>
      <c r="S21" s="672"/>
      <c r="T21" s="672"/>
      <c r="U21" s="672"/>
      <c r="V21" s="672"/>
    </row>
    <row r="22" spans="1:22" s="238" customFormat="1" ht="18" customHeight="1" x14ac:dyDescent="0.3">
      <c r="A22" s="677" t="s">
        <v>17</v>
      </c>
      <c r="B22" s="328">
        <v>0</v>
      </c>
      <c r="C22" s="328">
        <v>0</v>
      </c>
      <c r="D22" s="328">
        <v>0</v>
      </c>
      <c r="E22" s="328">
        <v>0</v>
      </c>
      <c r="F22" s="328">
        <v>0</v>
      </c>
      <c r="G22" s="328">
        <v>0</v>
      </c>
      <c r="H22" s="328">
        <v>0</v>
      </c>
      <c r="I22" s="328">
        <v>0</v>
      </c>
      <c r="J22" s="328">
        <v>0</v>
      </c>
      <c r="K22" s="350">
        <v>0</v>
      </c>
      <c r="L22" s="679"/>
      <c r="M22" s="679"/>
      <c r="N22" s="679"/>
      <c r="O22" s="679"/>
      <c r="P22" s="679"/>
      <c r="Q22" s="679"/>
      <c r="R22" s="679"/>
      <c r="S22" s="679"/>
      <c r="T22" s="679"/>
      <c r="U22" s="679"/>
      <c r="V22" s="679"/>
    </row>
    <row r="23" spans="1:22" s="238" customFormat="1" ht="18" customHeight="1" x14ac:dyDescent="0.3">
      <c r="A23" s="677" t="s">
        <v>18</v>
      </c>
      <c r="B23" s="328" t="s">
        <v>15</v>
      </c>
      <c r="C23" s="328" t="s">
        <v>15</v>
      </c>
      <c r="D23" s="328" t="s">
        <v>15</v>
      </c>
      <c r="E23" s="328" t="s">
        <v>15</v>
      </c>
      <c r="F23" s="328" t="s">
        <v>15</v>
      </c>
      <c r="G23" s="328" t="s">
        <v>15</v>
      </c>
      <c r="H23" s="328" t="s">
        <v>15</v>
      </c>
      <c r="I23" s="328" t="s">
        <v>15</v>
      </c>
      <c r="J23" s="328" t="s">
        <v>15</v>
      </c>
      <c r="K23" s="350" t="s">
        <v>15</v>
      </c>
      <c r="L23" s="679"/>
      <c r="M23" s="679"/>
      <c r="N23" s="679"/>
      <c r="O23" s="679"/>
      <c r="P23" s="679"/>
      <c r="Q23" s="679"/>
      <c r="R23" s="679"/>
      <c r="S23" s="679"/>
      <c r="T23" s="679"/>
      <c r="U23" s="679"/>
      <c r="V23" s="679"/>
    </row>
    <row r="24" spans="1:22" s="238" customFormat="1" ht="18" customHeight="1" x14ac:dyDescent="0.3">
      <c r="A24" s="677" t="s">
        <v>19</v>
      </c>
      <c r="B24" s="328" t="s">
        <v>15</v>
      </c>
      <c r="C24" s="328" t="s">
        <v>15</v>
      </c>
      <c r="D24" s="328" t="s">
        <v>15</v>
      </c>
      <c r="E24" s="328" t="s">
        <v>15</v>
      </c>
      <c r="F24" s="328" t="s">
        <v>15</v>
      </c>
      <c r="G24" s="328" t="s">
        <v>15</v>
      </c>
      <c r="H24" s="328" t="s">
        <v>15</v>
      </c>
      <c r="I24" s="328" t="s">
        <v>15</v>
      </c>
      <c r="J24" s="328" t="s">
        <v>15</v>
      </c>
      <c r="K24" s="350" t="s">
        <v>15</v>
      </c>
      <c r="L24" s="679"/>
      <c r="M24" s="679"/>
      <c r="N24" s="679"/>
      <c r="O24" s="679"/>
      <c r="P24" s="679"/>
      <c r="Q24" s="679"/>
      <c r="R24" s="679"/>
      <c r="S24" s="679"/>
      <c r="T24" s="679"/>
      <c r="U24" s="679"/>
      <c r="V24" s="679"/>
    </row>
    <row r="25" spans="1:22" s="238" customFormat="1" ht="18" customHeight="1" x14ac:dyDescent="0.3">
      <c r="A25" s="677" t="s">
        <v>20</v>
      </c>
      <c r="B25" s="328" t="s">
        <v>15</v>
      </c>
      <c r="C25" s="328" t="s">
        <v>15</v>
      </c>
      <c r="D25" s="328" t="s">
        <v>15</v>
      </c>
      <c r="E25" s="328" t="s">
        <v>15</v>
      </c>
      <c r="F25" s="328" t="s">
        <v>15</v>
      </c>
      <c r="G25" s="328" t="s">
        <v>15</v>
      </c>
      <c r="H25" s="328" t="s">
        <v>15</v>
      </c>
      <c r="I25" s="328" t="s">
        <v>15</v>
      </c>
      <c r="J25" s="328" t="s">
        <v>15</v>
      </c>
      <c r="K25" s="350" t="s">
        <v>15</v>
      </c>
      <c r="L25" s="679"/>
      <c r="M25" s="679"/>
      <c r="N25" s="679"/>
      <c r="O25" s="679"/>
      <c r="P25" s="679"/>
      <c r="Q25" s="679"/>
      <c r="R25" s="679"/>
      <c r="S25" s="679"/>
      <c r="T25" s="679"/>
      <c r="U25" s="679"/>
      <c r="V25" s="679"/>
    </row>
    <row r="26" spans="1:22" s="238" customFormat="1" ht="18" customHeight="1" x14ac:dyDescent="0.3">
      <c r="A26" s="677" t="s">
        <v>21</v>
      </c>
      <c r="B26" s="328" t="s">
        <v>15</v>
      </c>
      <c r="C26" s="328" t="s">
        <v>15</v>
      </c>
      <c r="D26" s="328" t="s">
        <v>15</v>
      </c>
      <c r="E26" s="328" t="s">
        <v>15</v>
      </c>
      <c r="F26" s="328" t="s">
        <v>15</v>
      </c>
      <c r="G26" s="328" t="s">
        <v>15</v>
      </c>
      <c r="H26" s="328" t="s">
        <v>15</v>
      </c>
      <c r="I26" s="328" t="s">
        <v>15</v>
      </c>
      <c r="J26" s="328" t="s">
        <v>15</v>
      </c>
      <c r="K26" s="350" t="s">
        <v>15</v>
      </c>
      <c r="L26" s="679"/>
      <c r="M26" s="679"/>
      <c r="N26" s="679"/>
      <c r="O26" s="679"/>
      <c r="P26" s="679"/>
      <c r="Q26" s="679"/>
      <c r="R26" s="679"/>
      <c r="S26" s="679"/>
      <c r="T26" s="679"/>
      <c r="U26" s="679"/>
      <c r="V26" s="679"/>
    </row>
    <row r="27" spans="1:22" s="238" customFormat="1" ht="18" customHeight="1" x14ac:dyDescent="0.3">
      <c r="A27" s="677" t="s">
        <v>22</v>
      </c>
      <c r="B27" s="328" t="s">
        <v>15</v>
      </c>
      <c r="C27" s="328" t="s">
        <v>15</v>
      </c>
      <c r="D27" s="328" t="s">
        <v>15</v>
      </c>
      <c r="E27" s="328" t="s">
        <v>15</v>
      </c>
      <c r="F27" s="328" t="s">
        <v>15</v>
      </c>
      <c r="G27" s="328" t="s">
        <v>15</v>
      </c>
      <c r="H27" s="328" t="s">
        <v>15</v>
      </c>
      <c r="I27" s="328" t="s">
        <v>15</v>
      </c>
      <c r="J27" s="328" t="s">
        <v>15</v>
      </c>
      <c r="K27" s="350" t="s">
        <v>15</v>
      </c>
      <c r="L27" s="679"/>
      <c r="M27" s="679"/>
      <c r="N27" s="679"/>
      <c r="O27" s="679"/>
      <c r="P27" s="679"/>
      <c r="Q27" s="679"/>
      <c r="R27" s="679"/>
      <c r="S27" s="679"/>
      <c r="T27" s="679"/>
      <c r="U27" s="679"/>
      <c r="V27" s="679"/>
    </row>
    <row r="28" spans="1:22" s="238" customFormat="1" ht="18" customHeight="1" x14ac:dyDescent="0.3">
      <c r="A28" s="677" t="s">
        <v>23</v>
      </c>
      <c r="B28" s="328">
        <v>745065</v>
      </c>
      <c r="C28" s="328">
        <v>720867</v>
      </c>
      <c r="D28" s="328">
        <v>620246</v>
      </c>
      <c r="E28" s="328">
        <v>710601</v>
      </c>
      <c r="F28" s="328">
        <v>367272</v>
      </c>
      <c r="G28" s="328">
        <v>436681</v>
      </c>
      <c r="H28" s="328">
        <v>698111</v>
      </c>
      <c r="I28" s="328">
        <v>639374</v>
      </c>
      <c r="J28" s="328">
        <v>628273</v>
      </c>
      <c r="K28" s="350">
        <v>594976</v>
      </c>
      <c r="L28" s="249"/>
      <c r="M28" s="249"/>
      <c r="N28" s="679"/>
      <c r="O28" s="679"/>
      <c r="P28" s="679"/>
      <c r="Q28" s="679"/>
      <c r="R28" s="679"/>
      <c r="S28" s="679"/>
      <c r="T28" s="679"/>
      <c r="U28" s="679"/>
      <c r="V28" s="679"/>
    </row>
    <row r="29" spans="1:22" s="238" customFormat="1" ht="18" customHeight="1" x14ac:dyDescent="0.3">
      <c r="A29" s="677" t="s">
        <v>24</v>
      </c>
      <c r="B29" s="328">
        <v>745065</v>
      </c>
      <c r="C29" s="328">
        <v>720867</v>
      </c>
      <c r="D29" s="328">
        <v>620246</v>
      </c>
      <c r="E29" s="328">
        <v>710601</v>
      </c>
      <c r="F29" s="328">
        <v>367272</v>
      </c>
      <c r="G29" s="328">
        <v>436681</v>
      </c>
      <c r="H29" s="328">
        <v>698111</v>
      </c>
      <c r="I29" s="328">
        <v>639374</v>
      </c>
      <c r="J29" s="328">
        <v>628273</v>
      </c>
      <c r="K29" s="350">
        <v>594976</v>
      </c>
      <c r="L29" s="249"/>
      <c r="M29" s="249"/>
      <c r="N29" s="679"/>
      <c r="O29" s="679"/>
      <c r="P29" s="679"/>
      <c r="Q29" s="679"/>
      <c r="R29" s="679"/>
      <c r="S29" s="679"/>
      <c r="T29" s="679"/>
      <c r="U29" s="679"/>
      <c r="V29" s="679"/>
    </row>
    <row r="30" spans="1:22" s="238" customFormat="1" ht="18" customHeight="1" x14ac:dyDescent="0.3">
      <c r="A30" s="677" t="s">
        <v>25</v>
      </c>
      <c r="B30" s="328" t="s">
        <v>15</v>
      </c>
      <c r="C30" s="328" t="s">
        <v>15</v>
      </c>
      <c r="D30" s="328" t="s">
        <v>15</v>
      </c>
      <c r="E30" s="328" t="s">
        <v>15</v>
      </c>
      <c r="F30" s="328" t="s">
        <v>15</v>
      </c>
      <c r="G30" s="328" t="s">
        <v>15</v>
      </c>
      <c r="H30" s="328" t="s">
        <v>15</v>
      </c>
      <c r="I30" s="328" t="s">
        <v>15</v>
      </c>
      <c r="J30" s="328" t="s">
        <v>15</v>
      </c>
      <c r="K30" s="350" t="s">
        <v>15</v>
      </c>
      <c r="L30" s="679"/>
      <c r="M30" s="679"/>
      <c r="N30" s="679"/>
      <c r="O30" s="679"/>
      <c r="P30" s="679"/>
      <c r="Q30" s="679"/>
      <c r="R30" s="679"/>
      <c r="S30" s="679"/>
      <c r="T30" s="679"/>
      <c r="U30" s="679"/>
      <c r="V30" s="679"/>
    </row>
    <row r="31" spans="1:22" s="238" customFormat="1" ht="18" customHeight="1" x14ac:dyDescent="0.3">
      <c r="A31" s="677" t="s">
        <v>26</v>
      </c>
      <c r="B31" s="328" t="s">
        <v>15</v>
      </c>
      <c r="C31" s="328" t="s">
        <v>15</v>
      </c>
      <c r="D31" s="328" t="s">
        <v>15</v>
      </c>
      <c r="E31" s="328" t="s">
        <v>15</v>
      </c>
      <c r="F31" s="328" t="s">
        <v>15</v>
      </c>
      <c r="G31" s="328" t="s">
        <v>15</v>
      </c>
      <c r="H31" s="328" t="s">
        <v>15</v>
      </c>
      <c r="I31" s="328" t="s">
        <v>15</v>
      </c>
      <c r="J31" s="328" t="s">
        <v>15</v>
      </c>
      <c r="K31" s="350" t="s">
        <v>15</v>
      </c>
      <c r="L31" s="679"/>
      <c r="M31" s="679"/>
      <c r="N31" s="679"/>
      <c r="O31" s="679"/>
      <c r="P31" s="679"/>
      <c r="Q31" s="679"/>
      <c r="R31" s="679"/>
      <c r="S31" s="679"/>
      <c r="T31" s="679"/>
      <c r="U31" s="679"/>
      <c r="V31" s="679"/>
    </row>
    <row r="32" spans="1:22" s="238" customFormat="1" ht="18" customHeight="1" x14ac:dyDescent="0.3">
      <c r="A32" s="677" t="s">
        <v>27</v>
      </c>
      <c r="B32" s="328" t="s">
        <v>15</v>
      </c>
      <c r="C32" s="328" t="s">
        <v>15</v>
      </c>
      <c r="D32" s="328" t="s">
        <v>15</v>
      </c>
      <c r="E32" s="328" t="s">
        <v>15</v>
      </c>
      <c r="F32" s="328" t="s">
        <v>15</v>
      </c>
      <c r="G32" s="328" t="s">
        <v>15</v>
      </c>
      <c r="H32" s="328" t="s">
        <v>15</v>
      </c>
      <c r="I32" s="328" t="s">
        <v>15</v>
      </c>
      <c r="J32" s="328" t="s">
        <v>15</v>
      </c>
      <c r="K32" s="350" t="s">
        <v>15</v>
      </c>
      <c r="L32" s="679"/>
      <c r="M32" s="679"/>
      <c r="N32" s="679"/>
      <c r="O32" s="679"/>
      <c r="P32" s="679"/>
      <c r="Q32" s="679"/>
      <c r="R32" s="679"/>
      <c r="S32" s="679"/>
      <c r="T32" s="679"/>
      <c r="U32" s="679"/>
      <c r="V32" s="679"/>
    </row>
    <row r="33" spans="1:22" s="238" customFormat="1" ht="18" customHeight="1" x14ac:dyDescent="0.3">
      <c r="A33" s="677" t="s">
        <v>232</v>
      </c>
      <c r="B33" s="328">
        <v>0</v>
      </c>
      <c r="C33" s="328">
        <v>0</v>
      </c>
      <c r="D33" s="328">
        <v>0</v>
      </c>
      <c r="E33" s="328">
        <v>0</v>
      </c>
      <c r="F33" s="328">
        <v>0</v>
      </c>
      <c r="G33" s="328">
        <v>0</v>
      </c>
      <c r="H33" s="328">
        <v>0</v>
      </c>
      <c r="I33" s="328">
        <v>0</v>
      </c>
      <c r="J33" s="328">
        <v>0</v>
      </c>
      <c r="K33" s="350">
        <v>0</v>
      </c>
      <c r="L33" s="679"/>
      <c r="M33" s="679"/>
      <c r="N33" s="679"/>
      <c r="O33" s="679"/>
      <c r="P33" s="679"/>
      <c r="Q33" s="679"/>
      <c r="R33" s="679"/>
      <c r="S33" s="679"/>
      <c r="T33" s="679"/>
      <c r="U33" s="679"/>
      <c r="V33" s="679"/>
    </row>
    <row r="34" spans="1:22" s="238" customFormat="1" ht="18" customHeight="1" x14ac:dyDescent="0.3">
      <c r="A34" s="677" t="s">
        <v>29</v>
      </c>
      <c r="B34" s="328" t="s">
        <v>15</v>
      </c>
      <c r="C34" s="328" t="s">
        <v>15</v>
      </c>
      <c r="D34" s="328" t="s">
        <v>15</v>
      </c>
      <c r="E34" s="328" t="s">
        <v>15</v>
      </c>
      <c r="F34" s="328" t="s">
        <v>15</v>
      </c>
      <c r="G34" s="328" t="s">
        <v>15</v>
      </c>
      <c r="H34" s="328" t="s">
        <v>15</v>
      </c>
      <c r="I34" s="328" t="s">
        <v>15</v>
      </c>
      <c r="J34" s="328" t="s">
        <v>15</v>
      </c>
      <c r="K34" s="350" t="s">
        <v>15</v>
      </c>
      <c r="L34" s="679"/>
      <c r="M34" s="679"/>
      <c r="N34" s="679"/>
      <c r="O34" s="679"/>
      <c r="P34" s="679"/>
      <c r="Q34" s="679"/>
      <c r="R34" s="679"/>
      <c r="S34" s="679"/>
      <c r="T34" s="679"/>
      <c r="U34" s="679"/>
      <c r="V34" s="679"/>
    </row>
    <row r="35" spans="1:22" s="238" customFormat="1" ht="18" customHeight="1" x14ac:dyDescent="0.3">
      <c r="A35" s="677" t="s">
        <v>30</v>
      </c>
      <c r="B35" s="328" t="s">
        <v>15</v>
      </c>
      <c r="C35" s="328" t="s">
        <v>15</v>
      </c>
      <c r="D35" s="328" t="s">
        <v>15</v>
      </c>
      <c r="E35" s="328" t="s">
        <v>15</v>
      </c>
      <c r="F35" s="328" t="s">
        <v>15</v>
      </c>
      <c r="G35" s="328" t="s">
        <v>15</v>
      </c>
      <c r="H35" s="328" t="s">
        <v>15</v>
      </c>
      <c r="I35" s="328" t="s">
        <v>15</v>
      </c>
      <c r="J35" s="328" t="s">
        <v>15</v>
      </c>
      <c r="K35" s="350" t="s">
        <v>15</v>
      </c>
      <c r="L35" s="679"/>
      <c r="M35" s="679"/>
      <c r="N35" s="679"/>
      <c r="O35" s="679"/>
      <c r="P35" s="679"/>
      <c r="Q35" s="679"/>
      <c r="R35" s="679"/>
      <c r="S35" s="679"/>
      <c r="T35" s="679"/>
      <c r="U35" s="679"/>
      <c r="V35" s="679"/>
    </row>
    <row r="36" spans="1:22" s="238" customFormat="1" ht="18" customHeight="1" x14ac:dyDescent="0.3">
      <c r="A36" s="677" t="s">
        <v>31</v>
      </c>
      <c r="B36" s="328">
        <v>0</v>
      </c>
      <c r="C36" s="328">
        <v>0</v>
      </c>
      <c r="D36" s="328">
        <v>0</v>
      </c>
      <c r="E36" s="328">
        <v>0</v>
      </c>
      <c r="F36" s="328">
        <v>0</v>
      </c>
      <c r="G36" s="328">
        <v>0</v>
      </c>
      <c r="H36" s="328">
        <v>0</v>
      </c>
      <c r="I36" s="328">
        <v>0</v>
      </c>
      <c r="J36" s="328">
        <v>0</v>
      </c>
      <c r="K36" s="350">
        <v>0</v>
      </c>
      <c r="L36" s="679"/>
      <c r="M36" s="679"/>
      <c r="N36" s="679"/>
      <c r="O36" s="679"/>
      <c r="P36" s="679"/>
      <c r="Q36" s="679"/>
      <c r="R36" s="679"/>
      <c r="S36" s="679"/>
      <c r="T36" s="679"/>
      <c r="U36" s="679"/>
      <c r="V36" s="679"/>
    </row>
    <row r="37" spans="1:22" s="238" customFormat="1" ht="18" customHeight="1" x14ac:dyDescent="0.3">
      <c r="A37" s="677" t="s">
        <v>32</v>
      </c>
      <c r="B37" s="328" t="s">
        <v>15</v>
      </c>
      <c r="C37" s="328" t="s">
        <v>15</v>
      </c>
      <c r="D37" s="328" t="s">
        <v>15</v>
      </c>
      <c r="E37" s="328" t="s">
        <v>15</v>
      </c>
      <c r="F37" s="328" t="s">
        <v>15</v>
      </c>
      <c r="G37" s="328" t="s">
        <v>15</v>
      </c>
      <c r="H37" s="328" t="s">
        <v>15</v>
      </c>
      <c r="I37" s="328" t="s">
        <v>15</v>
      </c>
      <c r="J37" s="328" t="s">
        <v>15</v>
      </c>
      <c r="K37" s="350" t="s">
        <v>15</v>
      </c>
      <c r="L37" s="679"/>
      <c r="M37" s="679"/>
      <c r="N37" s="679"/>
      <c r="O37" s="679"/>
      <c r="P37" s="679"/>
      <c r="Q37" s="679"/>
      <c r="R37" s="679"/>
      <c r="S37" s="679"/>
      <c r="T37" s="679"/>
      <c r="U37" s="679"/>
      <c r="V37" s="679"/>
    </row>
    <row r="38" spans="1:22" s="238" customFormat="1" ht="18" customHeight="1" x14ac:dyDescent="0.3">
      <c r="A38" s="677" t="s">
        <v>33</v>
      </c>
      <c r="B38" s="328" t="s">
        <v>15</v>
      </c>
      <c r="C38" s="328" t="s">
        <v>15</v>
      </c>
      <c r="D38" s="328" t="s">
        <v>15</v>
      </c>
      <c r="E38" s="328" t="s">
        <v>15</v>
      </c>
      <c r="F38" s="328" t="s">
        <v>15</v>
      </c>
      <c r="G38" s="328" t="s">
        <v>15</v>
      </c>
      <c r="H38" s="328" t="s">
        <v>15</v>
      </c>
      <c r="I38" s="328" t="s">
        <v>15</v>
      </c>
      <c r="J38" s="328" t="s">
        <v>15</v>
      </c>
      <c r="K38" s="350" t="s">
        <v>15</v>
      </c>
      <c r="L38" s="679"/>
      <c r="M38" s="679"/>
      <c r="N38" s="679"/>
      <c r="O38" s="679"/>
      <c r="P38" s="679"/>
      <c r="Q38" s="679"/>
      <c r="R38" s="679"/>
      <c r="S38" s="679"/>
      <c r="T38" s="679"/>
      <c r="U38" s="679"/>
      <c r="V38" s="679"/>
    </row>
    <row r="39" spans="1:22" s="238" customFormat="1" ht="18" customHeight="1" x14ac:dyDescent="0.3">
      <c r="A39" s="152" t="s">
        <v>34</v>
      </c>
      <c r="B39" s="269" t="s">
        <v>15</v>
      </c>
      <c r="C39" s="269" t="s">
        <v>15</v>
      </c>
      <c r="D39" s="269" t="s">
        <v>15</v>
      </c>
      <c r="E39" s="269" t="s">
        <v>15</v>
      </c>
      <c r="F39" s="269" t="s">
        <v>15</v>
      </c>
      <c r="G39" s="328" t="s">
        <v>15</v>
      </c>
      <c r="H39" s="328" t="s">
        <v>15</v>
      </c>
      <c r="I39" s="328" t="s">
        <v>15</v>
      </c>
      <c r="J39" s="328" t="s">
        <v>15</v>
      </c>
      <c r="K39" s="350" t="s">
        <v>15</v>
      </c>
      <c r="L39" s="679"/>
      <c r="M39" s="679"/>
      <c r="N39" s="679"/>
      <c r="O39" s="679"/>
      <c r="P39" s="679"/>
      <c r="Q39" s="679"/>
      <c r="R39" s="679"/>
      <c r="S39" s="679"/>
      <c r="T39" s="679"/>
      <c r="U39" s="679"/>
      <c r="V39" s="679"/>
    </row>
    <row r="40" spans="1:22" s="238" customFormat="1" ht="18" customHeight="1" x14ac:dyDescent="0.3">
      <c r="A40" s="677" t="s">
        <v>35</v>
      </c>
      <c r="B40" s="328" t="s">
        <v>15</v>
      </c>
      <c r="C40" s="328" t="s">
        <v>15</v>
      </c>
      <c r="D40" s="328" t="s">
        <v>15</v>
      </c>
      <c r="E40" s="328" t="s">
        <v>15</v>
      </c>
      <c r="F40" s="328" t="s">
        <v>15</v>
      </c>
      <c r="G40" s="328" t="s">
        <v>15</v>
      </c>
      <c r="H40" s="328" t="s">
        <v>15</v>
      </c>
      <c r="I40" s="328" t="s">
        <v>15</v>
      </c>
      <c r="J40" s="328" t="s">
        <v>15</v>
      </c>
      <c r="K40" s="350" t="s">
        <v>15</v>
      </c>
      <c r="L40" s="679"/>
      <c r="M40" s="679"/>
      <c r="N40" s="679"/>
      <c r="O40" s="679"/>
      <c r="P40" s="679"/>
      <c r="Q40" s="679"/>
      <c r="R40" s="679"/>
      <c r="S40" s="679"/>
      <c r="T40" s="679"/>
      <c r="U40" s="679"/>
      <c r="V40" s="679"/>
    </row>
    <row r="41" spans="1:22" s="238" customFormat="1" ht="18" customHeight="1" x14ac:dyDescent="0.3">
      <c r="A41" s="677" t="s">
        <v>36</v>
      </c>
      <c r="B41" s="328">
        <v>0</v>
      </c>
      <c r="C41" s="328">
        <v>0</v>
      </c>
      <c r="D41" s="328">
        <v>0</v>
      </c>
      <c r="E41" s="328">
        <v>0</v>
      </c>
      <c r="F41" s="328">
        <v>0</v>
      </c>
      <c r="G41" s="328">
        <v>0</v>
      </c>
      <c r="H41" s="328">
        <v>0</v>
      </c>
      <c r="I41" s="328">
        <v>0</v>
      </c>
      <c r="J41" s="328">
        <v>0</v>
      </c>
      <c r="K41" s="350">
        <v>0</v>
      </c>
      <c r="L41" s="679"/>
      <c r="M41" s="679"/>
      <c r="N41" s="679"/>
      <c r="O41" s="679"/>
      <c r="P41" s="679"/>
      <c r="Q41" s="679"/>
      <c r="R41" s="679"/>
      <c r="S41" s="679"/>
      <c r="T41" s="679"/>
      <c r="U41" s="679"/>
      <c r="V41" s="679"/>
    </row>
    <row r="42" spans="1:22" s="238" customFormat="1" ht="18" customHeight="1" x14ac:dyDescent="0.3">
      <c r="A42" s="677" t="s">
        <v>37</v>
      </c>
      <c r="B42" s="328" t="s">
        <v>15</v>
      </c>
      <c r="C42" s="328" t="s">
        <v>15</v>
      </c>
      <c r="D42" s="328" t="s">
        <v>15</v>
      </c>
      <c r="E42" s="328" t="s">
        <v>15</v>
      </c>
      <c r="F42" s="328" t="s">
        <v>15</v>
      </c>
      <c r="G42" s="328" t="s">
        <v>15</v>
      </c>
      <c r="H42" s="328" t="s">
        <v>15</v>
      </c>
      <c r="I42" s="328" t="s">
        <v>15</v>
      </c>
      <c r="J42" s="328" t="s">
        <v>15</v>
      </c>
      <c r="K42" s="350" t="s">
        <v>15</v>
      </c>
      <c r="L42" s="679"/>
      <c r="M42" s="679"/>
      <c r="N42" s="679"/>
      <c r="O42" s="679"/>
      <c r="P42" s="679"/>
      <c r="Q42" s="679"/>
      <c r="R42" s="679"/>
      <c r="S42" s="679"/>
      <c r="T42" s="679"/>
      <c r="U42" s="679"/>
      <c r="V42" s="679"/>
    </row>
    <row r="43" spans="1:22" s="238" customFormat="1" ht="18" customHeight="1" x14ac:dyDescent="0.3">
      <c r="A43" s="677" t="s">
        <v>38</v>
      </c>
      <c r="B43" s="328" t="s">
        <v>15</v>
      </c>
      <c r="C43" s="328" t="s">
        <v>15</v>
      </c>
      <c r="D43" s="328" t="s">
        <v>15</v>
      </c>
      <c r="E43" s="328" t="s">
        <v>15</v>
      </c>
      <c r="F43" s="328" t="s">
        <v>15</v>
      </c>
      <c r="G43" s="328" t="s">
        <v>15</v>
      </c>
      <c r="H43" s="328" t="s">
        <v>15</v>
      </c>
      <c r="I43" s="328" t="s">
        <v>15</v>
      </c>
      <c r="J43" s="328" t="s">
        <v>15</v>
      </c>
      <c r="K43" s="350" t="s">
        <v>15</v>
      </c>
      <c r="L43" s="679"/>
      <c r="M43" s="679"/>
      <c r="N43" s="679"/>
      <c r="O43" s="679"/>
      <c r="P43" s="679"/>
      <c r="Q43" s="679"/>
      <c r="R43" s="679"/>
      <c r="S43" s="679"/>
      <c r="T43" s="679"/>
      <c r="U43" s="679"/>
      <c r="V43" s="679"/>
    </row>
    <row r="44" spans="1:22" s="238" customFormat="1" ht="18" customHeight="1" x14ac:dyDescent="0.3">
      <c r="A44" s="677" t="s">
        <v>39</v>
      </c>
      <c r="B44" s="328" t="s">
        <v>15</v>
      </c>
      <c r="C44" s="328" t="s">
        <v>15</v>
      </c>
      <c r="D44" s="328" t="s">
        <v>15</v>
      </c>
      <c r="E44" s="328" t="s">
        <v>15</v>
      </c>
      <c r="F44" s="328" t="s">
        <v>15</v>
      </c>
      <c r="G44" s="328" t="s">
        <v>15</v>
      </c>
      <c r="H44" s="328" t="s">
        <v>15</v>
      </c>
      <c r="I44" s="328" t="s">
        <v>15</v>
      </c>
      <c r="J44" s="328" t="s">
        <v>15</v>
      </c>
      <c r="K44" s="350" t="s">
        <v>15</v>
      </c>
      <c r="L44" s="679"/>
      <c r="M44" s="679"/>
      <c r="N44" s="679"/>
      <c r="O44" s="679"/>
      <c r="P44" s="679"/>
      <c r="Q44" s="679"/>
      <c r="R44" s="679"/>
      <c r="S44" s="679"/>
      <c r="T44" s="679"/>
      <c r="U44" s="679"/>
      <c r="V44" s="679"/>
    </row>
    <row r="45" spans="1:22" s="238" customFormat="1" ht="18" customHeight="1" x14ac:dyDescent="0.3">
      <c r="A45" s="677" t="s">
        <v>40</v>
      </c>
      <c r="B45" s="328" t="s">
        <v>15</v>
      </c>
      <c r="C45" s="328" t="s">
        <v>15</v>
      </c>
      <c r="D45" s="328" t="s">
        <v>15</v>
      </c>
      <c r="E45" s="328" t="s">
        <v>15</v>
      </c>
      <c r="F45" s="328" t="s">
        <v>15</v>
      </c>
      <c r="G45" s="328" t="s">
        <v>15</v>
      </c>
      <c r="H45" s="328" t="s">
        <v>15</v>
      </c>
      <c r="I45" s="328" t="s">
        <v>15</v>
      </c>
      <c r="J45" s="328" t="s">
        <v>15</v>
      </c>
      <c r="K45" s="350" t="s">
        <v>15</v>
      </c>
      <c r="L45" s="679"/>
      <c r="M45" s="679"/>
      <c r="N45" s="679"/>
      <c r="O45" s="679"/>
      <c r="P45" s="679"/>
      <c r="Q45" s="679"/>
      <c r="R45" s="679"/>
      <c r="S45" s="679"/>
      <c r="T45" s="679"/>
      <c r="U45" s="679"/>
      <c r="V45" s="679"/>
    </row>
    <row r="46" spans="1:22" s="238" customFormat="1" ht="18" customHeight="1" x14ac:dyDescent="0.3">
      <c r="A46" s="677" t="s">
        <v>41</v>
      </c>
      <c r="B46" s="328" t="s">
        <v>15</v>
      </c>
      <c r="C46" s="328" t="s">
        <v>15</v>
      </c>
      <c r="D46" s="328" t="s">
        <v>15</v>
      </c>
      <c r="E46" s="328" t="s">
        <v>15</v>
      </c>
      <c r="F46" s="328" t="s">
        <v>15</v>
      </c>
      <c r="G46" s="328" t="s">
        <v>15</v>
      </c>
      <c r="H46" s="328" t="s">
        <v>15</v>
      </c>
      <c r="I46" s="328" t="s">
        <v>15</v>
      </c>
      <c r="J46" s="328" t="s">
        <v>15</v>
      </c>
      <c r="K46" s="350" t="s">
        <v>15</v>
      </c>
      <c r="L46" s="679"/>
      <c r="M46" s="679"/>
      <c r="N46" s="679"/>
      <c r="O46" s="679"/>
      <c r="P46" s="679"/>
      <c r="Q46" s="679"/>
      <c r="R46" s="679"/>
      <c r="S46" s="679"/>
      <c r="T46" s="679"/>
      <c r="U46" s="679"/>
      <c r="V46" s="679"/>
    </row>
    <row r="47" spans="1:22" s="238" customFormat="1" ht="18" customHeight="1" x14ac:dyDescent="0.3">
      <c r="A47" s="677" t="s">
        <v>42</v>
      </c>
      <c r="B47" s="328" t="s">
        <v>15</v>
      </c>
      <c r="C47" s="328" t="s">
        <v>15</v>
      </c>
      <c r="D47" s="328" t="s">
        <v>15</v>
      </c>
      <c r="E47" s="328" t="s">
        <v>15</v>
      </c>
      <c r="F47" s="328" t="s">
        <v>15</v>
      </c>
      <c r="G47" s="328" t="s">
        <v>15</v>
      </c>
      <c r="H47" s="328" t="s">
        <v>15</v>
      </c>
      <c r="I47" s="328" t="s">
        <v>15</v>
      </c>
      <c r="J47" s="328" t="s">
        <v>15</v>
      </c>
      <c r="K47" s="350" t="s">
        <v>15</v>
      </c>
      <c r="L47" s="679"/>
      <c r="M47" s="679"/>
      <c r="N47" s="679"/>
      <c r="O47" s="679"/>
      <c r="P47" s="679"/>
      <c r="Q47" s="679"/>
      <c r="R47" s="679"/>
      <c r="S47" s="679"/>
      <c r="T47" s="679"/>
      <c r="U47" s="679"/>
      <c r="V47" s="679"/>
    </row>
    <row r="48" spans="1:22" s="238" customFormat="1" ht="18" customHeight="1" x14ac:dyDescent="0.3">
      <c r="A48" s="677" t="s">
        <v>43</v>
      </c>
      <c r="B48" s="328" t="s">
        <v>15</v>
      </c>
      <c r="C48" s="328" t="s">
        <v>15</v>
      </c>
      <c r="D48" s="328" t="s">
        <v>15</v>
      </c>
      <c r="E48" s="328" t="s">
        <v>15</v>
      </c>
      <c r="F48" s="328" t="s">
        <v>15</v>
      </c>
      <c r="G48" s="328" t="s">
        <v>15</v>
      </c>
      <c r="H48" s="328" t="s">
        <v>15</v>
      </c>
      <c r="I48" s="328" t="s">
        <v>15</v>
      </c>
      <c r="J48" s="328" t="s">
        <v>15</v>
      </c>
      <c r="K48" s="350" t="s">
        <v>15</v>
      </c>
      <c r="L48" s="679"/>
      <c r="M48" s="679"/>
      <c r="N48" s="679"/>
      <c r="O48" s="679"/>
      <c r="P48" s="679"/>
      <c r="Q48" s="679"/>
      <c r="R48" s="679"/>
      <c r="S48" s="679"/>
      <c r="T48" s="679"/>
      <c r="U48" s="679"/>
      <c r="V48" s="679"/>
    </row>
    <row r="49" spans="1:22" s="238" customFormat="1" ht="18" customHeight="1" x14ac:dyDescent="0.3">
      <c r="A49" s="677" t="s">
        <v>44</v>
      </c>
      <c r="B49" s="328" t="s">
        <v>15</v>
      </c>
      <c r="C49" s="328" t="s">
        <v>15</v>
      </c>
      <c r="D49" s="328" t="s">
        <v>15</v>
      </c>
      <c r="E49" s="328" t="s">
        <v>15</v>
      </c>
      <c r="F49" s="328" t="s">
        <v>15</v>
      </c>
      <c r="G49" s="328" t="s">
        <v>15</v>
      </c>
      <c r="H49" s="328" t="s">
        <v>15</v>
      </c>
      <c r="I49" s="328" t="s">
        <v>15</v>
      </c>
      <c r="J49" s="328" t="s">
        <v>15</v>
      </c>
      <c r="K49" s="350" t="s">
        <v>15</v>
      </c>
      <c r="L49" s="679"/>
      <c r="M49" s="679"/>
      <c r="N49" s="679"/>
      <c r="O49" s="679"/>
      <c r="P49" s="679"/>
      <c r="Q49" s="679"/>
      <c r="R49" s="679"/>
      <c r="S49" s="679"/>
      <c r="T49" s="679"/>
      <c r="U49" s="679"/>
      <c r="V49" s="679"/>
    </row>
    <row r="50" spans="1:22" s="238" customFormat="1" ht="18" customHeight="1" x14ac:dyDescent="0.3">
      <c r="A50" s="677" t="s">
        <v>45</v>
      </c>
      <c r="B50" s="328" t="s">
        <v>15</v>
      </c>
      <c r="C50" s="328" t="s">
        <v>15</v>
      </c>
      <c r="D50" s="328" t="s">
        <v>15</v>
      </c>
      <c r="E50" s="328" t="s">
        <v>15</v>
      </c>
      <c r="F50" s="328" t="s">
        <v>15</v>
      </c>
      <c r="G50" s="328" t="s">
        <v>15</v>
      </c>
      <c r="H50" s="328" t="s">
        <v>15</v>
      </c>
      <c r="I50" s="328" t="s">
        <v>15</v>
      </c>
      <c r="J50" s="328" t="s">
        <v>15</v>
      </c>
      <c r="K50" s="350" t="s">
        <v>15</v>
      </c>
      <c r="L50" s="679"/>
      <c r="M50" s="679"/>
      <c r="N50" s="679"/>
      <c r="O50" s="679"/>
      <c r="P50" s="679"/>
      <c r="Q50" s="679"/>
      <c r="R50" s="679"/>
      <c r="S50" s="679"/>
      <c r="T50" s="679"/>
      <c r="U50" s="679"/>
      <c r="V50" s="679"/>
    </row>
    <row r="51" spans="1:22" s="238" customFormat="1" ht="18" customHeight="1" x14ac:dyDescent="0.3">
      <c r="A51" s="677" t="s">
        <v>46</v>
      </c>
      <c r="B51" s="328">
        <v>0</v>
      </c>
      <c r="C51" s="328">
        <v>0</v>
      </c>
      <c r="D51" s="328">
        <v>0</v>
      </c>
      <c r="E51" s="328">
        <v>0</v>
      </c>
      <c r="F51" s="328">
        <v>0</v>
      </c>
      <c r="G51" s="328">
        <v>0</v>
      </c>
      <c r="H51" s="328">
        <v>0</v>
      </c>
      <c r="I51" s="328">
        <v>0</v>
      </c>
      <c r="J51" s="328">
        <v>0</v>
      </c>
      <c r="K51" s="350">
        <v>0</v>
      </c>
      <c r="L51" s="679"/>
      <c r="M51" s="679"/>
      <c r="N51" s="679"/>
      <c r="O51" s="679"/>
      <c r="P51" s="679"/>
      <c r="Q51" s="679"/>
      <c r="R51" s="679"/>
      <c r="S51" s="679"/>
      <c r="T51" s="679"/>
      <c r="U51" s="679"/>
      <c r="V51" s="679"/>
    </row>
    <row r="52" spans="1:22" s="238" customFormat="1" ht="18" customHeight="1" x14ac:dyDescent="0.3">
      <c r="A52" s="677" t="s">
        <v>47</v>
      </c>
      <c r="B52" s="328" t="s">
        <v>15</v>
      </c>
      <c r="C52" s="328" t="s">
        <v>15</v>
      </c>
      <c r="D52" s="328" t="s">
        <v>15</v>
      </c>
      <c r="E52" s="328" t="s">
        <v>15</v>
      </c>
      <c r="F52" s="328" t="s">
        <v>15</v>
      </c>
      <c r="G52" s="328" t="s">
        <v>15</v>
      </c>
      <c r="H52" s="328" t="s">
        <v>15</v>
      </c>
      <c r="I52" s="328" t="s">
        <v>15</v>
      </c>
      <c r="J52" s="328" t="s">
        <v>15</v>
      </c>
      <c r="K52" s="350" t="s">
        <v>15</v>
      </c>
      <c r="L52" s="679"/>
      <c r="M52" s="679"/>
      <c r="N52" s="679"/>
      <c r="O52" s="679"/>
      <c r="P52" s="679"/>
      <c r="Q52" s="679"/>
      <c r="R52" s="679"/>
      <c r="S52" s="679"/>
      <c r="T52" s="679"/>
      <c r="U52" s="679"/>
      <c r="V52" s="679"/>
    </row>
    <row r="53" spans="1:22" s="238" customFormat="1" ht="18" customHeight="1" x14ac:dyDescent="0.3">
      <c r="A53" s="677" t="s">
        <v>48</v>
      </c>
      <c r="B53" s="328" t="s">
        <v>15</v>
      </c>
      <c r="C53" s="328" t="s">
        <v>15</v>
      </c>
      <c r="D53" s="328" t="s">
        <v>15</v>
      </c>
      <c r="E53" s="328" t="s">
        <v>15</v>
      </c>
      <c r="F53" s="328" t="s">
        <v>15</v>
      </c>
      <c r="G53" s="328" t="s">
        <v>15</v>
      </c>
      <c r="H53" s="328" t="s">
        <v>15</v>
      </c>
      <c r="I53" s="328" t="s">
        <v>15</v>
      </c>
      <c r="J53" s="328" t="s">
        <v>15</v>
      </c>
      <c r="K53" s="350" t="s">
        <v>15</v>
      </c>
      <c r="L53" s="679"/>
      <c r="M53" s="679"/>
      <c r="N53" s="679"/>
      <c r="O53" s="679"/>
      <c r="P53" s="679"/>
      <c r="Q53" s="679"/>
      <c r="R53" s="679"/>
      <c r="S53" s="679"/>
      <c r="T53" s="679"/>
      <c r="U53" s="679"/>
      <c r="V53" s="679"/>
    </row>
    <row r="54" spans="1:22" s="238" customFormat="1" ht="18" customHeight="1" x14ac:dyDescent="0.3">
      <c r="A54" s="677" t="s">
        <v>49</v>
      </c>
      <c r="B54" s="328">
        <v>0</v>
      </c>
      <c r="C54" s="328">
        <v>0</v>
      </c>
      <c r="D54" s="328">
        <v>0</v>
      </c>
      <c r="E54" s="328">
        <v>0</v>
      </c>
      <c r="F54" s="328">
        <v>0</v>
      </c>
      <c r="G54" s="328">
        <v>0</v>
      </c>
      <c r="H54" s="328">
        <v>0</v>
      </c>
      <c r="I54" s="328">
        <v>0</v>
      </c>
      <c r="J54" s="328">
        <v>0</v>
      </c>
      <c r="K54" s="350">
        <v>0</v>
      </c>
      <c r="L54" s="679"/>
      <c r="M54" s="679"/>
      <c r="N54" s="679"/>
      <c r="O54" s="679"/>
      <c r="P54" s="679"/>
      <c r="Q54" s="679"/>
      <c r="R54" s="679"/>
      <c r="S54" s="679"/>
      <c r="T54" s="679"/>
      <c r="U54" s="679"/>
      <c r="V54" s="679"/>
    </row>
    <row r="55" spans="1:22" s="238" customFormat="1" ht="18" customHeight="1" x14ac:dyDescent="0.3">
      <c r="A55" s="677" t="s">
        <v>50</v>
      </c>
      <c r="B55" s="328" t="s">
        <v>15</v>
      </c>
      <c r="C55" s="328" t="s">
        <v>15</v>
      </c>
      <c r="D55" s="328" t="s">
        <v>15</v>
      </c>
      <c r="E55" s="328" t="s">
        <v>15</v>
      </c>
      <c r="F55" s="328" t="s">
        <v>15</v>
      </c>
      <c r="G55" s="328" t="s">
        <v>15</v>
      </c>
      <c r="H55" s="328" t="s">
        <v>15</v>
      </c>
      <c r="I55" s="328" t="s">
        <v>15</v>
      </c>
      <c r="J55" s="328" t="s">
        <v>15</v>
      </c>
      <c r="K55" s="350" t="s">
        <v>15</v>
      </c>
      <c r="L55" s="679"/>
      <c r="M55" s="679"/>
      <c r="N55" s="679"/>
      <c r="O55" s="679"/>
      <c r="P55" s="679"/>
      <c r="Q55" s="679"/>
      <c r="R55" s="679"/>
      <c r="S55" s="679"/>
      <c r="T55" s="679"/>
      <c r="U55" s="679"/>
      <c r="V55" s="679"/>
    </row>
    <row r="56" spans="1:22" s="238" customFormat="1" ht="18" customHeight="1" x14ac:dyDescent="0.3">
      <c r="A56" s="677" t="s">
        <v>51</v>
      </c>
      <c r="B56" s="328" t="s">
        <v>15</v>
      </c>
      <c r="C56" s="328" t="s">
        <v>15</v>
      </c>
      <c r="D56" s="328" t="s">
        <v>15</v>
      </c>
      <c r="E56" s="328" t="s">
        <v>15</v>
      </c>
      <c r="F56" s="328" t="s">
        <v>15</v>
      </c>
      <c r="G56" s="328" t="s">
        <v>15</v>
      </c>
      <c r="H56" s="328" t="s">
        <v>15</v>
      </c>
      <c r="I56" s="328" t="s">
        <v>15</v>
      </c>
      <c r="J56" s="328" t="s">
        <v>15</v>
      </c>
      <c r="K56" s="350" t="s">
        <v>15</v>
      </c>
      <c r="L56" s="679"/>
      <c r="M56" s="679"/>
      <c r="N56" s="679"/>
      <c r="O56" s="679"/>
      <c r="P56" s="679"/>
      <c r="Q56" s="679"/>
      <c r="R56" s="679"/>
      <c r="S56" s="679"/>
      <c r="T56" s="679"/>
      <c r="U56" s="679"/>
      <c r="V56" s="679"/>
    </row>
    <row r="57" spans="1:22" s="238" customFormat="1" ht="18" customHeight="1" x14ac:dyDescent="0.3">
      <c r="A57" s="677" t="s">
        <v>52</v>
      </c>
      <c r="B57" s="328" t="s">
        <v>15</v>
      </c>
      <c r="C57" s="328" t="s">
        <v>15</v>
      </c>
      <c r="D57" s="328" t="s">
        <v>15</v>
      </c>
      <c r="E57" s="328" t="s">
        <v>15</v>
      </c>
      <c r="F57" s="328" t="s">
        <v>15</v>
      </c>
      <c r="G57" s="328" t="s">
        <v>15</v>
      </c>
      <c r="H57" s="328" t="s">
        <v>15</v>
      </c>
      <c r="I57" s="328" t="s">
        <v>15</v>
      </c>
      <c r="J57" s="328" t="s">
        <v>15</v>
      </c>
      <c r="K57" s="350" t="s">
        <v>15</v>
      </c>
      <c r="L57" s="679"/>
      <c r="M57" s="679"/>
      <c r="N57" s="679"/>
      <c r="O57" s="679"/>
      <c r="P57" s="679"/>
      <c r="Q57" s="679"/>
      <c r="R57" s="679"/>
      <c r="S57" s="679"/>
      <c r="T57" s="679"/>
      <c r="U57" s="679"/>
      <c r="V57" s="679"/>
    </row>
    <row r="58" spans="1:22" s="238" customFormat="1" ht="18" customHeight="1" x14ac:dyDescent="0.3">
      <c r="A58" s="677" t="s">
        <v>53</v>
      </c>
      <c r="B58" s="328">
        <v>0</v>
      </c>
      <c r="C58" s="328">
        <v>0</v>
      </c>
      <c r="D58" s="328">
        <v>0</v>
      </c>
      <c r="E58" s="328">
        <v>0</v>
      </c>
      <c r="F58" s="328">
        <v>0</v>
      </c>
      <c r="G58" s="328">
        <v>0</v>
      </c>
      <c r="H58" s="328">
        <v>0</v>
      </c>
      <c r="I58" s="328">
        <v>0</v>
      </c>
      <c r="J58" s="328">
        <v>0</v>
      </c>
      <c r="K58" s="350">
        <v>0</v>
      </c>
      <c r="L58" s="679"/>
      <c r="M58" s="679"/>
      <c r="N58" s="679"/>
      <c r="O58" s="679"/>
      <c r="P58" s="679"/>
      <c r="Q58" s="679"/>
      <c r="R58" s="679"/>
      <c r="S58" s="679"/>
      <c r="T58" s="679"/>
      <c r="U58" s="679"/>
      <c r="V58" s="679"/>
    </row>
    <row r="59" spans="1:22" s="238" customFormat="1" ht="18" customHeight="1" x14ac:dyDescent="0.3">
      <c r="A59" s="677" t="s">
        <v>231</v>
      </c>
      <c r="B59" s="328" t="s">
        <v>15</v>
      </c>
      <c r="C59" s="328" t="s">
        <v>15</v>
      </c>
      <c r="D59" s="328" t="s">
        <v>15</v>
      </c>
      <c r="E59" s="328" t="s">
        <v>15</v>
      </c>
      <c r="F59" s="328" t="s">
        <v>15</v>
      </c>
      <c r="G59" s="328" t="s">
        <v>15</v>
      </c>
      <c r="H59" s="328" t="s">
        <v>15</v>
      </c>
      <c r="I59" s="328" t="s">
        <v>15</v>
      </c>
      <c r="J59" s="328" t="s">
        <v>15</v>
      </c>
      <c r="K59" s="350" t="s">
        <v>15</v>
      </c>
      <c r="L59" s="679"/>
      <c r="M59" s="679"/>
      <c r="N59" s="679"/>
      <c r="O59" s="679"/>
      <c r="P59" s="679"/>
      <c r="Q59" s="679"/>
      <c r="R59" s="679"/>
      <c r="S59" s="679"/>
      <c r="T59" s="679"/>
      <c r="U59" s="679"/>
      <c r="V59" s="679"/>
    </row>
    <row r="60" spans="1:22" s="238" customFormat="1" ht="18" customHeight="1" x14ac:dyDescent="0.3">
      <c r="A60" s="677" t="s">
        <v>55</v>
      </c>
      <c r="B60" s="328" t="s">
        <v>15</v>
      </c>
      <c r="C60" s="328" t="s">
        <v>15</v>
      </c>
      <c r="D60" s="328" t="s">
        <v>15</v>
      </c>
      <c r="E60" s="328" t="s">
        <v>15</v>
      </c>
      <c r="F60" s="328" t="s">
        <v>15</v>
      </c>
      <c r="G60" s="328" t="s">
        <v>15</v>
      </c>
      <c r="H60" s="328" t="s">
        <v>15</v>
      </c>
      <c r="I60" s="328" t="s">
        <v>15</v>
      </c>
      <c r="J60" s="328" t="s">
        <v>15</v>
      </c>
      <c r="K60" s="350" t="s">
        <v>15</v>
      </c>
      <c r="L60" s="679"/>
      <c r="M60" s="679"/>
      <c r="N60" s="679"/>
      <c r="O60" s="679"/>
      <c r="P60" s="679"/>
      <c r="Q60" s="679"/>
      <c r="R60" s="679"/>
      <c r="S60" s="679"/>
      <c r="T60" s="679"/>
      <c r="U60" s="679"/>
      <c r="V60" s="679"/>
    </row>
    <row r="61" spans="1:22" s="238" customFormat="1" ht="18" customHeight="1" x14ac:dyDescent="0.3">
      <c r="A61" s="677" t="s">
        <v>56</v>
      </c>
      <c r="B61" s="328" t="s">
        <v>15</v>
      </c>
      <c r="C61" s="328" t="s">
        <v>15</v>
      </c>
      <c r="D61" s="328" t="s">
        <v>15</v>
      </c>
      <c r="E61" s="328" t="s">
        <v>15</v>
      </c>
      <c r="F61" s="328" t="s">
        <v>15</v>
      </c>
      <c r="G61" s="328" t="s">
        <v>15</v>
      </c>
      <c r="H61" s="328" t="s">
        <v>15</v>
      </c>
      <c r="I61" s="328" t="s">
        <v>15</v>
      </c>
      <c r="J61" s="328" t="s">
        <v>15</v>
      </c>
      <c r="K61" s="350" t="s">
        <v>15</v>
      </c>
      <c r="L61" s="679"/>
      <c r="M61" s="679"/>
      <c r="N61" s="679"/>
      <c r="O61" s="679"/>
      <c r="P61" s="679"/>
      <c r="Q61" s="679"/>
      <c r="R61" s="679"/>
      <c r="S61" s="679"/>
      <c r="T61" s="679"/>
      <c r="U61" s="679"/>
      <c r="V61" s="679"/>
    </row>
    <row r="62" spans="1:22" s="238" customFormat="1" ht="18" customHeight="1" x14ac:dyDescent="0.3">
      <c r="A62" s="677" t="s">
        <v>57</v>
      </c>
      <c r="B62" s="328" t="s">
        <v>15</v>
      </c>
      <c r="C62" s="328" t="s">
        <v>15</v>
      </c>
      <c r="D62" s="328" t="s">
        <v>15</v>
      </c>
      <c r="E62" s="328" t="s">
        <v>15</v>
      </c>
      <c r="F62" s="328" t="s">
        <v>15</v>
      </c>
      <c r="G62" s="328" t="s">
        <v>15</v>
      </c>
      <c r="H62" s="328" t="s">
        <v>15</v>
      </c>
      <c r="I62" s="328" t="s">
        <v>15</v>
      </c>
      <c r="J62" s="328" t="s">
        <v>15</v>
      </c>
      <c r="K62" s="350" t="s">
        <v>15</v>
      </c>
      <c r="L62" s="679"/>
      <c r="M62" s="679"/>
      <c r="N62" s="679"/>
      <c r="O62" s="679"/>
      <c r="P62" s="679"/>
      <c r="Q62" s="679"/>
      <c r="R62" s="679"/>
      <c r="S62" s="679"/>
      <c r="T62" s="679"/>
      <c r="U62" s="679"/>
      <c r="V62" s="679"/>
    </row>
    <row r="63" spans="1:22" s="238" customFormat="1" ht="18" customHeight="1" x14ac:dyDescent="0.3">
      <c r="A63" s="677" t="s">
        <v>58</v>
      </c>
      <c r="B63" s="328" t="s">
        <v>15</v>
      </c>
      <c r="C63" s="328" t="s">
        <v>15</v>
      </c>
      <c r="D63" s="328" t="s">
        <v>15</v>
      </c>
      <c r="E63" s="328" t="s">
        <v>15</v>
      </c>
      <c r="F63" s="328" t="s">
        <v>15</v>
      </c>
      <c r="G63" s="328" t="s">
        <v>15</v>
      </c>
      <c r="H63" s="328" t="s">
        <v>15</v>
      </c>
      <c r="I63" s="328" t="s">
        <v>15</v>
      </c>
      <c r="J63" s="328" t="s">
        <v>15</v>
      </c>
      <c r="K63" s="350" t="s">
        <v>15</v>
      </c>
      <c r="L63" s="679"/>
      <c r="M63" s="679"/>
      <c r="N63" s="679"/>
      <c r="O63" s="679"/>
      <c r="P63" s="679"/>
      <c r="Q63" s="679"/>
      <c r="R63" s="679"/>
      <c r="S63" s="679"/>
      <c r="T63" s="679"/>
      <c r="U63" s="679"/>
      <c r="V63" s="679"/>
    </row>
    <row r="64" spans="1:22" s="238" customFormat="1" ht="18" customHeight="1" x14ac:dyDescent="0.3">
      <c r="A64" s="677" t="s">
        <v>59</v>
      </c>
      <c r="B64" s="328" t="s">
        <v>15</v>
      </c>
      <c r="C64" s="328" t="s">
        <v>15</v>
      </c>
      <c r="D64" s="328" t="s">
        <v>15</v>
      </c>
      <c r="E64" s="328" t="s">
        <v>15</v>
      </c>
      <c r="F64" s="328" t="s">
        <v>15</v>
      </c>
      <c r="G64" s="328" t="s">
        <v>15</v>
      </c>
      <c r="H64" s="328" t="s">
        <v>15</v>
      </c>
      <c r="I64" s="328" t="s">
        <v>15</v>
      </c>
      <c r="J64" s="328" t="s">
        <v>15</v>
      </c>
      <c r="K64" s="350" t="s">
        <v>15</v>
      </c>
      <c r="L64" s="679"/>
      <c r="M64" s="679"/>
      <c r="N64" s="679"/>
      <c r="O64" s="679"/>
      <c r="P64" s="679"/>
      <c r="Q64" s="679"/>
      <c r="R64" s="679"/>
      <c r="S64" s="679"/>
      <c r="T64" s="679"/>
      <c r="U64" s="679"/>
      <c r="V64" s="679"/>
    </row>
    <row r="65" spans="1:22" s="238" customFormat="1" ht="18" customHeight="1" x14ac:dyDescent="0.3">
      <c r="A65" s="677" t="s">
        <v>60</v>
      </c>
      <c r="B65" s="328" t="s">
        <v>15</v>
      </c>
      <c r="C65" s="328" t="s">
        <v>15</v>
      </c>
      <c r="D65" s="328" t="s">
        <v>15</v>
      </c>
      <c r="E65" s="328" t="s">
        <v>15</v>
      </c>
      <c r="F65" s="328">
        <v>768</v>
      </c>
      <c r="G65" s="328">
        <v>1343</v>
      </c>
      <c r="H65" s="328">
        <v>958</v>
      </c>
      <c r="I65" s="328">
        <v>346</v>
      </c>
      <c r="J65" s="328">
        <v>527</v>
      </c>
      <c r="K65" s="350">
        <v>2276</v>
      </c>
      <c r="L65" s="679"/>
      <c r="M65" s="679"/>
      <c r="N65" s="679"/>
      <c r="O65" s="679"/>
      <c r="P65" s="679"/>
      <c r="Q65" s="679"/>
      <c r="R65" s="679"/>
      <c r="S65" s="679"/>
      <c r="T65" s="679"/>
      <c r="U65" s="679"/>
      <c r="V65" s="679"/>
    </row>
    <row r="66" spans="1:22" s="238" customFormat="1" ht="18" customHeight="1" x14ac:dyDescent="0.3">
      <c r="A66" s="677" t="s">
        <v>61</v>
      </c>
      <c r="B66" s="328" t="s">
        <v>15</v>
      </c>
      <c r="C66" s="328" t="s">
        <v>15</v>
      </c>
      <c r="D66" s="328" t="s">
        <v>15</v>
      </c>
      <c r="E66" s="328" t="s">
        <v>15</v>
      </c>
      <c r="F66" s="328" t="s">
        <v>15</v>
      </c>
      <c r="G66" s="328" t="s">
        <v>15</v>
      </c>
      <c r="H66" s="328" t="s">
        <v>15</v>
      </c>
      <c r="I66" s="328" t="s">
        <v>15</v>
      </c>
      <c r="J66" s="328" t="s">
        <v>15</v>
      </c>
      <c r="K66" s="350" t="s">
        <v>15</v>
      </c>
      <c r="L66" s="679"/>
      <c r="M66" s="679"/>
      <c r="N66" s="679"/>
      <c r="O66" s="679"/>
      <c r="P66" s="679"/>
      <c r="Q66" s="679"/>
      <c r="R66" s="679"/>
      <c r="S66" s="679"/>
      <c r="T66" s="679"/>
      <c r="U66" s="679"/>
      <c r="V66" s="679"/>
    </row>
    <row r="67" spans="1:22" s="238" customFormat="1" ht="18" customHeight="1" x14ac:dyDescent="0.3">
      <c r="A67" s="677" t="s">
        <v>62</v>
      </c>
      <c r="B67" s="328" t="s">
        <v>15</v>
      </c>
      <c r="C67" s="328" t="s">
        <v>15</v>
      </c>
      <c r="D67" s="328" t="s">
        <v>15</v>
      </c>
      <c r="E67" s="328" t="s">
        <v>15</v>
      </c>
      <c r="F67" s="328" t="s">
        <v>15</v>
      </c>
      <c r="G67" s="328" t="s">
        <v>15</v>
      </c>
      <c r="H67" s="328" t="s">
        <v>15</v>
      </c>
      <c r="I67" s="328" t="s">
        <v>15</v>
      </c>
      <c r="J67" s="328" t="s">
        <v>15</v>
      </c>
      <c r="K67" s="350" t="s">
        <v>15</v>
      </c>
      <c r="L67" s="679"/>
      <c r="M67" s="679"/>
      <c r="N67" s="679"/>
      <c r="O67" s="679"/>
      <c r="P67" s="679"/>
      <c r="Q67" s="679"/>
      <c r="R67" s="679"/>
      <c r="S67" s="679"/>
      <c r="T67" s="679"/>
      <c r="U67" s="679"/>
      <c r="V67" s="679"/>
    </row>
    <row r="68" spans="1:22" s="238" customFormat="1" ht="18" customHeight="1" x14ac:dyDescent="0.3">
      <c r="A68" s="677" t="s">
        <v>63</v>
      </c>
      <c r="B68" s="328" t="s">
        <v>15</v>
      </c>
      <c r="C68" s="328" t="s">
        <v>15</v>
      </c>
      <c r="D68" s="328" t="s">
        <v>15</v>
      </c>
      <c r="E68" s="328" t="s">
        <v>15</v>
      </c>
      <c r="F68" s="328" t="s">
        <v>15</v>
      </c>
      <c r="G68" s="328" t="s">
        <v>15</v>
      </c>
      <c r="H68" s="328" t="s">
        <v>15</v>
      </c>
      <c r="I68" s="328" t="s">
        <v>15</v>
      </c>
      <c r="J68" s="328" t="s">
        <v>15</v>
      </c>
      <c r="K68" s="350" t="s">
        <v>15</v>
      </c>
      <c r="L68" s="679"/>
      <c r="M68" s="679"/>
      <c r="N68" s="679"/>
      <c r="O68" s="679"/>
      <c r="P68" s="679"/>
      <c r="Q68" s="679"/>
      <c r="R68" s="679"/>
      <c r="S68" s="679"/>
      <c r="T68" s="679"/>
      <c r="U68" s="679"/>
      <c r="V68" s="679"/>
    </row>
    <row r="69" spans="1:22" s="238" customFormat="1" ht="9.9" customHeight="1" x14ac:dyDescent="0.3">
      <c r="A69" s="683"/>
      <c r="B69" s="685"/>
      <c r="C69" s="685"/>
      <c r="D69" s="685"/>
      <c r="E69" s="685"/>
      <c r="F69" s="685"/>
      <c r="G69" s="685"/>
      <c r="H69" s="685"/>
      <c r="I69" s="685"/>
      <c r="J69" s="685"/>
      <c r="K69" s="709"/>
      <c r="L69" s="679"/>
      <c r="M69" s="679"/>
      <c r="N69" s="249"/>
      <c r="O69" s="249"/>
      <c r="P69" s="249"/>
      <c r="Q69" s="249"/>
      <c r="R69" s="249"/>
      <c r="S69" s="249"/>
      <c r="T69" s="249"/>
      <c r="U69" s="249"/>
      <c r="V69" s="249"/>
    </row>
    <row r="70" spans="1:22" s="238" customFormat="1" ht="18" customHeight="1" x14ac:dyDescent="0.3">
      <c r="A70" s="674" t="s">
        <v>64</v>
      </c>
      <c r="B70" s="328"/>
      <c r="C70" s="328"/>
      <c r="D70" s="328"/>
      <c r="E70" s="328"/>
      <c r="F70" s="328"/>
      <c r="G70" s="328"/>
      <c r="H70" s="328"/>
      <c r="I70" s="328"/>
      <c r="J70" s="328"/>
      <c r="K70" s="350"/>
      <c r="L70" s="679"/>
      <c r="M70" s="679"/>
      <c r="N70" s="679"/>
      <c r="O70" s="249"/>
      <c r="P70" s="249"/>
      <c r="Q70" s="679"/>
      <c r="R70" s="679"/>
      <c r="S70" s="679"/>
      <c r="T70" s="679"/>
      <c r="U70" s="679"/>
      <c r="V70" s="679"/>
    </row>
    <row r="71" spans="1:22" s="238" customFormat="1" ht="18" customHeight="1" x14ac:dyDescent="0.3">
      <c r="A71" s="677" t="s">
        <v>65</v>
      </c>
      <c r="B71" s="328">
        <v>594309</v>
      </c>
      <c r="C71" s="328">
        <v>575071</v>
      </c>
      <c r="D71" s="328">
        <v>103871</v>
      </c>
      <c r="E71" s="328">
        <v>321417</v>
      </c>
      <c r="F71" s="328">
        <v>517769</v>
      </c>
      <c r="G71" s="328">
        <v>512775</v>
      </c>
      <c r="H71" s="328">
        <v>522672</v>
      </c>
      <c r="I71" s="328">
        <v>570594</v>
      </c>
      <c r="J71" s="328">
        <v>2758131</v>
      </c>
      <c r="K71" s="350">
        <v>3973438</v>
      </c>
      <c r="L71" s="679"/>
      <c r="M71" s="679"/>
      <c r="N71" s="679"/>
      <c r="O71" s="249"/>
      <c r="P71" s="249"/>
      <c r="Q71" s="679"/>
      <c r="R71" s="679"/>
      <c r="S71" s="679"/>
      <c r="T71" s="679"/>
      <c r="U71" s="679"/>
      <c r="V71" s="679"/>
    </row>
    <row r="72" spans="1:22" s="238" customFormat="1" ht="18" customHeight="1" x14ac:dyDescent="0.3">
      <c r="A72" s="677" t="s">
        <v>66</v>
      </c>
      <c r="B72" s="328">
        <v>192032</v>
      </c>
      <c r="C72" s="328">
        <v>168701</v>
      </c>
      <c r="D72" s="328">
        <v>147992</v>
      </c>
      <c r="E72" s="328">
        <v>153528</v>
      </c>
      <c r="F72" s="328">
        <v>215447</v>
      </c>
      <c r="G72" s="328">
        <v>244271</v>
      </c>
      <c r="H72" s="328">
        <v>276875</v>
      </c>
      <c r="I72" s="328">
        <v>360445</v>
      </c>
      <c r="J72" s="328">
        <v>401428</v>
      </c>
      <c r="K72" s="350">
        <v>397268</v>
      </c>
      <c r="L72" s="679"/>
      <c r="M72" s="679"/>
      <c r="N72" s="679"/>
      <c r="O72" s="249"/>
      <c r="P72" s="249"/>
      <c r="Q72" s="679"/>
      <c r="R72" s="679"/>
      <c r="S72" s="679"/>
      <c r="T72" s="679"/>
      <c r="U72" s="679"/>
      <c r="V72" s="679"/>
    </row>
    <row r="73" spans="1:22" s="238" customFormat="1" ht="18" customHeight="1" x14ac:dyDescent="0.3">
      <c r="A73" s="677" t="s">
        <v>67</v>
      </c>
      <c r="B73" s="328">
        <v>2293.9920000000002</v>
      </c>
      <c r="C73" s="328">
        <v>2198.8629999999998</v>
      </c>
      <c r="D73" s="328">
        <v>2015.001</v>
      </c>
      <c r="E73" s="328">
        <v>1828.1780000000001</v>
      </c>
      <c r="F73" s="328">
        <v>1889.2619999999999</v>
      </c>
      <c r="G73" s="328">
        <v>1792.8979999999999</v>
      </c>
      <c r="H73" s="328">
        <v>1440.019</v>
      </c>
      <c r="I73" s="328">
        <v>1206.8610000000001</v>
      </c>
      <c r="J73" s="328">
        <v>893.43299999999999</v>
      </c>
      <c r="K73" s="350">
        <v>907.20299999999997</v>
      </c>
      <c r="L73" s="679"/>
      <c r="M73" s="679"/>
      <c r="N73" s="679"/>
      <c r="O73" s="249"/>
      <c r="P73" s="249"/>
      <c r="Q73" s="679"/>
      <c r="R73" s="679"/>
      <c r="S73" s="679"/>
      <c r="T73" s="679"/>
      <c r="U73" s="679"/>
      <c r="V73" s="679"/>
    </row>
    <row r="74" spans="1:22" s="238" customFormat="1" ht="9.9" customHeight="1" x14ac:dyDescent="0.3">
      <c r="A74" s="720"/>
      <c r="B74" s="704"/>
      <c r="C74" s="704"/>
      <c r="D74" s="704"/>
      <c r="E74" s="704"/>
      <c r="F74" s="704"/>
      <c r="G74" s="704"/>
      <c r="H74" s="704"/>
      <c r="I74" s="704"/>
      <c r="J74" s="704"/>
      <c r="K74" s="705"/>
    </row>
    <row r="75" spans="1:22" s="238" customFormat="1" ht="39.9" customHeight="1" x14ac:dyDescent="0.3">
      <c r="A75" s="2105" t="s">
        <v>1518</v>
      </c>
      <c r="B75" s="2106"/>
      <c r="C75" s="2106"/>
      <c r="D75" s="2106"/>
      <c r="E75" s="2106"/>
      <c r="F75" s="2106"/>
      <c r="G75" s="2106"/>
      <c r="H75" s="2106"/>
      <c r="I75" s="2106"/>
      <c r="J75" s="2106"/>
      <c r="K75" s="2107"/>
    </row>
    <row r="76" spans="1:22" s="238" customFormat="1" ht="9.9" customHeight="1" x14ac:dyDescent="0.3">
      <c r="A76" s="717"/>
      <c r="B76" s="550"/>
      <c r="C76" s="550"/>
      <c r="D76" s="550"/>
      <c r="E76" s="550"/>
      <c r="F76" s="550"/>
      <c r="G76" s="550"/>
      <c r="H76" s="550"/>
      <c r="I76" s="550"/>
      <c r="J76" s="550"/>
      <c r="K76" s="397"/>
    </row>
    <row r="77" spans="1:22" s="238" customFormat="1" ht="18" customHeight="1" x14ac:dyDescent="0.3">
      <c r="A77" s="2407" t="s">
        <v>73</v>
      </c>
      <c r="B77" s="2408"/>
      <c r="C77" s="2408"/>
      <c r="D77" s="2408"/>
      <c r="E77" s="2408"/>
      <c r="F77" s="2408"/>
      <c r="G77" s="2408"/>
      <c r="H77" s="2408"/>
      <c r="I77" s="2408"/>
      <c r="J77" s="2408"/>
      <c r="K77" s="2409"/>
    </row>
    <row r="78" spans="1:22" s="238" customFormat="1" ht="17.399999999999999" x14ac:dyDescent="0.3">
      <c r="A78" s="718"/>
      <c r="B78" s="673"/>
      <c r="C78" s="673"/>
      <c r="D78" s="673"/>
      <c r="E78" s="673"/>
      <c r="F78" s="673"/>
      <c r="G78" s="673"/>
      <c r="H78" s="673"/>
      <c r="I78" s="145"/>
    </row>
    <row r="79" spans="1:22" s="238" customFormat="1" ht="17.399999999999999" x14ac:dyDescent="0.3">
      <c r="A79" s="718"/>
      <c r="B79" s="673"/>
      <c r="C79" s="673"/>
      <c r="D79" s="673"/>
      <c r="E79" s="673"/>
      <c r="F79" s="673"/>
      <c r="G79" s="673"/>
      <c r="H79" s="673"/>
      <c r="I79" s="145"/>
    </row>
    <row r="80" spans="1:22" s="238" customFormat="1" ht="17.399999999999999" x14ac:dyDescent="0.3">
      <c r="A80" s="718"/>
      <c r="B80" s="673"/>
      <c r="C80" s="673"/>
      <c r="D80" s="673"/>
      <c r="E80" s="673"/>
      <c r="F80" s="673"/>
      <c r="G80" s="673"/>
      <c r="H80" s="673"/>
      <c r="I80" s="145"/>
    </row>
    <row r="81" spans="1:9" s="238" customFormat="1" ht="17.399999999999999" x14ac:dyDescent="0.3">
      <c r="A81" s="718"/>
      <c r="B81" s="673"/>
      <c r="C81" s="673"/>
      <c r="D81" s="673"/>
      <c r="E81" s="673"/>
      <c r="F81" s="673"/>
      <c r="G81" s="673"/>
      <c r="H81" s="673"/>
      <c r="I81" s="145"/>
    </row>
    <row r="82" spans="1:9" s="238" customFormat="1" ht="17.399999999999999" x14ac:dyDescent="0.3">
      <c r="A82" s="718"/>
      <c r="B82" s="673"/>
      <c r="C82" s="673"/>
      <c r="D82" s="673"/>
      <c r="E82" s="673"/>
      <c r="F82" s="673"/>
      <c r="G82" s="673"/>
      <c r="H82" s="673"/>
      <c r="I82" s="145"/>
    </row>
    <row r="83" spans="1:9" s="238" customFormat="1" ht="18" customHeight="1" x14ac:dyDescent="0.3">
      <c r="A83" s="674"/>
      <c r="B83" s="673"/>
      <c r="C83" s="673"/>
      <c r="D83" s="673"/>
      <c r="E83" s="673"/>
      <c r="F83" s="673"/>
      <c r="G83" s="673"/>
      <c r="H83" s="673"/>
      <c r="I83" s="145"/>
    </row>
  </sheetData>
  <mergeCells count="11">
    <mergeCell ref="A75:K75"/>
    <mergeCell ref="A77:K77"/>
    <mergeCell ref="A1:K1"/>
    <mergeCell ref="A2:K2"/>
    <mergeCell ref="A3:K3"/>
    <mergeCell ref="A5:K5"/>
    <mergeCell ref="A7:K7"/>
    <mergeCell ref="A9:K9"/>
    <mergeCell ref="A6:K6"/>
    <mergeCell ref="A4:K4"/>
    <mergeCell ref="A8:K8"/>
  </mergeCells>
  <hyperlinks>
    <hyperlink ref="L1" location="Índice!A1" display="Volver al índice" xr:uid="{6344766E-596B-4CF4-B8FF-00F8D85853E0}"/>
  </hyperlinks>
  <printOptions horizontalCentered="1" verticalCentered="1"/>
  <pageMargins left="0.59055118110236227" right="0.59055118110236227" top="0.98425196850393704" bottom="0.98425196850393704" header="0" footer="0"/>
  <pageSetup scale="41" orientation="portrait" r:id="rId1"/>
  <headerFooter alignWithMargins="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pageSetUpPr fitToPage="1"/>
  </sheetPr>
  <dimension ref="A1:L121"/>
  <sheetViews>
    <sheetView showGridLines="0" topLeftCell="A34" zoomScale="70" zoomScaleNormal="70" workbookViewId="0">
      <selection activeCell="K68" sqref="K29:K68"/>
    </sheetView>
  </sheetViews>
  <sheetFormatPr baseColWidth="10" defaultColWidth="11.44140625" defaultRowHeight="18" customHeight="1" x14ac:dyDescent="0.3"/>
  <cols>
    <col min="1" max="1" width="81.6640625" style="145" customWidth="1"/>
    <col min="2" max="8" width="15.6640625" style="145" customWidth="1"/>
    <col min="9" max="11" width="15.6640625" style="668" customWidth="1"/>
    <col min="12" max="12" width="11.44140625" style="668"/>
    <col min="13" max="16384" width="11.44140625" style="145"/>
  </cols>
  <sheetData>
    <row r="1" spans="1:12" ht="18" customHeight="1" x14ac:dyDescent="0.3">
      <c r="A1" s="2405" t="s">
        <v>1651</v>
      </c>
      <c r="B1" s="2405"/>
      <c r="C1" s="2405"/>
      <c r="D1" s="2405"/>
      <c r="E1" s="2405"/>
      <c r="F1" s="2405"/>
      <c r="G1" s="2405"/>
      <c r="H1" s="2405"/>
      <c r="I1" s="2405"/>
      <c r="J1" s="2405"/>
      <c r="K1" s="2405"/>
      <c r="L1" s="1596" t="s">
        <v>1</v>
      </c>
    </row>
    <row r="2" spans="1:12" s="234" customFormat="1" ht="18" customHeight="1" x14ac:dyDescent="0.3">
      <c r="A2" s="2406" t="s">
        <v>1529</v>
      </c>
      <c r="B2" s="2406"/>
      <c r="C2" s="2406"/>
      <c r="D2" s="2406"/>
      <c r="E2" s="2406"/>
      <c r="F2" s="2406"/>
      <c r="G2" s="2406"/>
      <c r="H2" s="2406"/>
      <c r="I2" s="2406"/>
      <c r="J2" s="2406"/>
      <c r="K2" s="2406"/>
      <c r="L2" s="699"/>
    </row>
    <row r="3" spans="1:12" ht="9.9" customHeight="1" x14ac:dyDescent="0.3">
      <c r="A3" s="2405"/>
      <c r="B3" s="2405"/>
      <c r="C3" s="2405"/>
      <c r="D3" s="2405"/>
      <c r="E3" s="2405"/>
      <c r="F3" s="2405"/>
      <c r="G3" s="2405"/>
      <c r="H3" s="2405"/>
      <c r="I3" s="2405"/>
      <c r="J3" s="2405"/>
      <c r="K3" s="2405"/>
      <c r="L3" s="699"/>
    </row>
    <row r="4" spans="1:12" ht="18" customHeight="1" x14ac:dyDescent="0.3">
      <c r="A4" s="2405" t="s">
        <v>245</v>
      </c>
      <c r="B4" s="2405"/>
      <c r="C4" s="2405"/>
      <c r="D4" s="2405"/>
      <c r="E4" s="2405"/>
      <c r="F4" s="2405"/>
      <c r="G4" s="2405"/>
      <c r="H4" s="2405"/>
      <c r="I4" s="2405"/>
      <c r="J4" s="2405"/>
      <c r="K4" s="2405"/>
    </row>
    <row r="5" spans="1:12" ht="9.9" customHeight="1" x14ac:dyDescent="0.3">
      <c r="A5" s="2405"/>
      <c r="B5" s="2405"/>
      <c r="C5" s="2405"/>
      <c r="D5" s="2405"/>
      <c r="E5" s="2405"/>
      <c r="F5" s="2405"/>
      <c r="G5" s="2405"/>
      <c r="H5" s="2405"/>
      <c r="I5" s="2405"/>
      <c r="J5" s="2405"/>
      <c r="K5" s="2405"/>
    </row>
    <row r="6" spans="1:12" s="234" customFormat="1" ht="18" customHeight="1" x14ac:dyDescent="0.3">
      <c r="A6" s="2406" t="s">
        <v>236</v>
      </c>
      <c r="B6" s="2406"/>
      <c r="C6" s="2406"/>
      <c r="D6" s="2406"/>
      <c r="E6" s="2406"/>
      <c r="F6" s="2406"/>
      <c r="G6" s="2406"/>
      <c r="H6" s="2406"/>
      <c r="I6" s="2406"/>
      <c r="J6" s="2406"/>
      <c r="K6" s="2406"/>
      <c r="L6" s="668"/>
    </row>
    <row r="7" spans="1:12" ht="9.9" customHeight="1" x14ac:dyDescent="0.3">
      <c r="A7" s="2405"/>
      <c r="B7" s="2405"/>
      <c r="C7" s="2405"/>
      <c r="D7" s="2405"/>
      <c r="E7" s="2405"/>
      <c r="F7" s="2405"/>
      <c r="G7" s="2405"/>
      <c r="H7" s="2405"/>
      <c r="I7" s="2405"/>
      <c r="J7" s="2405"/>
      <c r="K7" s="2405"/>
    </row>
    <row r="8" spans="1:12" ht="18" customHeight="1" x14ac:dyDescent="0.3">
      <c r="A8" s="2405" t="s">
        <v>235</v>
      </c>
      <c r="B8" s="2405"/>
      <c r="C8" s="2405"/>
      <c r="D8" s="2405"/>
      <c r="E8" s="2405"/>
      <c r="F8" s="2405"/>
      <c r="G8" s="2405"/>
      <c r="H8" s="2405"/>
      <c r="I8" s="2405"/>
      <c r="J8" s="2405"/>
      <c r="K8" s="2405"/>
    </row>
    <row r="9" spans="1:12" ht="9.9" customHeight="1" x14ac:dyDescent="0.3">
      <c r="A9" s="2405"/>
      <c r="B9" s="2405"/>
      <c r="C9" s="2405"/>
      <c r="D9" s="2405"/>
      <c r="E9" s="2405"/>
      <c r="F9" s="2405"/>
      <c r="G9" s="2405"/>
      <c r="H9" s="2405"/>
      <c r="I9" s="2405"/>
      <c r="J9" s="2405"/>
      <c r="K9" s="2405"/>
      <c r="L9" s="672"/>
    </row>
    <row r="10" spans="1:12" s="238" customFormat="1" ht="18" customHeight="1" x14ac:dyDescent="0.3">
      <c r="A10" s="669"/>
      <c r="B10" s="670">
        <v>2015</v>
      </c>
      <c r="C10" s="670">
        <v>2016</v>
      </c>
      <c r="D10" s="670">
        <v>2017</v>
      </c>
      <c r="E10" s="670">
        <v>2018</v>
      </c>
      <c r="F10" s="670">
        <v>2019</v>
      </c>
      <c r="G10" s="670">
        <v>2020</v>
      </c>
      <c r="H10" s="670">
        <v>2021</v>
      </c>
      <c r="I10" s="670">
        <v>2022</v>
      </c>
      <c r="J10" s="670">
        <v>2023</v>
      </c>
      <c r="K10" s="671">
        <v>2024</v>
      </c>
      <c r="L10" s="668"/>
    </row>
    <row r="11" spans="1:12" ht="18" customHeight="1" x14ac:dyDescent="0.3">
      <c r="A11" s="674" t="s">
        <v>6</v>
      </c>
      <c r="C11" s="675"/>
      <c r="D11" s="675"/>
      <c r="E11" s="675"/>
      <c r="F11" s="675"/>
      <c r="G11" s="675"/>
      <c r="H11" s="675"/>
      <c r="I11" s="675"/>
      <c r="K11" s="681"/>
    </row>
    <row r="12" spans="1:12" ht="18" customHeight="1" x14ac:dyDescent="0.3">
      <c r="A12" s="677" t="s">
        <v>234</v>
      </c>
      <c r="B12" s="328" t="s">
        <v>15</v>
      </c>
      <c r="C12" s="328" t="s">
        <v>15</v>
      </c>
      <c r="D12" s="328" t="s">
        <v>15</v>
      </c>
      <c r="E12" s="328" t="s">
        <v>15</v>
      </c>
      <c r="F12" s="328" t="s">
        <v>15</v>
      </c>
      <c r="G12" s="328" t="s">
        <v>15</v>
      </c>
      <c r="H12" s="328" t="s">
        <v>15</v>
      </c>
      <c r="I12" s="328" t="s">
        <v>15</v>
      </c>
      <c r="J12" s="328" t="s">
        <v>15</v>
      </c>
      <c r="K12" s="350">
        <v>0</v>
      </c>
    </row>
    <row r="13" spans="1:12" ht="18" customHeight="1" x14ac:dyDescent="0.3">
      <c r="A13" s="677" t="s">
        <v>8</v>
      </c>
      <c r="B13" s="328" t="s">
        <v>15</v>
      </c>
      <c r="C13" s="328" t="s">
        <v>15</v>
      </c>
      <c r="D13" s="328" t="s">
        <v>15</v>
      </c>
      <c r="E13" s="328" t="s">
        <v>15</v>
      </c>
      <c r="F13" s="328" t="s">
        <v>15</v>
      </c>
      <c r="G13" s="328" t="s">
        <v>15</v>
      </c>
      <c r="H13" s="328" t="s">
        <v>15</v>
      </c>
      <c r="I13" s="328" t="s">
        <v>15</v>
      </c>
      <c r="J13" s="328" t="s">
        <v>15</v>
      </c>
      <c r="K13" s="350">
        <v>0</v>
      </c>
    </row>
    <row r="14" spans="1:12" ht="18" customHeight="1" x14ac:dyDescent="0.3">
      <c r="A14" s="677" t="s">
        <v>9</v>
      </c>
      <c r="B14" s="328" t="s">
        <v>15</v>
      </c>
      <c r="C14" s="328" t="s">
        <v>15</v>
      </c>
      <c r="D14" s="328" t="s">
        <v>15</v>
      </c>
      <c r="E14" s="328" t="s">
        <v>15</v>
      </c>
      <c r="F14" s="328">
        <v>11</v>
      </c>
      <c r="G14" s="328">
        <v>13</v>
      </c>
      <c r="H14" s="328">
        <v>6</v>
      </c>
      <c r="I14" s="328">
        <v>15</v>
      </c>
      <c r="J14" s="329">
        <v>3</v>
      </c>
      <c r="K14" s="599">
        <v>3</v>
      </c>
    </row>
    <row r="15" spans="1:12" ht="18" customHeight="1" x14ac:dyDescent="0.3">
      <c r="A15" s="677" t="s">
        <v>10</v>
      </c>
      <c r="B15" s="328" t="s">
        <v>15</v>
      </c>
      <c r="C15" s="328" t="s">
        <v>15</v>
      </c>
      <c r="D15" s="328" t="s">
        <v>15</v>
      </c>
      <c r="E15" s="328" t="s">
        <v>15</v>
      </c>
      <c r="F15" s="328" t="s">
        <v>15</v>
      </c>
      <c r="G15" s="328" t="s">
        <v>15</v>
      </c>
      <c r="H15" s="328" t="s">
        <v>15</v>
      </c>
      <c r="I15" s="328" t="s">
        <v>15</v>
      </c>
      <c r="J15" s="328" t="s">
        <v>15</v>
      </c>
      <c r="K15" s="350">
        <v>0</v>
      </c>
    </row>
    <row r="16" spans="1:12" ht="18" customHeight="1" x14ac:dyDescent="0.3">
      <c r="A16" s="677" t="s">
        <v>11</v>
      </c>
      <c r="B16" s="328" t="s">
        <v>15</v>
      </c>
      <c r="C16" s="328" t="s">
        <v>15</v>
      </c>
      <c r="D16" s="328" t="s">
        <v>15</v>
      </c>
      <c r="E16" s="328" t="s">
        <v>15</v>
      </c>
      <c r="F16" s="328" t="s">
        <v>15</v>
      </c>
      <c r="G16" s="328" t="s">
        <v>15</v>
      </c>
      <c r="H16" s="328" t="s">
        <v>15</v>
      </c>
      <c r="I16" s="328" t="s">
        <v>15</v>
      </c>
      <c r="J16" s="328" t="s">
        <v>15</v>
      </c>
      <c r="K16" s="350">
        <v>0</v>
      </c>
    </row>
    <row r="17" spans="1:11" ht="18" customHeight="1" x14ac:dyDescent="0.3">
      <c r="A17" s="677" t="s">
        <v>12</v>
      </c>
      <c r="B17" s="328" t="s">
        <v>15</v>
      </c>
      <c r="C17" s="328" t="s">
        <v>15</v>
      </c>
      <c r="D17" s="328" t="s">
        <v>15</v>
      </c>
      <c r="E17" s="328" t="s">
        <v>15</v>
      </c>
      <c r="F17" s="328" t="s">
        <v>15</v>
      </c>
      <c r="G17" s="328" t="s">
        <v>15</v>
      </c>
      <c r="H17" s="328" t="s">
        <v>15</v>
      </c>
      <c r="I17" s="328" t="s">
        <v>15</v>
      </c>
      <c r="J17" s="328" t="s">
        <v>15</v>
      </c>
      <c r="K17" s="350">
        <v>0</v>
      </c>
    </row>
    <row r="18" spans="1:11" ht="18" customHeight="1" x14ac:dyDescent="0.3">
      <c r="A18" s="677" t="s">
        <v>13</v>
      </c>
      <c r="B18" s="328" t="s">
        <v>15</v>
      </c>
      <c r="C18" s="328" t="s">
        <v>15</v>
      </c>
      <c r="D18" s="328" t="s">
        <v>15</v>
      </c>
      <c r="E18" s="328" t="s">
        <v>15</v>
      </c>
      <c r="F18" s="328" t="s">
        <v>15</v>
      </c>
      <c r="G18" s="328" t="s">
        <v>15</v>
      </c>
      <c r="H18" s="328" t="s">
        <v>15</v>
      </c>
      <c r="I18" s="328" t="s">
        <v>15</v>
      </c>
      <c r="J18" s="328" t="s">
        <v>15</v>
      </c>
      <c r="K18" s="350">
        <v>0</v>
      </c>
    </row>
    <row r="19" spans="1:11" ht="18" customHeight="1" x14ac:dyDescent="0.3">
      <c r="A19" s="677" t="s">
        <v>14</v>
      </c>
      <c r="B19" s="328" t="s">
        <v>15</v>
      </c>
      <c r="C19" s="328" t="s">
        <v>15</v>
      </c>
      <c r="D19" s="328" t="s">
        <v>15</v>
      </c>
      <c r="E19" s="328" t="s">
        <v>15</v>
      </c>
      <c r="F19" s="328" t="s">
        <v>15</v>
      </c>
      <c r="G19" s="328" t="s">
        <v>15</v>
      </c>
      <c r="H19" s="328" t="s">
        <v>15</v>
      </c>
      <c r="I19" s="328" t="s">
        <v>15</v>
      </c>
      <c r="J19" s="328" t="s">
        <v>15</v>
      </c>
      <c r="K19" s="350">
        <v>0</v>
      </c>
    </row>
    <row r="20" spans="1:11" ht="9.9" customHeight="1" x14ac:dyDescent="0.3">
      <c r="A20" s="677"/>
      <c r="B20" s="329"/>
      <c r="C20" s="329"/>
      <c r="D20" s="329"/>
      <c r="E20" s="329"/>
      <c r="F20" s="329"/>
      <c r="G20" s="329"/>
      <c r="H20" s="329"/>
      <c r="I20" s="329"/>
      <c r="J20" s="329"/>
      <c r="K20" s="599"/>
    </row>
    <row r="21" spans="1:11" ht="18" customHeight="1" x14ac:dyDescent="0.3">
      <c r="A21" s="674" t="s">
        <v>16</v>
      </c>
      <c r="B21" s="329"/>
      <c r="C21" s="600"/>
      <c r="D21" s="600"/>
      <c r="E21" s="600"/>
      <c r="F21" s="600"/>
      <c r="G21" s="600"/>
      <c r="H21" s="600"/>
      <c r="I21" s="600"/>
      <c r="J21" s="329"/>
      <c r="K21" s="599"/>
    </row>
    <row r="22" spans="1:11" ht="18" customHeight="1" x14ac:dyDescent="0.3">
      <c r="A22" s="677" t="s">
        <v>17</v>
      </c>
      <c r="B22" s="328">
        <v>0</v>
      </c>
      <c r="C22" s="328">
        <v>0</v>
      </c>
      <c r="D22" s="328">
        <v>0</v>
      </c>
      <c r="E22" s="328">
        <v>0</v>
      </c>
      <c r="F22" s="328">
        <v>0</v>
      </c>
      <c r="G22" s="328">
        <v>0</v>
      </c>
      <c r="H22" s="328">
        <v>0</v>
      </c>
      <c r="I22" s="328">
        <v>0</v>
      </c>
      <c r="J22" s="328">
        <v>0</v>
      </c>
      <c r="K22" s="350">
        <v>0</v>
      </c>
    </row>
    <row r="23" spans="1:11" ht="18" customHeight="1" x14ac:dyDescent="0.3">
      <c r="A23" s="677" t="s">
        <v>18</v>
      </c>
      <c r="B23" s="328" t="s">
        <v>15</v>
      </c>
      <c r="C23" s="328" t="s">
        <v>15</v>
      </c>
      <c r="D23" s="328" t="s">
        <v>15</v>
      </c>
      <c r="E23" s="328" t="s">
        <v>15</v>
      </c>
      <c r="F23" s="328" t="s">
        <v>15</v>
      </c>
      <c r="G23" s="328" t="s">
        <v>15</v>
      </c>
      <c r="H23" s="328" t="s">
        <v>15</v>
      </c>
      <c r="I23" s="328" t="s">
        <v>15</v>
      </c>
      <c r="J23" s="328" t="s">
        <v>15</v>
      </c>
      <c r="K23" s="350">
        <v>0</v>
      </c>
    </row>
    <row r="24" spans="1:11" ht="18" customHeight="1" x14ac:dyDescent="0.3">
      <c r="A24" s="677" t="s">
        <v>19</v>
      </c>
      <c r="B24" s="328" t="s">
        <v>15</v>
      </c>
      <c r="C24" s="328" t="s">
        <v>15</v>
      </c>
      <c r="D24" s="328" t="s">
        <v>15</v>
      </c>
      <c r="E24" s="328" t="s">
        <v>15</v>
      </c>
      <c r="F24" s="328" t="s">
        <v>15</v>
      </c>
      <c r="G24" s="328" t="s">
        <v>15</v>
      </c>
      <c r="H24" s="328" t="s">
        <v>15</v>
      </c>
      <c r="I24" s="328" t="s">
        <v>15</v>
      </c>
      <c r="J24" s="328" t="s">
        <v>15</v>
      </c>
      <c r="K24" s="350">
        <v>0</v>
      </c>
    </row>
    <row r="25" spans="1:11" ht="18" customHeight="1" x14ac:dyDescent="0.3">
      <c r="A25" s="677" t="s">
        <v>20</v>
      </c>
      <c r="B25" s="328" t="s">
        <v>15</v>
      </c>
      <c r="C25" s="328" t="s">
        <v>15</v>
      </c>
      <c r="D25" s="328" t="s">
        <v>15</v>
      </c>
      <c r="E25" s="328" t="s">
        <v>15</v>
      </c>
      <c r="F25" s="328" t="s">
        <v>15</v>
      </c>
      <c r="G25" s="328" t="s">
        <v>15</v>
      </c>
      <c r="H25" s="328" t="s">
        <v>15</v>
      </c>
      <c r="I25" s="328" t="s">
        <v>15</v>
      </c>
      <c r="J25" s="328" t="s">
        <v>15</v>
      </c>
      <c r="K25" s="350">
        <v>0</v>
      </c>
    </row>
    <row r="26" spans="1:11" ht="18" customHeight="1" x14ac:dyDescent="0.3">
      <c r="A26" s="677" t="s">
        <v>21</v>
      </c>
      <c r="B26" s="328" t="s">
        <v>15</v>
      </c>
      <c r="C26" s="328" t="s">
        <v>15</v>
      </c>
      <c r="D26" s="328" t="s">
        <v>15</v>
      </c>
      <c r="E26" s="328" t="s">
        <v>15</v>
      </c>
      <c r="F26" s="328" t="s">
        <v>15</v>
      </c>
      <c r="G26" s="328" t="s">
        <v>15</v>
      </c>
      <c r="H26" s="328" t="s">
        <v>15</v>
      </c>
      <c r="I26" s="328" t="s">
        <v>15</v>
      </c>
      <c r="J26" s="328" t="s">
        <v>15</v>
      </c>
      <c r="K26" s="350">
        <v>0</v>
      </c>
    </row>
    <row r="27" spans="1:11" ht="18" customHeight="1" x14ac:dyDescent="0.3">
      <c r="A27" s="677" t="s">
        <v>22</v>
      </c>
      <c r="B27" s="328" t="s">
        <v>15</v>
      </c>
      <c r="C27" s="328" t="s">
        <v>15</v>
      </c>
      <c r="D27" s="328" t="s">
        <v>15</v>
      </c>
      <c r="E27" s="328" t="s">
        <v>15</v>
      </c>
      <c r="F27" s="328" t="s">
        <v>15</v>
      </c>
      <c r="G27" s="328" t="s">
        <v>15</v>
      </c>
      <c r="H27" s="328" t="s">
        <v>15</v>
      </c>
      <c r="I27" s="328" t="s">
        <v>15</v>
      </c>
      <c r="J27" s="328" t="s">
        <v>15</v>
      </c>
      <c r="K27" s="350">
        <v>0</v>
      </c>
    </row>
    <row r="28" spans="1:11" ht="18" customHeight="1" x14ac:dyDescent="0.3">
      <c r="A28" s="677" t="s">
        <v>23</v>
      </c>
      <c r="B28" s="328">
        <v>626840</v>
      </c>
      <c r="C28" s="328">
        <v>627686</v>
      </c>
      <c r="D28" s="328">
        <v>476018</v>
      </c>
      <c r="E28" s="328">
        <v>547425</v>
      </c>
      <c r="F28" s="328">
        <v>482975</v>
      </c>
      <c r="G28" s="328">
        <v>570735</v>
      </c>
      <c r="H28" s="328">
        <v>530967</v>
      </c>
      <c r="I28" s="328">
        <v>239803</v>
      </c>
      <c r="J28" s="329">
        <v>442495</v>
      </c>
      <c r="K28" s="599">
        <v>349825</v>
      </c>
    </row>
    <row r="29" spans="1:11" ht="18" customHeight="1" x14ac:dyDescent="0.3">
      <c r="A29" s="677" t="s">
        <v>24</v>
      </c>
      <c r="B29" s="328">
        <v>626840</v>
      </c>
      <c r="C29" s="328">
        <v>627686</v>
      </c>
      <c r="D29" s="328">
        <v>476018</v>
      </c>
      <c r="E29" s="328">
        <v>547425</v>
      </c>
      <c r="F29" s="328">
        <v>482975</v>
      </c>
      <c r="G29" s="328">
        <v>570735</v>
      </c>
      <c r="H29" s="328">
        <v>530967</v>
      </c>
      <c r="I29" s="328">
        <v>239803</v>
      </c>
      <c r="J29" s="329">
        <v>442495</v>
      </c>
      <c r="K29" s="599">
        <v>349825</v>
      </c>
    </row>
    <row r="30" spans="1:11" ht="18" customHeight="1" x14ac:dyDescent="0.3">
      <c r="A30" s="677" t="s">
        <v>25</v>
      </c>
      <c r="B30" s="328" t="s">
        <v>15</v>
      </c>
      <c r="C30" s="328" t="s">
        <v>15</v>
      </c>
      <c r="D30" s="328" t="s">
        <v>15</v>
      </c>
      <c r="E30" s="328" t="s">
        <v>15</v>
      </c>
      <c r="F30" s="328" t="s">
        <v>15</v>
      </c>
      <c r="G30" s="328" t="s">
        <v>15</v>
      </c>
      <c r="H30" s="328" t="s">
        <v>15</v>
      </c>
      <c r="I30" s="328" t="s">
        <v>15</v>
      </c>
      <c r="J30" s="328" t="s">
        <v>15</v>
      </c>
      <c r="K30" s="350">
        <v>0</v>
      </c>
    </row>
    <row r="31" spans="1:11" ht="18" customHeight="1" x14ac:dyDescent="0.3">
      <c r="A31" s="677" t="s">
        <v>26</v>
      </c>
      <c r="B31" s="328" t="s">
        <v>15</v>
      </c>
      <c r="C31" s="328" t="s">
        <v>15</v>
      </c>
      <c r="D31" s="328" t="s">
        <v>15</v>
      </c>
      <c r="E31" s="328" t="s">
        <v>15</v>
      </c>
      <c r="F31" s="328" t="s">
        <v>15</v>
      </c>
      <c r="G31" s="328" t="s">
        <v>15</v>
      </c>
      <c r="H31" s="328" t="s">
        <v>15</v>
      </c>
      <c r="I31" s="328" t="s">
        <v>15</v>
      </c>
      <c r="J31" s="328" t="s">
        <v>15</v>
      </c>
      <c r="K31" s="350">
        <v>0</v>
      </c>
    </row>
    <row r="32" spans="1:11" ht="18" customHeight="1" x14ac:dyDescent="0.3">
      <c r="A32" s="677" t="s">
        <v>27</v>
      </c>
      <c r="B32" s="328" t="s">
        <v>15</v>
      </c>
      <c r="C32" s="328" t="s">
        <v>15</v>
      </c>
      <c r="D32" s="328" t="s">
        <v>15</v>
      </c>
      <c r="E32" s="328" t="s">
        <v>15</v>
      </c>
      <c r="F32" s="328" t="s">
        <v>15</v>
      </c>
      <c r="G32" s="328" t="s">
        <v>15</v>
      </c>
      <c r="H32" s="328" t="s">
        <v>15</v>
      </c>
      <c r="I32" s="328" t="s">
        <v>15</v>
      </c>
      <c r="J32" s="328" t="s">
        <v>15</v>
      </c>
      <c r="K32" s="350">
        <v>0</v>
      </c>
    </row>
    <row r="33" spans="1:11" ht="18" customHeight="1" x14ac:dyDescent="0.3">
      <c r="A33" s="677" t="s">
        <v>232</v>
      </c>
      <c r="B33" s="328">
        <v>0</v>
      </c>
      <c r="C33" s="328">
        <v>0</v>
      </c>
      <c r="D33" s="328">
        <v>0</v>
      </c>
      <c r="E33" s="328">
        <v>0</v>
      </c>
      <c r="F33" s="328">
        <v>0</v>
      </c>
      <c r="G33" s="328">
        <v>0</v>
      </c>
      <c r="H33" s="328">
        <v>0</v>
      </c>
      <c r="I33" s="328">
        <v>0</v>
      </c>
      <c r="J33" s="328">
        <v>0</v>
      </c>
      <c r="K33" s="350">
        <v>0</v>
      </c>
    </row>
    <row r="34" spans="1:11" ht="18" customHeight="1" x14ac:dyDescent="0.3">
      <c r="A34" s="677" t="s">
        <v>29</v>
      </c>
      <c r="B34" s="328" t="s">
        <v>15</v>
      </c>
      <c r="C34" s="328" t="s">
        <v>15</v>
      </c>
      <c r="D34" s="328" t="s">
        <v>15</v>
      </c>
      <c r="E34" s="328" t="s">
        <v>15</v>
      </c>
      <c r="F34" s="328" t="s">
        <v>15</v>
      </c>
      <c r="G34" s="328" t="s">
        <v>15</v>
      </c>
      <c r="H34" s="328" t="s">
        <v>15</v>
      </c>
      <c r="I34" s="328" t="s">
        <v>15</v>
      </c>
      <c r="J34" s="328" t="s">
        <v>15</v>
      </c>
      <c r="K34" s="350">
        <v>0</v>
      </c>
    </row>
    <row r="35" spans="1:11" ht="18" customHeight="1" x14ac:dyDescent="0.3">
      <c r="A35" s="677" t="s">
        <v>30</v>
      </c>
      <c r="B35" s="328" t="s">
        <v>15</v>
      </c>
      <c r="C35" s="328" t="s">
        <v>15</v>
      </c>
      <c r="D35" s="328" t="s">
        <v>15</v>
      </c>
      <c r="E35" s="328" t="s">
        <v>15</v>
      </c>
      <c r="F35" s="328" t="s">
        <v>15</v>
      </c>
      <c r="G35" s="328" t="s">
        <v>15</v>
      </c>
      <c r="H35" s="328" t="s">
        <v>15</v>
      </c>
      <c r="I35" s="328" t="s">
        <v>15</v>
      </c>
      <c r="J35" s="328" t="s">
        <v>15</v>
      </c>
      <c r="K35" s="350">
        <v>0</v>
      </c>
    </row>
    <row r="36" spans="1:11" ht="18" customHeight="1" x14ac:dyDescent="0.3">
      <c r="A36" s="677" t="s">
        <v>31</v>
      </c>
      <c r="B36" s="328">
        <v>0</v>
      </c>
      <c r="C36" s="328">
        <v>0</v>
      </c>
      <c r="D36" s="328">
        <v>0</v>
      </c>
      <c r="E36" s="328">
        <v>0</v>
      </c>
      <c r="F36" s="328">
        <v>0</v>
      </c>
      <c r="G36" s="328">
        <v>0</v>
      </c>
      <c r="H36" s="328">
        <v>0</v>
      </c>
      <c r="I36" s="328">
        <v>0</v>
      </c>
      <c r="J36" s="328">
        <v>0</v>
      </c>
      <c r="K36" s="350">
        <v>0</v>
      </c>
    </row>
    <row r="37" spans="1:11" ht="18" customHeight="1" x14ac:dyDescent="0.3">
      <c r="A37" s="677" t="s">
        <v>32</v>
      </c>
      <c r="B37" s="328" t="s">
        <v>15</v>
      </c>
      <c r="C37" s="328" t="s">
        <v>15</v>
      </c>
      <c r="D37" s="328" t="s">
        <v>15</v>
      </c>
      <c r="E37" s="328" t="s">
        <v>15</v>
      </c>
      <c r="F37" s="328" t="s">
        <v>15</v>
      </c>
      <c r="G37" s="328" t="s">
        <v>15</v>
      </c>
      <c r="H37" s="328" t="s">
        <v>15</v>
      </c>
      <c r="I37" s="328" t="s">
        <v>15</v>
      </c>
      <c r="J37" s="328" t="s">
        <v>15</v>
      </c>
      <c r="K37" s="350">
        <v>0</v>
      </c>
    </row>
    <row r="38" spans="1:11" ht="18" customHeight="1" x14ac:dyDescent="0.3">
      <c r="A38" s="677" t="s">
        <v>33</v>
      </c>
      <c r="B38" s="328" t="s">
        <v>15</v>
      </c>
      <c r="C38" s="328" t="s">
        <v>15</v>
      </c>
      <c r="D38" s="328" t="s">
        <v>15</v>
      </c>
      <c r="E38" s="328" t="s">
        <v>15</v>
      </c>
      <c r="F38" s="328" t="s">
        <v>15</v>
      </c>
      <c r="G38" s="328" t="s">
        <v>15</v>
      </c>
      <c r="H38" s="328" t="s">
        <v>15</v>
      </c>
      <c r="I38" s="328" t="s">
        <v>15</v>
      </c>
      <c r="J38" s="328" t="s">
        <v>15</v>
      </c>
      <c r="K38" s="350">
        <v>0</v>
      </c>
    </row>
    <row r="39" spans="1:11" ht="18" customHeight="1" x14ac:dyDescent="0.3">
      <c r="A39" s="152" t="s">
        <v>34</v>
      </c>
      <c r="B39" s="269" t="s">
        <v>15</v>
      </c>
      <c r="C39" s="269" t="s">
        <v>15</v>
      </c>
      <c r="D39" s="269" t="s">
        <v>15</v>
      </c>
      <c r="E39" s="269" t="s">
        <v>15</v>
      </c>
      <c r="F39" s="269" t="s">
        <v>15</v>
      </c>
      <c r="G39" s="328" t="s">
        <v>15</v>
      </c>
      <c r="H39" s="328" t="s">
        <v>15</v>
      </c>
      <c r="I39" s="328" t="s">
        <v>15</v>
      </c>
      <c r="J39" s="328" t="s">
        <v>15</v>
      </c>
      <c r="K39" s="350">
        <v>0</v>
      </c>
    </row>
    <row r="40" spans="1:11" ht="18" customHeight="1" x14ac:dyDescent="0.3">
      <c r="A40" s="677" t="s">
        <v>35</v>
      </c>
      <c r="B40" s="328" t="s">
        <v>15</v>
      </c>
      <c r="C40" s="328" t="s">
        <v>15</v>
      </c>
      <c r="D40" s="328" t="s">
        <v>15</v>
      </c>
      <c r="E40" s="328" t="s">
        <v>15</v>
      </c>
      <c r="F40" s="328" t="s">
        <v>15</v>
      </c>
      <c r="G40" s="328" t="s">
        <v>15</v>
      </c>
      <c r="H40" s="328" t="s">
        <v>15</v>
      </c>
      <c r="I40" s="328" t="s">
        <v>15</v>
      </c>
      <c r="J40" s="328" t="s">
        <v>15</v>
      </c>
      <c r="K40" s="350">
        <v>0</v>
      </c>
    </row>
    <row r="41" spans="1:11" ht="18" customHeight="1" x14ac:dyDescent="0.3">
      <c r="A41" s="677" t="s">
        <v>36</v>
      </c>
      <c r="B41" s="328">
        <v>0</v>
      </c>
      <c r="C41" s="328">
        <v>0</v>
      </c>
      <c r="D41" s="328">
        <v>0</v>
      </c>
      <c r="E41" s="328">
        <v>0</v>
      </c>
      <c r="F41" s="328">
        <v>0</v>
      </c>
      <c r="G41" s="328">
        <v>0</v>
      </c>
      <c r="H41" s="328">
        <v>0</v>
      </c>
      <c r="I41" s="328">
        <v>0</v>
      </c>
      <c r="J41" s="328">
        <v>0</v>
      </c>
      <c r="K41" s="350">
        <v>0</v>
      </c>
    </row>
    <row r="42" spans="1:11" ht="18" customHeight="1" x14ac:dyDescent="0.3">
      <c r="A42" s="677" t="s">
        <v>37</v>
      </c>
      <c r="B42" s="328" t="s">
        <v>15</v>
      </c>
      <c r="C42" s="328" t="s">
        <v>15</v>
      </c>
      <c r="D42" s="328" t="s">
        <v>15</v>
      </c>
      <c r="E42" s="328" t="s">
        <v>15</v>
      </c>
      <c r="F42" s="328" t="s">
        <v>15</v>
      </c>
      <c r="G42" s="328" t="s">
        <v>15</v>
      </c>
      <c r="H42" s="328" t="s">
        <v>15</v>
      </c>
      <c r="I42" s="328" t="s">
        <v>15</v>
      </c>
      <c r="J42" s="328" t="s">
        <v>15</v>
      </c>
      <c r="K42" s="350">
        <v>0</v>
      </c>
    </row>
    <row r="43" spans="1:11" ht="18" customHeight="1" x14ac:dyDescent="0.3">
      <c r="A43" s="677" t="s">
        <v>38</v>
      </c>
      <c r="B43" s="328" t="s">
        <v>15</v>
      </c>
      <c r="C43" s="328" t="s">
        <v>15</v>
      </c>
      <c r="D43" s="328" t="s">
        <v>15</v>
      </c>
      <c r="E43" s="328" t="s">
        <v>15</v>
      </c>
      <c r="F43" s="328" t="s">
        <v>15</v>
      </c>
      <c r="G43" s="328" t="s">
        <v>15</v>
      </c>
      <c r="H43" s="328" t="s">
        <v>15</v>
      </c>
      <c r="I43" s="328" t="s">
        <v>15</v>
      </c>
      <c r="J43" s="328" t="s">
        <v>15</v>
      </c>
      <c r="K43" s="350">
        <v>0</v>
      </c>
    </row>
    <row r="44" spans="1:11" ht="18" customHeight="1" x14ac:dyDescent="0.3">
      <c r="A44" s="677" t="s">
        <v>39</v>
      </c>
      <c r="B44" s="328" t="s">
        <v>15</v>
      </c>
      <c r="C44" s="328" t="s">
        <v>15</v>
      </c>
      <c r="D44" s="328" t="s">
        <v>15</v>
      </c>
      <c r="E44" s="328" t="s">
        <v>15</v>
      </c>
      <c r="F44" s="328" t="s">
        <v>15</v>
      </c>
      <c r="G44" s="328" t="s">
        <v>15</v>
      </c>
      <c r="H44" s="328" t="s">
        <v>15</v>
      </c>
      <c r="I44" s="328" t="s">
        <v>15</v>
      </c>
      <c r="J44" s="328" t="s">
        <v>15</v>
      </c>
      <c r="K44" s="350">
        <v>0</v>
      </c>
    </row>
    <row r="45" spans="1:11" ht="18" customHeight="1" x14ac:dyDescent="0.3">
      <c r="A45" s="677" t="s">
        <v>40</v>
      </c>
      <c r="B45" s="328" t="s">
        <v>15</v>
      </c>
      <c r="C45" s="328" t="s">
        <v>15</v>
      </c>
      <c r="D45" s="328" t="s">
        <v>15</v>
      </c>
      <c r="E45" s="328" t="s">
        <v>15</v>
      </c>
      <c r="F45" s="328" t="s">
        <v>15</v>
      </c>
      <c r="G45" s="328" t="s">
        <v>15</v>
      </c>
      <c r="H45" s="328" t="s">
        <v>15</v>
      </c>
      <c r="I45" s="328" t="s">
        <v>15</v>
      </c>
      <c r="J45" s="328" t="s">
        <v>15</v>
      </c>
      <c r="K45" s="350">
        <v>0</v>
      </c>
    </row>
    <row r="46" spans="1:11" ht="18" customHeight="1" x14ac:dyDescent="0.3">
      <c r="A46" s="677" t="s">
        <v>41</v>
      </c>
      <c r="B46" s="328" t="s">
        <v>15</v>
      </c>
      <c r="C46" s="328" t="s">
        <v>15</v>
      </c>
      <c r="D46" s="328" t="s">
        <v>15</v>
      </c>
      <c r="E46" s="328" t="s">
        <v>15</v>
      </c>
      <c r="F46" s="328" t="s">
        <v>15</v>
      </c>
      <c r="G46" s="328" t="s">
        <v>15</v>
      </c>
      <c r="H46" s="328" t="s">
        <v>15</v>
      </c>
      <c r="I46" s="328" t="s">
        <v>15</v>
      </c>
      <c r="J46" s="328" t="s">
        <v>15</v>
      </c>
      <c r="K46" s="350">
        <v>0</v>
      </c>
    </row>
    <row r="47" spans="1:11" ht="18" customHeight="1" x14ac:dyDescent="0.3">
      <c r="A47" s="677" t="s">
        <v>42</v>
      </c>
      <c r="B47" s="328" t="s">
        <v>15</v>
      </c>
      <c r="C47" s="328" t="s">
        <v>15</v>
      </c>
      <c r="D47" s="328" t="s">
        <v>15</v>
      </c>
      <c r="E47" s="328" t="s">
        <v>15</v>
      </c>
      <c r="F47" s="328" t="s">
        <v>15</v>
      </c>
      <c r="G47" s="328" t="s">
        <v>15</v>
      </c>
      <c r="H47" s="328" t="s">
        <v>15</v>
      </c>
      <c r="I47" s="328" t="s">
        <v>15</v>
      </c>
      <c r="J47" s="328" t="s">
        <v>15</v>
      </c>
      <c r="K47" s="350">
        <v>0</v>
      </c>
    </row>
    <row r="48" spans="1:11" ht="18" customHeight="1" x14ac:dyDescent="0.3">
      <c r="A48" s="677" t="s">
        <v>43</v>
      </c>
      <c r="B48" s="328" t="s">
        <v>15</v>
      </c>
      <c r="C48" s="328" t="s">
        <v>15</v>
      </c>
      <c r="D48" s="328" t="s">
        <v>15</v>
      </c>
      <c r="E48" s="328" t="s">
        <v>15</v>
      </c>
      <c r="F48" s="328" t="s">
        <v>15</v>
      </c>
      <c r="G48" s="328" t="s">
        <v>15</v>
      </c>
      <c r="H48" s="328" t="s">
        <v>15</v>
      </c>
      <c r="I48" s="328" t="s">
        <v>15</v>
      </c>
      <c r="J48" s="328" t="s">
        <v>15</v>
      </c>
      <c r="K48" s="350">
        <v>0</v>
      </c>
    </row>
    <row r="49" spans="1:11" ht="18" customHeight="1" x14ac:dyDescent="0.3">
      <c r="A49" s="677" t="s">
        <v>44</v>
      </c>
      <c r="B49" s="328" t="s">
        <v>15</v>
      </c>
      <c r="C49" s="328" t="s">
        <v>15</v>
      </c>
      <c r="D49" s="328" t="s">
        <v>15</v>
      </c>
      <c r="E49" s="328" t="s">
        <v>15</v>
      </c>
      <c r="F49" s="328" t="s">
        <v>15</v>
      </c>
      <c r="G49" s="328" t="s">
        <v>15</v>
      </c>
      <c r="H49" s="328" t="s">
        <v>15</v>
      </c>
      <c r="I49" s="328" t="s">
        <v>15</v>
      </c>
      <c r="J49" s="328" t="s">
        <v>15</v>
      </c>
      <c r="K49" s="350">
        <v>0</v>
      </c>
    </row>
    <row r="50" spans="1:11" ht="18" customHeight="1" x14ac:dyDescent="0.3">
      <c r="A50" s="677" t="s">
        <v>45</v>
      </c>
      <c r="B50" s="328" t="s">
        <v>15</v>
      </c>
      <c r="C50" s="328" t="s">
        <v>15</v>
      </c>
      <c r="D50" s="328" t="s">
        <v>15</v>
      </c>
      <c r="E50" s="328" t="s">
        <v>15</v>
      </c>
      <c r="F50" s="328" t="s">
        <v>15</v>
      </c>
      <c r="G50" s="328" t="s">
        <v>15</v>
      </c>
      <c r="H50" s="328" t="s">
        <v>15</v>
      </c>
      <c r="I50" s="328" t="s">
        <v>15</v>
      </c>
      <c r="J50" s="328" t="s">
        <v>15</v>
      </c>
      <c r="K50" s="1745">
        <v>5118</v>
      </c>
    </row>
    <row r="51" spans="1:11" ht="18" customHeight="1" x14ac:dyDescent="0.3">
      <c r="A51" s="677" t="s">
        <v>46</v>
      </c>
      <c r="B51" s="328">
        <v>0</v>
      </c>
      <c r="C51" s="328">
        <v>0</v>
      </c>
      <c r="D51" s="328">
        <v>0</v>
      </c>
      <c r="E51" s="328">
        <v>0</v>
      </c>
      <c r="F51" s="328">
        <v>0</v>
      </c>
      <c r="G51" s="328">
        <v>0</v>
      </c>
      <c r="H51" s="328">
        <v>0</v>
      </c>
      <c r="I51" s="328">
        <v>0</v>
      </c>
      <c r="J51" s="328">
        <v>0</v>
      </c>
      <c r="K51" s="350">
        <v>0</v>
      </c>
    </row>
    <row r="52" spans="1:11" ht="18" customHeight="1" x14ac:dyDescent="0.3">
      <c r="A52" s="677" t="s">
        <v>47</v>
      </c>
      <c r="B52" s="328" t="s">
        <v>15</v>
      </c>
      <c r="C52" s="328" t="s">
        <v>15</v>
      </c>
      <c r="D52" s="328" t="s">
        <v>15</v>
      </c>
      <c r="E52" s="328" t="s">
        <v>15</v>
      </c>
      <c r="F52" s="328" t="s">
        <v>15</v>
      </c>
      <c r="G52" s="328" t="s">
        <v>15</v>
      </c>
      <c r="H52" s="328" t="s">
        <v>15</v>
      </c>
      <c r="I52" s="328" t="s">
        <v>15</v>
      </c>
      <c r="J52" s="328" t="s">
        <v>15</v>
      </c>
      <c r="K52" s="350">
        <v>0</v>
      </c>
    </row>
    <row r="53" spans="1:11" ht="18" customHeight="1" x14ac:dyDescent="0.3">
      <c r="A53" s="677" t="s">
        <v>48</v>
      </c>
      <c r="B53" s="328" t="s">
        <v>15</v>
      </c>
      <c r="C53" s="328" t="s">
        <v>15</v>
      </c>
      <c r="D53" s="328" t="s">
        <v>15</v>
      </c>
      <c r="E53" s="328" t="s">
        <v>15</v>
      </c>
      <c r="F53" s="328" t="s">
        <v>15</v>
      </c>
      <c r="G53" s="328" t="s">
        <v>15</v>
      </c>
      <c r="H53" s="328" t="s">
        <v>15</v>
      </c>
      <c r="I53" s="328" t="s">
        <v>15</v>
      </c>
      <c r="J53" s="328" t="s">
        <v>15</v>
      </c>
      <c r="K53" s="350">
        <v>0</v>
      </c>
    </row>
    <row r="54" spans="1:11" ht="18" customHeight="1" x14ac:dyDescent="0.3">
      <c r="A54" s="677" t="s">
        <v>49</v>
      </c>
      <c r="B54" s="328">
        <v>0</v>
      </c>
      <c r="C54" s="328">
        <v>0</v>
      </c>
      <c r="D54" s="328">
        <v>0</v>
      </c>
      <c r="E54" s="328">
        <v>0</v>
      </c>
      <c r="F54" s="328">
        <v>0</v>
      </c>
      <c r="G54" s="328">
        <v>0</v>
      </c>
      <c r="H54" s="328">
        <v>0</v>
      </c>
      <c r="I54" s="328">
        <v>0</v>
      </c>
      <c r="J54" s="328">
        <v>0</v>
      </c>
      <c r="K54" s="350">
        <v>0</v>
      </c>
    </row>
    <row r="55" spans="1:11" ht="18" customHeight="1" x14ac:dyDescent="0.3">
      <c r="A55" s="677" t="s">
        <v>50</v>
      </c>
      <c r="B55" s="328" t="s">
        <v>15</v>
      </c>
      <c r="C55" s="328" t="s">
        <v>15</v>
      </c>
      <c r="D55" s="328" t="s">
        <v>15</v>
      </c>
      <c r="E55" s="328" t="s">
        <v>15</v>
      </c>
      <c r="F55" s="328" t="s">
        <v>15</v>
      </c>
      <c r="G55" s="328" t="s">
        <v>15</v>
      </c>
      <c r="H55" s="328" t="s">
        <v>15</v>
      </c>
      <c r="I55" s="328" t="s">
        <v>15</v>
      </c>
      <c r="J55" s="328" t="s">
        <v>15</v>
      </c>
      <c r="K55" s="350">
        <v>0</v>
      </c>
    </row>
    <row r="56" spans="1:11" ht="18" customHeight="1" x14ac:dyDescent="0.3">
      <c r="A56" s="677" t="s">
        <v>51</v>
      </c>
      <c r="B56" s="328" t="s">
        <v>15</v>
      </c>
      <c r="C56" s="328" t="s">
        <v>15</v>
      </c>
      <c r="D56" s="328" t="s">
        <v>15</v>
      </c>
      <c r="E56" s="328" t="s">
        <v>15</v>
      </c>
      <c r="F56" s="328" t="s">
        <v>15</v>
      </c>
      <c r="G56" s="328" t="s">
        <v>15</v>
      </c>
      <c r="H56" s="328" t="s">
        <v>15</v>
      </c>
      <c r="I56" s="328" t="s">
        <v>15</v>
      </c>
      <c r="J56" s="328" t="s">
        <v>15</v>
      </c>
      <c r="K56" s="350">
        <v>0</v>
      </c>
    </row>
    <row r="57" spans="1:11" ht="18" customHeight="1" x14ac:dyDescent="0.3">
      <c r="A57" s="677" t="s">
        <v>52</v>
      </c>
      <c r="B57" s="328" t="s">
        <v>15</v>
      </c>
      <c r="C57" s="328" t="s">
        <v>15</v>
      </c>
      <c r="D57" s="328" t="s">
        <v>15</v>
      </c>
      <c r="E57" s="328" t="s">
        <v>15</v>
      </c>
      <c r="F57" s="328" t="s">
        <v>15</v>
      </c>
      <c r="G57" s="328" t="s">
        <v>15</v>
      </c>
      <c r="H57" s="328" t="s">
        <v>15</v>
      </c>
      <c r="I57" s="328" t="s">
        <v>15</v>
      </c>
      <c r="J57" s="328" t="s">
        <v>15</v>
      </c>
      <c r="K57" s="350">
        <v>0</v>
      </c>
    </row>
    <row r="58" spans="1:11" ht="18" customHeight="1" x14ac:dyDescent="0.3">
      <c r="A58" s="677" t="s">
        <v>53</v>
      </c>
      <c r="B58" s="328">
        <v>0</v>
      </c>
      <c r="C58" s="328">
        <v>0</v>
      </c>
      <c r="D58" s="328">
        <v>0</v>
      </c>
      <c r="E58" s="328">
        <v>0</v>
      </c>
      <c r="F58" s="328">
        <v>0</v>
      </c>
      <c r="G58" s="328">
        <v>0</v>
      </c>
      <c r="H58" s="328">
        <v>0</v>
      </c>
      <c r="I58" s="328">
        <v>0</v>
      </c>
      <c r="J58" s="328">
        <v>0</v>
      </c>
      <c r="K58" s="350">
        <v>0</v>
      </c>
    </row>
    <row r="59" spans="1:11" ht="18" customHeight="1" x14ac:dyDescent="0.3">
      <c r="A59" s="677" t="s">
        <v>54</v>
      </c>
      <c r="B59" s="328" t="s">
        <v>15</v>
      </c>
      <c r="C59" s="328" t="s">
        <v>15</v>
      </c>
      <c r="D59" s="328" t="s">
        <v>15</v>
      </c>
      <c r="E59" s="328" t="s">
        <v>15</v>
      </c>
      <c r="F59" s="328" t="s">
        <v>15</v>
      </c>
      <c r="G59" s="328" t="s">
        <v>15</v>
      </c>
      <c r="H59" s="328" t="s">
        <v>15</v>
      </c>
      <c r="I59" s="328" t="s">
        <v>15</v>
      </c>
      <c r="J59" s="328" t="s">
        <v>15</v>
      </c>
      <c r="K59" s="350">
        <v>0</v>
      </c>
    </row>
    <row r="60" spans="1:11" ht="18" customHeight="1" x14ac:dyDescent="0.3">
      <c r="A60" s="677" t="s">
        <v>55</v>
      </c>
      <c r="B60" s="328" t="s">
        <v>15</v>
      </c>
      <c r="C60" s="328" t="s">
        <v>15</v>
      </c>
      <c r="D60" s="328" t="s">
        <v>15</v>
      </c>
      <c r="E60" s="328" t="s">
        <v>15</v>
      </c>
      <c r="F60" s="328" t="s">
        <v>15</v>
      </c>
      <c r="G60" s="328" t="s">
        <v>15</v>
      </c>
      <c r="H60" s="328" t="s">
        <v>15</v>
      </c>
      <c r="I60" s="328" t="s">
        <v>15</v>
      </c>
      <c r="J60" s="328" t="s">
        <v>15</v>
      </c>
      <c r="K60" s="350">
        <v>0</v>
      </c>
    </row>
    <row r="61" spans="1:11" ht="18" customHeight="1" x14ac:dyDescent="0.3">
      <c r="A61" s="677" t="s">
        <v>56</v>
      </c>
      <c r="B61" s="328" t="s">
        <v>15</v>
      </c>
      <c r="C61" s="328" t="s">
        <v>15</v>
      </c>
      <c r="D61" s="328" t="s">
        <v>15</v>
      </c>
      <c r="E61" s="328" t="s">
        <v>15</v>
      </c>
      <c r="F61" s="328" t="s">
        <v>15</v>
      </c>
      <c r="G61" s="328" t="s">
        <v>15</v>
      </c>
      <c r="H61" s="328" t="s">
        <v>15</v>
      </c>
      <c r="I61" s="328" t="s">
        <v>15</v>
      </c>
      <c r="J61" s="328" t="s">
        <v>15</v>
      </c>
      <c r="K61" s="350">
        <v>0</v>
      </c>
    </row>
    <row r="62" spans="1:11" ht="18" customHeight="1" x14ac:dyDescent="0.3">
      <c r="A62" s="677" t="s">
        <v>57</v>
      </c>
      <c r="B62" s="328" t="s">
        <v>15</v>
      </c>
      <c r="C62" s="328" t="s">
        <v>15</v>
      </c>
      <c r="D62" s="328" t="s">
        <v>15</v>
      </c>
      <c r="E62" s="328" t="s">
        <v>15</v>
      </c>
      <c r="F62" s="328" t="s">
        <v>15</v>
      </c>
      <c r="G62" s="328" t="s">
        <v>15</v>
      </c>
      <c r="H62" s="328" t="s">
        <v>15</v>
      </c>
      <c r="I62" s="328" t="s">
        <v>15</v>
      </c>
      <c r="J62" s="328" t="s">
        <v>15</v>
      </c>
      <c r="K62" s="350">
        <v>0</v>
      </c>
    </row>
    <row r="63" spans="1:11" ht="18" customHeight="1" x14ac:dyDescent="0.3">
      <c r="A63" s="677" t="s">
        <v>58</v>
      </c>
      <c r="B63" s="328" t="s">
        <v>15</v>
      </c>
      <c r="C63" s="328" t="s">
        <v>15</v>
      </c>
      <c r="D63" s="328" t="s">
        <v>15</v>
      </c>
      <c r="E63" s="328" t="s">
        <v>15</v>
      </c>
      <c r="F63" s="328" t="s">
        <v>15</v>
      </c>
      <c r="G63" s="328" t="s">
        <v>15</v>
      </c>
      <c r="H63" s="328" t="s">
        <v>15</v>
      </c>
      <c r="I63" s="328" t="s">
        <v>15</v>
      </c>
      <c r="J63" s="328" t="s">
        <v>15</v>
      </c>
      <c r="K63" s="350">
        <v>0</v>
      </c>
    </row>
    <row r="64" spans="1:11" ht="18" customHeight="1" x14ac:dyDescent="0.3">
      <c r="A64" s="677" t="s">
        <v>59</v>
      </c>
      <c r="B64" s="328" t="s">
        <v>15</v>
      </c>
      <c r="C64" s="328" t="s">
        <v>15</v>
      </c>
      <c r="D64" s="328" t="s">
        <v>15</v>
      </c>
      <c r="E64" s="328" t="s">
        <v>15</v>
      </c>
      <c r="F64" s="328" t="s">
        <v>15</v>
      </c>
      <c r="G64" s="328" t="s">
        <v>15</v>
      </c>
      <c r="H64" s="328" t="s">
        <v>15</v>
      </c>
      <c r="I64" s="328" t="s">
        <v>15</v>
      </c>
      <c r="J64" s="328" t="s">
        <v>15</v>
      </c>
      <c r="K64" s="350">
        <v>0</v>
      </c>
    </row>
    <row r="65" spans="1:12" ht="18" customHeight="1" x14ac:dyDescent="0.3">
      <c r="A65" s="677" t="s">
        <v>60</v>
      </c>
      <c r="B65" s="328">
        <v>2306</v>
      </c>
      <c r="C65" s="328">
        <v>779</v>
      </c>
      <c r="D65" s="328">
        <v>4313</v>
      </c>
      <c r="E65" s="328">
        <v>3164</v>
      </c>
      <c r="F65" s="328">
        <v>84</v>
      </c>
      <c r="G65" s="328">
        <v>243</v>
      </c>
      <c r="H65" s="328">
        <v>1594</v>
      </c>
      <c r="I65" s="328">
        <v>165</v>
      </c>
      <c r="J65" s="329">
        <v>346</v>
      </c>
      <c r="K65" s="599">
        <v>1355</v>
      </c>
    </row>
    <row r="66" spans="1:12" ht="18" customHeight="1" x14ac:dyDescent="0.3">
      <c r="A66" s="677" t="s">
        <v>61</v>
      </c>
      <c r="B66" s="328" t="s">
        <v>15</v>
      </c>
      <c r="C66" s="328" t="s">
        <v>15</v>
      </c>
      <c r="D66" s="328" t="s">
        <v>15</v>
      </c>
      <c r="E66" s="328" t="s">
        <v>15</v>
      </c>
      <c r="F66" s="328" t="s">
        <v>15</v>
      </c>
      <c r="G66" s="328" t="s">
        <v>15</v>
      </c>
      <c r="H66" s="328" t="s">
        <v>15</v>
      </c>
      <c r="I66" s="328" t="s">
        <v>15</v>
      </c>
      <c r="J66" s="328" t="s">
        <v>15</v>
      </c>
      <c r="K66" s="350">
        <v>0</v>
      </c>
    </row>
    <row r="67" spans="1:12" ht="18" customHeight="1" x14ac:dyDescent="0.3">
      <c r="A67" s="677" t="s">
        <v>62</v>
      </c>
      <c r="B67" s="328" t="s">
        <v>15</v>
      </c>
      <c r="C67" s="328" t="s">
        <v>15</v>
      </c>
      <c r="D67" s="328" t="s">
        <v>15</v>
      </c>
      <c r="E67" s="328" t="s">
        <v>15</v>
      </c>
      <c r="F67" s="328" t="s">
        <v>15</v>
      </c>
      <c r="G67" s="328" t="s">
        <v>15</v>
      </c>
      <c r="H67" s="328" t="s">
        <v>15</v>
      </c>
      <c r="I67" s="328" t="s">
        <v>15</v>
      </c>
      <c r="J67" s="328" t="s">
        <v>15</v>
      </c>
      <c r="K67" s="350">
        <v>0</v>
      </c>
    </row>
    <row r="68" spans="1:12" ht="18" customHeight="1" x14ac:dyDescent="0.3">
      <c r="A68" s="677" t="s">
        <v>63</v>
      </c>
      <c r="B68" s="328" t="s">
        <v>15</v>
      </c>
      <c r="C68" s="328" t="s">
        <v>15</v>
      </c>
      <c r="D68" s="328" t="s">
        <v>15</v>
      </c>
      <c r="E68" s="328" t="s">
        <v>15</v>
      </c>
      <c r="F68" s="328" t="s">
        <v>15</v>
      </c>
      <c r="G68" s="328" t="s">
        <v>15</v>
      </c>
      <c r="H68" s="328" t="s">
        <v>15</v>
      </c>
      <c r="I68" s="328" t="s">
        <v>15</v>
      </c>
      <c r="J68" s="328" t="s">
        <v>15</v>
      </c>
      <c r="K68" s="350">
        <v>0</v>
      </c>
    </row>
    <row r="69" spans="1:12" ht="9.9" customHeight="1" x14ac:dyDescent="0.3">
      <c r="A69" s="677"/>
      <c r="B69" s="329"/>
      <c r="C69" s="329"/>
      <c r="D69" s="329"/>
      <c r="E69" s="329"/>
      <c r="F69" s="329"/>
      <c r="G69" s="329"/>
      <c r="H69" s="329"/>
      <c r="I69" s="329"/>
      <c r="J69" s="329"/>
      <c r="K69" s="599"/>
    </row>
    <row r="70" spans="1:12" ht="18" customHeight="1" x14ac:dyDescent="0.3">
      <c r="A70" s="674" t="s">
        <v>64</v>
      </c>
      <c r="B70" s="329"/>
      <c r="C70" s="328"/>
      <c r="D70" s="328"/>
      <c r="E70" s="328"/>
      <c r="F70" s="328"/>
      <c r="G70" s="328"/>
      <c r="H70" s="328"/>
      <c r="I70" s="328"/>
      <c r="J70" s="329"/>
      <c r="K70" s="599"/>
    </row>
    <row r="71" spans="1:12" ht="18" customHeight="1" x14ac:dyDescent="0.3">
      <c r="A71" s="677" t="s">
        <v>65</v>
      </c>
      <c r="B71" s="329">
        <v>3004709</v>
      </c>
      <c r="C71" s="328">
        <v>2410284</v>
      </c>
      <c r="D71" s="328">
        <v>2425109</v>
      </c>
      <c r="E71" s="328">
        <v>2256656</v>
      </c>
      <c r="F71" s="328">
        <v>1565169</v>
      </c>
      <c r="G71" s="328">
        <v>165784</v>
      </c>
      <c r="H71" s="328" t="s">
        <v>15</v>
      </c>
      <c r="I71" s="328" t="s">
        <v>15</v>
      </c>
      <c r="J71" s="328" t="s">
        <v>15</v>
      </c>
      <c r="K71" s="350">
        <v>0</v>
      </c>
    </row>
    <row r="72" spans="1:12" ht="18" customHeight="1" x14ac:dyDescent="0.3">
      <c r="A72" s="677" t="s">
        <v>66</v>
      </c>
      <c r="B72" s="329">
        <v>285670</v>
      </c>
      <c r="C72" s="328">
        <v>238982</v>
      </c>
      <c r="D72" s="328">
        <v>197512</v>
      </c>
      <c r="E72" s="328">
        <v>178139</v>
      </c>
      <c r="F72" s="328">
        <v>179465</v>
      </c>
      <c r="G72" s="328">
        <v>114041</v>
      </c>
      <c r="H72" s="328">
        <v>122203</v>
      </c>
      <c r="I72" s="328">
        <v>142787</v>
      </c>
      <c r="J72" s="328">
        <v>135319</v>
      </c>
      <c r="K72" s="350">
        <v>144658</v>
      </c>
    </row>
    <row r="73" spans="1:12" ht="18" customHeight="1" x14ac:dyDescent="0.3">
      <c r="A73" s="677" t="s">
        <v>67</v>
      </c>
      <c r="B73" s="329">
        <v>997.68499999999995</v>
      </c>
      <c r="C73" s="328">
        <v>1175.2919999999999</v>
      </c>
      <c r="D73" s="328">
        <v>1200.4849999999999</v>
      </c>
      <c r="E73" s="328">
        <v>1221.2570000000001</v>
      </c>
      <c r="F73" s="328">
        <v>1338.6959999999999</v>
      </c>
      <c r="G73" s="328">
        <v>1315.99</v>
      </c>
      <c r="H73" s="328">
        <v>1275.182</v>
      </c>
      <c r="I73" s="328">
        <v>1355.203</v>
      </c>
      <c r="J73" s="328">
        <v>1380.3050000000001</v>
      </c>
      <c r="K73" s="350">
        <v>1328596</v>
      </c>
    </row>
    <row r="74" spans="1:12" ht="9.9" customHeight="1" x14ac:dyDescent="0.3">
      <c r="A74" s="690"/>
      <c r="B74" s="723"/>
      <c r="C74" s="723"/>
      <c r="D74" s="723"/>
      <c r="E74" s="723"/>
      <c r="F74" s="723"/>
      <c r="G74" s="723"/>
      <c r="H74" s="723"/>
      <c r="I74" s="723"/>
      <c r="J74" s="723"/>
      <c r="K74" s="724"/>
      <c r="L74" s="145"/>
    </row>
    <row r="75" spans="1:12" ht="39.9" customHeight="1" x14ac:dyDescent="0.3">
      <c r="A75" s="2105" t="s">
        <v>1518</v>
      </c>
      <c r="B75" s="2106"/>
      <c r="C75" s="2106"/>
      <c r="D75" s="2106"/>
      <c r="E75" s="2106"/>
      <c r="F75" s="2106"/>
      <c r="G75" s="2106"/>
      <c r="H75" s="2106"/>
      <c r="I75" s="2106"/>
      <c r="J75" s="2106"/>
      <c r="K75" s="2107"/>
      <c r="L75" s="145"/>
    </row>
    <row r="76" spans="1:12" ht="9.9" customHeight="1" x14ac:dyDescent="0.3">
      <c r="A76" s="684"/>
      <c r="B76" s="550"/>
      <c r="C76" s="550"/>
      <c r="D76" s="550"/>
      <c r="E76" s="550"/>
      <c r="F76" s="550"/>
      <c r="G76" s="550"/>
      <c r="H76" s="550"/>
      <c r="I76" s="702"/>
      <c r="J76" s="702"/>
      <c r="K76" s="703"/>
      <c r="L76" s="145"/>
    </row>
    <row r="77" spans="1:12" ht="18" customHeight="1" x14ac:dyDescent="0.3">
      <c r="A77" s="2410" t="s">
        <v>73</v>
      </c>
      <c r="B77" s="2411"/>
      <c r="C77" s="2411"/>
      <c r="D77" s="2411"/>
      <c r="E77" s="2411"/>
      <c r="F77" s="2411"/>
      <c r="G77" s="2411"/>
      <c r="H77" s="2411"/>
      <c r="I77" s="2411"/>
      <c r="J77" s="2411"/>
      <c r="K77" s="2412"/>
      <c r="L77" s="145"/>
    </row>
    <row r="78" spans="1:12" ht="18" customHeight="1" x14ac:dyDescent="0.3">
      <c r="B78" s="668"/>
      <c r="C78" s="668"/>
      <c r="D78" s="668"/>
      <c r="E78" s="668"/>
      <c r="F78" s="668"/>
      <c r="G78" s="668"/>
      <c r="H78" s="668"/>
      <c r="I78" s="145"/>
      <c r="J78" s="145"/>
      <c r="K78" s="145"/>
      <c r="L78" s="145"/>
    </row>
    <row r="79" spans="1:12" ht="18" customHeight="1" x14ac:dyDescent="0.3">
      <c r="I79" s="145"/>
      <c r="J79" s="145"/>
      <c r="K79" s="145"/>
      <c r="L79" s="145"/>
    </row>
    <row r="121" spans="1:8" s="668" customFormat="1" ht="18" customHeight="1" x14ac:dyDescent="0.3">
      <c r="A121" s="145"/>
      <c r="B121" s="145"/>
      <c r="C121" s="145"/>
      <c r="D121" s="145"/>
      <c r="E121" s="145"/>
      <c r="F121" s="145"/>
      <c r="G121" s="145"/>
      <c r="H121" s="145"/>
    </row>
  </sheetData>
  <mergeCells count="11">
    <mergeCell ref="A75:K75"/>
    <mergeCell ref="A77:K77"/>
    <mergeCell ref="A1:K1"/>
    <mergeCell ref="A2:K2"/>
    <mergeCell ref="A3:K3"/>
    <mergeCell ref="A5:K5"/>
    <mergeCell ref="A7:K7"/>
    <mergeCell ref="A9:K9"/>
    <mergeCell ref="A4:K4"/>
    <mergeCell ref="A6:K6"/>
    <mergeCell ref="A8:K8"/>
  </mergeCells>
  <hyperlinks>
    <hyperlink ref="L1" location="Índice!A1" display="Volver al índice" xr:uid="{F2DE1FE3-5742-4423-BCCE-CF9888DE4063}"/>
  </hyperlinks>
  <printOptions horizontalCentered="1" verticalCentered="1"/>
  <pageMargins left="0.59055118110236227" right="0.59055118110236227" top="0.98425196850393704" bottom="0.98425196850393704" header="0" footer="0"/>
  <pageSetup scale="37" orientation="portrait" r:id="rId1"/>
  <headerFooter alignWithMargins="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pageSetUpPr fitToPage="1"/>
  </sheetPr>
  <dimension ref="A1:N32"/>
  <sheetViews>
    <sheetView showGridLines="0" zoomScale="70" zoomScaleNormal="70" workbookViewId="0">
      <selection activeCell="Q29" sqref="Q29"/>
    </sheetView>
  </sheetViews>
  <sheetFormatPr baseColWidth="10" defaultColWidth="11.44140625" defaultRowHeight="18" customHeight="1" x14ac:dyDescent="0.3"/>
  <cols>
    <col min="1" max="1" width="66.6640625" style="725" customWidth="1"/>
    <col min="2" max="13" width="15.6640625" style="725" customWidth="1"/>
    <col min="14" max="16384" width="11.44140625" style="725"/>
  </cols>
  <sheetData>
    <row r="1" spans="1:14" ht="18" customHeight="1" x14ac:dyDescent="0.3">
      <c r="A1" s="2418" t="s">
        <v>863</v>
      </c>
      <c r="B1" s="2418"/>
      <c r="C1" s="2418"/>
      <c r="D1" s="2418"/>
      <c r="E1" s="2418"/>
      <c r="F1" s="2418"/>
      <c r="G1" s="2418"/>
      <c r="H1" s="2418"/>
      <c r="I1" s="2418"/>
      <c r="J1" s="2418"/>
      <c r="K1" s="2418"/>
      <c r="L1" s="2418"/>
      <c r="M1" s="2418"/>
      <c r="N1" s="1596" t="s">
        <v>1</v>
      </c>
    </row>
    <row r="2" spans="1:14" s="726" customFormat="1" ht="18" customHeight="1" x14ac:dyDescent="0.3">
      <c r="A2" s="2419" t="s">
        <v>1532</v>
      </c>
      <c r="B2" s="2419"/>
      <c r="C2" s="2419"/>
      <c r="D2" s="2419"/>
      <c r="E2" s="2419"/>
      <c r="F2" s="2419"/>
      <c r="G2" s="2419"/>
      <c r="H2" s="2419"/>
      <c r="I2" s="2419"/>
      <c r="J2" s="2419"/>
      <c r="K2" s="2419"/>
      <c r="L2" s="2419"/>
      <c r="M2" s="2419"/>
    </row>
    <row r="3" spans="1:14" ht="9.9" customHeight="1" x14ac:dyDescent="0.3">
      <c r="A3" s="2420"/>
      <c r="B3" s="2420"/>
      <c r="C3" s="2420"/>
      <c r="D3" s="2420"/>
      <c r="E3" s="2420"/>
      <c r="F3" s="2420"/>
      <c r="G3" s="2420"/>
      <c r="H3" s="2420"/>
      <c r="I3" s="2420"/>
      <c r="J3" s="2420"/>
      <c r="K3" s="2420"/>
      <c r="L3" s="2420"/>
      <c r="M3" s="2420"/>
    </row>
    <row r="4" spans="1:14" ht="18" customHeight="1" x14ac:dyDescent="0.3">
      <c r="A4" s="2420" t="s">
        <v>1533</v>
      </c>
      <c r="B4" s="2420"/>
      <c r="C4" s="2420"/>
      <c r="D4" s="2420"/>
      <c r="E4" s="2420"/>
      <c r="F4" s="2420"/>
      <c r="G4" s="2420"/>
      <c r="H4" s="2420"/>
      <c r="I4" s="2420"/>
      <c r="J4" s="2420"/>
      <c r="K4" s="2420"/>
      <c r="L4" s="2420"/>
      <c r="M4" s="2420"/>
    </row>
    <row r="5" spans="1:14" ht="9.9" customHeight="1" x14ac:dyDescent="0.3">
      <c r="A5" s="2420"/>
      <c r="B5" s="2420"/>
      <c r="C5" s="2420"/>
      <c r="D5" s="2420"/>
      <c r="E5" s="2420"/>
      <c r="F5" s="2420"/>
      <c r="G5" s="2420"/>
      <c r="H5" s="2420"/>
      <c r="I5" s="2420"/>
      <c r="J5" s="2420"/>
      <c r="K5" s="2420"/>
      <c r="L5" s="2420"/>
      <c r="M5" s="2420"/>
    </row>
    <row r="6" spans="1:14" ht="18" customHeight="1" x14ac:dyDescent="0.3">
      <c r="A6" s="2421" t="s">
        <v>334</v>
      </c>
      <c r="B6" s="2421"/>
      <c r="C6" s="2421"/>
      <c r="D6" s="2421"/>
      <c r="E6" s="2421"/>
      <c r="F6" s="2421"/>
      <c r="G6" s="2421"/>
      <c r="H6" s="2421"/>
      <c r="I6" s="2421"/>
      <c r="J6" s="2421"/>
      <c r="K6" s="2421"/>
      <c r="L6" s="2421"/>
      <c r="M6" s="2421"/>
    </row>
    <row r="7" spans="1:14" ht="9.9" customHeight="1" x14ac:dyDescent="0.3">
      <c r="A7" s="2420"/>
      <c r="B7" s="2420"/>
      <c r="C7" s="2420"/>
      <c r="D7" s="2420"/>
      <c r="E7" s="2420"/>
      <c r="F7" s="2420"/>
      <c r="G7" s="2420"/>
      <c r="H7" s="2420"/>
      <c r="I7" s="2420"/>
      <c r="J7" s="2420"/>
      <c r="K7" s="2420"/>
      <c r="L7" s="2420"/>
      <c r="M7" s="2420"/>
    </row>
    <row r="8" spans="1:14" s="1896" customFormat="1" ht="18" customHeight="1" x14ac:dyDescent="0.3">
      <c r="A8" s="1893" t="s">
        <v>332</v>
      </c>
      <c r="B8" s="1894" t="s">
        <v>331</v>
      </c>
      <c r="C8" s="1894">
        <v>2006</v>
      </c>
      <c r="D8" s="1894">
        <v>2007</v>
      </c>
      <c r="E8" s="1894">
        <v>2008</v>
      </c>
      <c r="F8" s="1894">
        <v>2009</v>
      </c>
      <c r="G8" s="1894">
        <v>2010</v>
      </c>
      <c r="H8" s="1894">
        <v>2011</v>
      </c>
      <c r="I8" s="1894">
        <v>2012</v>
      </c>
      <c r="J8" s="1894">
        <v>2013</v>
      </c>
      <c r="K8" s="1894" t="s">
        <v>330</v>
      </c>
      <c r="L8" s="1894" t="s">
        <v>329</v>
      </c>
      <c r="M8" s="1895" t="s">
        <v>328</v>
      </c>
    </row>
    <row r="9" spans="1:14" s="727" customFormat="1" ht="18" customHeight="1" x14ac:dyDescent="0.3">
      <c r="A9" s="9" t="s">
        <v>327</v>
      </c>
      <c r="B9" s="1655">
        <v>11.899999999999999</v>
      </c>
      <c r="C9" s="1655">
        <v>0</v>
      </c>
      <c r="D9" s="1655">
        <v>0</v>
      </c>
      <c r="E9" s="1655">
        <v>1.1000000000000001</v>
      </c>
      <c r="F9" s="1655">
        <v>0</v>
      </c>
      <c r="G9" s="1655">
        <v>0</v>
      </c>
      <c r="H9" s="1655">
        <v>0.4</v>
      </c>
      <c r="I9" s="1655">
        <v>0</v>
      </c>
      <c r="J9" s="1655">
        <v>0</v>
      </c>
      <c r="K9" s="1655">
        <v>0</v>
      </c>
      <c r="L9" s="1655">
        <v>0.1</v>
      </c>
      <c r="M9" s="338">
        <v>13.499999999999998</v>
      </c>
    </row>
    <row r="10" spans="1:14" ht="18" customHeight="1" x14ac:dyDescent="0.3">
      <c r="A10" s="9" t="s">
        <v>326</v>
      </c>
      <c r="B10" s="1655">
        <v>3329.4000000000005</v>
      </c>
      <c r="C10" s="1655">
        <v>9.4</v>
      </c>
      <c r="D10" s="1655">
        <v>10.199999999999999</v>
      </c>
      <c r="E10" s="1655">
        <v>5.4</v>
      </c>
      <c r="F10" s="1655">
        <v>0.2</v>
      </c>
      <c r="G10" s="1655">
        <v>2.5</v>
      </c>
      <c r="H10" s="1655">
        <v>8.6</v>
      </c>
      <c r="I10" s="1655">
        <v>50.9</v>
      </c>
      <c r="J10" s="1655">
        <v>4.5</v>
      </c>
      <c r="K10" s="1655">
        <v>2</v>
      </c>
      <c r="L10" s="1655">
        <v>1.4</v>
      </c>
      <c r="M10" s="338">
        <v>3424.5000000000005</v>
      </c>
    </row>
    <row r="11" spans="1:14" ht="18" customHeight="1" x14ac:dyDescent="0.3">
      <c r="A11" s="9" t="s">
        <v>325</v>
      </c>
      <c r="B11" s="1655">
        <v>7859.1999999999989</v>
      </c>
      <c r="C11" s="1655">
        <v>252</v>
      </c>
      <c r="D11" s="1655">
        <v>86.9</v>
      </c>
      <c r="E11" s="1655">
        <v>696.6</v>
      </c>
      <c r="F11" s="1655">
        <v>933.8</v>
      </c>
      <c r="G11" s="1655">
        <v>122.1</v>
      </c>
      <c r="H11" s="1655">
        <v>714.3</v>
      </c>
      <c r="I11" s="1655">
        <v>1000.4</v>
      </c>
      <c r="J11" s="1655">
        <v>1403.4</v>
      </c>
      <c r="K11" s="1655">
        <v>701.3</v>
      </c>
      <c r="L11" s="1655">
        <v>368.4</v>
      </c>
      <c r="M11" s="338">
        <v>14138.399999999996</v>
      </c>
    </row>
    <row r="12" spans="1:14" ht="18" customHeight="1" x14ac:dyDescent="0.3">
      <c r="A12" s="9" t="s">
        <v>324</v>
      </c>
      <c r="B12" s="1655">
        <v>1880</v>
      </c>
      <c r="C12" s="1655">
        <v>673.2</v>
      </c>
      <c r="D12" s="1655">
        <v>55.7</v>
      </c>
      <c r="E12" s="1655">
        <v>1512.6</v>
      </c>
      <c r="F12" s="1655">
        <v>69.2</v>
      </c>
      <c r="G12" s="1655">
        <v>1047.3</v>
      </c>
      <c r="H12" s="1655">
        <v>1716.8</v>
      </c>
      <c r="I12" s="1655">
        <v>1987.1</v>
      </c>
      <c r="J12" s="1655">
        <v>2493.1</v>
      </c>
      <c r="K12" s="1655">
        <v>383.8</v>
      </c>
      <c r="L12" s="1655">
        <v>103.6</v>
      </c>
      <c r="M12" s="338">
        <v>11922.4</v>
      </c>
    </row>
    <row r="13" spans="1:14" ht="18" customHeight="1" x14ac:dyDescent="0.3">
      <c r="A13" s="9" t="s">
        <v>323</v>
      </c>
      <c r="B13" s="1655">
        <v>1781.5</v>
      </c>
      <c r="C13" s="1655">
        <v>5.3</v>
      </c>
      <c r="D13" s="1655">
        <v>0</v>
      </c>
      <c r="E13" s="1655">
        <v>9</v>
      </c>
      <c r="F13" s="1655">
        <v>0</v>
      </c>
      <c r="G13" s="1655">
        <v>0</v>
      </c>
      <c r="H13" s="1655">
        <v>0</v>
      </c>
      <c r="I13" s="1655">
        <v>0</v>
      </c>
      <c r="J13" s="1655">
        <v>0</v>
      </c>
      <c r="K13" s="1655">
        <v>1.2</v>
      </c>
      <c r="L13" s="1655">
        <v>1.4</v>
      </c>
      <c r="M13" s="338">
        <v>1798.4</v>
      </c>
    </row>
    <row r="14" spans="1:14" ht="18" customHeight="1" x14ac:dyDescent="0.3">
      <c r="A14" s="9" t="s">
        <v>322</v>
      </c>
      <c r="B14" s="1655">
        <v>6.6000000000000005</v>
      </c>
      <c r="C14" s="1655">
        <v>0</v>
      </c>
      <c r="D14" s="1655">
        <v>0.5</v>
      </c>
      <c r="E14" s="1655">
        <v>2.5</v>
      </c>
      <c r="F14" s="1655">
        <v>0</v>
      </c>
      <c r="G14" s="1655">
        <v>0</v>
      </c>
      <c r="H14" s="1655">
        <v>0.1</v>
      </c>
      <c r="I14" s="1655">
        <v>0.3</v>
      </c>
      <c r="J14" s="1655">
        <v>0</v>
      </c>
      <c r="K14" s="1655">
        <v>0</v>
      </c>
      <c r="L14" s="1655">
        <v>0</v>
      </c>
      <c r="M14" s="338">
        <v>10.000000000000002</v>
      </c>
    </row>
    <row r="15" spans="1:14" ht="18" customHeight="1" x14ac:dyDescent="0.3">
      <c r="A15" s="9" t="s">
        <v>313</v>
      </c>
      <c r="B15" s="1655">
        <v>3964.2</v>
      </c>
      <c r="C15" s="1655">
        <v>5</v>
      </c>
      <c r="D15" s="1655">
        <v>0</v>
      </c>
      <c r="E15" s="1655">
        <v>120</v>
      </c>
      <c r="F15" s="1655">
        <v>0</v>
      </c>
      <c r="G15" s="1655">
        <v>0</v>
      </c>
      <c r="H15" s="1655">
        <v>0.6</v>
      </c>
      <c r="I15" s="1655">
        <v>0.4</v>
      </c>
      <c r="J15" s="1655">
        <v>1.7</v>
      </c>
      <c r="K15" s="1655">
        <v>0.1</v>
      </c>
      <c r="L15" s="1655">
        <v>0</v>
      </c>
      <c r="M15" s="338">
        <v>4091.9999999999995</v>
      </c>
    </row>
    <row r="16" spans="1:14" s="727" customFormat="1" ht="18" customHeight="1" x14ac:dyDescent="0.3">
      <c r="A16" s="9" t="s">
        <v>321</v>
      </c>
      <c r="B16" s="1655">
        <v>14.6</v>
      </c>
      <c r="C16" s="1655">
        <v>0</v>
      </c>
      <c r="D16" s="1655">
        <v>0</v>
      </c>
      <c r="E16" s="1655">
        <v>0</v>
      </c>
      <c r="F16" s="1655">
        <v>0</v>
      </c>
      <c r="G16" s="1655">
        <v>0</v>
      </c>
      <c r="H16" s="1655">
        <v>0</v>
      </c>
      <c r="I16" s="1655">
        <v>0</v>
      </c>
      <c r="J16" s="1655">
        <v>0</v>
      </c>
      <c r="K16" s="1655">
        <v>0</v>
      </c>
      <c r="L16" s="1655">
        <v>0</v>
      </c>
      <c r="M16" s="338">
        <v>14.6</v>
      </c>
    </row>
    <row r="17" spans="1:13" ht="18" customHeight="1" x14ac:dyDescent="0.3">
      <c r="A17" s="9" t="s">
        <v>320</v>
      </c>
      <c r="B17" s="1655">
        <v>0.1</v>
      </c>
      <c r="C17" s="1655">
        <v>0</v>
      </c>
      <c r="D17" s="1655">
        <v>0</v>
      </c>
      <c r="E17" s="1655">
        <v>0</v>
      </c>
      <c r="F17" s="1655">
        <v>0</v>
      </c>
      <c r="G17" s="1655">
        <v>0</v>
      </c>
      <c r="H17" s="1655">
        <v>0</v>
      </c>
      <c r="I17" s="1655">
        <v>0</v>
      </c>
      <c r="J17" s="1655">
        <v>0</v>
      </c>
      <c r="K17" s="1655">
        <v>0</v>
      </c>
      <c r="L17" s="1655">
        <v>0</v>
      </c>
      <c r="M17" s="338">
        <v>0.1</v>
      </c>
    </row>
    <row r="18" spans="1:13" ht="18" customHeight="1" x14ac:dyDescent="0.3">
      <c r="A18" s="9" t="s">
        <v>319</v>
      </c>
      <c r="B18" s="1655">
        <v>0.2</v>
      </c>
      <c r="C18" s="1655">
        <v>0</v>
      </c>
      <c r="D18" s="1655">
        <v>0</v>
      </c>
      <c r="E18" s="1655">
        <v>0</v>
      </c>
      <c r="F18" s="1655">
        <v>0</v>
      </c>
      <c r="G18" s="1655">
        <v>0</v>
      </c>
      <c r="H18" s="1655">
        <v>0</v>
      </c>
      <c r="I18" s="1655">
        <v>0</v>
      </c>
      <c r="J18" s="1655">
        <v>0</v>
      </c>
      <c r="K18" s="1655">
        <v>0</v>
      </c>
      <c r="L18" s="1655">
        <v>0</v>
      </c>
      <c r="M18" s="338">
        <v>0.2</v>
      </c>
    </row>
    <row r="19" spans="1:13" ht="18" customHeight="1" x14ac:dyDescent="0.3">
      <c r="A19" s="9" t="s">
        <v>318</v>
      </c>
      <c r="B19" s="1655">
        <v>1.3</v>
      </c>
      <c r="C19" s="1655">
        <v>0</v>
      </c>
      <c r="D19" s="1655">
        <v>0</v>
      </c>
      <c r="E19" s="1655">
        <v>0</v>
      </c>
      <c r="F19" s="1655">
        <v>0</v>
      </c>
      <c r="G19" s="1655">
        <v>0</v>
      </c>
      <c r="H19" s="1655">
        <v>0</v>
      </c>
      <c r="I19" s="1655">
        <v>0</v>
      </c>
      <c r="J19" s="1655">
        <v>0</v>
      </c>
      <c r="K19" s="1655">
        <v>0</v>
      </c>
      <c r="L19" s="1655">
        <v>0</v>
      </c>
      <c r="M19" s="338">
        <v>1.3</v>
      </c>
    </row>
    <row r="20" spans="1:13" ht="18" customHeight="1" x14ac:dyDescent="0.3">
      <c r="A20" s="9" t="s">
        <v>317</v>
      </c>
      <c r="B20" s="1655">
        <v>2</v>
      </c>
      <c r="C20" s="1655">
        <v>0</v>
      </c>
      <c r="D20" s="1655">
        <v>0</v>
      </c>
      <c r="E20" s="1655">
        <v>0</v>
      </c>
      <c r="F20" s="1655">
        <v>0</v>
      </c>
      <c r="G20" s="1655">
        <v>0</v>
      </c>
      <c r="H20" s="1655">
        <v>0</v>
      </c>
      <c r="I20" s="1655">
        <v>0</v>
      </c>
      <c r="J20" s="1655">
        <v>0</v>
      </c>
      <c r="K20" s="1655">
        <v>0</v>
      </c>
      <c r="L20" s="1655">
        <v>0</v>
      </c>
      <c r="M20" s="338">
        <v>2</v>
      </c>
    </row>
    <row r="21" spans="1:13" ht="18" customHeight="1" x14ac:dyDescent="0.3">
      <c r="A21" s="9" t="s">
        <v>316</v>
      </c>
      <c r="B21" s="1655">
        <v>0</v>
      </c>
      <c r="C21" s="1655">
        <v>0</v>
      </c>
      <c r="D21" s="1655">
        <v>0</v>
      </c>
      <c r="E21" s="1655">
        <v>0</v>
      </c>
      <c r="F21" s="1655">
        <v>0</v>
      </c>
      <c r="G21" s="1655">
        <v>0</v>
      </c>
      <c r="H21" s="1655">
        <v>0</v>
      </c>
      <c r="I21" s="1655">
        <v>0</v>
      </c>
      <c r="J21" s="1655">
        <v>0</v>
      </c>
      <c r="K21" s="1655">
        <v>0</v>
      </c>
      <c r="L21" s="1655">
        <v>0</v>
      </c>
      <c r="M21" s="338">
        <v>0</v>
      </c>
    </row>
    <row r="22" spans="1:13" s="727" customFormat="1" ht="18" customHeight="1" x14ac:dyDescent="0.3">
      <c r="A22" s="9" t="s">
        <v>315</v>
      </c>
      <c r="B22" s="1655">
        <v>132.99999999999997</v>
      </c>
      <c r="C22" s="1655">
        <v>0</v>
      </c>
      <c r="D22" s="1655">
        <v>0</v>
      </c>
      <c r="E22" s="1655">
        <v>0</v>
      </c>
      <c r="F22" s="1655">
        <v>0</v>
      </c>
      <c r="G22" s="1655">
        <v>6</v>
      </c>
      <c r="H22" s="1655">
        <v>0</v>
      </c>
      <c r="I22" s="1655">
        <v>0</v>
      </c>
      <c r="J22" s="1655">
        <v>0</v>
      </c>
      <c r="K22" s="1655">
        <v>0</v>
      </c>
      <c r="L22" s="1655">
        <v>0</v>
      </c>
      <c r="M22" s="338">
        <v>138.99999999999997</v>
      </c>
    </row>
    <row r="23" spans="1:13" s="727" customFormat="1" ht="18" customHeight="1" x14ac:dyDescent="0.3">
      <c r="A23" s="9" t="s">
        <v>314</v>
      </c>
      <c r="B23" s="1655">
        <v>4.0999999999999996</v>
      </c>
      <c r="C23" s="1655">
        <v>0</v>
      </c>
      <c r="D23" s="1655">
        <v>0</v>
      </c>
      <c r="E23" s="1655">
        <v>0</v>
      </c>
      <c r="F23" s="1655">
        <v>0</v>
      </c>
      <c r="G23" s="1655">
        <v>0</v>
      </c>
      <c r="H23" s="1655">
        <v>142</v>
      </c>
      <c r="I23" s="1655">
        <v>0</v>
      </c>
      <c r="J23" s="1655">
        <v>0</v>
      </c>
      <c r="K23" s="1655">
        <v>0</v>
      </c>
      <c r="L23" s="1655">
        <v>0</v>
      </c>
      <c r="M23" s="338">
        <v>146.1</v>
      </c>
    </row>
    <row r="24" spans="1:13" ht="18" customHeight="1" x14ac:dyDescent="0.3">
      <c r="A24" s="1753" t="s">
        <v>312</v>
      </c>
      <c r="B24" s="1655">
        <v>734</v>
      </c>
      <c r="C24" s="1655">
        <v>181.3</v>
      </c>
      <c r="D24" s="1655">
        <v>151.80000000000001</v>
      </c>
      <c r="E24" s="1655">
        <v>24.3</v>
      </c>
      <c r="F24" s="1655">
        <v>11.3</v>
      </c>
      <c r="G24" s="1655">
        <v>12.8</v>
      </c>
      <c r="H24" s="1655">
        <v>33.700000000000003</v>
      </c>
      <c r="I24" s="1655">
        <v>44.1</v>
      </c>
      <c r="J24" s="1655">
        <v>33.799999999999997</v>
      </c>
      <c r="K24" s="1655">
        <v>704.7</v>
      </c>
      <c r="L24" s="1655">
        <v>78.5</v>
      </c>
      <c r="M24" s="338">
        <v>2010.2999999999997</v>
      </c>
    </row>
    <row r="25" spans="1:13" ht="9.9" customHeight="1" x14ac:dyDescent="0.3">
      <c r="A25" s="729"/>
      <c r="B25" s="737"/>
      <c r="C25" s="737"/>
      <c r="D25" s="737"/>
      <c r="E25" s="737"/>
      <c r="F25" s="737"/>
      <c r="G25" s="737"/>
      <c r="H25" s="737"/>
      <c r="I25" s="737"/>
      <c r="J25" s="737"/>
      <c r="K25" s="737"/>
      <c r="L25" s="737"/>
      <c r="M25" s="728"/>
    </row>
    <row r="26" spans="1:13" s="727" customFormat="1" ht="18" customHeight="1" x14ac:dyDescent="0.3">
      <c r="A26" s="10" t="s">
        <v>101</v>
      </c>
      <c r="B26" s="738">
        <v>19722.100000000002</v>
      </c>
      <c r="C26" s="738">
        <v>1126.2</v>
      </c>
      <c r="D26" s="738">
        <v>305.10000000000002</v>
      </c>
      <c r="E26" s="738">
        <v>2371.5</v>
      </c>
      <c r="F26" s="738">
        <v>1014.5</v>
      </c>
      <c r="G26" s="738">
        <v>1190.6999999999998</v>
      </c>
      <c r="H26" s="738">
        <v>2616.4999999999995</v>
      </c>
      <c r="I26" s="738">
        <v>3083.2</v>
      </c>
      <c r="J26" s="738">
        <v>3936.5</v>
      </c>
      <c r="K26" s="738">
        <v>1793.1</v>
      </c>
      <c r="L26" s="738">
        <v>553.4</v>
      </c>
      <c r="M26" s="730">
        <v>37712.799999999996</v>
      </c>
    </row>
    <row r="27" spans="1:13" ht="9.9" customHeight="1" x14ac:dyDescent="0.3">
      <c r="A27" s="9"/>
      <c r="B27" s="737"/>
      <c r="C27" s="737"/>
      <c r="D27" s="737"/>
      <c r="E27" s="737"/>
      <c r="F27" s="737"/>
      <c r="G27" s="737"/>
      <c r="H27" s="737"/>
      <c r="I27" s="737"/>
      <c r="J27" s="737"/>
      <c r="K27" s="737"/>
      <c r="L27" s="737"/>
      <c r="M27" s="728"/>
    </row>
    <row r="28" spans="1:13" ht="18" customHeight="1" x14ac:dyDescent="0.3">
      <c r="A28" s="2425" t="s">
        <v>311</v>
      </c>
      <c r="B28" s="2426"/>
      <c r="C28" s="2426"/>
      <c r="D28" s="2426"/>
      <c r="E28" s="2426"/>
      <c r="F28" s="2426"/>
      <c r="G28" s="2426"/>
      <c r="H28" s="2426"/>
      <c r="I28" s="2426"/>
      <c r="J28" s="2426"/>
      <c r="K28" s="2426"/>
      <c r="L28" s="2426"/>
      <c r="M28" s="2427"/>
    </row>
    <row r="29" spans="1:13" ht="18" customHeight="1" x14ac:dyDescent="0.3">
      <c r="A29" s="2422" t="s">
        <v>310</v>
      </c>
      <c r="B29" s="2423"/>
      <c r="C29" s="2423"/>
      <c r="D29" s="2423"/>
      <c r="E29" s="2423"/>
      <c r="F29" s="2423"/>
      <c r="G29" s="2423"/>
      <c r="H29" s="2423"/>
      <c r="I29" s="2423"/>
      <c r="J29" s="2423"/>
      <c r="K29" s="2423"/>
      <c r="L29" s="2423"/>
      <c r="M29" s="2424"/>
    </row>
    <row r="30" spans="1:13" ht="18" customHeight="1" x14ac:dyDescent="0.3">
      <c r="A30" s="2422" t="s">
        <v>309</v>
      </c>
      <c r="B30" s="2423"/>
      <c r="C30" s="2423"/>
      <c r="D30" s="2423"/>
      <c r="E30" s="2423"/>
      <c r="F30" s="2423"/>
      <c r="G30" s="2423"/>
      <c r="H30" s="2423"/>
      <c r="I30" s="2423"/>
      <c r="J30" s="2423"/>
      <c r="K30" s="2423"/>
      <c r="L30" s="2423"/>
      <c r="M30" s="2424"/>
    </row>
    <row r="31" spans="1:13" ht="9.9" customHeight="1" x14ac:dyDescent="0.3">
      <c r="A31" s="731"/>
      <c r="B31" s="732"/>
      <c r="C31" s="732"/>
      <c r="D31" s="732"/>
      <c r="E31" s="732"/>
      <c r="F31" s="732"/>
      <c r="G31" s="732"/>
      <c r="H31" s="732"/>
      <c r="I31" s="732"/>
      <c r="J31" s="732"/>
      <c r="K31" s="732"/>
      <c r="L31" s="732"/>
      <c r="M31" s="733"/>
    </row>
    <row r="32" spans="1:13" ht="18" customHeight="1" x14ac:dyDescent="0.3">
      <c r="A32" s="2415" t="s">
        <v>308</v>
      </c>
      <c r="B32" s="2416"/>
      <c r="C32" s="2416"/>
      <c r="D32" s="2416"/>
      <c r="E32" s="2416"/>
      <c r="F32" s="2416"/>
      <c r="G32" s="2416"/>
      <c r="H32" s="2416"/>
      <c r="I32" s="2416"/>
      <c r="J32" s="2416"/>
      <c r="K32" s="2416"/>
      <c r="L32" s="2416"/>
      <c r="M32" s="2417"/>
    </row>
  </sheetData>
  <mergeCells count="11">
    <mergeCell ref="A32:M32"/>
    <mergeCell ref="A1:M1"/>
    <mergeCell ref="A2:M2"/>
    <mergeCell ref="A4:M4"/>
    <mergeCell ref="A6:M6"/>
    <mergeCell ref="A30:M30"/>
    <mergeCell ref="A3:M3"/>
    <mergeCell ref="A5:M5"/>
    <mergeCell ref="A7:M7"/>
    <mergeCell ref="A28:M28"/>
    <mergeCell ref="A29:M29"/>
  </mergeCells>
  <hyperlinks>
    <hyperlink ref="N1" location="Índice!A1" display="Volver al índice" xr:uid="{C9DC6787-2030-4FF8-89D0-5E1887D2940F}"/>
  </hyperlinks>
  <printOptions horizontalCentered="1" verticalCentered="1"/>
  <pageMargins left="0.78740157480314965" right="0.78740157480314965" top="0.19685039370078741" bottom="0.19685039370078741" header="0" footer="0"/>
  <pageSetup scale="33" orientation="portrait"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BEF68-5B51-4B63-A6B0-D4C3FB4DA9D7}">
  <dimension ref="A1:N28"/>
  <sheetViews>
    <sheetView showGridLines="0" zoomScale="70" zoomScaleNormal="70" workbookViewId="0">
      <selection activeCell="N1" sqref="N1"/>
    </sheetView>
  </sheetViews>
  <sheetFormatPr baseColWidth="10" defaultRowHeight="18" customHeight="1" x14ac:dyDescent="0.3"/>
  <cols>
    <col min="1" max="1" width="66.6640625" customWidth="1"/>
    <col min="2" max="13" width="15.6640625" customWidth="1"/>
  </cols>
  <sheetData>
    <row r="1" spans="1:14" ht="18" customHeight="1" x14ac:dyDescent="0.3">
      <c r="A1" s="2418" t="s">
        <v>338</v>
      </c>
      <c r="B1" s="2418"/>
      <c r="C1" s="2418"/>
      <c r="D1" s="2418"/>
      <c r="E1" s="2418"/>
      <c r="F1" s="2418"/>
      <c r="G1" s="2418"/>
      <c r="H1" s="2418"/>
      <c r="I1" s="2418"/>
      <c r="J1" s="2418"/>
      <c r="K1" s="2418"/>
      <c r="L1" s="2418"/>
      <c r="M1" s="2418"/>
      <c r="N1" s="1596" t="s">
        <v>1</v>
      </c>
    </row>
    <row r="2" spans="1:14" ht="18" customHeight="1" x14ac:dyDescent="0.3">
      <c r="A2" s="2419" t="s">
        <v>1858</v>
      </c>
      <c r="B2" s="2419"/>
      <c r="C2" s="2419"/>
      <c r="D2" s="2419"/>
      <c r="E2" s="2419"/>
      <c r="F2" s="2419"/>
      <c r="G2" s="2419"/>
      <c r="H2" s="2419"/>
      <c r="I2" s="2419"/>
      <c r="J2" s="2419"/>
      <c r="K2" s="2419"/>
      <c r="L2" s="2419"/>
      <c r="M2" s="2419"/>
    </row>
    <row r="3" spans="1:14" ht="9.9" customHeight="1" x14ac:dyDescent="0.3">
      <c r="A3" s="2419"/>
      <c r="B3" s="2419"/>
      <c r="C3" s="2419"/>
      <c r="D3" s="2419"/>
      <c r="E3" s="2419"/>
      <c r="F3" s="2419"/>
      <c r="G3" s="2419"/>
      <c r="H3" s="2419"/>
      <c r="I3" s="2419"/>
      <c r="J3" s="2419"/>
      <c r="K3" s="2419"/>
      <c r="L3" s="2419"/>
      <c r="M3" s="2419"/>
    </row>
    <row r="4" spans="1:14" ht="18" customHeight="1" x14ac:dyDescent="0.3">
      <c r="A4" s="2420" t="s">
        <v>1859</v>
      </c>
      <c r="B4" s="2420"/>
      <c r="C4" s="2420"/>
      <c r="D4" s="2420"/>
      <c r="E4" s="2420"/>
      <c r="F4" s="2420"/>
      <c r="G4" s="2420"/>
      <c r="H4" s="2420"/>
      <c r="I4" s="2420"/>
      <c r="J4" s="2420"/>
      <c r="K4" s="2420"/>
      <c r="L4" s="2420"/>
      <c r="M4" s="2420"/>
    </row>
    <row r="5" spans="1:14" ht="9.9" customHeight="1" x14ac:dyDescent="0.3">
      <c r="A5" s="2419"/>
      <c r="B5" s="2419"/>
      <c r="C5" s="2419"/>
      <c r="D5" s="2419"/>
      <c r="E5" s="2419"/>
      <c r="F5" s="2419"/>
      <c r="G5" s="2419"/>
      <c r="H5" s="2419"/>
      <c r="I5" s="2419"/>
      <c r="J5" s="2419"/>
      <c r="K5" s="2419"/>
      <c r="L5" s="2419"/>
      <c r="M5" s="2419"/>
    </row>
    <row r="6" spans="1:14" ht="18" customHeight="1" x14ac:dyDescent="0.3">
      <c r="A6" s="2421" t="s">
        <v>333</v>
      </c>
      <c r="B6" s="2421"/>
      <c r="C6" s="2421"/>
      <c r="D6" s="2421"/>
      <c r="E6" s="2421"/>
      <c r="F6" s="2421"/>
      <c r="G6" s="2421"/>
      <c r="H6" s="2421"/>
      <c r="I6" s="2421"/>
      <c r="J6" s="2421"/>
      <c r="K6" s="2421"/>
      <c r="L6" s="2421"/>
      <c r="M6" s="2421"/>
    </row>
    <row r="7" spans="1:14" ht="9.9" customHeight="1" x14ac:dyDescent="0.3">
      <c r="A7" s="2419"/>
      <c r="B7" s="2419"/>
      <c r="C7" s="2419"/>
      <c r="D7" s="2419"/>
      <c r="E7" s="2419"/>
      <c r="F7" s="2419"/>
      <c r="G7" s="2419"/>
      <c r="H7" s="2419"/>
      <c r="I7" s="2419"/>
      <c r="J7" s="2419"/>
      <c r="K7" s="2419"/>
      <c r="L7" s="2419"/>
      <c r="M7" s="2419"/>
    </row>
    <row r="8" spans="1:14" ht="18" customHeight="1" x14ac:dyDescent="0.3">
      <c r="A8" s="734" t="s">
        <v>332</v>
      </c>
      <c r="B8" s="735" t="s">
        <v>331</v>
      </c>
      <c r="C8" s="735">
        <v>2006</v>
      </c>
      <c r="D8" s="735">
        <v>2007</v>
      </c>
      <c r="E8" s="735">
        <v>2008</v>
      </c>
      <c r="F8" s="735">
        <v>2009</v>
      </c>
      <c r="G8" s="735">
        <v>2010</v>
      </c>
      <c r="H8" s="735">
        <v>2011</v>
      </c>
      <c r="I8" s="735">
        <v>2012</v>
      </c>
      <c r="J8" s="735">
        <v>2013</v>
      </c>
      <c r="K8" s="735">
        <v>2014</v>
      </c>
      <c r="L8" s="735">
        <v>2015</v>
      </c>
      <c r="M8" s="736" t="s">
        <v>328</v>
      </c>
    </row>
    <row r="9" spans="1:14" ht="18" customHeight="1" x14ac:dyDescent="0.3">
      <c r="A9" s="9" t="s">
        <v>327</v>
      </c>
      <c r="B9" s="1722">
        <v>6.0338402097139747E-2</v>
      </c>
      <c r="C9" s="1722">
        <v>0</v>
      </c>
      <c r="D9" s="1722">
        <v>0</v>
      </c>
      <c r="E9" s="1722">
        <v>4.6384145055871816E-2</v>
      </c>
      <c r="F9" s="1722">
        <v>0</v>
      </c>
      <c r="G9" s="1722">
        <v>0</v>
      </c>
      <c r="H9" s="1722">
        <v>1.5287597936174282E-2</v>
      </c>
      <c r="I9" s="1722">
        <v>0</v>
      </c>
      <c r="J9" s="1722">
        <v>0</v>
      </c>
      <c r="K9" s="1722">
        <v>0</v>
      </c>
      <c r="L9" s="1722">
        <v>1.8070112034694615E-2</v>
      </c>
      <c r="M9" s="1723">
        <v>3.5796864724974016E-2</v>
      </c>
    </row>
    <row r="10" spans="1:14" ht="18" customHeight="1" x14ac:dyDescent="0.3">
      <c r="A10" s="9" t="s">
        <v>326</v>
      </c>
      <c r="B10" s="1722">
        <v>16.881569406909001</v>
      </c>
      <c r="C10" s="1722">
        <v>0.83466524595986502</v>
      </c>
      <c r="D10" s="1722">
        <v>3.343166175024582</v>
      </c>
      <c r="E10" s="1722">
        <v>0.22770398481973436</v>
      </c>
      <c r="F10" s="1722">
        <v>1.9714144898965009E-2</v>
      </c>
      <c r="G10" s="1722">
        <v>0.20996052742084489</v>
      </c>
      <c r="H10" s="1722">
        <v>0.32868335562774703</v>
      </c>
      <c r="I10" s="1722">
        <v>1.6508822003113648</v>
      </c>
      <c r="J10" s="1722">
        <v>0.1143147466023117</v>
      </c>
      <c r="K10" s="1722">
        <v>0.11153867603591547</v>
      </c>
      <c r="L10" s="1722">
        <v>0.25298156848572462</v>
      </c>
      <c r="M10" s="1723">
        <v>9.0804713519017444</v>
      </c>
    </row>
    <row r="11" spans="1:14" ht="18" customHeight="1" x14ac:dyDescent="0.3">
      <c r="A11" s="9" t="s">
        <v>325</v>
      </c>
      <c r="B11" s="1722">
        <v>39.849711744692492</v>
      </c>
      <c r="C11" s="1722">
        <v>22.37613212573255</v>
      </c>
      <c r="D11" s="1722">
        <v>28.482464765650604</v>
      </c>
      <c r="E11" s="1722">
        <v>29.373814041745732</v>
      </c>
      <c r="F11" s="1722">
        <v>92.045342533267615</v>
      </c>
      <c r="G11" s="1722">
        <v>10.254472159234066</v>
      </c>
      <c r="H11" s="1722">
        <v>27.299828014523221</v>
      </c>
      <c r="I11" s="1722">
        <v>32.446808510638299</v>
      </c>
      <c r="J11" s="1722">
        <v>35.65095897370761</v>
      </c>
      <c r="K11" s="1722">
        <v>39.111036751993758</v>
      </c>
      <c r="L11" s="1722">
        <v>66.570292735814959</v>
      </c>
      <c r="M11" s="1723">
        <v>37.489658683523892</v>
      </c>
    </row>
    <row r="12" spans="1:14" ht="18" customHeight="1" x14ac:dyDescent="0.3">
      <c r="A12" s="9" t="s">
        <v>324</v>
      </c>
      <c r="B12" s="1722">
        <v>9.532453440556532</v>
      </c>
      <c r="C12" s="1722">
        <v>59.776238678742679</v>
      </c>
      <c r="D12" s="1722">
        <v>18.256309406751882</v>
      </c>
      <c r="E12" s="1722">
        <v>63.782416192283364</v>
      </c>
      <c r="F12" s="1722">
        <v>6.8210941350418928</v>
      </c>
      <c r="G12" s="1722">
        <v>87.956664147140344</v>
      </c>
      <c r="H12" s="1722">
        <v>65.614370342060013</v>
      </c>
      <c r="I12" s="1722">
        <v>64.44927348209653</v>
      </c>
      <c r="J12" s="1722">
        <v>63.332909945382951</v>
      </c>
      <c r="K12" s="1722">
        <v>21.404271931292175</v>
      </c>
      <c r="L12" s="1722">
        <v>18.720636067943623</v>
      </c>
      <c r="M12" s="1723">
        <v>31.613669629409646</v>
      </c>
    </row>
    <row r="13" spans="1:14" ht="18" customHeight="1" x14ac:dyDescent="0.3">
      <c r="A13" s="9" t="s">
        <v>323</v>
      </c>
      <c r="B13" s="1722">
        <v>9.0330137257188614</v>
      </c>
      <c r="C13" s="1722">
        <v>0.47060912804120042</v>
      </c>
      <c r="D13" s="1722">
        <v>0</v>
      </c>
      <c r="E13" s="1722">
        <v>0.37950664136622392</v>
      </c>
      <c r="F13" s="1722">
        <v>0</v>
      </c>
      <c r="G13" s="1722">
        <v>0</v>
      </c>
      <c r="H13" s="1722">
        <v>0</v>
      </c>
      <c r="I13" s="1722">
        <v>0</v>
      </c>
      <c r="J13" s="1722">
        <v>0</v>
      </c>
      <c r="K13" s="1722">
        <v>6.692320562154927E-2</v>
      </c>
      <c r="L13" s="1722">
        <v>0.25298156848572462</v>
      </c>
      <c r="M13" s="1723">
        <v>4.7686727052883908</v>
      </c>
    </row>
    <row r="14" spans="1:14" ht="18" customHeight="1" x14ac:dyDescent="0.3">
      <c r="A14" s="9" t="s">
        <v>322</v>
      </c>
      <c r="B14" s="1722">
        <v>3.3464996121102722E-2</v>
      </c>
      <c r="C14" s="1722">
        <v>0</v>
      </c>
      <c r="D14" s="1722">
        <v>0.16388069485414616</v>
      </c>
      <c r="E14" s="1722">
        <v>0.10541851149061775</v>
      </c>
      <c r="F14" s="1722">
        <v>0</v>
      </c>
      <c r="G14" s="1722">
        <v>0</v>
      </c>
      <c r="H14" s="1722">
        <v>3.8218994840435705E-3</v>
      </c>
      <c r="I14" s="1722">
        <v>9.7301504929942911E-3</v>
      </c>
      <c r="J14" s="1722">
        <v>0</v>
      </c>
      <c r="K14" s="1722">
        <v>0</v>
      </c>
      <c r="L14" s="1722">
        <v>0</v>
      </c>
      <c r="M14" s="1723">
        <v>2.6516196092573351E-2</v>
      </c>
    </row>
    <row r="15" spans="1:14" ht="18" customHeight="1" x14ac:dyDescent="0.3">
      <c r="A15" s="9" t="s">
        <v>313</v>
      </c>
      <c r="B15" s="1722">
        <v>20.100293579284152</v>
      </c>
      <c r="C15" s="1722">
        <v>0.44397087551056652</v>
      </c>
      <c r="D15" s="1722">
        <v>0</v>
      </c>
      <c r="E15" s="1722">
        <v>5.0600885515496516</v>
      </c>
      <c r="F15" s="1722">
        <v>0</v>
      </c>
      <c r="G15" s="1722">
        <v>0</v>
      </c>
      <c r="H15" s="1722">
        <v>2.2931396904261422E-2</v>
      </c>
      <c r="I15" s="1722">
        <v>1.2973533990659057E-2</v>
      </c>
      <c r="J15" s="1722">
        <v>4.318557093865108E-2</v>
      </c>
      <c r="K15" s="1722">
        <v>5.5769338017957731E-3</v>
      </c>
      <c r="L15" s="1722">
        <v>0</v>
      </c>
      <c r="M15" s="1723">
        <v>10.850427441081012</v>
      </c>
    </row>
    <row r="16" spans="1:14" ht="18" customHeight="1" x14ac:dyDescent="0.3">
      <c r="A16" s="9" t="s">
        <v>321</v>
      </c>
      <c r="B16" s="1722">
        <v>7.4028627783045406E-2</v>
      </c>
      <c r="C16" s="1722">
        <v>0</v>
      </c>
      <c r="D16" s="1722">
        <v>0</v>
      </c>
      <c r="E16" s="1722">
        <v>0</v>
      </c>
      <c r="F16" s="1722">
        <v>0</v>
      </c>
      <c r="G16" s="1722">
        <v>0</v>
      </c>
      <c r="H16" s="1722">
        <v>0</v>
      </c>
      <c r="I16" s="1722">
        <v>0</v>
      </c>
      <c r="J16" s="1722">
        <v>0</v>
      </c>
      <c r="K16" s="1722">
        <v>0</v>
      </c>
      <c r="L16" s="1722">
        <v>0</v>
      </c>
      <c r="M16" s="1723">
        <v>3.8713646295157084E-2</v>
      </c>
    </row>
    <row r="17" spans="1:13" ht="18" customHeight="1" x14ac:dyDescent="0.3">
      <c r="A17" s="9" t="s">
        <v>320</v>
      </c>
      <c r="B17" s="1722">
        <v>5.070453957742837E-4</v>
      </c>
      <c r="C17" s="1722">
        <v>0</v>
      </c>
      <c r="D17" s="1722">
        <v>0</v>
      </c>
      <c r="E17" s="1722">
        <v>0</v>
      </c>
      <c r="F17" s="1722">
        <v>0</v>
      </c>
      <c r="G17" s="1722">
        <v>0</v>
      </c>
      <c r="H17" s="1722">
        <v>0</v>
      </c>
      <c r="I17" s="1722">
        <v>0</v>
      </c>
      <c r="J17" s="1722">
        <v>0</v>
      </c>
      <c r="K17" s="1722">
        <v>0</v>
      </c>
      <c r="L17" s="1722">
        <v>0</v>
      </c>
      <c r="M17" s="1723">
        <v>2.6516196092573349E-4</v>
      </c>
    </row>
    <row r="18" spans="1:13" ht="18" customHeight="1" x14ac:dyDescent="0.3">
      <c r="A18" s="9" t="s">
        <v>319</v>
      </c>
      <c r="B18" s="1722">
        <v>1.0140907915485674E-3</v>
      </c>
      <c r="C18" s="1722">
        <v>0</v>
      </c>
      <c r="D18" s="1722">
        <v>0</v>
      </c>
      <c r="E18" s="1722">
        <v>0</v>
      </c>
      <c r="F18" s="1722">
        <v>0</v>
      </c>
      <c r="G18" s="1722">
        <v>0</v>
      </c>
      <c r="H18" s="1722">
        <v>0</v>
      </c>
      <c r="I18" s="1722">
        <v>0</v>
      </c>
      <c r="J18" s="1722">
        <v>0</v>
      </c>
      <c r="K18" s="1722">
        <v>0</v>
      </c>
      <c r="L18" s="1722">
        <v>0</v>
      </c>
      <c r="M18" s="1723">
        <v>5.3032392185146699E-4</v>
      </c>
    </row>
    <row r="19" spans="1:13" ht="18" customHeight="1" x14ac:dyDescent="0.3">
      <c r="A19" s="9" t="s">
        <v>318</v>
      </c>
      <c r="B19" s="1722">
        <v>6.5915901450656874E-3</v>
      </c>
      <c r="C19" s="1722">
        <v>0</v>
      </c>
      <c r="D19" s="1722">
        <v>0</v>
      </c>
      <c r="E19" s="1722">
        <v>0</v>
      </c>
      <c r="F19" s="1722">
        <v>0</v>
      </c>
      <c r="G19" s="1722">
        <v>0</v>
      </c>
      <c r="H19" s="1722">
        <v>0</v>
      </c>
      <c r="I19" s="1722">
        <v>0</v>
      </c>
      <c r="J19" s="1722">
        <v>0</v>
      </c>
      <c r="K19" s="1722">
        <v>0</v>
      </c>
      <c r="L19" s="1722">
        <v>0</v>
      </c>
      <c r="M19" s="1723">
        <v>3.4471054920345353E-3</v>
      </c>
    </row>
    <row r="20" spans="1:13" ht="18" customHeight="1" x14ac:dyDescent="0.3">
      <c r="A20" s="9" t="s">
        <v>317</v>
      </c>
      <c r="B20" s="1722">
        <v>1.0140907915485671E-2</v>
      </c>
      <c r="C20" s="1722">
        <v>0</v>
      </c>
      <c r="D20" s="1722">
        <v>0</v>
      </c>
      <c r="E20" s="1722">
        <v>0</v>
      </c>
      <c r="F20" s="1722">
        <v>0</v>
      </c>
      <c r="G20" s="1722">
        <v>0</v>
      </c>
      <c r="H20" s="1722">
        <v>0</v>
      </c>
      <c r="I20" s="1722">
        <v>0</v>
      </c>
      <c r="J20" s="1722">
        <v>0</v>
      </c>
      <c r="K20" s="1722">
        <v>0</v>
      </c>
      <c r="L20" s="1722">
        <v>0</v>
      </c>
      <c r="M20" s="1723">
        <v>5.3032392185146694E-3</v>
      </c>
    </row>
    <row r="21" spans="1:13" ht="18" customHeight="1" x14ac:dyDescent="0.3">
      <c r="A21" s="9" t="s">
        <v>316</v>
      </c>
      <c r="B21" s="1722">
        <v>0</v>
      </c>
      <c r="C21" s="1722">
        <v>0</v>
      </c>
      <c r="D21" s="1722">
        <v>0</v>
      </c>
      <c r="E21" s="1722">
        <v>0</v>
      </c>
      <c r="F21" s="1722">
        <v>0</v>
      </c>
      <c r="G21" s="1722">
        <v>0</v>
      </c>
      <c r="H21" s="1722">
        <v>0</v>
      </c>
      <c r="I21" s="1722">
        <v>0</v>
      </c>
      <c r="J21" s="1722">
        <v>0</v>
      </c>
      <c r="K21" s="1722">
        <v>0</v>
      </c>
      <c r="L21" s="1722">
        <v>0</v>
      </c>
      <c r="M21" s="1723">
        <v>0</v>
      </c>
    </row>
    <row r="22" spans="1:13" ht="18" customHeight="1" x14ac:dyDescent="0.3">
      <c r="A22" s="9" t="s">
        <v>315</v>
      </c>
      <c r="B22" s="1722">
        <v>0.67437037637979702</v>
      </c>
      <c r="C22" s="1722">
        <v>0</v>
      </c>
      <c r="D22" s="1722">
        <v>0</v>
      </c>
      <c r="E22" s="1722">
        <v>0</v>
      </c>
      <c r="F22" s="1722">
        <v>0</v>
      </c>
      <c r="G22" s="1722">
        <v>0.50390526581002781</v>
      </c>
      <c r="H22" s="1722">
        <v>0</v>
      </c>
      <c r="I22" s="1722">
        <v>0</v>
      </c>
      <c r="J22" s="1722">
        <v>0</v>
      </c>
      <c r="K22" s="1722">
        <v>0</v>
      </c>
      <c r="L22" s="1722">
        <v>0</v>
      </c>
      <c r="M22" s="1723">
        <v>0.36857512568676942</v>
      </c>
    </row>
    <row r="23" spans="1:13" ht="18" customHeight="1" x14ac:dyDescent="0.3">
      <c r="A23" s="9" t="s">
        <v>314</v>
      </c>
      <c r="B23" s="1722">
        <v>2.0788861226745625E-2</v>
      </c>
      <c r="C23" s="1722">
        <v>0</v>
      </c>
      <c r="D23" s="1722">
        <v>0</v>
      </c>
      <c r="E23" s="1722">
        <v>0</v>
      </c>
      <c r="F23" s="1722">
        <v>0</v>
      </c>
      <c r="G23" s="1722">
        <v>0</v>
      </c>
      <c r="H23" s="1722">
        <v>5.4270972673418694</v>
      </c>
      <c r="I23" s="1722">
        <v>0</v>
      </c>
      <c r="J23" s="1722">
        <v>0</v>
      </c>
      <c r="K23" s="1722">
        <v>0</v>
      </c>
      <c r="L23" s="1722">
        <v>0</v>
      </c>
      <c r="M23" s="1723">
        <v>0.38740162491249658</v>
      </c>
    </row>
    <row r="24" spans="1:13" ht="18" customHeight="1" x14ac:dyDescent="0.3">
      <c r="A24" s="729" t="s">
        <v>1857</v>
      </c>
      <c r="B24" s="1722">
        <v>3.7217132049832418</v>
      </c>
      <c r="C24" s="1722">
        <v>16.098383946013143</v>
      </c>
      <c r="D24" s="1722">
        <v>49.754178957718779</v>
      </c>
      <c r="E24" s="1722">
        <v>1.0246679316888045</v>
      </c>
      <c r="F24" s="1722">
        <v>1.113849186791523</v>
      </c>
      <c r="G24" s="1722">
        <v>1.0749979003947261</v>
      </c>
      <c r="H24" s="1722">
        <v>1.2879801261226833</v>
      </c>
      <c r="I24" s="1722">
        <v>1.4303321224701611</v>
      </c>
      <c r="J24" s="1722">
        <v>0.85863076336847444</v>
      </c>
      <c r="K24" s="1722">
        <v>39.30065250125481</v>
      </c>
      <c r="L24" s="1722">
        <v>14.185037947235275</v>
      </c>
      <c r="M24" s="1723">
        <v>5.3305509004900191</v>
      </c>
    </row>
    <row r="25" spans="1:13" ht="9.9" customHeight="1" x14ac:dyDescent="0.3">
      <c r="A25" s="729"/>
      <c r="B25" s="737"/>
      <c r="C25" s="737"/>
      <c r="D25" s="737"/>
      <c r="E25" s="737"/>
      <c r="F25" s="737"/>
      <c r="G25" s="737"/>
      <c r="H25" s="737"/>
      <c r="I25" s="737"/>
      <c r="J25" s="737"/>
      <c r="K25" s="737"/>
      <c r="L25" s="737"/>
      <c r="M25" s="728"/>
    </row>
    <row r="26" spans="1:13" ht="18" customHeight="1" x14ac:dyDescent="0.3">
      <c r="A26" s="739" t="s">
        <v>101</v>
      </c>
      <c r="B26" s="740">
        <v>100</v>
      </c>
      <c r="C26" s="740">
        <v>100</v>
      </c>
      <c r="D26" s="740">
        <v>100</v>
      </c>
      <c r="E26" s="740">
        <v>100</v>
      </c>
      <c r="F26" s="740">
        <v>100</v>
      </c>
      <c r="G26" s="740">
        <v>100</v>
      </c>
      <c r="H26" s="740">
        <v>100</v>
      </c>
      <c r="I26" s="740">
        <v>100</v>
      </c>
      <c r="J26" s="740">
        <v>100</v>
      </c>
      <c r="K26" s="740">
        <v>100</v>
      </c>
      <c r="L26" s="740">
        <v>100</v>
      </c>
      <c r="M26" s="741">
        <v>100</v>
      </c>
    </row>
    <row r="27" spans="1:13" ht="9.9" customHeight="1" x14ac:dyDescent="0.3">
      <c r="A27" s="742"/>
      <c r="B27" s="743"/>
      <c r="C27" s="743"/>
      <c r="D27" s="743"/>
      <c r="E27" s="743"/>
      <c r="F27" s="743"/>
      <c r="G27" s="743"/>
      <c r="H27" s="743"/>
      <c r="I27" s="743"/>
      <c r="J27" s="743"/>
      <c r="K27" s="743"/>
      <c r="L27" s="743"/>
      <c r="M27" s="744"/>
    </row>
    <row r="28" spans="1:13" ht="18" customHeight="1" x14ac:dyDescent="0.3">
      <c r="A28" s="745" t="s">
        <v>1647</v>
      </c>
      <c r="B28" s="746"/>
      <c r="C28" s="746"/>
      <c r="D28" s="746"/>
      <c r="E28" s="746"/>
      <c r="F28" s="746"/>
      <c r="G28" s="746"/>
      <c r="H28" s="746"/>
      <c r="I28" s="746"/>
      <c r="J28" s="746"/>
      <c r="K28" s="746"/>
      <c r="L28" s="746"/>
      <c r="M28" s="747"/>
    </row>
  </sheetData>
  <mergeCells count="7">
    <mergeCell ref="A7:M7"/>
    <mergeCell ref="A2:M2"/>
    <mergeCell ref="A4:M4"/>
    <mergeCell ref="A6:M6"/>
    <mergeCell ref="A1:M1"/>
    <mergeCell ref="A3:M3"/>
    <mergeCell ref="A5:M5"/>
  </mergeCells>
  <hyperlinks>
    <hyperlink ref="N1" location="Índice!A1" display="Volver al índice" xr:uid="{ED6F2AA4-2353-4073-9371-E39F153EF705}"/>
  </hyperlinks>
  <pageMargins left="0.7" right="0.7" top="0.75" bottom="0.75" header="0.3" footer="0.3"/>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pageSetUpPr fitToPage="1"/>
  </sheetPr>
  <dimension ref="A1:M101"/>
  <sheetViews>
    <sheetView showGridLines="0" zoomScale="70" zoomScaleNormal="70" workbookViewId="0">
      <selection activeCell="M1" sqref="M1"/>
    </sheetView>
  </sheetViews>
  <sheetFormatPr baseColWidth="10" defaultColWidth="11.44140625" defaultRowHeight="18" customHeight="1" x14ac:dyDescent="0.3"/>
  <cols>
    <col min="1" max="1" width="79.88671875" style="2045" customWidth="1"/>
    <col min="2" max="2" width="17" style="2064" customWidth="1"/>
    <col min="3" max="12" width="17.5546875" style="2045" customWidth="1"/>
    <col min="13" max="16384" width="11.44140625" style="2045"/>
  </cols>
  <sheetData>
    <row r="1" spans="1:13" ht="18" customHeight="1" x14ac:dyDescent="0.3">
      <c r="A1" s="2265" t="s">
        <v>417</v>
      </c>
      <c r="B1" s="2265"/>
      <c r="C1" s="2265"/>
      <c r="D1" s="2265"/>
      <c r="E1" s="2265"/>
      <c r="F1" s="2265"/>
      <c r="G1" s="2265"/>
      <c r="H1" s="2265"/>
      <c r="I1" s="2265"/>
      <c r="J1" s="2265"/>
      <c r="K1" s="2265"/>
      <c r="L1" s="2265"/>
      <c r="M1" s="1596" t="s">
        <v>1</v>
      </c>
    </row>
    <row r="2" spans="1:13" ht="18" customHeight="1" x14ac:dyDescent="0.3">
      <c r="A2" s="2296" t="s">
        <v>862</v>
      </c>
      <c r="B2" s="2296"/>
      <c r="C2" s="2296"/>
      <c r="D2" s="2296"/>
      <c r="E2" s="2296"/>
      <c r="F2" s="2296"/>
      <c r="G2" s="2296"/>
      <c r="H2" s="2296"/>
      <c r="I2" s="2296"/>
      <c r="J2" s="2296"/>
      <c r="K2" s="2296"/>
      <c r="L2" s="2296"/>
    </row>
    <row r="3" spans="1:13" ht="9.9" customHeight="1" x14ac:dyDescent="0.3">
      <c r="A3" s="2431"/>
      <c r="B3" s="2431"/>
      <c r="C3" s="2431"/>
      <c r="D3" s="2431"/>
      <c r="E3" s="2431"/>
      <c r="F3" s="2431"/>
      <c r="G3" s="2431"/>
      <c r="H3" s="2431"/>
      <c r="I3" s="2431"/>
      <c r="J3" s="2431"/>
      <c r="K3" s="2431"/>
      <c r="L3" s="1913"/>
    </row>
    <row r="4" spans="1:13" ht="18" customHeight="1" x14ac:dyDescent="0.3">
      <c r="A4" s="2265" t="s">
        <v>2024</v>
      </c>
      <c r="B4" s="2265"/>
      <c r="C4" s="2265"/>
      <c r="D4" s="2265"/>
      <c r="E4" s="2265"/>
      <c r="F4" s="2265"/>
      <c r="G4" s="2265"/>
      <c r="H4" s="2265"/>
      <c r="I4" s="2265"/>
      <c r="J4" s="2265"/>
      <c r="K4" s="2265"/>
      <c r="L4" s="2265"/>
    </row>
    <row r="5" spans="1:13" ht="9.9" customHeight="1" x14ac:dyDescent="0.3">
      <c r="A5" s="2431"/>
      <c r="B5" s="2431"/>
      <c r="C5" s="2431"/>
      <c r="D5" s="2431"/>
      <c r="E5" s="2431"/>
      <c r="F5" s="2431"/>
      <c r="G5" s="2431"/>
      <c r="H5" s="2431"/>
      <c r="I5" s="2431"/>
      <c r="J5" s="2431"/>
      <c r="K5" s="2431"/>
      <c r="L5" s="1913"/>
    </row>
    <row r="6" spans="1:13" ht="18" customHeight="1" x14ac:dyDescent="0.3">
      <c r="A6" s="2428" t="s">
        <v>2025</v>
      </c>
      <c r="B6" s="2429"/>
      <c r="C6" s="2429"/>
      <c r="D6" s="2429"/>
      <c r="E6" s="2429"/>
      <c r="F6" s="2429"/>
      <c r="G6" s="2429"/>
      <c r="H6" s="2429"/>
      <c r="I6" s="2429"/>
      <c r="J6" s="2429"/>
      <c r="K6" s="2429"/>
      <c r="L6" s="2430"/>
    </row>
    <row r="7" spans="1:13" ht="18" customHeight="1" x14ac:dyDescent="0.3">
      <c r="A7" s="2009"/>
      <c r="B7" s="2047" t="s">
        <v>537</v>
      </c>
      <c r="C7" s="1979">
        <v>2015</v>
      </c>
      <c r="D7" s="1979">
        <v>2016</v>
      </c>
      <c r="E7" s="1979">
        <v>2017</v>
      </c>
      <c r="F7" s="1979">
        <v>2018</v>
      </c>
      <c r="G7" s="1979">
        <v>2019</v>
      </c>
      <c r="H7" s="1984">
        <v>2020</v>
      </c>
      <c r="I7" s="1984">
        <v>2021</v>
      </c>
      <c r="J7" s="1984">
        <v>2022</v>
      </c>
      <c r="K7" s="1984">
        <v>2023</v>
      </c>
      <c r="L7" s="1985">
        <v>2024</v>
      </c>
    </row>
    <row r="8" spans="1:13" ht="18" customHeight="1" x14ac:dyDescent="0.3">
      <c r="A8" s="1851" t="s">
        <v>1680</v>
      </c>
      <c r="B8" s="2062"/>
      <c r="C8" s="2062"/>
      <c r="D8" s="2062"/>
      <c r="E8" s="2062"/>
      <c r="F8" s="2062"/>
      <c r="G8" s="2062"/>
      <c r="H8" s="2062"/>
      <c r="I8" s="2062"/>
      <c r="J8" s="2062"/>
      <c r="K8" s="2062"/>
      <c r="L8" s="2063"/>
    </row>
    <row r="9" spans="1:13" ht="18" customHeight="1" x14ac:dyDescent="0.3">
      <c r="A9" s="1734" t="s">
        <v>859</v>
      </c>
      <c r="B9" s="2026" t="s">
        <v>1978</v>
      </c>
      <c r="C9" s="1605" t="s">
        <v>1693</v>
      </c>
      <c r="D9" s="1605" t="s">
        <v>1693</v>
      </c>
      <c r="E9" s="1605" t="s">
        <v>1693</v>
      </c>
      <c r="F9" s="1605" t="s">
        <v>1693</v>
      </c>
      <c r="G9" s="1605" t="s">
        <v>1693</v>
      </c>
      <c r="H9" s="328" t="s">
        <v>1693</v>
      </c>
      <c r="I9" s="328" t="s">
        <v>1693</v>
      </c>
      <c r="J9" s="328" t="s">
        <v>1693</v>
      </c>
      <c r="K9" s="328" t="s">
        <v>1693</v>
      </c>
      <c r="L9" s="350" t="s">
        <v>1693</v>
      </c>
    </row>
    <row r="10" spans="1:13" ht="18" customHeight="1" x14ac:dyDescent="0.3">
      <c r="A10" s="1734" t="s">
        <v>858</v>
      </c>
      <c r="B10" s="2026" t="s">
        <v>1978</v>
      </c>
      <c r="C10" s="2048">
        <v>4.4908000000000001</v>
      </c>
      <c r="D10" s="2048">
        <v>4.96</v>
      </c>
      <c r="E10" s="2048">
        <v>4.9000000000000004</v>
      </c>
      <c r="F10" s="2048" t="s">
        <v>1693</v>
      </c>
      <c r="G10" s="2048" t="s">
        <v>1693</v>
      </c>
      <c r="H10" s="1307" t="s">
        <v>1693</v>
      </c>
      <c r="I10" s="1307">
        <v>0</v>
      </c>
      <c r="J10" s="1307">
        <v>0</v>
      </c>
      <c r="K10" s="1307">
        <v>0</v>
      </c>
      <c r="L10" s="1723">
        <v>0</v>
      </c>
    </row>
    <row r="11" spans="1:13" ht="18" customHeight="1" x14ac:dyDescent="0.3">
      <c r="A11" s="1734" t="s">
        <v>1979</v>
      </c>
      <c r="B11" s="1913" t="s">
        <v>1978</v>
      </c>
      <c r="C11" s="2048" t="s">
        <v>253</v>
      </c>
      <c r="D11" s="2048" t="s">
        <v>253</v>
      </c>
      <c r="E11" s="2048" t="s">
        <v>253</v>
      </c>
      <c r="F11" s="2048" t="s">
        <v>1693</v>
      </c>
      <c r="G11" s="2048" t="s">
        <v>1693</v>
      </c>
      <c r="H11" s="1307" t="s">
        <v>1693</v>
      </c>
      <c r="I11" s="1307">
        <v>0</v>
      </c>
      <c r="J11" s="1307">
        <v>0</v>
      </c>
      <c r="K11" s="1307">
        <v>0</v>
      </c>
      <c r="L11" s="1723">
        <v>0</v>
      </c>
    </row>
    <row r="12" spans="1:13" ht="18" customHeight="1" x14ac:dyDescent="0.3">
      <c r="A12" s="1734" t="s">
        <v>1980</v>
      </c>
      <c r="B12" s="2026" t="s">
        <v>1978</v>
      </c>
      <c r="C12" s="2048" t="s">
        <v>1693</v>
      </c>
      <c r="D12" s="2048" t="s">
        <v>1693</v>
      </c>
      <c r="E12" s="2048" t="s">
        <v>1693</v>
      </c>
      <c r="F12" s="2048" t="s">
        <v>1693</v>
      </c>
      <c r="G12" s="2048" t="s">
        <v>1693</v>
      </c>
      <c r="H12" s="1307" t="s">
        <v>1693</v>
      </c>
      <c r="I12" s="1307" t="s">
        <v>1693</v>
      </c>
      <c r="J12" s="1307" t="s">
        <v>1693</v>
      </c>
      <c r="K12" s="1307" t="s">
        <v>1693</v>
      </c>
      <c r="L12" s="1723" t="s">
        <v>1693</v>
      </c>
    </row>
    <row r="13" spans="1:13" ht="18" customHeight="1" x14ac:dyDescent="0.3">
      <c r="A13" s="1734" t="s">
        <v>1663</v>
      </c>
      <c r="B13" s="2026" t="s">
        <v>1978</v>
      </c>
      <c r="C13" s="2048">
        <v>2.3522100000000004</v>
      </c>
      <c r="D13" s="2048">
        <v>0.06</v>
      </c>
      <c r="E13" s="2048">
        <v>0.1</v>
      </c>
      <c r="F13" s="2048">
        <v>0.1</v>
      </c>
      <c r="G13" s="2048">
        <v>0</v>
      </c>
      <c r="H13" s="1307">
        <v>0</v>
      </c>
      <c r="I13" s="1307">
        <v>0</v>
      </c>
      <c r="J13" s="1307">
        <v>0</v>
      </c>
      <c r="K13" s="1307">
        <v>0</v>
      </c>
      <c r="L13" s="1723">
        <v>0</v>
      </c>
    </row>
    <row r="14" spans="1:13" ht="18" customHeight="1" x14ac:dyDescent="0.3">
      <c r="A14" s="1734" t="s">
        <v>2026</v>
      </c>
      <c r="B14" s="2026" t="s">
        <v>1978</v>
      </c>
      <c r="C14" s="2048" t="s">
        <v>253</v>
      </c>
      <c r="D14" s="2048" t="s">
        <v>253</v>
      </c>
      <c r="E14" s="2048" t="s">
        <v>253</v>
      </c>
      <c r="F14" s="2048">
        <v>0</v>
      </c>
      <c r="G14" s="2048">
        <v>0</v>
      </c>
      <c r="H14" s="1307">
        <v>0</v>
      </c>
      <c r="I14" s="1307">
        <v>0</v>
      </c>
      <c r="J14" s="1307" t="s">
        <v>1693</v>
      </c>
      <c r="K14" s="1307" t="s">
        <v>1693</v>
      </c>
      <c r="L14" s="1723" t="s">
        <v>1693</v>
      </c>
    </row>
    <row r="15" spans="1:13" ht="18" customHeight="1" x14ac:dyDescent="0.3">
      <c r="A15" s="1752" t="s">
        <v>554</v>
      </c>
      <c r="B15" s="2037" t="s">
        <v>1978</v>
      </c>
      <c r="C15" s="2049">
        <v>6.8430099999999996</v>
      </c>
      <c r="D15" s="2049">
        <v>5.0199999999999996</v>
      </c>
      <c r="E15" s="2049">
        <v>5</v>
      </c>
      <c r="F15" s="2049">
        <v>0.1</v>
      </c>
      <c r="G15" s="2049">
        <v>0</v>
      </c>
      <c r="H15" s="2050">
        <v>0</v>
      </c>
      <c r="I15" s="2050">
        <v>0</v>
      </c>
      <c r="J15" s="2050">
        <v>0</v>
      </c>
      <c r="K15" s="2050">
        <v>0</v>
      </c>
      <c r="L15" s="2051">
        <v>0</v>
      </c>
    </row>
    <row r="16" spans="1:13" ht="18" customHeight="1" x14ac:dyDescent="0.3">
      <c r="A16" s="1851" t="s">
        <v>469</v>
      </c>
      <c r="B16" s="2062"/>
      <c r="C16" s="2062"/>
      <c r="D16" s="2062"/>
      <c r="E16" s="2062"/>
      <c r="F16" s="2062"/>
      <c r="G16" s="2062"/>
      <c r="H16" s="2062"/>
      <c r="I16" s="2062"/>
      <c r="J16" s="2062"/>
      <c r="K16" s="2062"/>
      <c r="L16" s="2063"/>
    </row>
    <row r="17" spans="1:12" ht="18" customHeight="1" x14ac:dyDescent="0.3">
      <c r="A17" s="1734" t="s">
        <v>859</v>
      </c>
      <c r="B17" s="2026" t="s">
        <v>1978</v>
      </c>
      <c r="C17" s="2052">
        <v>905</v>
      </c>
      <c r="D17" s="2052">
        <v>862</v>
      </c>
      <c r="E17" s="2052">
        <v>844.07</v>
      </c>
      <c r="F17" s="2052">
        <v>935</v>
      </c>
      <c r="G17" s="2052">
        <v>727</v>
      </c>
      <c r="H17" s="1722">
        <v>940</v>
      </c>
      <c r="I17" s="1722">
        <v>906.83299999999997</v>
      </c>
      <c r="J17" s="1722">
        <v>855.60000000000014</v>
      </c>
      <c r="K17" s="1722">
        <v>810.61767026521102</v>
      </c>
      <c r="L17" s="1723">
        <v>883.22400528603646</v>
      </c>
    </row>
    <row r="18" spans="1:12" ht="18" customHeight="1" x14ac:dyDescent="0.3">
      <c r="A18" s="1734" t="s">
        <v>858</v>
      </c>
      <c r="B18" s="2026" t="s">
        <v>1978</v>
      </c>
      <c r="C18" s="2048">
        <v>163.44</v>
      </c>
      <c r="D18" s="2048">
        <v>107.19</v>
      </c>
      <c r="E18" s="2048">
        <v>90.51</v>
      </c>
      <c r="F18" s="2048">
        <v>67.930000000000007</v>
      </c>
      <c r="G18" s="2048">
        <v>57</v>
      </c>
      <c r="H18" s="1307">
        <v>83.06</v>
      </c>
      <c r="I18" s="1307">
        <v>110.73699999999999</v>
      </c>
      <c r="J18" s="1307">
        <v>69.73333333333332</v>
      </c>
      <c r="K18" s="1307">
        <v>50.14187102788749</v>
      </c>
      <c r="L18" s="1723">
        <v>0</v>
      </c>
    </row>
    <row r="19" spans="1:12" ht="18" customHeight="1" x14ac:dyDescent="0.3">
      <c r="A19" s="1734" t="s">
        <v>1979</v>
      </c>
      <c r="B19" s="1913" t="s">
        <v>1978</v>
      </c>
      <c r="C19" s="2048" t="s">
        <v>253</v>
      </c>
      <c r="D19" s="2048" t="s">
        <v>253</v>
      </c>
      <c r="E19" s="2048" t="s">
        <v>253</v>
      </c>
      <c r="F19" s="2048">
        <v>67.89</v>
      </c>
      <c r="G19" s="2048">
        <v>24</v>
      </c>
      <c r="H19" s="1722">
        <v>59.6</v>
      </c>
      <c r="I19" s="1722">
        <v>68.429999999999993</v>
      </c>
      <c r="J19" s="1722">
        <v>91.14532090309487</v>
      </c>
      <c r="K19" s="1722">
        <v>66.87643269352877</v>
      </c>
      <c r="L19" s="1723">
        <v>42.348464040369876</v>
      </c>
    </row>
    <row r="20" spans="1:12" ht="18" customHeight="1" x14ac:dyDescent="0.3">
      <c r="A20" s="1734" t="s">
        <v>1980</v>
      </c>
      <c r="B20" s="2026" t="s">
        <v>1978</v>
      </c>
      <c r="C20" s="2048" t="s">
        <v>1693</v>
      </c>
      <c r="D20" s="2048" t="s">
        <v>1693</v>
      </c>
      <c r="E20" s="2048" t="s">
        <v>1693</v>
      </c>
      <c r="F20" s="2048" t="s">
        <v>1693</v>
      </c>
      <c r="G20" s="2048" t="s">
        <v>1693</v>
      </c>
      <c r="H20" s="1307" t="s">
        <v>1693</v>
      </c>
      <c r="I20" s="1307" t="s">
        <v>1693</v>
      </c>
      <c r="J20" s="1307" t="s">
        <v>1693</v>
      </c>
      <c r="K20" s="1307">
        <v>0</v>
      </c>
      <c r="L20" s="1723">
        <v>0</v>
      </c>
    </row>
    <row r="21" spans="1:12" ht="18" customHeight="1" x14ac:dyDescent="0.3">
      <c r="A21" s="1734" t="s">
        <v>1663</v>
      </c>
      <c r="B21" s="2026" t="s">
        <v>1978</v>
      </c>
      <c r="C21" s="2048">
        <v>148.38</v>
      </c>
      <c r="D21" s="2048">
        <v>160.28000000000003</v>
      </c>
      <c r="E21" s="2048">
        <v>232.51999999999998</v>
      </c>
      <c r="F21" s="2048">
        <v>164.28</v>
      </c>
      <c r="G21" s="2048">
        <v>463</v>
      </c>
      <c r="H21" s="1307">
        <v>243.6699999999999</v>
      </c>
      <c r="I21" s="1307">
        <v>63.4</v>
      </c>
      <c r="J21" s="1307">
        <v>97.834555866899919</v>
      </c>
      <c r="K21" s="1307">
        <v>43.152008839183267</v>
      </c>
      <c r="L21" s="1723">
        <v>28.670202882849612</v>
      </c>
    </row>
    <row r="22" spans="1:12" ht="18" customHeight="1" x14ac:dyDescent="0.3">
      <c r="A22" s="1734" t="s">
        <v>2026</v>
      </c>
      <c r="B22" s="2026" t="s">
        <v>1978</v>
      </c>
      <c r="C22" s="2048" t="s">
        <v>253</v>
      </c>
      <c r="D22" s="2048" t="s">
        <v>253</v>
      </c>
      <c r="E22" s="2048" t="s">
        <v>253</v>
      </c>
      <c r="F22" s="2048">
        <v>0.2</v>
      </c>
      <c r="G22" s="2048">
        <v>65.8</v>
      </c>
      <c r="H22" s="1307">
        <v>66.25</v>
      </c>
      <c r="I22" s="1307">
        <v>2.9000000000000004</v>
      </c>
      <c r="J22" s="1307" t="s">
        <v>1693</v>
      </c>
      <c r="K22" s="1307" t="s">
        <v>1693</v>
      </c>
      <c r="L22" s="1723" t="s">
        <v>1693</v>
      </c>
    </row>
    <row r="23" spans="1:12" ht="18" customHeight="1" x14ac:dyDescent="0.3">
      <c r="A23" s="1752" t="s">
        <v>860</v>
      </c>
      <c r="B23" s="2037" t="s">
        <v>1978</v>
      </c>
      <c r="C23" s="2049">
        <v>1216.8200000000002</v>
      </c>
      <c r="D23" s="2049">
        <v>1129.47</v>
      </c>
      <c r="E23" s="2049">
        <v>1167.0999999999999</v>
      </c>
      <c r="F23" s="2049">
        <v>1235.3000000000002</v>
      </c>
      <c r="G23" s="2049">
        <v>1336</v>
      </c>
      <c r="H23" s="2050">
        <v>1392.58</v>
      </c>
      <c r="I23" s="2050">
        <v>1152.3000000000002</v>
      </c>
      <c r="J23" s="2050">
        <v>1114.3132101033284</v>
      </c>
      <c r="K23" s="2050">
        <v>970.78798282581056</v>
      </c>
      <c r="L23" s="2051">
        <v>954.24267220925594</v>
      </c>
    </row>
    <row r="24" spans="1:12" ht="18" customHeight="1" x14ac:dyDescent="0.3">
      <c r="A24" s="1851" t="s">
        <v>468</v>
      </c>
      <c r="B24" s="2062"/>
      <c r="C24" s="2062"/>
      <c r="D24" s="2062"/>
      <c r="E24" s="2062"/>
      <c r="F24" s="2062"/>
      <c r="G24" s="2062"/>
      <c r="H24" s="2062"/>
      <c r="I24" s="2062"/>
      <c r="J24" s="2062"/>
      <c r="K24" s="2062"/>
      <c r="L24" s="2063"/>
    </row>
    <row r="25" spans="1:12" ht="18" customHeight="1" x14ac:dyDescent="0.3">
      <c r="A25" s="1734" t="s">
        <v>859</v>
      </c>
      <c r="B25" s="2026" t="s">
        <v>1978</v>
      </c>
      <c r="C25" s="2052">
        <v>3093.2656000000002</v>
      </c>
      <c r="D25" s="2052">
        <v>2835.7999999999997</v>
      </c>
      <c r="E25" s="2052">
        <v>2372.11</v>
      </c>
      <c r="F25" s="2052">
        <v>2322.2563374642032</v>
      </c>
      <c r="G25" s="2052">
        <v>2363</v>
      </c>
      <c r="H25" s="1722">
        <v>1380.0873602282788</v>
      </c>
      <c r="I25" s="1722">
        <v>1517.0009929477419</v>
      </c>
      <c r="J25" s="1722">
        <v>1954.2078596003255</v>
      </c>
      <c r="K25" s="1722">
        <v>1844.441975300979</v>
      </c>
      <c r="L25" s="1723">
        <v>2313.9808233546642</v>
      </c>
    </row>
    <row r="26" spans="1:12" ht="18" customHeight="1" x14ac:dyDescent="0.3">
      <c r="A26" s="1734" t="s">
        <v>858</v>
      </c>
      <c r="B26" s="2026" t="s">
        <v>1978</v>
      </c>
      <c r="C26" s="2048">
        <v>1643.48217</v>
      </c>
      <c r="D26" s="2048">
        <v>1535.09</v>
      </c>
      <c r="E26" s="2048">
        <v>1483.5299999999995</v>
      </c>
      <c r="F26" s="2048">
        <v>1317.7277953542423</v>
      </c>
      <c r="G26" s="2048">
        <v>1443</v>
      </c>
      <c r="H26" s="1307">
        <v>1218.1447949825535</v>
      </c>
      <c r="I26" s="1307">
        <v>1153.7595676177193</v>
      </c>
      <c r="J26" s="1307">
        <v>1022.7575908710489</v>
      </c>
      <c r="K26" s="1307">
        <v>966.97222270884822</v>
      </c>
      <c r="L26" s="1723">
        <v>744.77862196260253</v>
      </c>
    </row>
    <row r="27" spans="1:12" ht="18" customHeight="1" x14ac:dyDescent="0.3">
      <c r="A27" s="1734" t="s">
        <v>1979</v>
      </c>
      <c r="B27" s="1913" t="s">
        <v>1978</v>
      </c>
      <c r="C27" s="2048" t="s">
        <v>253</v>
      </c>
      <c r="D27" s="2048" t="s">
        <v>253</v>
      </c>
      <c r="E27" s="2048" t="s">
        <v>253</v>
      </c>
      <c r="F27" s="2048">
        <v>308.03401699644854</v>
      </c>
      <c r="G27" s="2048">
        <v>341</v>
      </c>
      <c r="H27" s="1722">
        <v>212.34865521152088</v>
      </c>
      <c r="I27" s="1722">
        <v>474.08785748911367</v>
      </c>
      <c r="J27" s="1722">
        <v>246.94533903591133</v>
      </c>
      <c r="K27" s="1722">
        <v>229.85185881520718</v>
      </c>
      <c r="L27" s="1723">
        <v>294.87157658184839</v>
      </c>
    </row>
    <row r="28" spans="1:12" ht="18" customHeight="1" x14ac:dyDescent="0.3">
      <c r="A28" s="1734" t="s">
        <v>1980</v>
      </c>
      <c r="B28" s="2026" t="s">
        <v>1978</v>
      </c>
      <c r="C28" s="2048">
        <v>260.56</v>
      </c>
      <c r="D28" s="2048">
        <v>258.29899999999998</v>
      </c>
      <c r="E28" s="2048">
        <v>238.8</v>
      </c>
      <c r="F28" s="2048">
        <v>253.93126601517716</v>
      </c>
      <c r="G28" s="2048">
        <v>220</v>
      </c>
      <c r="H28" s="1307">
        <v>215.23999999999998</v>
      </c>
      <c r="I28" s="1307">
        <v>240.36</v>
      </c>
      <c r="J28" s="1307">
        <v>195.0960416840191</v>
      </c>
      <c r="K28" s="1307">
        <v>157.35000000000002</v>
      </c>
      <c r="L28" s="1723">
        <v>203.4961472543992</v>
      </c>
    </row>
    <row r="29" spans="1:12" ht="18" customHeight="1" x14ac:dyDescent="0.3">
      <c r="A29" s="1734" t="s">
        <v>1663</v>
      </c>
      <c r="B29" s="2026" t="s">
        <v>1978</v>
      </c>
      <c r="C29" s="2048">
        <v>515.03800000000001</v>
      </c>
      <c r="D29" s="2048">
        <v>685.61800000000005</v>
      </c>
      <c r="E29" s="2048">
        <v>872.46</v>
      </c>
      <c r="F29" s="2048">
        <v>844.80031773029771</v>
      </c>
      <c r="G29" s="2048">
        <v>437</v>
      </c>
      <c r="H29" s="1307">
        <v>706.75327947730159</v>
      </c>
      <c r="I29" s="1307">
        <v>381.86381793664384</v>
      </c>
      <c r="J29" s="1307">
        <v>288.5301534722322</v>
      </c>
      <c r="K29" s="1307">
        <v>348.84142832617403</v>
      </c>
      <c r="L29" s="1723">
        <v>100.70975920939003</v>
      </c>
    </row>
    <row r="30" spans="1:12" ht="18" customHeight="1" x14ac:dyDescent="0.3">
      <c r="A30" s="1734" t="s">
        <v>2026</v>
      </c>
      <c r="B30" s="2026" t="s">
        <v>1978</v>
      </c>
      <c r="C30" s="2048" t="s">
        <v>253</v>
      </c>
      <c r="D30" s="2048" t="s">
        <v>253</v>
      </c>
      <c r="E30" s="2048" t="s">
        <v>253</v>
      </c>
      <c r="F30" s="2048">
        <v>167.39594326583097</v>
      </c>
      <c r="G30" s="2048">
        <v>132</v>
      </c>
      <c r="H30" s="1307">
        <v>132.70940000000004</v>
      </c>
      <c r="I30" s="1307">
        <v>136.27999999999997</v>
      </c>
      <c r="J30" s="1307" t="s">
        <v>1693</v>
      </c>
      <c r="K30" s="1307" t="s">
        <v>1693</v>
      </c>
      <c r="L30" s="1723" t="s">
        <v>1693</v>
      </c>
    </row>
    <row r="31" spans="1:12" ht="18" customHeight="1" x14ac:dyDescent="0.3">
      <c r="A31" s="1752" t="s">
        <v>554</v>
      </c>
      <c r="B31" s="2037" t="s">
        <v>1978</v>
      </c>
      <c r="C31" s="2049">
        <v>5512.3457700000008</v>
      </c>
      <c r="D31" s="2049">
        <v>5314.8069999999998</v>
      </c>
      <c r="E31" s="2049">
        <v>4966.8999999999996</v>
      </c>
      <c r="F31" s="2049">
        <v>5214.1456768262005</v>
      </c>
      <c r="G31" s="2049">
        <v>4936</v>
      </c>
      <c r="H31" s="2050">
        <v>3865.2834898996553</v>
      </c>
      <c r="I31" s="2050">
        <v>3903.3522359912185</v>
      </c>
      <c r="J31" s="2050">
        <v>3707.5369846635367</v>
      </c>
      <c r="K31" s="2050">
        <v>3547.4574851512089</v>
      </c>
      <c r="L31" s="2051">
        <v>3657.8369283629045</v>
      </c>
    </row>
    <row r="32" spans="1:12" ht="18" customHeight="1" x14ac:dyDescent="0.3">
      <c r="A32" s="1851" t="s">
        <v>467</v>
      </c>
      <c r="B32" s="2062"/>
      <c r="C32" s="2062"/>
      <c r="D32" s="2062"/>
      <c r="E32" s="2062"/>
      <c r="F32" s="2062"/>
      <c r="G32" s="2062"/>
      <c r="H32" s="2062"/>
      <c r="I32" s="2062"/>
      <c r="J32" s="2062"/>
      <c r="K32" s="2062"/>
      <c r="L32" s="2063"/>
    </row>
    <row r="33" spans="1:12" ht="18" customHeight="1" x14ac:dyDescent="0.3">
      <c r="A33" s="1734" t="s">
        <v>859</v>
      </c>
      <c r="B33" s="2026" t="s">
        <v>1978</v>
      </c>
      <c r="C33" s="2052">
        <v>866.46230000000003</v>
      </c>
      <c r="D33" s="2052">
        <v>1032.921</v>
      </c>
      <c r="E33" s="2052">
        <v>995.30200000000013</v>
      </c>
      <c r="F33" s="2052">
        <v>816.42238411220728</v>
      </c>
      <c r="G33" s="2052">
        <v>917</v>
      </c>
      <c r="H33" s="1722">
        <v>1587.8141000000001</v>
      </c>
      <c r="I33" s="1722">
        <v>739.81725585330685</v>
      </c>
      <c r="J33" s="1722">
        <v>901.37870316371311</v>
      </c>
      <c r="K33" s="1722">
        <v>600.37217548961064</v>
      </c>
      <c r="L33" s="1723">
        <v>526.69485100757493</v>
      </c>
    </row>
    <row r="34" spans="1:12" ht="18" customHeight="1" x14ac:dyDescent="0.3">
      <c r="A34" s="1734" t="s">
        <v>858</v>
      </c>
      <c r="B34" s="2026" t="s">
        <v>1978</v>
      </c>
      <c r="C34" s="2048">
        <v>70.081600000000009</v>
      </c>
      <c r="D34" s="2048">
        <v>68.08</v>
      </c>
      <c r="E34" s="2048">
        <v>60.338000000000001</v>
      </c>
      <c r="F34" s="2048">
        <v>49.228060787671225</v>
      </c>
      <c r="G34" s="2048">
        <v>44</v>
      </c>
      <c r="H34" s="1307">
        <v>52.667373008823795</v>
      </c>
      <c r="I34" s="1307">
        <v>61.47</v>
      </c>
      <c r="J34" s="1307">
        <v>44.415791955912368</v>
      </c>
      <c r="K34" s="1307">
        <v>56.31</v>
      </c>
      <c r="L34" s="1723">
        <v>37.979780329025068</v>
      </c>
    </row>
    <row r="35" spans="1:12" ht="18" customHeight="1" x14ac:dyDescent="0.3">
      <c r="A35" s="1734" t="s">
        <v>1979</v>
      </c>
      <c r="B35" s="1913" t="s">
        <v>1978</v>
      </c>
      <c r="C35" s="2048" t="s">
        <v>253</v>
      </c>
      <c r="D35" s="2048" t="s">
        <v>253</v>
      </c>
      <c r="E35" s="2048" t="s">
        <v>253</v>
      </c>
      <c r="F35" s="2048">
        <v>66.621550000000013</v>
      </c>
      <c r="G35" s="2048">
        <v>41</v>
      </c>
      <c r="H35" s="1722">
        <v>15.327905676988465</v>
      </c>
      <c r="I35" s="1722">
        <v>5.2287296296296297</v>
      </c>
      <c r="J35" s="1722">
        <v>36.76735844879628</v>
      </c>
      <c r="K35" s="1722">
        <v>34.352505866233017</v>
      </c>
      <c r="L35" s="1723">
        <v>50.341547570765734</v>
      </c>
    </row>
    <row r="36" spans="1:12" ht="18" customHeight="1" x14ac:dyDescent="0.3">
      <c r="A36" s="1734" t="s">
        <v>1980</v>
      </c>
      <c r="B36" s="2026" t="s">
        <v>1978</v>
      </c>
      <c r="C36" s="2048">
        <v>80.099999999999994</v>
      </c>
      <c r="D36" s="2048">
        <v>113.71000000000001</v>
      </c>
      <c r="E36" s="2048">
        <v>81.040000000000006</v>
      </c>
      <c r="F36" s="2048">
        <v>82.304451388888893</v>
      </c>
      <c r="G36" s="2048">
        <v>48</v>
      </c>
      <c r="H36" s="1307">
        <v>42.3</v>
      </c>
      <c r="I36" s="1307">
        <v>94.74</v>
      </c>
      <c r="J36" s="1307">
        <v>48.12</v>
      </c>
      <c r="K36" s="1307">
        <v>36.496410227659183</v>
      </c>
      <c r="L36" s="1723">
        <v>34.072365188521403</v>
      </c>
    </row>
    <row r="37" spans="1:12" ht="18" customHeight="1" x14ac:dyDescent="0.3">
      <c r="A37" s="1734" t="s">
        <v>1663</v>
      </c>
      <c r="B37" s="2026" t="s">
        <v>1978</v>
      </c>
      <c r="C37" s="2048">
        <v>150.99169999999998</v>
      </c>
      <c r="D37" s="2048">
        <v>106.86200000000001</v>
      </c>
      <c r="E37" s="2048">
        <v>214.30635999999998</v>
      </c>
      <c r="F37" s="2048">
        <v>267.71419523837631</v>
      </c>
      <c r="G37" s="2048">
        <v>109</v>
      </c>
      <c r="H37" s="1307">
        <v>97.466260729639572</v>
      </c>
      <c r="I37" s="1307">
        <v>172.34229999999999</v>
      </c>
      <c r="J37" s="1307">
        <v>90.386123574688369</v>
      </c>
      <c r="K37" s="1307">
        <v>81.310166430159668</v>
      </c>
      <c r="L37" s="1723">
        <v>28.311913108840649</v>
      </c>
    </row>
    <row r="38" spans="1:12" ht="18" customHeight="1" x14ac:dyDescent="0.3">
      <c r="A38" s="1734" t="s">
        <v>2026</v>
      </c>
      <c r="B38" s="2026" t="s">
        <v>1978</v>
      </c>
      <c r="C38" s="2048" t="s">
        <v>253</v>
      </c>
      <c r="D38" s="2048" t="s">
        <v>253</v>
      </c>
      <c r="E38" s="2048" t="s">
        <v>253</v>
      </c>
      <c r="F38" s="2048">
        <v>101</v>
      </c>
      <c r="G38" s="2048">
        <v>59</v>
      </c>
      <c r="H38" s="1307">
        <v>163.1</v>
      </c>
      <c r="I38" s="1307">
        <v>65.02</v>
      </c>
      <c r="J38" s="1307" t="s">
        <v>1693</v>
      </c>
      <c r="K38" s="1307" t="s">
        <v>1693</v>
      </c>
      <c r="L38" s="1723" t="s">
        <v>1693</v>
      </c>
    </row>
    <row r="39" spans="1:12" ht="18" customHeight="1" x14ac:dyDescent="0.3">
      <c r="A39" s="1752" t="s">
        <v>860</v>
      </c>
      <c r="B39" s="2037" t="s">
        <v>1978</v>
      </c>
      <c r="C39" s="2049">
        <v>1167.6355999999998</v>
      </c>
      <c r="D39" s="2049">
        <v>1321.5730000000001</v>
      </c>
      <c r="E39" s="2049">
        <v>1350.9863600000001</v>
      </c>
      <c r="F39" s="2049">
        <v>1383.2906415271436</v>
      </c>
      <c r="G39" s="2049">
        <v>1219</v>
      </c>
      <c r="H39" s="2050">
        <v>1238.5756394154519</v>
      </c>
      <c r="I39" s="2050">
        <v>1138.6182854829365</v>
      </c>
      <c r="J39" s="2050">
        <v>1121.0679771431101</v>
      </c>
      <c r="K39" s="2050">
        <v>808.8412580136627</v>
      </c>
      <c r="L39" s="2051">
        <v>677.40045720472779</v>
      </c>
    </row>
    <row r="40" spans="1:12" ht="18" customHeight="1" x14ac:dyDescent="0.3">
      <c r="A40" s="1851" t="s">
        <v>1681</v>
      </c>
      <c r="B40" s="2062"/>
      <c r="C40" s="2062"/>
      <c r="D40" s="2062"/>
      <c r="E40" s="2062"/>
      <c r="F40" s="2062"/>
      <c r="G40" s="2062"/>
      <c r="H40" s="2062"/>
      <c r="I40" s="2062"/>
      <c r="J40" s="2062"/>
      <c r="K40" s="2062"/>
      <c r="L40" s="2063"/>
    </row>
    <row r="41" spans="1:12" ht="18" customHeight="1" x14ac:dyDescent="0.3">
      <c r="A41" s="1734" t="s">
        <v>859</v>
      </c>
      <c r="B41" s="2026" t="s">
        <v>1978</v>
      </c>
      <c r="C41" s="2052">
        <v>961.54084999999998</v>
      </c>
      <c r="D41" s="2052">
        <v>1133.55</v>
      </c>
      <c r="E41" s="2052">
        <v>823.05301299999996</v>
      </c>
      <c r="F41" s="2052">
        <v>803.4274999999999</v>
      </c>
      <c r="G41" s="2052">
        <v>817</v>
      </c>
      <c r="H41" s="1722">
        <v>958.35028405573007</v>
      </c>
      <c r="I41" s="1722">
        <v>1201.2503999999999</v>
      </c>
      <c r="J41" s="1722">
        <v>1060.0508592991509</v>
      </c>
      <c r="K41" s="1722">
        <v>1013.638093551835</v>
      </c>
      <c r="L41" s="1723">
        <v>1042.7299388964325</v>
      </c>
    </row>
    <row r="42" spans="1:12" ht="18" customHeight="1" x14ac:dyDescent="0.3">
      <c r="A42" s="1734" t="s">
        <v>858</v>
      </c>
      <c r="B42" s="2026" t="s">
        <v>1978</v>
      </c>
      <c r="C42" s="2048">
        <v>13.5</v>
      </c>
      <c r="D42" s="2048">
        <v>53.46</v>
      </c>
      <c r="E42" s="2048">
        <v>55.59</v>
      </c>
      <c r="F42" s="2048">
        <v>7.89</v>
      </c>
      <c r="G42" s="2048">
        <v>8</v>
      </c>
      <c r="H42" s="1307">
        <v>9.1788000000000007</v>
      </c>
      <c r="I42" s="1307">
        <v>15.8352</v>
      </c>
      <c r="J42" s="1307">
        <v>32.79169025091791</v>
      </c>
      <c r="K42" s="1307">
        <v>15.645698383163669</v>
      </c>
      <c r="L42" s="1723">
        <v>3.21</v>
      </c>
    </row>
    <row r="43" spans="1:12" ht="18" customHeight="1" x14ac:dyDescent="0.3">
      <c r="A43" s="1734" t="s">
        <v>1979</v>
      </c>
      <c r="B43" s="1913" t="s">
        <v>1978</v>
      </c>
      <c r="C43" s="2048" t="s">
        <v>253</v>
      </c>
      <c r="D43" s="2048" t="s">
        <v>253</v>
      </c>
      <c r="E43" s="2048" t="s">
        <v>253</v>
      </c>
      <c r="F43" s="2048">
        <v>98.73</v>
      </c>
      <c r="G43" s="2048">
        <v>82</v>
      </c>
      <c r="H43" s="1722">
        <v>77.573497267759592</v>
      </c>
      <c r="I43" s="1722">
        <v>93.182999999999993</v>
      </c>
      <c r="J43" s="1722">
        <v>190.58713947319873</v>
      </c>
      <c r="K43" s="1722">
        <v>94.276358524247044</v>
      </c>
      <c r="L43" s="1723">
        <v>69.741688063202076</v>
      </c>
    </row>
    <row r="44" spans="1:12" ht="18" customHeight="1" x14ac:dyDescent="0.3">
      <c r="A44" s="1734" t="s">
        <v>1980</v>
      </c>
      <c r="B44" s="2026" t="s">
        <v>1978</v>
      </c>
      <c r="C44" s="2048" t="s">
        <v>1693</v>
      </c>
      <c r="D44" s="2048" t="s">
        <v>1693</v>
      </c>
      <c r="E44" s="2048" t="s">
        <v>1693</v>
      </c>
      <c r="F44" s="2048" t="s">
        <v>1693</v>
      </c>
      <c r="G44" s="2048" t="s">
        <v>1693</v>
      </c>
      <c r="H44" s="1307" t="s">
        <v>1693</v>
      </c>
      <c r="I44" s="1307" t="s">
        <v>1693</v>
      </c>
      <c r="J44" s="1307" t="s">
        <v>1693</v>
      </c>
      <c r="K44" s="1307">
        <v>0</v>
      </c>
      <c r="L44" s="1723">
        <v>0</v>
      </c>
    </row>
    <row r="45" spans="1:12" ht="18" customHeight="1" x14ac:dyDescent="0.3">
      <c r="A45" s="1734" t="s">
        <v>1663</v>
      </c>
      <c r="B45" s="2026" t="s">
        <v>1978</v>
      </c>
      <c r="C45" s="2048">
        <v>170.39699999999999</v>
      </c>
      <c r="D45" s="2048">
        <v>104.45</v>
      </c>
      <c r="E45" s="2048">
        <v>267.1825</v>
      </c>
      <c r="F45" s="2048">
        <v>327.91250000000019</v>
      </c>
      <c r="G45" s="2048">
        <v>88</v>
      </c>
      <c r="H45" s="1307">
        <v>160.3189446714199</v>
      </c>
      <c r="I45" s="1307">
        <v>22.931799999999999</v>
      </c>
      <c r="J45" s="1307">
        <v>40.310965739176737</v>
      </c>
      <c r="K45" s="1307">
        <v>37.080977720412882</v>
      </c>
      <c r="L45" s="1723">
        <v>49.853506974447598</v>
      </c>
    </row>
    <row r="46" spans="1:12" ht="18" customHeight="1" x14ac:dyDescent="0.3">
      <c r="A46" s="1734" t="s">
        <v>2026</v>
      </c>
      <c r="B46" s="2026" t="s">
        <v>1978</v>
      </c>
      <c r="C46" s="2048" t="s">
        <v>253</v>
      </c>
      <c r="D46" s="2048" t="s">
        <v>253</v>
      </c>
      <c r="E46" s="2048" t="s">
        <v>253</v>
      </c>
      <c r="F46" s="2048">
        <v>0</v>
      </c>
      <c r="G46" s="2048">
        <v>46</v>
      </c>
      <c r="H46" s="1307">
        <v>50.58</v>
      </c>
      <c r="I46" s="1307">
        <v>8.3000000000000007</v>
      </c>
      <c r="J46" s="1307" t="s">
        <v>1693</v>
      </c>
      <c r="K46" s="1307" t="s">
        <v>1693</v>
      </c>
      <c r="L46" s="1723" t="s">
        <v>1693</v>
      </c>
    </row>
    <row r="47" spans="1:12" ht="18" customHeight="1" x14ac:dyDescent="0.3">
      <c r="A47" s="1752" t="s">
        <v>554</v>
      </c>
      <c r="B47" s="2037" t="s">
        <v>1978</v>
      </c>
      <c r="C47" s="2049">
        <v>1145.43785</v>
      </c>
      <c r="D47" s="2049">
        <v>1291.46</v>
      </c>
      <c r="E47" s="2049">
        <v>1145.825513</v>
      </c>
      <c r="F47" s="2049">
        <v>1237.96</v>
      </c>
      <c r="G47" s="2049">
        <v>1041</v>
      </c>
      <c r="H47" s="2050">
        <v>1256.0015259949096</v>
      </c>
      <c r="I47" s="2050">
        <v>1341.5003999999999</v>
      </c>
      <c r="J47" s="2050">
        <v>1323.7406547624444</v>
      </c>
      <c r="K47" s="2050">
        <v>1160.6411281796586</v>
      </c>
      <c r="L47" s="2051">
        <v>1165.5351339340821</v>
      </c>
    </row>
    <row r="48" spans="1:12" ht="18" customHeight="1" x14ac:dyDescent="0.3">
      <c r="A48" s="1851" t="s">
        <v>465</v>
      </c>
      <c r="B48" s="2062"/>
      <c r="C48" s="2062"/>
      <c r="D48" s="2062"/>
      <c r="E48" s="2062"/>
      <c r="F48" s="2062"/>
      <c r="G48" s="2062"/>
      <c r="H48" s="2062"/>
      <c r="I48" s="2062"/>
      <c r="J48" s="2062"/>
      <c r="K48" s="2062"/>
      <c r="L48" s="2063"/>
    </row>
    <row r="49" spans="1:12" ht="18" customHeight="1" x14ac:dyDescent="0.3">
      <c r="A49" s="1734" t="s">
        <v>859</v>
      </c>
      <c r="B49" s="2026" t="s">
        <v>1978</v>
      </c>
      <c r="C49" s="2052">
        <v>1038.144</v>
      </c>
      <c r="D49" s="2052">
        <v>1156.3050000000001</v>
      </c>
      <c r="E49" s="2052">
        <v>961.63119999999992</v>
      </c>
      <c r="F49" s="2052">
        <v>819.21625239619209</v>
      </c>
      <c r="G49" s="2052">
        <v>897</v>
      </c>
      <c r="H49" s="1722">
        <v>844.66699999999992</v>
      </c>
      <c r="I49" s="1722">
        <v>953.74163749008676</v>
      </c>
      <c r="J49" s="1722">
        <v>1027.6389620137386</v>
      </c>
      <c r="K49" s="1722">
        <v>723.37407356671724</v>
      </c>
      <c r="L49" s="1723">
        <v>919.52300000000014</v>
      </c>
    </row>
    <row r="50" spans="1:12" ht="18" customHeight="1" x14ac:dyDescent="0.3">
      <c r="A50" s="1734" t="s">
        <v>858</v>
      </c>
      <c r="B50" s="2026" t="s">
        <v>1978</v>
      </c>
      <c r="C50" s="2048">
        <v>33.329000000000001</v>
      </c>
      <c r="D50" s="2048">
        <v>34.4</v>
      </c>
      <c r="E50" s="2048">
        <v>16.439999999999998</v>
      </c>
      <c r="F50" s="2048">
        <v>36.4</v>
      </c>
      <c r="G50" s="2048">
        <v>19</v>
      </c>
      <c r="H50" s="1307">
        <v>10.97</v>
      </c>
      <c r="I50" s="1307">
        <v>9.6000000000000014</v>
      </c>
      <c r="J50" s="1307">
        <v>8.1</v>
      </c>
      <c r="K50" s="1307">
        <v>10.597129629629629</v>
      </c>
      <c r="L50" s="1723">
        <v>10.989999999999998</v>
      </c>
    </row>
    <row r="51" spans="1:12" ht="18" customHeight="1" x14ac:dyDescent="0.3">
      <c r="A51" s="1734" t="s">
        <v>1979</v>
      </c>
      <c r="B51" s="1913" t="s">
        <v>1978</v>
      </c>
      <c r="C51" s="2048" t="s">
        <v>253</v>
      </c>
      <c r="D51" s="2048" t="s">
        <v>253</v>
      </c>
      <c r="E51" s="2048" t="s">
        <v>253</v>
      </c>
      <c r="F51" s="2048">
        <v>52.646201637385659</v>
      </c>
      <c r="G51" s="2048">
        <v>26</v>
      </c>
      <c r="H51" s="1307">
        <v>35.247</v>
      </c>
      <c r="I51" s="1307">
        <v>35.337113035251321</v>
      </c>
      <c r="J51" s="1307">
        <v>29.053011466260784</v>
      </c>
      <c r="K51" s="1307">
        <v>27.236667935058346</v>
      </c>
      <c r="L51" s="1723">
        <v>20.117000000000001</v>
      </c>
    </row>
    <row r="52" spans="1:12" ht="18" customHeight="1" x14ac:dyDescent="0.3">
      <c r="A52" s="1734" t="s">
        <v>1980</v>
      </c>
      <c r="B52" s="2026" t="s">
        <v>1978</v>
      </c>
      <c r="C52" s="2048">
        <v>82.22</v>
      </c>
      <c r="D52" s="2048">
        <v>81.93</v>
      </c>
      <c r="E52" s="2048">
        <v>80.09</v>
      </c>
      <c r="F52" s="2048">
        <v>75.448211567732173</v>
      </c>
      <c r="G52" s="2048">
        <v>69</v>
      </c>
      <c r="H52" s="1307">
        <v>67.467000000000013</v>
      </c>
      <c r="I52" s="1307">
        <v>69.97</v>
      </c>
      <c r="J52" s="1307">
        <v>59.334753932014202</v>
      </c>
      <c r="K52" s="1307">
        <v>22.743835616438357</v>
      </c>
      <c r="L52" s="1723">
        <v>1.92</v>
      </c>
    </row>
    <row r="53" spans="1:12" ht="18" customHeight="1" x14ac:dyDescent="0.3">
      <c r="A53" s="1734" t="s">
        <v>1663</v>
      </c>
      <c r="B53" s="2026" t="s">
        <v>1978</v>
      </c>
      <c r="C53" s="2048">
        <v>147.68399999999997</v>
      </c>
      <c r="D53" s="2048">
        <v>63.099000000000004</v>
      </c>
      <c r="E53" s="2048">
        <v>204.98480000000001</v>
      </c>
      <c r="F53" s="2048">
        <v>169.93188725139893</v>
      </c>
      <c r="G53" s="2048">
        <v>150</v>
      </c>
      <c r="H53" s="1307">
        <v>222.23900000000017</v>
      </c>
      <c r="I53" s="1307">
        <v>13.03546930492136</v>
      </c>
      <c r="J53" s="1307">
        <v>102.2082885844749</v>
      </c>
      <c r="K53" s="1307">
        <v>68.563375190258739</v>
      </c>
      <c r="L53" s="1723">
        <v>158.57448642473099</v>
      </c>
    </row>
    <row r="54" spans="1:12" ht="18" customHeight="1" x14ac:dyDescent="0.3">
      <c r="A54" s="1734" t="s">
        <v>2026</v>
      </c>
      <c r="B54" s="2026" t="s">
        <v>1978</v>
      </c>
      <c r="C54" s="2048" t="s">
        <v>253</v>
      </c>
      <c r="D54" s="2048" t="s">
        <v>253</v>
      </c>
      <c r="E54" s="2048" t="s">
        <v>253</v>
      </c>
      <c r="F54" s="2048">
        <v>0</v>
      </c>
      <c r="G54" s="2048">
        <v>0</v>
      </c>
      <c r="H54" s="1307">
        <v>0</v>
      </c>
      <c r="I54" s="1307">
        <v>6.1997907138245774</v>
      </c>
      <c r="J54" s="1307" t="s">
        <v>1693</v>
      </c>
      <c r="K54" s="1307" t="s">
        <v>1693</v>
      </c>
      <c r="L54" s="1723" t="s">
        <v>1693</v>
      </c>
    </row>
    <row r="55" spans="1:12" ht="18" customHeight="1" x14ac:dyDescent="0.3">
      <c r="A55" s="1752" t="s">
        <v>860</v>
      </c>
      <c r="B55" s="2037" t="s">
        <v>1978</v>
      </c>
      <c r="C55" s="2049">
        <v>1301.377</v>
      </c>
      <c r="D55" s="2049">
        <v>1335.7340000000002</v>
      </c>
      <c r="E55" s="2049">
        <v>1263.1459999999997</v>
      </c>
      <c r="F55" s="2049">
        <v>1153.6425528527088</v>
      </c>
      <c r="G55" s="2049">
        <v>1162</v>
      </c>
      <c r="H55" s="2050">
        <v>1180.5900000000001</v>
      </c>
      <c r="I55" s="2050">
        <v>1087.884010544084</v>
      </c>
      <c r="J55" s="2050">
        <v>1226.3350159964884</v>
      </c>
      <c r="K55" s="2050">
        <v>852.5150819381023</v>
      </c>
      <c r="L55" s="2051">
        <v>1111.124486424731</v>
      </c>
    </row>
    <row r="56" spans="1:12" ht="18" customHeight="1" x14ac:dyDescent="0.3">
      <c r="A56" s="1851" t="s">
        <v>1682</v>
      </c>
      <c r="B56" s="2062"/>
      <c r="C56" s="2062"/>
      <c r="D56" s="2062"/>
      <c r="E56" s="2062"/>
      <c r="F56" s="2062"/>
      <c r="G56" s="2062"/>
      <c r="H56" s="2062"/>
      <c r="I56" s="2062"/>
      <c r="J56" s="2062"/>
      <c r="K56" s="2062"/>
      <c r="L56" s="2063"/>
    </row>
    <row r="57" spans="1:12" ht="18" customHeight="1" x14ac:dyDescent="0.3">
      <c r="A57" s="1734" t="s">
        <v>859</v>
      </c>
      <c r="B57" s="2026" t="s">
        <v>1978</v>
      </c>
      <c r="C57" s="2052">
        <v>595.73</v>
      </c>
      <c r="D57" s="2052">
        <v>804.46</v>
      </c>
      <c r="E57" s="2052">
        <v>927.36</v>
      </c>
      <c r="F57" s="2052">
        <v>529.79999999999995</v>
      </c>
      <c r="G57" s="2052">
        <v>534</v>
      </c>
      <c r="H57" s="1722">
        <v>523.27</v>
      </c>
      <c r="I57" s="1722">
        <v>705.32179999999994</v>
      </c>
      <c r="J57" s="1722">
        <v>792.40248530943882</v>
      </c>
      <c r="K57" s="1722">
        <v>743.02137239979697</v>
      </c>
      <c r="L57" s="1723">
        <v>607.66999999999996</v>
      </c>
    </row>
    <row r="58" spans="1:12" ht="18" customHeight="1" x14ac:dyDescent="0.3">
      <c r="A58" s="1734" t="s">
        <v>858</v>
      </c>
      <c r="B58" s="2026" t="s">
        <v>1978</v>
      </c>
      <c r="C58" s="2048">
        <v>70</v>
      </c>
      <c r="D58" s="2048">
        <v>118.35</v>
      </c>
      <c r="E58" s="2048">
        <v>125.40363918783979</v>
      </c>
      <c r="F58" s="2048">
        <v>219</v>
      </c>
      <c r="G58" s="2048">
        <v>100</v>
      </c>
      <c r="H58" s="1307" t="s">
        <v>861</v>
      </c>
      <c r="I58" s="1307">
        <v>100.261</v>
      </c>
      <c r="J58" s="1307">
        <v>38.01</v>
      </c>
      <c r="K58" s="1307">
        <v>52.866818873668187</v>
      </c>
      <c r="L58" s="1723">
        <v>0</v>
      </c>
    </row>
    <row r="59" spans="1:12" ht="18" customHeight="1" x14ac:dyDescent="0.3">
      <c r="A59" s="1734" t="s">
        <v>1979</v>
      </c>
      <c r="B59" s="1913" t="s">
        <v>1978</v>
      </c>
      <c r="C59" s="2048" t="s">
        <v>253</v>
      </c>
      <c r="D59" s="2048" t="s">
        <v>253</v>
      </c>
      <c r="E59" s="2048" t="s">
        <v>253</v>
      </c>
      <c r="F59" s="2048">
        <v>29</v>
      </c>
      <c r="G59" s="2048">
        <v>54</v>
      </c>
      <c r="H59" s="1722">
        <v>29.13</v>
      </c>
      <c r="I59" s="1722">
        <v>31.975000000000001</v>
      </c>
      <c r="J59" s="1722">
        <v>26.918093607305938</v>
      </c>
      <c r="K59" s="1722">
        <v>20.279648655504818</v>
      </c>
      <c r="L59" s="1723">
        <v>26</v>
      </c>
    </row>
    <row r="60" spans="1:12" ht="18" customHeight="1" x14ac:dyDescent="0.3">
      <c r="A60" s="1734" t="s">
        <v>1980</v>
      </c>
      <c r="B60" s="2026" t="s">
        <v>1978</v>
      </c>
      <c r="C60" s="2048" t="s">
        <v>1693</v>
      </c>
      <c r="D60" s="2048" t="s">
        <v>1693</v>
      </c>
      <c r="E60" s="2048" t="s">
        <v>1693</v>
      </c>
      <c r="F60" s="2048" t="s">
        <v>1693</v>
      </c>
      <c r="G60" s="2048">
        <v>0</v>
      </c>
      <c r="H60" s="1307" t="s">
        <v>1693</v>
      </c>
      <c r="I60" s="1307" t="s">
        <v>1693</v>
      </c>
      <c r="J60" s="1307" t="s">
        <v>1693</v>
      </c>
      <c r="K60" s="1307">
        <v>0</v>
      </c>
      <c r="L60" s="1723">
        <v>0</v>
      </c>
    </row>
    <row r="61" spans="1:12" ht="18" customHeight="1" x14ac:dyDescent="0.3">
      <c r="A61" s="1734" t="s">
        <v>1663</v>
      </c>
      <c r="B61" s="2026" t="s">
        <v>1978</v>
      </c>
      <c r="C61" s="2048">
        <v>42.239999999999995</v>
      </c>
      <c r="D61" s="2048">
        <v>55.769999999999996</v>
      </c>
      <c r="E61" s="2048">
        <v>44.260000000000005</v>
      </c>
      <c r="F61" s="2048">
        <v>11.399091176100365</v>
      </c>
      <c r="G61" s="2048">
        <v>14</v>
      </c>
      <c r="H61" s="1307">
        <v>288.89</v>
      </c>
      <c r="I61" s="1307">
        <v>17.998999999999999</v>
      </c>
      <c r="J61" s="1307">
        <v>16.032407407407408</v>
      </c>
      <c r="K61" s="1307">
        <v>13.410800355149672</v>
      </c>
      <c r="L61" s="1723">
        <v>3.13</v>
      </c>
    </row>
    <row r="62" spans="1:12" ht="18" customHeight="1" x14ac:dyDescent="0.3">
      <c r="A62" s="1734" t="s">
        <v>2026</v>
      </c>
      <c r="B62" s="2026" t="s">
        <v>1978</v>
      </c>
      <c r="C62" s="2048" t="s">
        <v>253</v>
      </c>
      <c r="D62" s="2048" t="s">
        <v>253</v>
      </c>
      <c r="E62" s="2048" t="s">
        <v>253</v>
      </c>
      <c r="F62" s="2048">
        <v>0</v>
      </c>
      <c r="G62" s="2048">
        <v>0</v>
      </c>
      <c r="H62" s="1307">
        <v>0</v>
      </c>
      <c r="I62" s="1307">
        <v>14.391999999999999</v>
      </c>
      <c r="J62" s="1307" t="s">
        <v>1693</v>
      </c>
      <c r="K62" s="1307" t="s">
        <v>1693</v>
      </c>
      <c r="L62" s="1723" t="s">
        <v>1693</v>
      </c>
    </row>
    <row r="63" spans="1:12" ht="18" customHeight="1" x14ac:dyDescent="0.3">
      <c r="A63" s="1752" t="s">
        <v>860</v>
      </c>
      <c r="B63" s="2037" t="s">
        <v>1978</v>
      </c>
      <c r="C63" s="2049">
        <v>707.97</v>
      </c>
      <c r="D63" s="2049">
        <v>978.58</v>
      </c>
      <c r="E63" s="2049">
        <v>1097.0236391878398</v>
      </c>
      <c r="F63" s="2049">
        <v>789.1990911761003</v>
      </c>
      <c r="G63" s="2049">
        <v>702</v>
      </c>
      <c r="H63" s="2050">
        <v>841.29</v>
      </c>
      <c r="I63" s="2050">
        <v>869.94880000000001</v>
      </c>
      <c r="J63" s="2050">
        <v>873.36298632415219</v>
      </c>
      <c r="K63" s="2050">
        <v>829.57864028411973</v>
      </c>
      <c r="L63" s="2051">
        <v>636.79999999999995</v>
      </c>
    </row>
    <row r="64" spans="1:12" ht="18" customHeight="1" x14ac:dyDescent="0.3">
      <c r="A64" s="1851" t="s">
        <v>1699</v>
      </c>
      <c r="B64" s="2062"/>
      <c r="C64" s="2062"/>
      <c r="D64" s="2062"/>
      <c r="E64" s="2062"/>
      <c r="F64" s="2062"/>
      <c r="G64" s="2062"/>
      <c r="H64" s="2062"/>
      <c r="I64" s="2062"/>
      <c r="J64" s="2062"/>
      <c r="K64" s="2062"/>
      <c r="L64" s="2063"/>
    </row>
    <row r="65" spans="1:12" ht="18" customHeight="1" x14ac:dyDescent="0.3">
      <c r="A65" s="1734" t="s">
        <v>859</v>
      </c>
      <c r="B65" s="2026" t="s">
        <v>1978</v>
      </c>
      <c r="C65" s="2052">
        <v>1741</v>
      </c>
      <c r="D65" s="2052">
        <v>1883.13</v>
      </c>
      <c r="E65" s="2052">
        <v>1978.3</v>
      </c>
      <c r="F65" s="2052">
        <v>1858.5581564447396</v>
      </c>
      <c r="G65" s="2052">
        <v>1739</v>
      </c>
      <c r="H65" s="1722">
        <v>1585.8</v>
      </c>
      <c r="I65" s="1722">
        <v>1869.9</v>
      </c>
      <c r="J65" s="1722">
        <v>2267.5685547078619</v>
      </c>
      <c r="K65" s="1722">
        <v>1759.75</v>
      </c>
      <c r="L65" s="1723">
        <v>2141.5289999999995</v>
      </c>
    </row>
    <row r="66" spans="1:12" ht="18" customHeight="1" x14ac:dyDescent="0.3">
      <c r="A66" s="1734" t="s">
        <v>858</v>
      </c>
      <c r="B66" s="2026" t="s">
        <v>1978</v>
      </c>
      <c r="C66" s="2048">
        <v>10</v>
      </c>
      <c r="D66" s="2048">
        <v>8</v>
      </c>
      <c r="E66" s="2048">
        <v>8</v>
      </c>
      <c r="F66" s="2048">
        <v>8</v>
      </c>
      <c r="G66" s="2048">
        <v>22</v>
      </c>
      <c r="H66" s="1307" t="s">
        <v>861</v>
      </c>
      <c r="I66" s="1307">
        <v>0</v>
      </c>
      <c r="J66" s="1307">
        <v>0</v>
      </c>
      <c r="K66" s="1307">
        <v>52.5</v>
      </c>
      <c r="L66" s="1723">
        <v>0</v>
      </c>
    </row>
    <row r="67" spans="1:12" ht="18" customHeight="1" x14ac:dyDescent="0.3">
      <c r="A67" s="1734" t="s">
        <v>1979</v>
      </c>
      <c r="B67" s="1913" t="s">
        <v>1978</v>
      </c>
      <c r="C67" s="2048" t="s">
        <v>253</v>
      </c>
      <c r="D67" s="2048" t="s">
        <v>253</v>
      </c>
      <c r="E67" s="2048" t="s">
        <v>253</v>
      </c>
      <c r="F67" s="2048">
        <v>51.9</v>
      </c>
      <c r="G67" s="2048">
        <v>70</v>
      </c>
      <c r="H67" s="1722">
        <v>51.8</v>
      </c>
      <c r="I67" s="1722">
        <v>53.79</v>
      </c>
      <c r="J67" s="1722">
        <v>50.78</v>
      </c>
      <c r="K67" s="1722">
        <v>50.28</v>
      </c>
      <c r="L67" s="1723">
        <v>95.963999999999999</v>
      </c>
    </row>
    <row r="68" spans="1:12" ht="18" customHeight="1" x14ac:dyDescent="0.3">
      <c r="A68" s="1734" t="s">
        <v>1980</v>
      </c>
      <c r="B68" s="2026" t="s">
        <v>1978</v>
      </c>
      <c r="C68" s="2048">
        <v>100</v>
      </c>
      <c r="D68" s="2048">
        <v>185.76</v>
      </c>
      <c r="E68" s="2048">
        <v>139.49</v>
      </c>
      <c r="F68" s="2048">
        <v>105.97516996448506</v>
      </c>
      <c r="G68" s="2048">
        <v>88</v>
      </c>
      <c r="H68" s="1307">
        <v>93.1</v>
      </c>
      <c r="I68" s="1307">
        <v>113.63</v>
      </c>
      <c r="J68" s="1307">
        <v>130.30000000000001</v>
      </c>
      <c r="K68" s="1307">
        <v>99.4</v>
      </c>
      <c r="L68" s="1723">
        <v>125.642</v>
      </c>
    </row>
    <row r="69" spans="1:12" ht="18" customHeight="1" x14ac:dyDescent="0.3">
      <c r="A69" s="1734" t="s">
        <v>1663</v>
      </c>
      <c r="B69" s="2026" t="s">
        <v>1978</v>
      </c>
      <c r="C69" s="2048">
        <v>162.17689999999999</v>
      </c>
      <c r="D69" s="2048">
        <v>160.66</v>
      </c>
      <c r="E69" s="2048">
        <v>141.73000000000002</v>
      </c>
      <c r="F69" s="2048">
        <v>319.48282300731512</v>
      </c>
      <c r="G69" s="2048">
        <v>135</v>
      </c>
      <c r="H69" s="1307">
        <v>584.28000000000009</v>
      </c>
      <c r="I69" s="1307">
        <v>312.72000000000003</v>
      </c>
      <c r="J69" s="1307">
        <v>103</v>
      </c>
      <c r="K69" s="1307">
        <v>228.01</v>
      </c>
      <c r="L69" s="1723">
        <v>58.781999999999996</v>
      </c>
    </row>
    <row r="70" spans="1:12" ht="18" customHeight="1" x14ac:dyDescent="0.3">
      <c r="A70" s="1734" t="s">
        <v>2026</v>
      </c>
      <c r="B70" s="2026" t="s">
        <v>1978</v>
      </c>
      <c r="C70" s="2048" t="s">
        <v>253</v>
      </c>
      <c r="D70" s="2048" t="s">
        <v>253</v>
      </c>
      <c r="E70" s="2048" t="s">
        <v>253</v>
      </c>
      <c r="F70" s="2048">
        <v>0</v>
      </c>
      <c r="G70" s="2048">
        <v>0</v>
      </c>
      <c r="H70" s="1307">
        <v>0</v>
      </c>
      <c r="I70" s="1307">
        <v>0</v>
      </c>
      <c r="J70" s="1307" t="s">
        <v>1693</v>
      </c>
      <c r="K70" s="1307" t="s">
        <v>1693</v>
      </c>
      <c r="L70" s="1723" t="s">
        <v>1693</v>
      </c>
    </row>
    <row r="71" spans="1:12" ht="18" customHeight="1" x14ac:dyDescent="0.3">
      <c r="A71" s="1737" t="s">
        <v>860</v>
      </c>
      <c r="B71" s="2030" t="s">
        <v>1978</v>
      </c>
      <c r="C71" s="2053">
        <v>2013.1768999999999</v>
      </c>
      <c r="D71" s="2053">
        <v>2237.5500000000002</v>
      </c>
      <c r="E71" s="2053">
        <v>2267.5199999999995</v>
      </c>
      <c r="F71" s="2053">
        <v>2343.9161494165401</v>
      </c>
      <c r="G71" s="2053">
        <v>2054</v>
      </c>
      <c r="H71" s="2054">
        <v>2314.98</v>
      </c>
      <c r="I71" s="2054">
        <v>2350.04</v>
      </c>
      <c r="J71" s="2054">
        <v>2551.6485547078623</v>
      </c>
      <c r="K71" s="2054">
        <v>2189.94</v>
      </c>
      <c r="L71" s="2055">
        <v>2421.9169999999995</v>
      </c>
    </row>
    <row r="72" spans="1:12" ht="18" customHeight="1" x14ac:dyDescent="0.3">
      <c r="A72" s="1851" t="s">
        <v>1694</v>
      </c>
      <c r="B72" s="2062"/>
      <c r="C72" s="2062"/>
      <c r="D72" s="2062"/>
      <c r="E72" s="2062"/>
      <c r="F72" s="2062"/>
      <c r="G72" s="2062"/>
      <c r="H72" s="2062"/>
      <c r="I72" s="2062"/>
      <c r="J72" s="2062"/>
      <c r="K72" s="2062"/>
      <c r="L72" s="2063"/>
    </row>
    <row r="73" spans="1:12" ht="18" customHeight="1" x14ac:dyDescent="0.3">
      <c r="A73" s="1734" t="s">
        <v>859</v>
      </c>
      <c r="B73" s="2026" t="s">
        <v>1978</v>
      </c>
      <c r="C73" s="2048">
        <v>9201.1427500000009</v>
      </c>
      <c r="D73" s="2048">
        <v>9708.1660000000011</v>
      </c>
      <c r="E73" s="2048">
        <v>8901.8262130000003</v>
      </c>
      <c r="F73" s="2048">
        <v>8084.6806304173424</v>
      </c>
      <c r="G73" s="2048">
        <v>7995</v>
      </c>
      <c r="H73" s="1307">
        <v>7099.8887442840096</v>
      </c>
      <c r="I73" s="1307">
        <v>7893.8650862911354</v>
      </c>
      <c r="J73" s="1307">
        <v>8858.8474240942287</v>
      </c>
      <c r="K73" s="1307">
        <v>7495.2153605741487</v>
      </c>
      <c r="L73" s="1723">
        <v>8435.3516185447079</v>
      </c>
    </row>
    <row r="74" spans="1:12" ht="18" customHeight="1" x14ac:dyDescent="0.3">
      <c r="A74" s="1734" t="s">
        <v>858</v>
      </c>
      <c r="B74" s="2026" t="s">
        <v>1978</v>
      </c>
      <c r="C74" s="2048">
        <v>2008.32357</v>
      </c>
      <c r="D74" s="2048">
        <v>1929.53</v>
      </c>
      <c r="E74" s="2048">
        <v>1844.7116391878394</v>
      </c>
      <c r="F74" s="2048">
        <v>1706.1758561419138</v>
      </c>
      <c r="G74" s="2048">
        <v>1693</v>
      </c>
      <c r="H74" s="1307">
        <v>1374.0209679913771</v>
      </c>
      <c r="I74" s="1307">
        <v>1451.6627676177195</v>
      </c>
      <c r="J74" s="1307">
        <v>1215.8084064112124</v>
      </c>
      <c r="K74" s="1307">
        <v>1205.033740623197</v>
      </c>
      <c r="L74" s="1723">
        <v>796.95840229162764</v>
      </c>
    </row>
    <row r="75" spans="1:12" ht="18" customHeight="1" x14ac:dyDescent="0.3">
      <c r="A75" s="1734" t="s">
        <v>1979</v>
      </c>
      <c r="B75" s="1913" t="s">
        <v>1978</v>
      </c>
      <c r="C75" s="2048" t="s">
        <v>253</v>
      </c>
      <c r="D75" s="2048" t="s">
        <v>253</v>
      </c>
      <c r="E75" s="2048" t="s">
        <v>253</v>
      </c>
      <c r="F75" s="2048">
        <v>674.82176863383415</v>
      </c>
      <c r="G75" s="2048">
        <v>637</v>
      </c>
      <c r="H75" s="1307">
        <v>481.02705815626894</v>
      </c>
      <c r="I75" s="1307">
        <v>762.03170015399462</v>
      </c>
      <c r="J75" s="1307">
        <v>672.19626293456804</v>
      </c>
      <c r="K75" s="1307">
        <v>523.15347248977912</v>
      </c>
      <c r="L75" s="1723">
        <v>599.38427625618613</v>
      </c>
    </row>
    <row r="76" spans="1:12" ht="18" customHeight="1" x14ac:dyDescent="0.3">
      <c r="A76" s="1734" t="s">
        <v>1980</v>
      </c>
      <c r="B76" s="2026" t="s">
        <v>1978</v>
      </c>
      <c r="C76" s="2048">
        <v>522.88</v>
      </c>
      <c r="D76" s="2048">
        <v>639.69900000000007</v>
      </c>
      <c r="E76" s="2048">
        <v>539.42000000000007</v>
      </c>
      <c r="F76" s="2048">
        <v>517.65909893628327</v>
      </c>
      <c r="G76" s="2048">
        <v>426</v>
      </c>
      <c r="H76" s="1307">
        <v>418.10700000000008</v>
      </c>
      <c r="I76" s="1307">
        <v>518.70000000000005</v>
      </c>
      <c r="J76" s="1307">
        <v>432.85079561603334</v>
      </c>
      <c r="K76" s="1307">
        <v>315.99024584409756</v>
      </c>
      <c r="L76" s="1723">
        <v>365.13051244292058</v>
      </c>
    </row>
    <row r="77" spans="1:12" ht="18" customHeight="1" x14ac:dyDescent="0.3">
      <c r="A77" s="1734" t="s">
        <v>1663</v>
      </c>
      <c r="B77" s="2026" t="s">
        <v>1978</v>
      </c>
      <c r="C77" s="2048">
        <v>1339.25981</v>
      </c>
      <c r="D77" s="2048">
        <v>1336.799</v>
      </c>
      <c r="E77" s="2048">
        <v>1977.54366</v>
      </c>
      <c r="F77" s="2048">
        <v>2105.6208144034881</v>
      </c>
      <c r="G77" s="2048">
        <v>1396</v>
      </c>
      <c r="H77" s="1307">
        <v>2303.6174848783612</v>
      </c>
      <c r="I77" s="1307">
        <v>984.29238724156517</v>
      </c>
      <c r="J77" s="1307">
        <v>738.3024946448794</v>
      </c>
      <c r="K77" s="1307">
        <v>820.36875686133828</v>
      </c>
      <c r="L77" s="1723">
        <v>428.03186860025886</v>
      </c>
    </row>
    <row r="78" spans="1:12" ht="18" customHeight="1" x14ac:dyDescent="0.3">
      <c r="A78" s="1734" t="s">
        <v>2026</v>
      </c>
      <c r="B78" s="2026" t="s">
        <v>1978</v>
      </c>
      <c r="C78" s="2048" t="s">
        <v>253</v>
      </c>
      <c r="D78" s="2048" t="s">
        <v>253</v>
      </c>
      <c r="E78" s="2048" t="s">
        <v>253</v>
      </c>
      <c r="F78" s="2048">
        <v>268.59594326583095</v>
      </c>
      <c r="G78" s="2048">
        <v>304</v>
      </c>
      <c r="H78" s="1307">
        <v>412.63940000000002</v>
      </c>
      <c r="I78" s="1307">
        <v>233.09179071382457</v>
      </c>
      <c r="J78" s="1307" t="s">
        <v>1693</v>
      </c>
      <c r="K78" s="1307" t="s">
        <v>1693</v>
      </c>
      <c r="L78" s="1723" t="s">
        <v>1693</v>
      </c>
    </row>
    <row r="79" spans="1:12" ht="18" customHeight="1" x14ac:dyDescent="0.3">
      <c r="A79" s="1565" t="s">
        <v>1982</v>
      </c>
      <c r="B79" s="2037" t="s">
        <v>1978</v>
      </c>
      <c r="C79" s="2049">
        <v>13071.60613</v>
      </c>
      <c r="D79" s="2049">
        <v>13614.194000000003</v>
      </c>
      <c r="E79" s="2049">
        <v>13263.501512187839</v>
      </c>
      <c r="F79" s="2049">
        <v>13357.554111798692</v>
      </c>
      <c r="G79" s="2049">
        <v>12451</v>
      </c>
      <c r="H79" s="2050">
        <v>12089.300655310017</v>
      </c>
      <c r="I79" s="2050">
        <v>11843.643732018239</v>
      </c>
      <c r="J79" s="2050">
        <v>11918.00538370092</v>
      </c>
      <c r="K79" s="2050">
        <v>10359.761576392561</v>
      </c>
      <c r="L79" s="2051">
        <v>10624.8566781357</v>
      </c>
    </row>
    <row r="80" spans="1:12" ht="72" customHeight="1" x14ac:dyDescent="0.3">
      <c r="A80" s="2269" t="s">
        <v>1967</v>
      </c>
      <c r="B80" s="2270"/>
      <c r="C80" s="2270"/>
      <c r="D80" s="2270"/>
      <c r="E80" s="2270"/>
      <c r="F80" s="2270"/>
      <c r="G80" s="2270"/>
      <c r="H80" s="2270"/>
      <c r="I80" s="2270"/>
      <c r="J80" s="2270"/>
      <c r="K80" s="2270"/>
      <c r="L80" s="2271"/>
    </row>
    <row r="81" spans="1:12" ht="36" customHeight="1" x14ac:dyDescent="0.3">
      <c r="A81" s="2272" t="s">
        <v>1985</v>
      </c>
      <c r="B81" s="2273"/>
      <c r="C81" s="2273"/>
      <c r="D81" s="2273"/>
      <c r="E81" s="2273"/>
      <c r="F81" s="2273"/>
      <c r="G81" s="2273"/>
      <c r="H81" s="2273"/>
      <c r="I81" s="2273"/>
      <c r="J81" s="2273"/>
      <c r="K81" s="2273"/>
      <c r="L81" s="2274"/>
    </row>
    <row r="82" spans="1:12" ht="54" customHeight="1" x14ac:dyDescent="0.3">
      <c r="A82" s="2272" t="s">
        <v>1986</v>
      </c>
      <c r="B82" s="2273"/>
      <c r="C82" s="2273"/>
      <c r="D82" s="2273"/>
      <c r="E82" s="2273"/>
      <c r="F82" s="2273"/>
      <c r="G82" s="2273"/>
      <c r="H82" s="2273"/>
      <c r="I82" s="2273"/>
      <c r="J82" s="2273"/>
      <c r="K82" s="2273"/>
      <c r="L82" s="2274"/>
    </row>
    <row r="83" spans="1:12" ht="36" customHeight="1" x14ac:dyDescent="0.3">
      <c r="A83" s="2275" t="s">
        <v>1987</v>
      </c>
      <c r="B83" s="2276"/>
      <c r="C83" s="2276"/>
      <c r="D83" s="2276"/>
      <c r="E83" s="2276"/>
      <c r="F83" s="2276"/>
      <c r="G83" s="2276"/>
      <c r="H83" s="2276"/>
      <c r="I83" s="2276"/>
      <c r="J83" s="2276"/>
      <c r="K83" s="2276"/>
      <c r="L83" s="2277"/>
    </row>
    <row r="84" spans="1:12" ht="18" customHeight="1" x14ac:dyDescent="0.3">
      <c r="A84" s="2278" t="s">
        <v>1946</v>
      </c>
      <c r="B84" s="2279"/>
      <c r="C84" s="2279"/>
      <c r="D84" s="2279"/>
      <c r="E84" s="2279"/>
      <c r="F84" s="2279"/>
      <c r="G84" s="2279"/>
      <c r="H84" s="2279"/>
      <c r="I84" s="2279"/>
      <c r="J84" s="2279"/>
      <c r="K84" s="2279"/>
      <c r="L84" s="2280"/>
    </row>
    <row r="85" spans="1:12" ht="18" customHeight="1" x14ac:dyDescent="0.3">
      <c r="A85" s="2281" t="s">
        <v>1692</v>
      </c>
      <c r="B85" s="2282"/>
      <c r="C85" s="2282"/>
      <c r="D85" s="2282"/>
      <c r="E85" s="2282"/>
      <c r="F85" s="2282"/>
      <c r="G85" s="2282"/>
      <c r="H85" s="2282"/>
      <c r="I85" s="2282"/>
      <c r="J85" s="2282"/>
      <c r="K85" s="2282"/>
      <c r="L85" s="2283"/>
    </row>
    <row r="86" spans="1:12" ht="9.9" customHeight="1" x14ac:dyDescent="0.3">
      <c r="A86" s="1321"/>
      <c r="B86" s="1920"/>
      <c r="C86" s="1322"/>
      <c r="D86" s="1322"/>
      <c r="E86" s="1321"/>
      <c r="F86" s="1321"/>
      <c r="G86" s="1321"/>
      <c r="H86" s="1325"/>
      <c r="I86" s="1321"/>
      <c r="J86" s="1321"/>
      <c r="K86" s="1321"/>
      <c r="L86" s="1321"/>
    </row>
    <row r="87" spans="1:12" ht="18" customHeight="1" x14ac:dyDescent="0.3">
      <c r="A87" s="2428" t="s">
        <v>2027</v>
      </c>
      <c r="B87" s="2429"/>
      <c r="C87" s="2429"/>
      <c r="D87" s="2429"/>
      <c r="E87" s="2429"/>
      <c r="F87" s="2429"/>
      <c r="G87" s="2429"/>
      <c r="H87" s="2429"/>
      <c r="I87" s="2429"/>
      <c r="J87" s="2429"/>
      <c r="K87" s="2429"/>
      <c r="L87" s="2430"/>
    </row>
    <row r="88" spans="1:12" ht="18" customHeight="1" x14ac:dyDescent="0.3">
      <c r="A88" s="1992"/>
      <c r="B88" s="2025" t="s">
        <v>537</v>
      </c>
      <c r="C88" s="1328">
        <v>2015</v>
      </c>
      <c r="D88" s="1328">
        <v>2016</v>
      </c>
      <c r="E88" s="1328">
        <v>2017</v>
      </c>
      <c r="F88" s="1328">
        <v>2018</v>
      </c>
      <c r="G88" s="1328">
        <v>2019</v>
      </c>
      <c r="H88" s="1326">
        <v>2020</v>
      </c>
      <c r="I88" s="1326">
        <v>2021</v>
      </c>
      <c r="J88" s="1326">
        <v>2022</v>
      </c>
      <c r="K88" s="1326">
        <v>2023</v>
      </c>
      <c r="L88" s="1977">
        <v>2024</v>
      </c>
    </row>
    <row r="89" spans="1:12" ht="18" customHeight="1" x14ac:dyDescent="0.3">
      <c r="A89" s="2056" t="s">
        <v>1683</v>
      </c>
      <c r="B89" s="2057" t="s">
        <v>342</v>
      </c>
      <c r="C89" s="1852">
        <v>5.2350185064824922E-4</v>
      </c>
      <c r="D89" s="1852">
        <v>3.6873280930182123E-4</v>
      </c>
      <c r="E89" s="1852">
        <v>3.7697436045869916E-4</v>
      </c>
      <c r="F89" s="1852">
        <v>7.4864005163692562E-6</v>
      </c>
      <c r="G89" s="1852">
        <v>0</v>
      </c>
      <c r="H89" s="1852">
        <v>0</v>
      </c>
      <c r="I89" s="1852">
        <v>0</v>
      </c>
      <c r="J89" s="1852">
        <v>0</v>
      </c>
      <c r="K89" s="1852">
        <v>0</v>
      </c>
      <c r="L89" s="1853">
        <v>0</v>
      </c>
    </row>
    <row r="90" spans="1:12" ht="18" customHeight="1" x14ac:dyDescent="0.3">
      <c r="A90" s="2058" t="s">
        <v>1684</v>
      </c>
      <c r="B90" s="2026" t="s">
        <v>342</v>
      </c>
      <c r="C90" s="1571">
        <v>9.3088790153134773E-2</v>
      </c>
      <c r="D90" s="1571">
        <v>8.2962678510384066E-2</v>
      </c>
      <c r="E90" s="1571">
        <v>8.7993355218269551E-2</v>
      </c>
      <c r="F90" s="1571">
        <v>9.2479505578709431E-2</v>
      </c>
      <c r="G90" s="1571">
        <v>0.10730061842422295</v>
      </c>
      <c r="H90" s="1571">
        <v>0.11519111317562718</v>
      </c>
      <c r="I90" s="1571">
        <v>9.7292693538632832E-2</v>
      </c>
      <c r="J90" s="1571">
        <v>9.3498297259310234E-2</v>
      </c>
      <c r="K90" s="1571">
        <v>9.4688607455054877E-2</v>
      </c>
      <c r="L90" s="1854">
        <v>8.9812286519867945E-2</v>
      </c>
    </row>
    <row r="91" spans="1:12" ht="18" customHeight="1" x14ac:dyDescent="0.3">
      <c r="A91" s="2058" t="s">
        <v>1685</v>
      </c>
      <c r="B91" s="2026" t="s">
        <v>342</v>
      </c>
      <c r="C91" s="1571">
        <v>0.42170378415464088</v>
      </c>
      <c r="D91" s="1571">
        <v>0.39038719442370212</v>
      </c>
      <c r="E91" s="1571">
        <v>0.37447879019246255</v>
      </c>
      <c r="F91" s="1571">
        <v>0.39035182887416187</v>
      </c>
      <c r="G91" s="1571">
        <v>0.39643402136374589</v>
      </c>
      <c r="H91" s="1571">
        <v>0.31972763355851325</v>
      </c>
      <c r="I91" s="1571">
        <v>0.3295735944368921</v>
      </c>
      <c r="J91" s="1571">
        <v>0.31108703724315895</v>
      </c>
      <c r="K91" s="1571">
        <v>0.33554226116151009</v>
      </c>
      <c r="L91" s="1854">
        <v>0.34427164894281942</v>
      </c>
    </row>
    <row r="92" spans="1:12" ht="18" customHeight="1" x14ac:dyDescent="0.3">
      <c r="A92" s="2058" t="s">
        <v>1686</v>
      </c>
      <c r="B92" s="2026" t="s">
        <v>342</v>
      </c>
      <c r="C92" s="1571">
        <v>8.9326100280838233E-2</v>
      </c>
      <c r="D92" s="1571">
        <v>9.7073172308254144E-2</v>
      </c>
      <c r="E92" s="1571">
        <v>0.10185744380988519</v>
      </c>
      <c r="F92" s="1571">
        <v>0.10355867773017567</v>
      </c>
      <c r="G92" s="1571">
        <v>9.790378282868846E-2</v>
      </c>
      <c r="H92" s="1571">
        <v>0.10245221578399813</v>
      </c>
      <c r="I92" s="1571">
        <v>9.6137498834483096E-2</v>
      </c>
      <c r="J92" s="1571">
        <v>9.406506718618235E-2</v>
      </c>
      <c r="K92" s="1571">
        <v>7.8892666296272784E-2</v>
      </c>
      <c r="L92" s="1854">
        <v>6.3756197163460315E-2</v>
      </c>
    </row>
    <row r="93" spans="1:12" ht="18" customHeight="1" x14ac:dyDescent="0.3">
      <c r="A93" s="2058" t="s">
        <v>1687</v>
      </c>
      <c r="B93" s="2026" t="s">
        <v>342</v>
      </c>
      <c r="C93" s="1571">
        <v>8.7627934823645115E-2</v>
      </c>
      <c r="D93" s="1571">
        <v>9.4861289621699221E-2</v>
      </c>
      <c r="E93" s="1571">
        <v>8.6389367992087185E-2</v>
      </c>
      <c r="F93" s="1571">
        <v>9.267864383244484E-2</v>
      </c>
      <c r="G93" s="1571">
        <v>8.3607742350012046E-2</v>
      </c>
      <c r="H93" s="1571">
        <v>0.10389364627500042</v>
      </c>
      <c r="I93" s="1571">
        <v>0.11326754083064595</v>
      </c>
      <c r="J93" s="1571">
        <v>0.11107065420299221</v>
      </c>
      <c r="K93" s="1571">
        <v>0.11320648187516254</v>
      </c>
      <c r="L93" s="1854">
        <v>0.10969890411157938</v>
      </c>
    </row>
    <row r="94" spans="1:12" ht="18" customHeight="1" x14ac:dyDescent="0.3">
      <c r="A94" s="2058" t="s">
        <v>1688</v>
      </c>
      <c r="B94" s="2026" t="s">
        <v>342</v>
      </c>
      <c r="C94" s="1571">
        <v>9.9557543813477797E-2</v>
      </c>
      <c r="D94" s="1571">
        <v>9.8113336713139238E-2</v>
      </c>
      <c r="E94" s="1571">
        <v>9.5234731103192791E-2</v>
      </c>
      <c r="F94" s="1571">
        <v>8.6366302033820661E-2</v>
      </c>
      <c r="G94" s="1571">
        <v>9.332583728214601E-2</v>
      </c>
      <c r="H94" s="1571">
        <v>9.7655772956680195E-2</v>
      </c>
      <c r="I94" s="1571">
        <v>9.1853827686752029E-2</v>
      </c>
      <c r="J94" s="1571">
        <v>0.102897672598271</v>
      </c>
      <c r="K94" s="1571">
        <v>8.3152518748921517E-2</v>
      </c>
      <c r="L94" s="1854">
        <v>0.10457783291432553</v>
      </c>
    </row>
    <row r="95" spans="1:12" ht="18" customHeight="1" x14ac:dyDescent="0.3">
      <c r="A95" s="2058" t="s">
        <v>1689</v>
      </c>
      <c r="B95" s="2026" t="s">
        <v>342</v>
      </c>
      <c r="C95" s="1571">
        <v>5.4160903637937262E-2</v>
      </c>
      <c r="D95" s="1571">
        <v>7.1879392933580921E-2</v>
      </c>
      <c r="E95" s="1571">
        <v>8.2709956958182132E-2</v>
      </c>
      <c r="F95" s="1571">
        <v>5.9082604836989044E-2</v>
      </c>
      <c r="G95" s="1571">
        <v>5.6381013573206969E-2</v>
      </c>
      <c r="H95" s="1571">
        <v>6.9589633344959281E-2</v>
      </c>
      <c r="I95" s="1571">
        <v>7.3452800479650582E-2</v>
      </c>
      <c r="J95" s="1571">
        <v>7.3280969273479657E-2</v>
      </c>
      <c r="K95" s="1571">
        <v>8.0915346721031456E-2</v>
      </c>
      <c r="L95" s="1854">
        <v>5.9934926116268009E-2</v>
      </c>
    </row>
    <row r="96" spans="1:12" ht="18" customHeight="1" x14ac:dyDescent="0.3">
      <c r="A96" s="2058" t="s">
        <v>1690</v>
      </c>
      <c r="B96" s="2026" t="s">
        <v>342</v>
      </c>
      <c r="C96" s="1571">
        <v>0.1540114412856777</v>
      </c>
      <c r="D96" s="1571">
        <v>0.16435420267993828</v>
      </c>
      <c r="E96" s="1571">
        <v>0.17095938036546188</v>
      </c>
      <c r="F96" s="1571">
        <v>0.17547495071318223</v>
      </c>
      <c r="G96" s="1571">
        <v>0.16496666934382781</v>
      </c>
      <c r="H96" s="1571">
        <v>0.19148998490522154</v>
      </c>
      <c r="I96" s="1571">
        <v>0.19842204419294338</v>
      </c>
      <c r="J96" s="1571">
        <v>0.21410030223660581</v>
      </c>
      <c r="K96" s="1571">
        <v>0.21360211774204679</v>
      </c>
      <c r="L96" s="1854">
        <v>0.22794820423167941</v>
      </c>
    </row>
    <row r="97" spans="1:12" ht="18" customHeight="1" x14ac:dyDescent="0.3">
      <c r="A97" s="1565" t="s">
        <v>1982</v>
      </c>
      <c r="B97" s="2059" t="s">
        <v>342</v>
      </c>
      <c r="C97" s="2060">
        <v>1</v>
      </c>
      <c r="D97" s="2060">
        <v>0.99999999999999989</v>
      </c>
      <c r="E97" s="2060">
        <v>1</v>
      </c>
      <c r="F97" s="2060">
        <v>1.0000000000000002</v>
      </c>
      <c r="G97" s="2060">
        <v>0.99991968516585028</v>
      </c>
      <c r="H97" s="2060">
        <v>0.99999999999999989</v>
      </c>
      <c r="I97" s="2060">
        <v>1</v>
      </c>
      <c r="J97" s="2060">
        <v>1</v>
      </c>
      <c r="K97" s="2060">
        <v>1.0000000000000002</v>
      </c>
      <c r="L97" s="2061">
        <v>1</v>
      </c>
    </row>
    <row r="98" spans="1:12" ht="18" customHeight="1" x14ac:dyDescent="0.3">
      <c r="A98" s="2065" t="s">
        <v>1691</v>
      </c>
      <c r="B98" s="2066"/>
      <c r="C98" s="2067"/>
      <c r="D98" s="2067"/>
      <c r="E98" s="2067"/>
      <c r="F98" s="2067"/>
      <c r="G98" s="2067"/>
      <c r="H98" s="1729"/>
      <c r="I98" s="1732"/>
      <c r="J98" s="1732"/>
      <c r="K98" s="1732"/>
      <c r="L98" s="1733"/>
    </row>
    <row r="99" spans="1:12" ht="18" customHeight="1" x14ac:dyDescent="0.3">
      <c r="A99" s="1568" t="s">
        <v>1692</v>
      </c>
      <c r="B99" s="1913"/>
      <c r="C99" s="1920"/>
      <c r="D99" s="1920"/>
      <c r="E99" s="1920"/>
      <c r="F99" s="1920"/>
      <c r="G99" s="1920"/>
      <c r="H99" s="1325"/>
      <c r="I99" s="1321"/>
      <c r="J99" s="1321"/>
      <c r="K99" s="1321"/>
      <c r="L99" s="1567"/>
    </row>
    <row r="100" spans="1:12" ht="9.9" customHeight="1" x14ac:dyDescent="0.3">
      <c r="A100" s="1569"/>
      <c r="B100" s="1920"/>
      <c r="C100" s="1920"/>
      <c r="D100" s="1920"/>
      <c r="E100" s="1920"/>
      <c r="F100" s="1920"/>
      <c r="G100" s="1920"/>
      <c r="H100" s="1325"/>
      <c r="I100" s="1321"/>
      <c r="J100" s="1321"/>
      <c r="K100" s="1321"/>
      <c r="L100" s="1567"/>
    </row>
    <row r="101" spans="1:12" ht="18" customHeight="1" x14ac:dyDescent="0.3">
      <c r="A101" s="2262" t="s">
        <v>165</v>
      </c>
      <c r="B101" s="2263"/>
      <c r="C101" s="2263"/>
      <c r="D101" s="2263"/>
      <c r="E101" s="2263"/>
      <c r="F101" s="2263"/>
      <c r="G101" s="2263"/>
      <c r="H101" s="2263"/>
      <c r="I101" s="2263"/>
      <c r="J101" s="2263"/>
      <c r="K101" s="2263"/>
      <c r="L101" s="2264"/>
    </row>
  </sheetData>
  <mergeCells count="14">
    <mergeCell ref="A1:L1"/>
    <mergeCell ref="A2:L2"/>
    <mergeCell ref="A3:K3"/>
    <mergeCell ref="A4:L4"/>
    <mergeCell ref="A5:K5"/>
    <mergeCell ref="A84:L84"/>
    <mergeCell ref="A85:L85"/>
    <mergeCell ref="A87:L87"/>
    <mergeCell ref="A101:L101"/>
    <mergeCell ref="A6:L6"/>
    <mergeCell ref="A80:L80"/>
    <mergeCell ref="A81:L81"/>
    <mergeCell ref="A82:L82"/>
    <mergeCell ref="A83:L83"/>
  </mergeCells>
  <hyperlinks>
    <hyperlink ref="M1" location="Índice!A1" display="Volver al índice" xr:uid="{69CC05B7-A6AC-4861-8BC6-AA0F1E3C165C}"/>
  </hyperlinks>
  <pageMargins left="0.70866141732283472" right="0.70866141732283472" top="0.74803149606299213" bottom="0.74803149606299213" header="0.31496062992125984" footer="0.31496062992125984"/>
  <pageSetup scale="40" orientation="portrait" verticalDpi="1200"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pageSetUpPr fitToPage="1"/>
  </sheetPr>
  <dimension ref="A1:M76"/>
  <sheetViews>
    <sheetView showGridLines="0" zoomScale="70" zoomScaleNormal="70" workbookViewId="0">
      <selection activeCell="K41" sqref="K41"/>
    </sheetView>
  </sheetViews>
  <sheetFormatPr baseColWidth="10" defaultColWidth="11.44140625" defaultRowHeight="18" customHeight="1" x14ac:dyDescent="0.35"/>
  <cols>
    <col min="1" max="1" width="93.6640625" style="2041" customWidth="1"/>
    <col min="2" max="2" width="19.109375" style="2041" customWidth="1"/>
    <col min="3" max="12" width="17.5546875" style="2041" customWidth="1"/>
    <col min="13" max="16384" width="11.44140625" style="2041"/>
  </cols>
  <sheetData>
    <row r="1" spans="1:13" ht="18" customHeight="1" x14ac:dyDescent="0.35">
      <c r="A1" s="2265" t="s">
        <v>416</v>
      </c>
      <c r="B1" s="2265"/>
      <c r="C1" s="2265"/>
      <c r="D1" s="2265"/>
      <c r="E1" s="2265"/>
      <c r="F1" s="2265"/>
      <c r="G1" s="2265"/>
      <c r="H1" s="2265"/>
      <c r="I1" s="2265"/>
      <c r="J1" s="2265"/>
      <c r="K1" s="2265"/>
      <c r="L1" s="2265"/>
      <c r="M1" s="1596" t="s">
        <v>1</v>
      </c>
    </row>
    <row r="2" spans="1:13" ht="18" customHeight="1" x14ac:dyDescent="0.35">
      <c r="A2" s="2296" t="s">
        <v>2028</v>
      </c>
      <c r="B2" s="2296"/>
      <c r="C2" s="2296"/>
      <c r="D2" s="2296"/>
      <c r="E2" s="2296"/>
      <c r="F2" s="2296"/>
      <c r="G2" s="2296"/>
      <c r="H2" s="2296"/>
      <c r="I2" s="2296"/>
      <c r="J2" s="2296"/>
      <c r="K2" s="2296"/>
      <c r="L2" s="2296"/>
    </row>
    <row r="3" spans="1:13" ht="18" customHeight="1" x14ac:dyDescent="0.35">
      <c r="A3" s="2311"/>
      <c r="B3" s="2311"/>
      <c r="C3" s="2311"/>
      <c r="D3" s="2311"/>
      <c r="E3" s="2311"/>
      <c r="F3" s="2311"/>
      <c r="G3" s="2311"/>
      <c r="H3" s="2311"/>
      <c r="I3" s="2311"/>
      <c r="J3" s="2311"/>
      <c r="K3" s="2311"/>
      <c r="L3" s="1324"/>
    </row>
    <row r="4" spans="1:13" ht="18" customHeight="1" x14ac:dyDescent="0.35">
      <c r="A4" s="2265" t="s">
        <v>2029</v>
      </c>
      <c r="B4" s="2265"/>
      <c r="C4" s="2265"/>
      <c r="D4" s="2265"/>
      <c r="E4" s="2265"/>
      <c r="F4" s="2265"/>
      <c r="G4" s="2265"/>
      <c r="H4" s="2265"/>
      <c r="I4" s="2265"/>
      <c r="J4" s="2265"/>
      <c r="K4" s="2265"/>
      <c r="L4" s="2265"/>
    </row>
    <row r="5" spans="1:13" ht="18" customHeight="1" x14ac:dyDescent="0.35">
      <c r="A5" s="2265"/>
      <c r="B5" s="2265"/>
      <c r="C5" s="2265"/>
      <c r="D5" s="2265"/>
      <c r="E5" s="2265"/>
      <c r="F5" s="2265"/>
      <c r="G5" s="2265"/>
      <c r="H5" s="2265"/>
      <c r="I5" s="2265"/>
      <c r="J5" s="2265"/>
      <c r="K5" s="2265"/>
      <c r="L5" s="1323"/>
    </row>
    <row r="6" spans="1:13" ht="18" customHeight="1" x14ac:dyDescent="0.35">
      <c r="A6" s="1748"/>
      <c r="B6" s="2069" t="s">
        <v>537</v>
      </c>
      <c r="C6" s="1561">
        <v>2015</v>
      </c>
      <c r="D6" s="1561">
        <v>2016</v>
      </c>
      <c r="E6" s="1561">
        <v>2017</v>
      </c>
      <c r="F6" s="1561">
        <v>2018</v>
      </c>
      <c r="G6" s="1561">
        <v>2019</v>
      </c>
      <c r="H6" s="1562">
        <v>2020</v>
      </c>
      <c r="I6" s="1562">
        <v>2021</v>
      </c>
      <c r="J6" s="1562">
        <v>2022</v>
      </c>
      <c r="K6" s="1562">
        <v>2023</v>
      </c>
      <c r="L6" s="1563">
        <v>2024</v>
      </c>
    </row>
    <row r="7" spans="1:13" ht="18" customHeight="1" x14ac:dyDescent="0.35">
      <c r="A7" s="1564" t="s">
        <v>1680</v>
      </c>
      <c r="B7" s="2046"/>
      <c r="C7" s="2082"/>
      <c r="D7" s="2082"/>
      <c r="E7" s="2083"/>
      <c r="F7" s="2083"/>
      <c r="G7" s="2083"/>
      <c r="H7" s="2082"/>
      <c r="I7" s="2082"/>
      <c r="J7" s="2082"/>
      <c r="K7" s="2082"/>
      <c r="L7" s="2070"/>
    </row>
    <row r="8" spans="1:13" ht="18" customHeight="1" x14ac:dyDescent="0.35">
      <c r="A8" s="1566" t="s">
        <v>2030</v>
      </c>
      <c r="B8" s="2026" t="s">
        <v>1978</v>
      </c>
      <c r="C8" s="330">
        <v>0</v>
      </c>
      <c r="D8" s="330">
        <v>0</v>
      </c>
      <c r="E8" s="1607">
        <v>0</v>
      </c>
      <c r="F8" s="1607">
        <v>0</v>
      </c>
      <c r="G8" s="1607">
        <v>0</v>
      </c>
      <c r="H8" s="330">
        <v>0</v>
      </c>
      <c r="I8" s="330">
        <v>0</v>
      </c>
      <c r="J8" s="330">
        <v>0</v>
      </c>
      <c r="K8" s="330">
        <v>0</v>
      </c>
      <c r="L8" s="338">
        <v>0</v>
      </c>
    </row>
    <row r="9" spans="1:13" ht="18" customHeight="1" x14ac:dyDescent="0.35">
      <c r="A9" s="1566" t="s">
        <v>2031</v>
      </c>
      <c r="B9" s="1913" t="s">
        <v>1978</v>
      </c>
      <c r="C9" s="330">
        <v>0</v>
      </c>
      <c r="D9" s="330">
        <v>0</v>
      </c>
      <c r="E9" s="1607">
        <v>0</v>
      </c>
      <c r="F9" s="1607">
        <v>0</v>
      </c>
      <c r="G9" s="1607">
        <v>0</v>
      </c>
      <c r="H9" s="330">
        <v>0</v>
      </c>
      <c r="I9" s="330">
        <v>0</v>
      </c>
      <c r="J9" s="330">
        <v>0</v>
      </c>
      <c r="K9" s="330">
        <v>0</v>
      </c>
      <c r="L9" s="338">
        <v>0</v>
      </c>
    </row>
    <row r="10" spans="1:13" ht="18" customHeight="1" x14ac:dyDescent="0.35">
      <c r="A10" s="1566" t="s">
        <v>2032</v>
      </c>
      <c r="B10" s="1913" t="s">
        <v>1978</v>
      </c>
      <c r="C10" s="330">
        <v>6.8430099999999996</v>
      </c>
      <c r="D10" s="330">
        <v>5.0199999999999996</v>
      </c>
      <c r="E10" s="1607">
        <v>5</v>
      </c>
      <c r="F10" s="1607">
        <v>0.1</v>
      </c>
      <c r="G10" s="1607">
        <v>0</v>
      </c>
      <c r="H10" s="330">
        <v>0</v>
      </c>
      <c r="I10" s="330">
        <v>0</v>
      </c>
      <c r="J10" s="330">
        <v>0</v>
      </c>
      <c r="K10" s="330">
        <v>0</v>
      </c>
      <c r="L10" s="338">
        <v>0</v>
      </c>
    </row>
    <row r="11" spans="1:13" ht="18" customHeight="1" x14ac:dyDescent="0.35">
      <c r="A11" s="1566" t="s">
        <v>2033</v>
      </c>
      <c r="B11" s="1913" t="s">
        <v>1978</v>
      </c>
      <c r="C11" s="330">
        <v>6.8430099999999996</v>
      </c>
      <c r="D11" s="330">
        <v>5.0199999999999996</v>
      </c>
      <c r="E11" s="330">
        <v>5</v>
      </c>
      <c r="F11" s="330">
        <v>0.1</v>
      </c>
      <c r="G11" s="330">
        <v>0</v>
      </c>
      <c r="H11" s="330">
        <v>0</v>
      </c>
      <c r="I11" s="330">
        <v>0</v>
      </c>
      <c r="J11" s="330">
        <v>0</v>
      </c>
      <c r="K11" s="330">
        <v>0</v>
      </c>
      <c r="L11" s="338">
        <v>0</v>
      </c>
    </row>
    <row r="12" spans="1:13" ht="18" customHeight="1" x14ac:dyDescent="0.35">
      <c r="A12" s="1566" t="s">
        <v>1648</v>
      </c>
      <c r="B12" s="1913" t="s">
        <v>1978</v>
      </c>
      <c r="C12" s="330">
        <v>0</v>
      </c>
      <c r="D12" s="330">
        <v>0</v>
      </c>
      <c r="E12" s="1607">
        <v>0</v>
      </c>
      <c r="F12" s="1607">
        <v>0</v>
      </c>
      <c r="G12" s="1607">
        <v>0</v>
      </c>
      <c r="H12" s="331">
        <v>13.5</v>
      </c>
      <c r="I12" s="331">
        <v>12</v>
      </c>
      <c r="J12" s="331">
        <v>14.5</v>
      </c>
      <c r="K12" s="331">
        <v>17</v>
      </c>
      <c r="L12" s="349">
        <v>18.25</v>
      </c>
    </row>
    <row r="13" spans="1:13" ht="18" customHeight="1" x14ac:dyDescent="0.35">
      <c r="A13" s="1749" t="s">
        <v>554</v>
      </c>
      <c r="B13" s="2037" t="s">
        <v>1978</v>
      </c>
      <c r="C13" s="2078">
        <v>6.8430099999999996</v>
      </c>
      <c r="D13" s="2078">
        <v>5.0199999999999996</v>
      </c>
      <c r="E13" s="2078">
        <v>5</v>
      </c>
      <c r="F13" s="2078">
        <v>0.1</v>
      </c>
      <c r="G13" s="2078">
        <v>0</v>
      </c>
      <c r="H13" s="2078">
        <v>13.5</v>
      </c>
      <c r="I13" s="2078">
        <v>12</v>
      </c>
      <c r="J13" s="2078">
        <v>14.5</v>
      </c>
      <c r="K13" s="2078">
        <v>17</v>
      </c>
      <c r="L13" s="2084">
        <v>18.25</v>
      </c>
    </row>
    <row r="14" spans="1:13" ht="18" customHeight="1" x14ac:dyDescent="0.35">
      <c r="A14" s="1851" t="s">
        <v>469</v>
      </c>
      <c r="B14" s="2073"/>
      <c r="C14" s="2074"/>
      <c r="D14" s="2074"/>
      <c r="E14" s="2075"/>
      <c r="F14" s="2075"/>
      <c r="G14" s="2075"/>
      <c r="H14" s="2074"/>
      <c r="I14" s="2074"/>
      <c r="J14" s="2074"/>
      <c r="K14" s="2074"/>
      <c r="L14" s="2076"/>
    </row>
    <row r="15" spans="1:13" ht="18" customHeight="1" x14ac:dyDescent="0.35">
      <c r="A15" s="1566" t="s">
        <v>2030</v>
      </c>
      <c r="B15" s="2026" t="s">
        <v>1978</v>
      </c>
      <c r="C15" s="330">
        <v>0</v>
      </c>
      <c r="D15" s="330">
        <v>15.13</v>
      </c>
      <c r="E15" s="1607">
        <v>0</v>
      </c>
      <c r="F15" s="1607">
        <v>0</v>
      </c>
      <c r="G15" s="1607">
        <v>5</v>
      </c>
      <c r="H15" s="330">
        <v>17.98</v>
      </c>
      <c r="I15" s="330">
        <v>12.5</v>
      </c>
      <c r="J15" s="330">
        <v>8.6999999999999993</v>
      </c>
      <c r="K15" s="330">
        <v>11.24</v>
      </c>
      <c r="L15" s="338">
        <v>10.41</v>
      </c>
    </row>
    <row r="16" spans="1:13" ht="18" customHeight="1" x14ac:dyDescent="0.35">
      <c r="A16" s="1566" t="s">
        <v>2031</v>
      </c>
      <c r="B16" s="1913" t="s">
        <v>1978</v>
      </c>
      <c r="C16" s="330">
        <v>1132.8200000000002</v>
      </c>
      <c r="D16" s="330">
        <v>1029.8400000000001</v>
      </c>
      <c r="E16" s="1607">
        <v>1090.1000000000001</v>
      </c>
      <c r="F16" s="1607">
        <v>1156.3</v>
      </c>
      <c r="G16" s="1607">
        <v>1257</v>
      </c>
      <c r="H16" s="330">
        <v>1293.5999999999999</v>
      </c>
      <c r="I16" s="330">
        <v>1051.5999999999999</v>
      </c>
      <c r="J16" s="330">
        <v>1047.2631678082191</v>
      </c>
      <c r="K16" s="330">
        <v>1016.1829332352539</v>
      </c>
      <c r="L16" s="338">
        <v>1034.45</v>
      </c>
    </row>
    <row r="17" spans="1:12" ht="18" customHeight="1" x14ac:dyDescent="0.35">
      <c r="A17" s="1566" t="s">
        <v>2032</v>
      </c>
      <c r="B17" s="1913" t="s">
        <v>1978</v>
      </c>
      <c r="C17" s="330">
        <v>84</v>
      </c>
      <c r="D17" s="330">
        <v>84.5</v>
      </c>
      <c r="E17" s="1607">
        <v>77</v>
      </c>
      <c r="F17" s="1607">
        <v>79</v>
      </c>
      <c r="G17" s="1607">
        <v>74</v>
      </c>
      <c r="H17" s="330">
        <v>81</v>
      </c>
      <c r="I17" s="330">
        <v>88.2</v>
      </c>
      <c r="J17" s="330">
        <v>58.35</v>
      </c>
      <c r="K17" s="330">
        <v>82.42</v>
      </c>
      <c r="L17" s="338">
        <v>90.830000000000013</v>
      </c>
    </row>
    <row r="18" spans="1:12" ht="18" customHeight="1" x14ac:dyDescent="0.35">
      <c r="A18" s="1566" t="s">
        <v>2033</v>
      </c>
      <c r="B18" s="1913" t="s">
        <v>1978</v>
      </c>
      <c r="C18" s="330">
        <v>1216.8200000000002</v>
      </c>
      <c r="D18" s="330">
        <v>1129.4700000000003</v>
      </c>
      <c r="E18" s="330">
        <v>1167.1000000000001</v>
      </c>
      <c r="F18" s="330">
        <v>1235.3</v>
      </c>
      <c r="G18" s="330">
        <v>1336</v>
      </c>
      <c r="H18" s="330">
        <v>1392.58</v>
      </c>
      <c r="I18" s="330">
        <v>1152.3</v>
      </c>
      <c r="J18" s="330">
        <v>1114.3131678082191</v>
      </c>
      <c r="K18" s="330">
        <v>1109.8429332352539</v>
      </c>
      <c r="L18" s="338">
        <v>1135.69</v>
      </c>
    </row>
    <row r="19" spans="1:12" ht="18" customHeight="1" x14ac:dyDescent="0.35">
      <c r="A19" s="1566" t="s">
        <v>1648</v>
      </c>
      <c r="B19" s="1913" t="s">
        <v>1978</v>
      </c>
      <c r="C19" s="330">
        <v>0</v>
      </c>
      <c r="D19" s="330">
        <v>0</v>
      </c>
      <c r="E19" s="1607">
        <v>0</v>
      </c>
      <c r="F19" s="1607">
        <v>0</v>
      </c>
      <c r="G19" s="1607">
        <v>0</v>
      </c>
      <c r="H19" s="330">
        <v>0</v>
      </c>
      <c r="I19" s="330">
        <v>0</v>
      </c>
      <c r="J19" s="330">
        <v>0</v>
      </c>
      <c r="K19" s="330">
        <v>234.63178589548451</v>
      </c>
      <c r="L19" s="338">
        <v>687.62</v>
      </c>
    </row>
    <row r="20" spans="1:12" ht="18" customHeight="1" x14ac:dyDescent="0.35">
      <c r="A20" s="1564" t="s">
        <v>554</v>
      </c>
      <c r="B20" s="2030" t="s">
        <v>1978</v>
      </c>
      <c r="C20" s="2078">
        <v>1216.8200000000002</v>
      </c>
      <c r="D20" s="2078">
        <v>1129.4700000000003</v>
      </c>
      <c r="E20" s="2078">
        <v>1167.1000000000001</v>
      </c>
      <c r="F20" s="2078">
        <v>1235.3</v>
      </c>
      <c r="G20" s="2078">
        <v>1336</v>
      </c>
      <c r="H20" s="2078">
        <v>1392.58</v>
      </c>
      <c r="I20" s="2078">
        <v>1152.3</v>
      </c>
      <c r="J20" s="2078">
        <v>1114.3131678082191</v>
      </c>
      <c r="K20" s="2078">
        <v>1344.4747191307383</v>
      </c>
      <c r="L20" s="2084">
        <v>1823.31</v>
      </c>
    </row>
    <row r="21" spans="1:12" ht="18" customHeight="1" x14ac:dyDescent="0.35">
      <c r="A21" s="1851" t="s">
        <v>468</v>
      </c>
      <c r="B21" s="2073"/>
      <c r="C21" s="2074"/>
      <c r="D21" s="2074"/>
      <c r="E21" s="2075"/>
      <c r="F21" s="2075"/>
      <c r="G21" s="2075"/>
      <c r="H21" s="2074"/>
      <c r="I21" s="2074"/>
      <c r="J21" s="2074"/>
      <c r="K21" s="2074"/>
      <c r="L21" s="2076"/>
    </row>
    <row r="22" spans="1:12" ht="18" customHeight="1" x14ac:dyDescent="0.35">
      <c r="A22" s="1566" t="s">
        <v>2030</v>
      </c>
      <c r="B22" s="2026" t="s">
        <v>1978</v>
      </c>
      <c r="C22" s="330">
        <v>1674.1009999999999</v>
      </c>
      <c r="D22" s="330">
        <v>1746.6600000000003</v>
      </c>
      <c r="E22" s="1607">
        <v>749.95</v>
      </c>
      <c r="F22" s="1607">
        <v>800.55952631912703</v>
      </c>
      <c r="G22" s="1607">
        <v>761</v>
      </c>
      <c r="H22" s="330">
        <v>778.31999999999994</v>
      </c>
      <c r="I22" s="330">
        <v>785.11</v>
      </c>
      <c r="J22" s="330">
        <v>758.92</v>
      </c>
      <c r="K22" s="330">
        <v>751.27</v>
      </c>
      <c r="L22" s="338">
        <v>470.683177470717</v>
      </c>
    </row>
    <row r="23" spans="1:12" ht="18" customHeight="1" x14ac:dyDescent="0.35">
      <c r="A23" s="1566" t="s">
        <v>2031</v>
      </c>
      <c r="B23" s="1913" t="s">
        <v>1978</v>
      </c>
      <c r="C23" s="330">
        <v>3147.7327700000001</v>
      </c>
      <c r="D23" s="330">
        <v>2853.636</v>
      </c>
      <c r="E23" s="1607">
        <v>3433.2499999999995</v>
      </c>
      <c r="F23" s="1607">
        <v>3579.9654961358779</v>
      </c>
      <c r="G23" s="1607">
        <v>3481</v>
      </c>
      <c r="H23" s="330">
        <v>2155.3984197328477</v>
      </c>
      <c r="I23" s="330">
        <v>2255.4010000000003</v>
      </c>
      <c r="J23" s="330">
        <v>2075.9909091262712</v>
      </c>
      <c r="K23" s="330">
        <v>2382.1859082371279</v>
      </c>
      <c r="L23" s="338">
        <v>2034.4830547171096</v>
      </c>
    </row>
    <row r="24" spans="1:12" ht="18" customHeight="1" x14ac:dyDescent="0.35">
      <c r="A24" s="1566" t="s">
        <v>2032</v>
      </c>
      <c r="B24" s="1913" t="s">
        <v>1978</v>
      </c>
      <c r="C24" s="330">
        <v>690.51200000000006</v>
      </c>
      <c r="D24" s="330">
        <v>714.51099999999997</v>
      </c>
      <c r="E24" s="1607">
        <v>783.69999999999993</v>
      </c>
      <c r="F24" s="1607">
        <v>833.62065437119486</v>
      </c>
      <c r="G24" s="1607">
        <v>814</v>
      </c>
      <c r="H24" s="330">
        <v>931.56507016680712</v>
      </c>
      <c r="I24" s="330">
        <v>862.84123599121881</v>
      </c>
      <c r="J24" s="330">
        <v>872.62510642313953</v>
      </c>
      <c r="K24" s="330">
        <v>681.99804647307008</v>
      </c>
      <c r="L24" s="338">
        <v>1963.4489230527113</v>
      </c>
    </row>
    <row r="25" spans="1:12" ht="18" customHeight="1" x14ac:dyDescent="0.35">
      <c r="A25" s="1566" t="s">
        <v>2033</v>
      </c>
      <c r="B25" s="1913" t="s">
        <v>1978</v>
      </c>
      <c r="C25" s="330">
        <v>5512.3457699999999</v>
      </c>
      <c r="D25" s="330">
        <v>5314.8070000000007</v>
      </c>
      <c r="E25" s="330">
        <v>4966.8999999999996</v>
      </c>
      <c r="F25" s="330">
        <v>5214.1456768261996</v>
      </c>
      <c r="G25" s="330">
        <v>5056</v>
      </c>
      <c r="H25" s="330">
        <v>3865.2834898996553</v>
      </c>
      <c r="I25" s="330">
        <v>3903.3522359912195</v>
      </c>
      <c r="J25" s="330">
        <v>3707.5360155494109</v>
      </c>
      <c r="K25" s="330">
        <v>3815.4539547101981</v>
      </c>
      <c r="L25" s="338">
        <v>4468.6151552405381</v>
      </c>
    </row>
    <row r="26" spans="1:12" ht="18" customHeight="1" x14ac:dyDescent="0.35">
      <c r="A26" s="1566" t="s">
        <v>1648</v>
      </c>
      <c r="B26" s="1913" t="s">
        <v>1978</v>
      </c>
      <c r="C26" s="330">
        <v>1766.7344238000001</v>
      </c>
      <c r="D26" s="330">
        <v>2052.9404168000001</v>
      </c>
      <c r="E26" s="1607">
        <v>2694.1260000000002</v>
      </c>
      <c r="F26" s="1607">
        <v>3656.1424115870823</v>
      </c>
      <c r="G26" s="1607">
        <v>3620</v>
      </c>
      <c r="H26" s="330">
        <v>5000.8185451768377</v>
      </c>
      <c r="I26" s="330">
        <v>5479.5741070522581</v>
      </c>
      <c r="J26" s="330">
        <v>5863.1508686006</v>
      </c>
      <c r="K26" s="330">
        <v>6031.8712938624958</v>
      </c>
      <c r="L26" s="338">
        <v>6223.5356844778807</v>
      </c>
    </row>
    <row r="27" spans="1:12" ht="18" customHeight="1" x14ac:dyDescent="0.35">
      <c r="A27" s="1749" t="s">
        <v>554</v>
      </c>
      <c r="B27" s="2037" t="s">
        <v>1978</v>
      </c>
      <c r="C27" s="2078">
        <v>7279.0801938000004</v>
      </c>
      <c r="D27" s="2078">
        <v>7367.7474168000008</v>
      </c>
      <c r="E27" s="2078">
        <v>7661.0259999999998</v>
      </c>
      <c r="F27" s="2078">
        <v>8870.2880884132828</v>
      </c>
      <c r="G27" s="2078">
        <v>8676</v>
      </c>
      <c r="H27" s="2078">
        <v>8866.102035076492</v>
      </c>
      <c r="I27" s="2078">
        <v>9382.9263430434767</v>
      </c>
      <c r="J27" s="2078">
        <v>9570.6868841500109</v>
      </c>
      <c r="K27" s="2078">
        <v>9847.3252485726935</v>
      </c>
      <c r="L27" s="2084">
        <v>10692.150839718419</v>
      </c>
    </row>
    <row r="28" spans="1:12" ht="18" customHeight="1" x14ac:dyDescent="0.35">
      <c r="A28" s="1564" t="s">
        <v>467</v>
      </c>
      <c r="C28" s="2071"/>
      <c r="D28" s="2071"/>
      <c r="E28" s="2077"/>
      <c r="F28" s="2077"/>
      <c r="G28" s="2077"/>
      <c r="H28" s="2071"/>
      <c r="I28" s="2071"/>
      <c r="J28" s="2071"/>
      <c r="K28" s="2071"/>
      <c r="L28" s="2072"/>
    </row>
    <row r="29" spans="1:12" ht="18" customHeight="1" x14ac:dyDescent="0.35">
      <c r="A29" s="1566" t="s">
        <v>2030</v>
      </c>
      <c r="B29" s="2026" t="s">
        <v>1978</v>
      </c>
      <c r="C29" s="330">
        <v>408.02600000000001</v>
      </c>
      <c r="D29" s="330">
        <v>383.81</v>
      </c>
      <c r="E29" s="1607">
        <v>546.30999999999995</v>
      </c>
      <c r="F29" s="1607">
        <v>594.49</v>
      </c>
      <c r="G29" s="1607">
        <v>520</v>
      </c>
      <c r="H29" s="330">
        <v>567.70000000000005</v>
      </c>
      <c r="I29" s="330">
        <v>526.4</v>
      </c>
      <c r="J29" s="330">
        <v>410.96000000000004</v>
      </c>
      <c r="K29" s="330">
        <v>141.75872386499407</v>
      </c>
      <c r="L29" s="338">
        <v>205.96987037373037</v>
      </c>
    </row>
    <row r="30" spans="1:12" ht="18" customHeight="1" x14ac:dyDescent="0.35">
      <c r="A30" s="1566" t="s">
        <v>2031</v>
      </c>
      <c r="B30" s="1913" t="s">
        <v>1978</v>
      </c>
      <c r="C30" s="330">
        <v>703.80260000000021</v>
      </c>
      <c r="D30" s="330">
        <v>766.84999999999991</v>
      </c>
      <c r="E30" s="1607">
        <v>634.1232</v>
      </c>
      <c r="F30" s="1607">
        <v>668.08741981227797</v>
      </c>
      <c r="G30" s="1607">
        <v>701</v>
      </c>
      <c r="H30" s="330">
        <v>655.87563941545181</v>
      </c>
      <c r="I30" s="330">
        <v>594.89828548293644</v>
      </c>
      <c r="J30" s="330">
        <v>685.91370741500771</v>
      </c>
      <c r="K30" s="330">
        <v>625.73948376418446</v>
      </c>
      <c r="L30" s="338">
        <v>552.17010207686724</v>
      </c>
    </row>
    <row r="31" spans="1:12" ht="18" customHeight="1" x14ac:dyDescent="0.35">
      <c r="A31" s="1566" t="s">
        <v>2032</v>
      </c>
      <c r="B31" s="1913" t="s">
        <v>1978</v>
      </c>
      <c r="C31" s="330">
        <v>55.807000000000009</v>
      </c>
      <c r="D31" s="330">
        <v>170.91300000000001</v>
      </c>
      <c r="E31" s="1607">
        <v>170.55316000000002</v>
      </c>
      <c r="F31" s="1607">
        <v>120.71322171486599</v>
      </c>
      <c r="G31" s="1607">
        <v>49</v>
      </c>
      <c r="H31" s="330">
        <v>15</v>
      </c>
      <c r="I31" s="330">
        <v>17.32</v>
      </c>
      <c r="J31" s="330">
        <v>24.186911466200002</v>
      </c>
      <c r="K31" s="330">
        <v>17.259999999999998</v>
      </c>
      <c r="L31" s="338">
        <v>17.23</v>
      </c>
    </row>
    <row r="32" spans="1:12" ht="18" customHeight="1" x14ac:dyDescent="0.35">
      <c r="A32" s="1566" t="s">
        <v>2033</v>
      </c>
      <c r="B32" s="1913" t="s">
        <v>1978</v>
      </c>
      <c r="C32" s="330">
        <v>1167.6356000000003</v>
      </c>
      <c r="D32" s="330">
        <v>1321.5729999999999</v>
      </c>
      <c r="E32" s="330">
        <v>1350.9863599999999</v>
      </c>
      <c r="F32" s="330">
        <v>1383.2906415271441</v>
      </c>
      <c r="G32" s="330">
        <v>1270</v>
      </c>
      <c r="H32" s="330">
        <v>1238.5756394154519</v>
      </c>
      <c r="I32" s="330">
        <v>1138.6182854829365</v>
      </c>
      <c r="J32" s="330">
        <v>1121.0606188812076</v>
      </c>
      <c r="K32" s="330">
        <v>784.75820762917851</v>
      </c>
      <c r="L32" s="338">
        <v>775.36997245059763</v>
      </c>
    </row>
    <row r="33" spans="1:12" ht="18" customHeight="1" x14ac:dyDescent="0.35">
      <c r="A33" s="1566" t="s">
        <v>1648</v>
      </c>
      <c r="B33" s="1913" t="s">
        <v>1978</v>
      </c>
      <c r="C33" s="330">
        <v>508.16463540000007</v>
      </c>
      <c r="D33" s="330">
        <v>392.86500000000001</v>
      </c>
      <c r="E33" s="1607">
        <v>468.17759999999998</v>
      </c>
      <c r="F33" s="1607">
        <v>337.16160705225775</v>
      </c>
      <c r="G33" s="1607">
        <v>419</v>
      </c>
      <c r="H33" s="330">
        <v>262.00999418133978</v>
      </c>
      <c r="I33" s="330">
        <v>240.39417402333839</v>
      </c>
      <c r="J33" s="330">
        <v>274.19997525619027</v>
      </c>
      <c r="K33" s="330">
        <v>375.30967587538566</v>
      </c>
      <c r="L33" s="338">
        <v>464.27</v>
      </c>
    </row>
    <row r="34" spans="1:12" ht="18" customHeight="1" x14ac:dyDescent="0.35">
      <c r="A34" s="1749" t="s">
        <v>554</v>
      </c>
      <c r="B34" s="2030" t="s">
        <v>1978</v>
      </c>
      <c r="C34" s="2078">
        <v>1675.8002354000005</v>
      </c>
      <c r="D34" s="2078">
        <v>1714.4379999999999</v>
      </c>
      <c r="E34" s="2078">
        <v>1819.1639599999999</v>
      </c>
      <c r="F34" s="2078">
        <v>1720.4522485794018</v>
      </c>
      <c r="G34" s="2078">
        <v>1689</v>
      </c>
      <c r="H34" s="2078">
        <v>1500.5856335967917</v>
      </c>
      <c r="I34" s="2078">
        <v>1379.0124595062748</v>
      </c>
      <c r="J34" s="2078">
        <v>1395.2605941373979</v>
      </c>
      <c r="K34" s="2078">
        <v>1160.0678835045642</v>
      </c>
      <c r="L34" s="2084">
        <v>1239.6399724505977</v>
      </c>
    </row>
    <row r="35" spans="1:12" ht="18" customHeight="1" x14ac:dyDescent="0.35">
      <c r="A35" s="1851" t="s">
        <v>1681</v>
      </c>
      <c r="B35" s="2073"/>
      <c r="C35" s="2079"/>
      <c r="D35" s="2079"/>
      <c r="E35" s="2080"/>
      <c r="F35" s="2080"/>
      <c r="G35" s="2080"/>
      <c r="H35" s="2079"/>
      <c r="I35" s="2079"/>
      <c r="J35" s="2079"/>
      <c r="K35" s="2079"/>
      <c r="L35" s="2081"/>
    </row>
    <row r="36" spans="1:12" ht="18" customHeight="1" x14ac:dyDescent="0.35">
      <c r="A36" s="1566" t="s">
        <v>2030</v>
      </c>
      <c r="B36" s="2026" t="s">
        <v>1978</v>
      </c>
      <c r="C36" s="330">
        <v>607.84</v>
      </c>
      <c r="D36" s="330">
        <v>660.4</v>
      </c>
      <c r="E36" s="1607">
        <v>609.4</v>
      </c>
      <c r="F36" s="1607">
        <v>611.05999999999995</v>
      </c>
      <c r="G36" s="1607">
        <v>458</v>
      </c>
      <c r="H36" s="330">
        <v>647.24033714107588</v>
      </c>
      <c r="I36" s="330">
        <v>527.64</v>
      </c>
      <c r="J36" s="330">
        <v>688.62638926831369</v>
      </c>
      <c r="K36" s="330">
        <v>514.61991165431948</v>
      </c>
      <c r="L36" s="338">
        <v>787.93999999999994</v>
      </c>
    </row>
    <row r="37" spans="1:12" ht="18" customHeight="1" x14ac:dyDescent="0.35">
      <c r="A37" s="1566" t="s">
        <v>2031</v>
      </c>
      <c r="B37" s="1913" t="s">
        <v>1978</v>
      </c>
      <c r="C37" s="330">
        <v>506.57085000000001</v>
      </c>
      <c r="D37" s="330">
        <v>614.45999999999992</v>
      </c>
      <c r="E37" s="1607">
        <v>520.04811099999995</v>
      </c>
      <c r="F37" s="1607">
        <v>621.9</v>
      </c>
      <c r="G37" s="1607">
        <v>579</v>
      </c>
      <c r="H37" s="330">
        <v>605.66162755774201</v>
      </c>
      <c r="I37" s="330">
        <v>812.17039999999997</v>
      </c>
      <c r="J37" s="330">
        <v>633.09317499655117</v>
      </c>
      <c r="K37" s="330">
        <v>609.850698649332</v>
      </c>
      <c r="L37" s="338">
        <v>658.87</v>
      </c>
    </row>
    <row r="38" spans="1:12" ht="18" customHeight="1" x14ac:dyDescent="0.35">
      <c r="A38" s="1566" t="s">
        <v>2032</v>
      </c>
      <c r="B38" s="1913" t="s">
        <v>1978</v>
      </c>
      <c r="C38" s="330">
        <v>31.027000000000001</v>
      </c>
      <c r="D38" s="330">
        <v>16.600000000000001</v>
      </c>
      <c r="E38" s="1607">
        <v>16.377402</v>
      </c>
      <c r="F38" s="1607">
        <v>5</v>
      </c>
      <c r="G38" s="1607">
        <v>5</v>
      </c>
      <c r="H38" s="330">
        <v>3.099561296091673</v>
      </c>
      <c r="I38" s="330">
        <v>1.69</v>
      </c>
      <c r="J38" s="330">
        <v>2.0214807245145088</v>
      </c>
      <c r="K38" s="330">
        <v>21.72171556633106</v>
      </c>
      <c r="L38" s="338">
        <v>25.2</v>
      </c>
    </row>
    <row r="39" spans="1:12" ht="18" customHeight="1" x14ac:dyDescent="0.35">
      <c r="A39" s="1566" t="s">
        <v>2033</v>
      </c>
      <c r="B39" s="1913" t="s">
        <v>1978</v>
      </c>
      <c r="C39" s="330">
        <v>1145.43785</v>
      </c>
      <c r="D39" s="330">
        <v>1291.4599999999998</v>
      </c>
      <c r="E39" s="330">
        <v>1145.825513</v>
      </c>
      <c r="F39" s="330">
        <v>1237.96</v>
      </c>
      <c r="G39" s="330">
        <v>1042</v>
      </c>
      <c r="H39" s="330">
        <v>1256.0015259949096</v>
      </c>
      <c r="I39" s="330">
        <v>1341.5003999999999</v>
      </c>
      <c r="J39" s="330">
        <v>1323.7410449893794</v>
      </c>
      <c r="K39" s="330">
        <v>1146.1923258699826</v>
      </c>
      <c r="L39" s="338">
        <v>1472.01</v>
      </c>
    </row>
    <row r="40" spans="1:12" ht="18" customHeight="1" x14ac:dyDescent="0.35">
      <c r="A40" s="1566" t="s">
        <v>1648</v>
      </c>
      <c r="B40" s="1913" t="s">
        <v>1978</v>
      </c>
      <c r="C40" s="330">
        <v>0</v>
      </c>
      <c r="D40" s="330">
        <v>0</v>
      </c>
      <c r="E40" s="1607">
        <v>0</v>
      </c>
      <c r="F40" s="1607">
        <v>0</v>
      </c>
      <c r="G40" s="1607">
        <v>0</v>
      </c>
      <c r="H40" s="330">
        <v>0</v>
      </c>
      <c r="I40" s="330">
        <v>0</v>
      </c>
      <c r="J40" s="330">
        <v>0</v>
      </c>
      <c r="K40" s="330">
        <v>152.8613040930604</v>
      </c>
      <c r="L40" s="338">
        <v>364.95</v>
      </c>
    </row>
    <row r="41" spans="1:12" ht="18" customHeight="1" x14ac:dyDescent="0.35">
      <c r="A41" s="1564" t="s">
        <v>554</v>
      </c>
      <c r="B41" s="2030" t="s">
        <v>1978</v>
      </c>
      <c r="C41" s="2078">
        <v>1145.43785</v>
      </c>
      <c r="D41" s="2078">
        <v>1291.4599999999998</v>
      </c>
      <c r="E41" s="2078">
        <v>1145.825513</v>
      </c>
      <c r="F41" s="2078">
        <v>1237.96</v>
      </c>
      <c r="G41" s="2078">
        <v>1042</v>
      </c>
      <c r="H41" s="2078">
        <v>1256.0015259949096</v>
      </c>
      <c r="I41" s="2078">
        <v>1341.5003999999999</v>
      </c>
      <c r="J41" s="2078">
        <v>1323.7410449893794</v>
      </c>
      <c r="K41" s="2078">
        <v>1299.053629963043</v>
      </c>
      <c r="L41" s="2084">
        <v>1836.96</v>
      </c>
    </row>
    <row r="42" spans="1:12" ht="18" customHeight="1" x14ac:dyDescent="0.35">
      <c r="A42" s="1851" t="s">
        <v>465</v>
      </c>
      <c r="B42" s="2073"/>
      <c r="C42" s="2079"/>
      <c r="D42" s="2079"/>
      <c r="E42" s="2080"/>
      <c r="F42" s="2080"/>
      <c r="G42" s="2080"/>
      <c r="H42" s="2079"/>
      <c r="I42" s="2079"/>
      <c r="J42" s="2079"/>
      <c r="K42" s="2079"/>
      <c r="L42" s="2081"/>
    </row>
    <row r="43" spans="1:12" ht="18" customHeight="1" x14ac:dyDescent="0.35">
      <c r="A43" s="1566" t="s">
        <v>2030</v>
      </c>
      <c r="B43" s="2026" t="s">
        <v>1978</v>
      </c>
      <c r="C43" s="330">
        <v>681.476</v>
      </c>
      <c r="D43" s="330">
        <v>704.70999999999992</v>
      </c>
      <c r="E43" s="1607">
        <v>637.93349999999987</v>
      </c>
      <c r="F43" s="1607">
        <v>465.79790627982675</v>
      </c>
      <c r="G43" s="1607">
        <v>475</v>
      </c>
      <c r="H43" s="330">
        <v>506.94</v>
      </c>
      <c r="I43" s="330">
        <v>356.09639099083785</v>
      </c>
      <c r="J43" s="330">
        <v>443.66014363267379</v>
      </c>
      <c r="K43" s="330">
        <v>477.64271182141044</v>
      </c>
      <c r="L43" s="338">
        <v>1188.1579999999999</v>
      </c>
    </row>
    <row r="44" spans="1:12" ht="18" customHeight="1" x14ac:dyDescent="0.35">
      <c r="A44" s="1566" t="s">
        <v>2031</v>
      </c>
      <c r="B44" s="1913" t="s">
        <v>1978</v>
      </c>
      <c r="C44" s="330">
        <v>606.30099999999993</v>
      </c>
      <c r="D44" s="330">
        <v>619.46</v>
      </c>
      <c r="E44" s="1607">
        <v>612.41250000000014</v>
      </c>
      <c r="F44" s="1607">
        <v>678.62694185446526</v>
      </c>
      <c r="G44" s="1607">
        <v>675</v>
      </c>
      <c r="H44" s="330">
        <v>660.55</v>
      </c>
      <c r="I44" s="330">
        <v>602.92459882891524</v>
      </c>
      <c r="J44" s="330">
        <v>715.20955504819904</v>
      </c>
      <c r="K44" s="330">
        <v>614.46511035007597</v>
      </c>
      <c r="L44" s="338">
        <v>726.37300000000005</v>
      </c>
    </row>
    <row r="45" spans="1:12" ht="18" customHeight="1" x14ac:dyDescent="0.35">
      <c r="A45" s="1566" t="s">
        <v>2032</v>
      </c>
      <c r="B45" s="1913" t="s">
        <v>1978</v>
      </c>
      <c r="C45" s="330">
        <v>13.6</v>
      </c>
      <c r="D45" s="330">
        <v>11.564</v>
      </c>
      <c r="E45" s="1607">
        <v>12.8</v>
      </c>
      <c r="F45" s="1607">
        <v>9.217704718417048</v>
      </c>
      <c r="G45" s="1607">
        <v>11</v>
      </c>
      <c r="H45" s="330">
        <v>13.099999999999998</v>
      </c>
      <c r="I45" s="330">
        <v>128.86302072433088</v>
      </c>
      <c r="J45" s="330">
        <v>67.465705225773718</v>
      </c>
      <c r="K45" s="330">
        <v>75.037753678335875</v>
      </c>
      <c r="L45" s="338">
        <v>30.772999999999996</v>
      </c>
    </row>
    <row r="46" spans="1:12" ht="18" customHeight="1" x14ac:dyDescent="0.35">
      <c r="A46" s="1566" t="s">
        <v>2033</v>
      </c>
      <c r="B46" s="1913" t="s">
        <v>1978</v>
      </c>
      <c r="C46" s="330">
        <v>1301.377</v>
      </c>
      <c r="D46" s="330">
        <v>1335.7340000000002</v>
      </c>
      <c r="E46" s="330">
        <v>1263.146</v>
      </c>
      <c r="F46" s="330">
        <v>1153.6425528527091</v>
      </c>
      <c r="G46" s="330">
        <v>1161</v>
      </c>
      <c r="H46" s="330">
        <v>1180.5899999999999</v>
      </c>
      <c r="I46" s="330">
        <v>1087.884010544084</v>
      </c>
      <c r="J46" s="330">
        <v>1226.3354039066464</v>
      </c>
      <c r="K46" s="330">
        <v>1167.1455758498223</v>
      </c>
      <c r="L46" s="338">
        <v>1945.3039999999999</v>
      </c>
    </row>
    <row r="47" spans="1:12" ht="18" customHeight="1" x14ac:dyDescent="0.35">
      <c r="A47" s="1566" t="s">
        <v>1648</v>
      </c>
      <c r="B47" s="1913" t="s">
        <v>1978</v>
      </c>
      <c r="C47" s="330">
        <v>0</v>
      </c>
      <c r="D47" s="330">
        <v>0</v>
      </c>
      <c r="E47" s="1607">
        <v>0</v>
      </c>
      <c r="F47" s="1607">
        <v>0</v>
      </c>
      <c r="G47" s="1607">
        <v>0</v>
      </c>
      <c r="H47" s="330">
        <v>0</v>
      </c>
      <c r="I47" s="330">
        <v>0</v>
      </c>
      <c r="J47" s="330">
        <v>0</v>
      </c>
      <c r="K47" s="330">
        <v>0</v>
      </c>
      <c r="L47" s="338">
        <v>0</v>
      </c>
    </row>
    <row r="48" spans="1:12" ht="18" customHeight="1" x14ac:dyDescent="0.35">
      <c r="A48" s="1749" t="s">
        <v>554</v>
      </c>
      <c r="B48" s="2037" t="s">
        <v>1978</v>
      </c>
      <c r="C48" s="2078">
        <v>1301.377</v>
      </c>
      <c r="D48" s="2078">
        <v>1335.7340000000002</v>
      </c>
      <c r="E48" s="2078">
        <v>1263.146</v>
      </c>
      <c r="F48" s="2078">
        <v>1153.6425528527091</v>
      </c>
      <c r="G48" s="2078">
        <v>1161</v>
      </c>
      <c r="H48" s="2078">
        <v>1180.5899999999999</v>
      </c>
      <c r="I48" s="2078">
        <v>1087.884010544084</v>
      </c>
      <c r="J48" s="2078">
        <v>1226.3354039066464</v>
      </c>
      <c r="K48" s="2078">
        <v>1167.1455758498223</v>
      </c>
      <c r="L48" s="2084">
        <v>1945.3039999999999</v>
      </c>
    </row>
    <row r="49" spans="1:12" ht="18" customHeight="1" x14ac:dyDescent="0.35">
      <c r="A49" s="1564" t="s">
        <v>1699</v>
      </c>
      <c r="B49" s="2046"/>
      <c r="C49" s="331"/>
      <c r="D49" s="331"/>
      <c r="E49" s="1886"/>
      <c r="F49" s="1886"/>
      <c r="G49" s="1886"/>
      <c r="H49" s="331"/>
      <c r="I49" s="331"/>
      <c r="J49" s="331"/>
      <c r="K49" s="331"/>
      <c r="L49" s="349"/>
    </row>
    <row r="50" spans="1:12" ht="18" customHeight="1" x14ac:dyDescent="0.35">
      <c r="A50" s="1566" t="s">
        <v>2030</v>
      </c>
      <c r="B50" s="2026" t="s">
        <v>1978</v>
      </c>
      <c r="C50" s="330">
        <v>1682.8376000000001</v>
      </c>
      <c r="D50" s="330">
        <v>1952.5</v>
      </c>
      <c r="E50" s="1607">
        <v>2016.9199999999998</v>
      </c>
      <c r="F50" s="1607">
        <v>2132.6586976154235</v>
      </c>
      <c r="G50" s="1607">
        <v>1871</v>
      </c>
      <c r="H50" s="330">
        <v>1999.96</v>
      </c>
      <c r="I50" s="330">
        <v>2080.52</v>
      </c>
      <c r="J50" s="330">
        <v>2331.1285146473883</v>
      </c>
      <c r="K50" s="330">
        <v>2909.65</v>
      </c>
      <c r="L50" s="338">
        <v>3452.0222365567101</v>
      </c>
    </row>
    <row r="51" spans="1:12" ht="18" customHeight="1" x14ac:dyDescent="0.35">
      <c r="A51" s="1566" t="s">
        <v>2031</v>
      </c>
      <c r="B51" s="1913" t="s">
        <v>1978</v>
      </c>
      <c r="C51" s="330">
        <v>180.54730000000001</v>
      </c>
      <c r="D51" s="330">
        <v>285.05</v>
      </c>
      <c r="E51" s="1607">
        <v>250.6</v>
      </c>
      <c r="F51" s="1607">
        <v>211.25745180111619</v>
      </c>
      <c r="G51" s="1607">
        <v>184</v>
      </c>
      <c r="H51" s="330">
        <v>315.02000000000004</v>
      </c>
      <c r="I51" s="330">
        <v>268.69</v>
      </c>
      <c r="J51" s="330">
        <v>220.5</v>
      </c>
      <c r="K51" s="330">
        <v>280</v>
      </c>
      <c r="L51" s="338">
        <v>602.14200000000005</v>
      </c>
    </row>
    <row r="52" spans="1:12" ht="18" customHeight="1" x14ac:dyDescent="0.35">
      <c r="A52" s="1566" t="s">
        <v>2032</v>
      </c>
      <c r="B52" s="1913" t="s">
        <v>1978</v>
      </c>
      <c r="C52" s="330">
        <v>150</v>
      </c>
      <c r="D52" s="330">
        <v>0</v>
      </c>
      <c r="E52" s="1607">
        <v>0</v>
      </c>
      <c r="F52" s="1607">
        <v>0</v>
      </c>
      <c r="G52" s="1607">
        <v>0</v>
      </c>
      <c r="H52" s="330">
        <v>0</v>
      </c>
      <c r="I52" s="330">
        <v>0.83</v>
      </c>
      <c r="J52" s="330">
        <v>0.02</v>
      </c>
      <c r="K52" s="330">
        <v>0</v>
      </c>
      <c r="L52" s="338">
        <v>449.67200000000003</v>
      </c>
    </row>
    <row r="53" spans="1:12" ht="18" customHeight="1" x14ac:dyDescent="0.35">
      <c r="A53" s="1566" t="s">
        <v>2033</v>
      </c>
      <c r="B53" s="1913" t="s">
        <v>1978</v>
      </c>
      <c r="C53" s="330">
        <v>2013.3849</v>
      </c>
      <c r="D53" s="330">
        <v>2237.5500000000002</v>
      </c>
      <c r="E53" s="330">
        <v>2267.52</v>
      </c>
      <c r="F53" s="330">
        <v>2343.9161494165396</v>
      </c>
      <c r="G53" s="330">
        <v>2055</v>
      </c>
      <c r="H53" s="330">
        <v>2314.98</v>
      </c>
      <c r="I53" s="330">
        <v>2350.04</v>
      </c>
      <c r="J53" s="330">
        <v>2551.6485146473883</v>
      </c>
      <c r="K53" s="330">
        <v>3189.65</v>
      </c>
      <c r="L53" s="338">
        <v>4503.83623655671</v>
      </c>
    </row>
    <row r="54" spans="1:12" ht="18" customHeight="1" x14ac:dyDescent="0.35">
      <c r="A54" s="1566" t="s">
        <v>1648</v>
      </c>
      <c r="B54" s="1913" t="s">
        <v>1978</v>
      </c>
      <c r="C54" s="330">
        <v>0</v>
      </c>
      <c r="D54" s="330">
        <v>0</v>
      </c>
      <c r="E54" s="1607">
        <v>0</v>
      </c>
      <c r="F54" s="1607">
        <v>0</v>
      </c>
      <c r="G54" s="1607">
        <v>0</v>
      </c>
      <c r="H54" s="330">
        <v>0</v>
      </c>
      <c r="I54" s="330">
        <v>0</v>
      </c>
      <c r="J54" s="330">
        <v>0</v>
      </c>
      <c r="K54" s="330">
        <v>0</v>
      </c>
      <c r="L54" s="338">
        <v>0</v>
      </c>
    </row>
    <row r="55" spans="1:12" ht="18" customHeight="1" x14ac:dyDescent="0.35">
      <c r="A55" s="1564" t="s">
        <v>554</v>
      </c>
      <c r="B55" s="2030" t="s">
        <v>1978</v>
      </c>
      <c r="C55" s="2078">
        <v>2013.3849</v>
      </c>
      <c r="D55" s="2078">
        <v>2237.5500000000002</v>
      </c>
      <c r="E55" s="2078">
        <v>2267.52</v>
      </c>
      <c r="F55" s="2078">
        <v>2343.9161494165396</v>
      </c>
      <c r="G55" s="2078">
        <v>2055</v>
      </c>
      <c r="H55" s="2078">
        <v>2314.98</v>
      </c>
      <c r="I55" s="2078">
        <v>2350.04</v>
      </c>
      <c r="J55" s="2078">
        <v>2551.6485146473883</v>
      </c>
      <c r="K55" s="2078">
        <v>3189.65</v>
      </c>
      <c r="L55" s="2084">
        <v>4503.83623655671</v>
      </c>
    </row>
    <row r="56" spans="1:12" ht="18" customHeight="1" x14ac:dyDescent="0.35">
      <c r="A56" s="1851" t="s">
        <v>1682</v>
      </c>
      <c r="B56" s="2073"/>
      <c r="C56" s="2079"/>
      <c r="D56" s="2079"/>
      <c r="E56" s="2080"/>
      <c r="F56" s="2080"/>
      <c r="G56" s="2080"/>
      <c r="H56" s="2079"/>
      <c r="I56" s="2079"/>
      <c r="J56" s="2079"/>
      <c r="K56" s="2079"/>
      <c r="L56" s="2081"/>
    </row>
    <row r="57" spans="1:12" ht="18" customHeight="1" x14ac:dyDescent="0.35">
      <c r="A57" s="1566" t="s">
        <v>2030</v>
      </c>
      <c r="B57" s="2026" t="s">
        <v>1978</v>
      </c>
      <c r="C57" s="330">
        <v>523.28</v>
      </c>
      <c r="D57" s="330">
        <v>742.49</v>
      </c>
      <c r="E57" s="1607">
        <v>902.75363918783978</v>
      </c>
      <c r="F57" s="1607">
        <v>547.9639783660383</v>
      </c>
      <c r="G57" s="1607">
        <v>237</v>
      </c>
      <c r="H57" s="330">
        <v>275.38</v>
      </c>
      <c r="I57" s="330">
        <v>314.24799999999999</v>
      </c>
      <c r="J57" s="330">
        <v>260.96546803652967</v>
      </c>
      <c r="K57" s="330">
        <v>349.56979325215627</v>
      </c>
      <c r="L57" s="338">
        <v>330.85</v>
      </c>
    </row>
    <row r="58" spans="1:12" ht="18" customHeight="1" x14ac:dyDescent="0.35">
      <c r="A58" s="1566" t="s">
        <v>2031</v>
      </c>
      <c r="B58" s="1913" t="s">
        <v>1978</v>
      </c>
      <c r="C58" s="330">
        <v>152.51</v>
      </c>
      <c r="D58" s="330">
        <v>162.41999999999999</v>
      </c>
      <c r="E58" s="1607">
        <v>126.8</v>
      </c>
      <c r="F58" s="1607">
        <v>206.19595462328729</v>
      </c>
      <c r="G58" s="1607">
        <v>177</v>
      </c>
      <c r="H58" s="330">
        <v>96.21</v>
      </c>
      <c r="I58" s="330">
        <v>156.50579999999999</v>
      </c>
      <c r="J58" s="330">
        <v>159.05327245053272</v>
      </c>
      <c r="K58" s="330">
        <v>127.69580796549974</v>
      </c>
      <c r="L58" s="338">
        <v>257.56</v>
      </c>
    </row>
    <row r="59" spans="1:12" ht="18" customHeight="1" x14ac:dyDescent="0.35">
      <c r="A59" s="1566" t="s">
        <v>2032</v>
      </c>
      <c r="B59" s="1913" t="s">
        <v>1978</v>
      </c>
      <c r="C59" s="330">
        <v>32.18</v>
      </c>
      <c r="D59" s="330">
        <v>73.67</v>
      </c>
      <c r="E59" s="1607">
        <v>67.47</v>
      </c>
      <c r="F59" s="1607">
        <v>35.039158186774635</v>
      </c>
      <c r="G59" s="1607">
        <v>116</v>
      </c>
      <c r="H59" s="330">
        <v>469.7</v>
      </c>
      <c r="I59" s="330">
        <v>399.19499999999999</v>
      </c>
      <c r="J59" s="330">
        <v>453.34471714865543</v>
      </c>
      <c r="K59" s="330">
        <v>326.51921613394222</v>
      </c>
      <c r="L59" s="338">
        <v>94.84</v>
      </c>
    </row>
    <row r="60" spans="1:12" ht="18" customHeight="1" x14ac:dyDescent="0.35">
      <c r="A60" s="1566" t="s">
        <v>2033</v>
      </c>
      <c r="B60" s="1913" t="s">
        <v>1978</v>
      </c>
      <c r="C60" s="330">
        <v>707.96999999999991</v>
      </c>
      <c r="D60" s="330">
        <v>978.57999999999993</v>
      </c>
      <c r="E60" s="330">
        <v>1097.0236391878398</v>
      </c>
      <c r="F60" s="330">
        <v>789.1990911761003</v>
      </c>
      <c r="G60" s="330">
        <v>530</v>
      </c>
      <c r="H60" s="330">
        <v>841.29</v>
      </c>
      <c r="I60" s="330">
        <v>869.94879999999989</v>
      </c>
      <c r="J60" s="330">
        <v>873.36345763571785</v>
      </c>
      <c r="K60" s="330">
        <v>803.78481735159824</v>
      </c>
      <c r="L60" s="338">
        <v>683.25000000000011</v>
      </c>
    </row>
    <row r="61" spans="1:12" ht="18" customHeight="1" x14ac:dyDescent="0.35">
      <c r="A61" s="1566" t="s">
        <v>1648</v>
      </c>
      <c r="B61" s="1913" t="s">
        <v>1978</v>
      </c>
      <c r="C61" s="330">
        <v>0</v>
      </c>
      <c r="D61" s="330">
        <v>0</v>
      </c>
      <c r="E61" s="1607">
        <v>0</v>
      </c>
      <c r="F61" s="1607">
        <v>0</v>
      </c>
      <c r="G61" s="1607">
        <v>0</v>
      </c>
      <c r="H61" s="330">
        <v>0</v>
      </c>
      <c r="I61" s="330">
        <v>0</v>
      </c>
      <c r="J61" s="330">
        <v>0</v>
      </c>
      <c r="K61" s="330">
        <v>0</v>
      </c>
      <c r="L61" s="338">
        <v>0</v>
      </c>
    </row>
    <row r="62" spans="1:12" ht="18" customHeight="1" x14ac:dyDescent="0.35">
      <c r="A62" s="1564" t="s">
        <v>554</v>
      </c>
      <c r="B62" s="2030" t="s">
        <v>1978</v>
      </c>
      <c r="C62" s="2078">
        <v>707.96999999999991</v>
      </c>
      <c r="D62" s="2078">
        <v>978.57999999999993</v>
      </c>
      <c r="E62" s="2078">
        <v>1097.0236391878398</v>
      </c>
      <c r="F62" s="2078">
        <v>789.1990911761003</v>
      </c>
      <c r="G62" s="2078">
        <v>530</v>
      </c>
      <c r="H62" s="2078">
        <v>841.29</v>
      </c>
      <c r="I62" s="2078">
        <v>869.94879999999989</v>
      </c>
      <c r="J62" s="2078">
        <v>873.36345763571785</v>
      </c>
      <c r="K62" s="2078">
        <v>803.78481735159824</v>
      </c>
      <c r="L62" s="2084">
        <v>683.25000000000011</v>
      </c>
    </row>
    <row r="63" spans="1:12" ht="18" customHeight="1" x14ac:dyDescent="0.35">
      <c r="A63" s="1851" t="s">
        <v>1860</v>
      </c>
      <c r="B63" s="2073"/>
      <c r="C63" s="2079"/>
      <c r="D63" s="2079"/>
      <c r="E63" s="2080"/>
      <c r="F63" s="2080"/>
      <c r="G63" s="2080"/>
      <c r="H63" s="2079"/>
      <c r="I63" s="2079"/>
      <c r="J63" s="2079"/>
      <c r="K63" s="2079"/>
      <c r="L63" s="2081"/>
    </row>
    <row r="64" spans="1:12" ht="18" customHeight="1" x14ac:dyDescent="0.35">
      <c r="A64" s="1566" t="s">
        <v>2030</v>
      </c>
      <c r="B64" s="2026" t="s">
        <v>1978</v>
      </c>
      <c r="C64" s="330">
        <v>5577.3526000000002</v>
      </c>
      <c r="D64" s="330">
        <v>6205.7000000000007</v>
      </c>
      <c r="E64" s="1607">
        <v>5463.2671391878384</v>
      </c>
      <c r="F64" s="1607">
        <v>5152.5301085804158</v>
      </c>
      <c r="G64" s="1607">
        <v>4328</v>
      </c>
      <c r="H64" s="330">
        <v>4793.5203371410798</v>
      </c>
      <c r="I64" s="330">
        <v>4602.5143909908375</v>
      </c>
      <c r="J64" s="330">
        <v>4902.9605155849049</v>
      </c>
      <c r="K64" s="330">
        <v>5155.7511405928799</v>
      </c>
      <c r="L64" s="338">
        <v>6446.0332844011573</v>
      </c>
    </row>
    <row r="65" spans="1:12" ht="18" customHeight="1" x14ac:dyDescent="0.35">
      <c r="A65" s="1566" t="s">
        <v>2031</v>
      </c>
      <c r="B65" s="1913" t="s">
        <v>1978</v>
      </c>
      <c r="C65" s="330">
        <v>6430.2845199999992</v>
      </c>
      <c r="D65" s="330">
        <v>6331.7160000000003</v>
      </c>
      <c r="E65" s="1607">
        <v>6667.3338110000004</v>
      </c>
      <c r="F65" s="1607">
        <v>7122.3332642270243</v>
      </c>
      <c r="G65" s="1607">
        <v>7053</v>
      </c>
      <c r="H65" s="330">
        <v>5782.3</v>
      </c>
      <c r="I65" s="330">
        <v>5742.1900843118528</v>
      </c>
      <c r="J65" s="330">
        <v>5537.0237868447812</v>
      </c>
      <c r="K65" s="330">
        <v>5656.1199422014743</v>
      </c>
      <c r="L65" s="338">
        <v>5866.0481567939778</v>
      </c>
    </row>
    <row r="66" spans="1:12" ht="18" customHeight="1" x14ac:dyDescent="0.35">
      <c r="A66" s="1566" t="s">
        <v>2032</v>
      </c>
      <c r="B66" s="1913" t="s">
        <v>1978</v>
      </c>
      <c r="C66" s="330">
        <v>1063.96901</v>
      </c>
      <c r="D66" s="330">
        <v>1076.778</v>
      </c>
      <c r="E66" s="1607">
        <v>1132.9005619999998</v>
      </c>
      <c r="F66" s="1607">
        <v>1082.6907389912526</v>
      </c>
      <c r="G66" s="1607">
        <v>1069</v>
      </c>
      <c r="H66" s="330">
        <v>1513.5</v>
      </c>
      <c r="I66" s="330">
        <v>1498.9392567155498</v>
      </c>
      <c r="J66" s="330">
        <v>1478.0139209882832</v>
      </c>
      <c r="K66" s="330">
        <v>1204.9567318516793</v>
      </c>
      <c r="L66" s="338">
        <v>2671.9939230527116</v>
      </c>
    </row>
    <row r="67" spans="1:12" ht="18" customHeight="1" x14ac:dyDescent="0.35">
      <c r="A67" s="1566" t="s">
        <v>2033</v>
      </c>
      <c r="B67" s="1913" t="s">
        <v>1978</v>
      </c>
      <c r="C67" s="330">
        <v>13071.60613</v>
      </c>
      <c r="D67" s="330">
        <v>13614.194000000001</v>
      </c>
      <c r="E67" s="330">
        <v>13263.501512187839</v>
      </c>
      <c r="F67" s="330">
        <v>13357.554111798692</v>
      </c>
      <c r="G67" s="330">
        <v>12450</v>
      </c>
      <c r="H67" s="330">
        <v>12089.32033714108</v>
      </c>
      <c r="I67" s="330">
        <v>11843.643732018239</v>
      </c>
      <c r="J67" s="330">
        <v>11917.99822341797</v>
      </c>
      <c r="K67" s="330">
        <v>12016.827814646032</v>
      </c>
      <c r="L67" s="338">
        <v>14984.075364247848</v>
      </c>
    </row>
    <row r="68" spans="1:12" ht="18" customHeight="1" x14ac:dyDescent="0.35">
      <c r="A68" s="1566" t="s">
        <v>1648</v>
      </c>
      <c r="B68" s="1913" t="s">
        <v>1978</v>
      </c>
      <c r="C68" s="330">
        <v>2274.8990592</v>
      </c>
      <c r="D68" s="330">
        <v>2445.8054167999999</v>
      </c>
      <c r="E68" s="1607">
        <v>3162.3036000000002</v>
      </c>
      <c r="F68" s="1607">
        <v>3993.30401863934</v>
      </c>
      <c r="G68" s="1607">
        <v>4062</v>
      </c>
      <c r="H68" s="330">
        <v>5276.8</v>
      </c>
      <c r="I68" s="330">
        <v>5731.9682810755967</v>
      </c>
      <c r="J68" s="330">
        <v>6151.8508438567897</v>
      </c>
      <c r="K68" s="330">
        <v>6811.6740597264261</v>
      </c>
      <c r="L68" s="338">
        <v>7758.6256844778809</v>
      </c>
    </row>
    <row r="69" spans="1:12" ht="18" customHeight="1" x14ac:dyDescent="0.35">
      <c r="A69" s="1565" t="s">
        <v>1982</v>
      </c>
      <c r="B69" s="2037" t="s">
        <v>1978</v>
      </c>
      <c r="C69" s="2078">
        <v>15346.505189200001</v>
      </c>
      <c r="D69" s="2078">
        <v>16059.999416800001</v>
      </c>
      <c r="E69" s="2078">
        <v>16425.805112187838</v>
      </c>
      <c r="F69" s="2078">
        <v>17350.858130438031</v>
      </c>
      <c r="G69" s="2078">
        <v>16512</v>
      </c>
      <c r="H69" s="2078">
        <v>17366.120337141081</v>
      </c>
      <c r="I69" s="2078">
        <v>17575.612013093836</v>
      </c>
      <c r="J69" s="2078">
        <v>18069.849067274758</v>
      </c>
      <c r="K69" s="2078">
        <v>18828.501874372458</v>
      </c>
      <c r="L69" s="2084">
        <v>22742.701048725728</v>
      </c>
    </row>
    <row r="70" spans="1:12" ht="36" customHeight="1" x14ac:dyDescent="0.35">
      <c r="A70" s="2435" t="s">
        <v>2034</v>
      </c>
      <c r="B70" s="2436"/>
      <c r="C70" s="2436"/>
      <c r="D70" s="2436"/>
      <c r="E70" s="2436"/>
      <c r="F70" s="2436"/>
      <c r="G70" s="2436"/>
      <c r="H70" s="2436"/>
      <c r="I70" s="2436"/>
      <c r="J70" s="2436"/>
      <c r="K70" s="2436"/>
      <c r="L70" s="2437"/>
    </row>
    <row r="71" spans="1:12" ht="36" customHeight="1" x14ac:dyDescent="0.35">
      <c r="A71" s="2432" t="s">
        <v>2035</v>
      </c>
      <c r="B71" s="2433"/>
      <c r="C71" s="2433"/>
      <c r="D71" s="2433"/>
      <c r="E71" s="2433"/>
      <c r="F71" s="2433"/>
      <c r="G71" s="2433"/>
      <c r="H71" s="2433"/>
      <c r="I71" s="2433"/>
      <c r="J71" s="2433"/>
      <c r="K71" s="2433"/>
      <c r="L71" s="2434"/>
    </row>
    <row r="72" spans="1:12" ht="18" customHeight="1" x14ac:dyDescent="0.35">
      <c r="A72" s="2432" t="s">
        <v>2036</v>
      </c>
      <c r="B72" s="2433"/>
      <c r="C72" s="2433"/>
      <c r="D72" s="2433"/>
      <c r="E72" s="2433"/>
      <c r="F72" s="2433"/>
      <c r="G72" s="2433"/>
      <c r="H72" s="2433"/>
      <c r="I72" s="2433"/>
      <c r="J72" s="2433"/>
      <c r="K72" s="2433"/>
      <c r="L72" s="2434"/>
    </row>
    <row r="73" spans="1:12" ht="36" customHeight="1" x14ac:dyDescent="0.35">
      <c r="A73" s="2432" t="s">
        <v>2037</v>
      </c>
      <c r="B73" s="2433"/>
      <c r="C73" s="2433"/>
      <c r="D73" s="2433"/>
      <c r="E73" s="2433"/>
      <c r="F73" s="2433"/>
      <c r="G73" s="2433"/>
      <c r="H73" s="2433"/>
      <c r="I73" s="2433"/>
      <c r="J73" s="2433"/>
      <c r="K73" s="2433"/>
      <c r="L73" s="2434"/>
    </row>
    <row r="74" spans="1:12" ht="18" customHeight="1" x14ac:dyDescent="0.35">
      <c r="A74" s="2432" t="s">
        <v>1695</v>
      </c>
      <c r="B74" s="2433"/>
      <c r="C74" s="2433"/>
      <c r="D74" s="2433"/>
      <c r="E74" s="2433"/>
      <c r="F74" s="2433"/>
      <c r="G74" s="2433"/>
      <c r="H74" s="2433"/>
      <c r="I74" s="2433"/>
      <c r="J74" s="2433"/>
      <c r="K74" s="2433"/>
      <c r="L74" s="2434"/>
    </row>
    <row r="75" spans="1:12" ht="18" customHeight="1" x14ac:dyDescent="0.35">
      <c r="A75" s="1751"/>
      <c r="B75" s="2068"/>
      <c r="C75" s="1321"/>
      <c r="D75" s="1321"/>
      <c r="E75" s="1321"/>
      <c r="F75" s="1321"/>
      <c r="G75" s="1321"/>
      <c r="H75" s="1325"/>
      <c r="I75" s="1321"/>
      <c r="J75" s="1321"/>
      <c r="K75" s="1321"/>
      <c r="L75" s="1567"/>
    </row>
    <row r="76" spans="1:12" ht="18" customHeight="1" x14ac:dyDescent="0.35">
      <c r="A76" s="2262" t="s">
        <v>165</v>
      </c>
      <c r="B76" s="2263"/>
      <c r="C76" s="2263"/>
      <c r="D76" s="2263"/>
      <c r="E76" s="2263"/>
      <c r="F76" s="2263"/>
      <c r="G76" s="2263"/>
      <c r="H76" s="2263"/>
      <c r="I76" s="2263"/>
      <c r="J76" s="2263"/>
      <c r="K76" s="2263"/>
      <c r="L76" s="2264"/>
    </row>
  </sheetData>
  <mergeCells count="11">
    <mergeCell ref="A73:L73"/>
    <mergeCell ref="A74:L74"/>
    <mergeCell ref="A76:L76"/>
    <mergeCell ref="A1:L1"/>
    <mergeCell ref="A2:L2"/>
    <mergeCell ref="A3:K3"/>
    <mergeCell ref="A4:L4"/>
    <mergeCell ref="A5:K5"/>
    <mergeCell ref="A70:L70"/>
    <mergeCell ref="A71:L71"/>
    <mergeCell ref="A72:L72"/>
  </mergeCells>
  <hyperlinks>
    <hyperlink ref="M1" location="Índice!A1" display="Volver al índice" xr:uid="{4B530669-8C05-4849-9DC1-D520BE137740}"/>
  </hyperlinks>
  <pageMargins left="0.70866141732283472" right="0.70866141732283472" top="0.74803149606299213" bottom="0.74803149606299213" header="0.31496062992125984" footer="0.31496062992125984"/>
  <pageSetup scale="39" orientation="portrait" verticalDpi="0"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pageSetUpPr fitToPage="1"/>
  </sheetPr>
  <dimension ref="A1:L16"/>
  <sheetViews>
    <sheetView showGridLines="0" zoomScale="70" zoomScaleNormal="70" workbookViewId="0">
      <selection activeCell="B13" sqref="B10:K13"/>
    </sheetView>
  </sheetViews>
  <sheetFormatPr baseColWidth="10" defaultColWidth="14.6640625" defaultRowHeight="18" customHeight="1" x14ac:dyDescent="0.3"/>
  <cols>
    <col min="1" max="1" width="34.88671875" style="1331" customWidth="1"/>
    <col min="2" max="11" width="15.6640625" style="1331" customWidth="1"/>
    <col min="12" max="12" width="10.88671875" style="1331" customWidth="1"/>
    <col min="13" max="16384" width="14.6640625" style="1331"/>
  </cols>
  <sheetData>
    <row r="1" spans="1:12" ht="18" customHeight="1" x14ac:dyDescent="0.3">
      <c r="A1" s="2440" t="s">
        <v>371</v>
      </c>
      <c r="B1" s="2440"/>
      <c r="C1" s="2440"/>
      <c r="D1" s="2440"/>
      <c r="E1" s="2440"/>
      <c r="F1" s="2440"/>
      <c r="G1" s="2440"/>
      <c r="H1" s="2440"/>
      <c r="I1" s="2440"/>
      <c r="J1" s="2440"/>
      <c r="K1" s="2440"/>
      <c r="L1" s="1596" t="s">
        <v>1</v>
      </c>
    </row>
    <row r="2" spans="1:12" s="1333" customFormat="1" ht="18" customHeight="1" x14ac:dyDescent="0.3">
      <c r="A2" s="2441" t="s">
        <v>337</v>
      </c>
      <c r="B2" s="2441"/>
      <c r="C2" s="2441"/>
      <c r="D2" s="2441"/>
      <c r="E2" s="2441"/>
      <c r="F2" s="2441"/>
      <c r="G2" s="2441"/>
      <c r="H2" s="2441"/>
      <c r="I2" s="2441"/>
      <c r="J2" s="2441"/>
      <c r="K2" s="2441"/>
      <c r="L2" s="1332"/>
    </row>
    <row r="3" spans="1:12" ht="9.9" customHeight="1" x14ac:dyDescent="0.3">
      <c r="A3" s="2438"/>
      <c r="B3" s="2438"/>
      <c r="C3" s="2438"/>
      <c r="D3" s="2438"/>
      <c r="E3" s="2438"/>
      <c r="F3" s="2438"/>
      <c r="G3" s="2438"/>
      <c r="H3" s="2438"/>
      <c r="I3" s="2438"/>
      <c r="J3" s="2438"/>
      <c r="K3" s="2438"/>
      <c r="L3" s="1334"/>
    </row>
    <row r="4" spans="1:12" ht="18" customHeight="1" x14ac:dyDescent="0.3">
      <c r="A4" s="2438" t="s">
        <v>336</v>
      </c>
      <c r="B4" s="2438"/>
      <c r="C4" s="2438"/>
      <c r="D4" s="2438"/>
      <c r="E4" s="2438"/>
      <c r="F4" s="2438"/>
      <c r="G4" s="2438"/>
      <c r="H4" s="2438"/>
      <c r="I4" s="2438"/>
      <c r="J4" s="2438"/>
      <c r="K4" s="2438"/>
      <c r="L4" s="1334"/>
    </row>
    <row r="5" spans="1:12" ht="9.9" customHeight="1" x14ac:dyDescent="0.3">
      <c r="A5" s="2438"/>
      <c r="B5" s="2438"/>
      <c r="C5" s="2438"/>
      <c r="D5" s="2438"/>
      <c r="E5" s="2438"/>
      <c r="F5" s="2438"/>
      <c r="G5" s="2438"/>
      <c r="H5" s="2438"/>
      <c r="I5" s="2438"/>
      <c r="J5" s="2438"/>
      <c r="K5" s="2438"/>
      <c r="L5" s="1334"/>
    </row>
    <row r="6" spans="1:12" ht="18" customHeight="1" x14ac:dyDescent="0.3">
      <c r="A6" s="2439" t="s">
        <v>335</v>
      </c>
      <c r="B6" s="2439"/>
      <c r="C6" s="2439"/>
      <c r="D6" s="2439"/>
      <c r="E6" s="2439"/>
      <c r="F6" s="2439"/>
      <c r="G6" s="2439"/>
      <c r="H6" s="2439"/>
      <c r="I6" s="2439"/>
      <c r="J6" s="2439"/>
      <c r="K6" s="2439"/>
      <c r="L6" s="1335"/>
    </row>
    <row r="7" spans="1:12" ht="9.9" customHeight="1" x14ac:dyDescent="0.3">
      <c r="A7" s="2438"/>
      <c r="B7" s="2438"/>
      <c r="C7" s="2438"/>
      <c r="D7" s="2438"/>
      <c r="E7" s="2438"/>
      <c r="F7" s="2438"/>
      <c r="G7" s="2438"/>
      <c r="H7" s="2438"/>
      <c r="I7" s="2438"/>
      <c r="J7" s="2438"/>
      <c r="K7" s="2438"/>
    </row>
    <row r="8" spans="1:12" s="1340" customFormat="1" ht="18" customHeight="1" x14ac:dyDescent="0.3">
      <c r="A8" s="1337"/>
      <c r="B8" s="1338">
        <v>2015</v>
      </c>
      <c r="C8" s="1338">
        <v>2016</v>
      </c>
      <c r="D8" s="1338">
        <v>2017</v>
      </c>
      <c r="E8" s="1338">
        <v>2018</v>
      </c>
      <c r="F8" s="1338">
        <v>2019</v>
      </c>
      <c r="G8" s="1338">
        <v>2020</v>
      </c>
      <c r="H8" s="1338">
        <v>2021</v>
      </c>
      <c r="I8" s="1338">
        <v>2022</v>
      </c>
      <c r="J8" s="1338">
        <v>2023</v>
      </c>
      <c r="K8" s="1339">
        <v>2024</v>
      </c>
    </row>
    <row r="9" spans="1:12" ht="9.9" customHeight="1" x14ac:dyDescent="0.3">
      <c r="A9" s="1341"/>
      <c r="K9" s="1342"/>
    </row>
    <row r="10" spans="1:12" ht="18" customHeight="1" x14ac:dyDescent="0.3">
      <c r="A10" s="1345" t="s">
        <v>1649</v>
      </c>
      <c r="B10" s="1347">
        <v>79.3</v>
      </c>
      <c r="C10" s="1347">
        <v>83.800000000000011</v>
      </c>
      <c r="D10" s="1347">
        <v>69.899999999999991</v>
      </c>
      <c r="E10" s="1347">
        <v>55</v>
      </c>
      <c r="F10" s="1347">
        <v>44.900000000000006</v>
      </c>
      <c r="G10" s="1347">
        <v>46.199999999999996</v>
      </c>
      <c r="H10" s="1347">
        <v>62.500000000000007</v>
      </c>
      <c r="I10" s="1347">
        <v>62.8</v>
      </c>
      <c r="J10" s="1347">
        <v>71.755645999999004</v>
      </c>
      <c r="K10" s="1343">
        <v>72.246061999999995</v>
      </c>
    </row>
    <row r="11" spans="1:12" ht="18" customHeight="1" x14ac:dyDescent="0.3">
      <c r="A11" s="1345" t="s">
        <v>1650</v>
      </c>
      <c r="B11" s="1347">
        <v>0</v>
      </c>
      <c r="C11" s="1347">
        <v>0</v>
      </c>
      <c r="D11" s="1347">
        <v>0</v>
      </c>
      <c r="E11" s="1347">
        <v>0</v>
      </c>
      <c r="F11" s="1347">
        <v>0</v>
      </c>
      <c r="G11" s="1347">
        <v>0</v>
      </c>
      <c r="H11" s="1347">
        <v>0</v>
      </c>
      <c r="I11" s="1347">
        <v>0</v>
      </c>
      <c r="J11" s="1347">
        <v>0</v>
      </c>
      <c r="K11" s="1343">
        <v>0</v>
      </c>
    </row>
    <row r="12" spans="1:12" ht="9.9" customHeight="1" x14ac:dyDescent="0.3">
      <c r="A12" s="1341"/>
      <c r="B12" s="1348"/>
      <c r="C12" s="1348"/>
      <c r="D12" s="1348"/>
      <c r="E12" s="1348"/>
      <c r="F12" s="1348"/>
      <c r="G12" s="1348"/>
      <c r="H12" s="1348"/>
      <c r="I12" s="1348"/>
      <c r="J12" s="1348"/>
      <c r="K12" s="1344"/>
    </row>
    <row r="13" spans="1:12" s="1340" customFormat="1" ht="18" customHeight="1" x14ac:dyDescent="0.3">
      <c r="A13" s="1345" t="s">
        <v>101</v>
      </c>
      <c r="B13" s="1349">
        <v>79.3</v>
      </c>
      <c r="C13" s="1349">
        <v>83.800000000000011</v>
      </c>
      <c r="D13" s="1349">
        <v>69.899999999999991</v>
      </c>
      <c r="E13" s="1349">
        <v>55</v>
      </c>
      <c r="F13" s="1349">
        <v>44.900000000000006</v>
      </c>
      <c r="G13" s="1349">
        <v>46.199999999999996</v>
      </c>
      <c r="H13" s="1349">
        <v>62.500000000000007</v>
      </c>
      <c r="I13" s="1349">
        <v>62.8</v>
      </c>
      <c r="J13" s="1349">
        <v>71.755645999999004</v>
      </c>
      <c r="K13" s="1346">
        <v>72.246061999999995</v>
      </c>
    </row>
    <row r="14" spans="1:12" ht="9.9" customHeight="1" x14ac:dyDescent="0.3">
      <c r="A14" s="1341"/>
      <c r="K14" s="1342"/>
    </row>
    <row r="15" spans="1:12" ht="18" customHeight="1" x14ac:dyDescent="0.3">
      <c r="A15" s="1350" t="s">
        <v>91</v>
      </c>
      <c r="B15" s="1351"/>
      <c r="C15" s="1351"/>
      <c r="D15" s="1351"/>
      <c r="E15" s="1351"/>
      <c r="F15" s="1351"/>
      <c r="G15" s="1351"/>
      <c r="H15" s="1351"/>
      <c r="I15" s="1351"/>
      <c r="J15" s="1351"/>
      <c r="K15" s="1352"/>
    </row>
    <row r="16" spans="1:12" ht="18" customHeight="1" x14ac:dyDescent="0.3">
      <c r="A16" s="1336"/>
    </row>
  </sheetData>
  <mergeCells count="7">
    <mergeCell ref="A7:K7"/>
    <mergeCell ref="A6:K6"/>
    <mergeCell ref="A4:K4"/>
    <mergeCell ref="A1:K1"/>
    <mergeCell ref="A2:K2"/>
    <mergeCell ref="A3:K3"/>
    <mergeCell ref="A5:K5"/>
  </mergeCells>
  <hyperlinks>
    <hyperlink ref="L1" location="Índice!A1" display="Volver al índice" xr:uid="{BB21344D-3DC5-4DD3-B650-1EBFE6ABDBAF}"/>
  </hyperlinks>
  <printOptions horizontalCentered="1" verticalCentered="1"/>
  <pageMargins left="0.39370078740157483" right="0.39370078740157483" top="0.78740157480314965" bottom="0.78740157480314965" header="0" footer="0"/>
  <pageSetup scale="69"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pageSetUpPr fitToPage="1"/>
  </sheetPr>
  <dimension ref="A1:FL43"/>
  <sheetViews>
    <sheetView showGridLines="0" zoomScale="70" zoomScaleNormal="70" workbookViewId="0">
      <selection activeCell="K41" sqref="K41"/>
    </sheetView>
  </sheetViews>
  <sheetFormatPr baseColWidth="10" defaultColWidth="16" defaultRowHeight="18" customHeight="1" x14ac:dyDescent="0.3"/>
  <cols>
    <col min="1" max="1" width="72.6640625" style="808" customWidth="1"/>
    <col min="2" max="4" width="15.6640625" style="532" customWidth="1"/>
    <col min="5" max="11" width="15.6640625" style="808" customWidth="1"/>
    <col min="12" max="232" width="16" style="808"/>
    <col min="233" max="233" width="60.6640625" style="808" customWidth="1"/>
    <col min="234" max="248" width="0" style="808" hidden="1" customWidth="1"/>
    <col min="249" max="249" width="15.6640625" style="808" bestFit="1" customWidth="1"/>
    <col min="250" max="253" width="17.5546875" style="808" customWidth="1"/>
    <col min="254" max="254" width="18.5546875" style="808" bestFit="1" customWidth="1"/>
    <col min="255" max="256" width="18.88671875" style="808" bestFit="1" customWidth="1"/>
    <col min="257" max="257" width="17.44140625" style="808" customWidth="1"/>
    <col min="258" max="258" width="20.6640625" style="808" customWidth="1"/>
    <col min="259" max="259" width="16" style="808"/>
    <col min="260" max="262" width="17.88671875" style="808" customWidth="1"/>
    <col min="263" max="263" width="16" style="808" customWidth="1"/>
    <col min="264" max="264" width="16" style="808"/>
    <col min="265" max="265" width="20.109375" style="808" bestFit="1" customWidth="1"/>
    <col min="266" max="266" width="18.5546875" style="808" bestFit="1" customWidth="1"/>
    <col min="267" max="488" width="16" style="808"/>
    <col min="489" max="489" width="60.6640625" style="808" customWidth="1"/>
    <col min="490" max="504" width="0" style="808" hidden="1" customWidth="1"/>
    <col min="505" max="505" width="15.6640625" style="808" bestFit="1" customWidth="1"/>
    <col min="506" max="509" width="17.5546875" style="808" customWidth="1"/>
    <col min="510" max="510" width="18.5546875" style="808" bestFit="1" customWidth="1"/>
    <col min="511" max="512" width="18.88671875" style="808" bestFit="1" customWidth="1"/>
    <col min="513" max="513" width="17.44140625" style="808" customWidth="1"/>
    <col min="514" max="514" width="20.6640625" style="808" customWidth="1"/>
    <col min="515" max="515" width="16" style="808"/>
    <col min="516" max="518" width="17.88671875" style="808" customWidth="1"/>
    <col min="519" max="519" width="16" style="808" customWidth="1"/>
    <col min="520" max="520" width="16" style="808"/>
    <col min="521" max="521" width="20.109375" style="808" bestFit="1" customWidth="1"/>
    <col min="522" max="522" width="18.5546875" style="808" bestFit="1" customWidth="1"/>
    <col min="523" max="744" width="16" style="808"/>
    <col min="745" max="745" width="60.6640625" style="808" customWidth="1"/>
    <col min="746" max="760" width="0" style="808" hidden="1" customWidth="1"/>
    <col min="761" max="761" width="15.6640625" style="808" bestFit="1" customWidth="1"/>
    <col min="762" max="765" width="17.5546875" style="808" customWidth="1"/>
    <col min="766" max="766" width="18.5546875" style="808" bestFit="1" customWidth="1"/>
    <col min="767" max="768" width="18.88671875" style="808" bestFit="1" customWidth="1"/>
    <col min="769" max="769" width="17.44140625" style="808" customWidth="1"/>
    <col min="770" max="770" width="20.6640625" style="808" customWidth="1"/>
    <col min="771" max="771" width="16" style="808"/>
    <col min="772" max="774" width="17.88671875" style="808" customWidth="1"/>
    <col min="775" max="775" width="16" style="808" customWidth="1"/>
    <col min="776" max="776" width="16" style="808"/>
    <col min="777" max="777" width="20.109375" style="808" bestFit="1" customWidth="1"/>
    <col min="778" max="778" width="18.5546875" style="808" bestFit="1" customWidth="1"/>
    <col min="779" max="1000" width="16" style="808"/>
    <col min="1001" max="1001" width="60.6640625" style="808" customWidth="1"/>
    <col min="1002" max="1016" width="0" style="808" hidden="1" customWidth="1"/>
    <col min="1017" max="1017" width="15.6640625" style="808" bestFit="1" customWidth="1"/>
    <col min="1018" max="1021" width="17.5546875" style="808" customWidth="1"/>
    <col min="1022" max="1022" width="18.5546875" style="808" bestFit="1" customWidth="1"/>
    <col min="1023" max="1024" width="18.88671875" style="808" bestFit="1" customWidth="1"/>
    <col min="1025" max="1025" width="17.44140625" style="808" customWidth="1"/>
    <col min="1026" max="1026" width="20.6640625" style="808" customWidth="1"/>
    <col min="1027" max="1027" width="16" style="808"/>
    <col min="1028" max="1030" width="17.88671875" style="808" customWidth="1"/>
    <col min="1031" max="1031" width="16" style="808" customWidth="1"/>
    <col min="1032" max="1032" width="16" style="808"/>
    <col min="1033" max="1033" width="20.109375" style="808" bestFit="1" customWidth="1"/>
    <col min="1034" max="1034" width="18.5546875" style="808" bestFit="1" customWidth="1"/>
    <col min="1035" max="1256" width="16" style="808"/>
    <col min="1257" max="1257" width="60.6640625" style="808" customWidth="1"/>
    <col min="1258" max="1272" width="0" style="808" hidden="1" customWidth="1"/>
    <col min="1273" max="1273" width="15.6640625" style="808" bestFit="1" customWidth="1"/>
    <col min="1274" max="1277" width="17.5546875" style="808" customWidth="1"/>
    <col min="1278" max="1278" width="18.5546875" style="808" bestFit="1" customWidth="1"/>
    <col min="1279" max="1280" width="18.88671875" style="808" bestFit="1" customWidth="1"/>
    <col min="1281" max="1281" width="17.44140625" style="808" customWidth="1"/>
    <col min="1282" max="1282" width="20.6640625" style="808" customWidth="1"/>
    <col min="1283" max="1283" width="16" style="808"/>
    <col min="1284" max="1286" width="17.88671875" style="808" customWidth="1"/>
    <col min="1287" max="1287" width="16" style="808" customWidth="1"/>
    <col min="1288" max="1288" width="16" style="808"/>
    <col min="1289" max="1289" width="20.109375" style="808" bestFit="1" customWidth="1"/>
    <col min="1290" max="1290" width="18.5546875" style="808" bestFit="1" customWidth="1"/>
    <col min="1291" max="1512" width="16" style="808"/>
    <col min="1513" max="1513" width="60.6640625" style="808" customWidth="1"/>
    <col min="1514" max="1528" width="0" style="808" hidden="1" customWidth="1"/>
    <col min="1529" max="1529" width="15.6640625" style="808" bestFit="1" customWidth="1"/>
    <col min="1530" max="1533" width="17.5546875" style="808" customWidth="1"/>
    <col min="1534" max="1534" width="18.5546875" style="808" bestFit="1" customWidth="1"/>
    <col min="1535" max="1536" width="18.88671875" style="808" bestFit="1" customWidth="1"/>
    <col min="1537" max="1537" width="17.44140625" style="808" customWidth="1"/>
    <col min="1538" max="1538" width="20.6640625" style="808" customWidth="1"/>
    <col min="1539" max="1539" width="16" style="808"/>
    <col min="1540" max="1542" width="17.88671875" style="808" customWidth="1"/>
    <col min="1543" max="1543" width="16" style="808" customWidth="1"/>
    <col min="1544" max="1544" width="16" style="808"/>
    <col min="1545" max="1545" width="20.109375" style="808" bestFit="1" customWidth="1"/>
    <col min="1546" max="1546" width="18.5546875" style="808" bestFit="1" customWidth="1"/>
    <col min="1547" max="1768" width="16" style="808"/>
    <col min="1769" max="1769" width="60.6640625" style="808" customWidth="1"/>
    <col min="1770" max="1784" width="0" style="808" hidden="1" customWidth="1"/>
    <col min="1785" max="1785" width="15.6640625" style="808" bestFit="1" customWidth="1"/>
    <col min="1786" max="1789" width="17.5546875" style="808" customWidth="1"/>
    <col min="1790" max="1790" width="18.5546875" style="808" bestFit="1" customWidth="1"/>
    <col min="1791" max="1792" width="18.88671875" style="808" bestFit="1" customWidth="1"/>
    <col min="1793" max="1793" width="17.44140625" style="808" customWidth="1"/>
    <col min="1794" max="1794" width="20.6640625" style="808" customWidth="1"/>
    <col min="1795" max="1795" width="16" style="808"/>
    <col min="1796" max="1798" width="17.88671875" style="808" customWidth="1"/>
    <col min="1799" max="1799" width="16" style="808" customWidth="1"/>
    <col min="1800" max="1800" width="16" style="808"/>
    <col min="1801" max="1801" width="20.109375" style="808" bestFit="1" customWidth="1"/>
    <col min="1802" max="1802" width="18.5546875" style="808" bestFit="1" customWidth="1"/>
    <col min="1803" max="2024" width="16" style="808"/>
    <col min="2025" max="2025" width="60.6640625" style="808" customWidth="1"/>
    <col min="2026" max="2040" width="0" style="808" hidden="1" customWidth="1"/>
    <col min="2041" max="2041" width="15.6640625" style="808" bestFit="1" customWidth="1"/>
    <col min="2042" max="2045" width="17.5546875" style="808" customWidth="1"/>
    <col min="2046" max="2046" width="18.5546875" style="808" bestFit="1" customWidth="1"/>
    <col min="2047" max="2048" width="18.88671875" style="808" bestFit="1" customWidth="1"/>
    <col min="2049" max="2049" width="17.44140625" style="808" customWidth="1"/>
    <col min="2050" max="2050" width="20.6640625" style="808" customWidth="1"/>
    <col min="2051" max="2051" width="16" style="808"/>
    <col min="2052" max="2054" width="17.88671875" style="808" customWidth="1"/>
    <col min="2055" max="2055" width="16" style="808" customWidth="1"/>
    <col min="2056" max="2056" width="16" style="808"/>
    <col min="2057" max="2057" width="20.109375" style="808" bestFit="1" customWidth="1"/>
    <col min="2058" max="2058" width="18.5546875" style="808" bestFit="1" customWidth="1"/>
    <col min="2059" max="2280" width="16" style="808"/>
    <col min="2281" max="2281" width="60.6640625" style="808" customWidth="1"/>
    <col min="2282" max="2296" width="0" style="808" hidden="1" customWidth="1"/>
    <col min="2297" max="2297" width="15.6640625" style="808" bestFit="1" customWidth="1"/>
    <col min="2298" max="2301" width="17.5546875" style="808" customWidth="1"/>
    <col min="2302" max="2302" width="18.5546875" style="808" bestFit="1" customWidth="1"/>
    <col min="2303" max="2304" width="18.88671875" style="808" bestFit="1" customWidth="1"/>
    <col min="2305" max="2305" width="17.44140625" style="808" customWidth="1"/>
    <col min="2306" max="2306" width="20.6640625" style="808" customWidth="1"/>
    <col min="2307" max="2307" width="16" style="808"/>
    <col min="2308" max="2310" width="17.88671875" style="808" customWidth="1"/>
    <col min="2311" max="2311" width="16" style="808" customWidth="1"/>
    <col min="2312" max="2312" width="16" style="808"/>
    <col min="2313" max="2313" width="20.109375" style="808" bestFit="1" customWidth="1"/>
    <col min="2314" max="2314" width="18.5546875" style="808" bestFit="1" customWidth="1"/>
    <col min="2315" max="2536" width="16" style="808"/>
    <col min="2537" max="2537" width="60.6640625" style="808" customWidth="1"/>
    <col min="2538" max="2552" width="0" style="808" hidden="1" customWidth="1"/>
    <col min="2553" max="2553" width="15.6640625" style="808" bestFit="1" customWidth="1"/>
    <col min="2554" max="2557" width="17.5546875" style="808" customWidth="1"/>
    <col min="2558" max="2558" width="18.5546875" style="808" bestFit="1" customWidth="1"/>
    <col min="2559" max="2560" width="18.88671875" style="808" bestFit="1" customWidth="1"/>
    <col min="2561" max="2561" width="17.44140625" style="808" customWidth="1"/>
    <col min="2562" max="2562" width="20.6640625" style="808" customWidth="1"/>
    <col min="2563" max="2563" width="16" style="808"/>
    <col min="2564" max="2566" width="17.88671875" style="808" customWidth="1"/>
    <col min="2567" max="2567" width="16" style="808" customWidth="1"/>
    <col min="2568" max="2568" width="16" style="808"/>
    <col min="2569" max="2569" width="20.109375" style="808" bestFit="1" customWidth="1"/>
    <col min="2570" max="2570" width="18.5546875" style="808" bestFit="1" customWidth="1"/>
    <col min="2571" max="2792" width="16" style="808"/>
    <col min="2793" max="2793" width="60.6640625" style="808" customWidth="1"/>
    <col min="2794" max="2808" width="0" style="808" hidden="1" customWidth="1"/>
    <col min="2809" max="2809" width="15.6640625" style="808" bestFit="1" customWidth="1"/>
    <col min="2810" max="2813" width="17.5546875" style="808" customWidth="1"/>
    <col min="2814" max="2814" width="18.5546875" style="808" bestFit="1" customWidth="1"/>
    <col min="2815" max="2816" width="18.88671875" style="808" bestFit="1" customWidth="1"/>
    <col min="2817" max="2817" width="17.44140625" style="808" customWidth="1"/>
    <col min="2818" max="2818" width="20.6640625" style="808" customWidth="1"/>
    <col min="2819" max="2819" width="16" style="808"/>
    <col min="2820" max="2822" width="17.88671875" style="808" customWidth="1"/>
    <col min="2823" max="2823" width="16" style="808" customWidth="1"/>
    <col min="2824" max="2824" width="16" style="808"/>
    <col min="2825" max="2825" width="20.109375" style="808" bestFit="1" customWidth="1"/>
    <col min="2826" max="2826" width="18.5546875" style="808" bestFit="1" customWidth="1"/>
    <col min="2827" max="3048" width="16" style="808"/>
    <col min="3049" max="3049" width="60.6640625" style="808" customWidth="1"/>
    <col min="3050" max="3064" width="0" style="808" hidden="1" customWidth="1"/>
    <col min="3065" max="3065" width="15.6640625" style="808" bestFit="1" customWidth="1"/>
    <col min="3066" max="3069" width="17.5546875" style="808" customWidth="1"/>
    <col min="3070" max="3070" width="18.5546875" style="808" bestFit="1" customWidth="1"/>
    <col min="3071" max="3072" width="18.88671875" style="808" bestFit="1" customWidth="1"/>
    <col min="3073" max="3073" width="17.44140625" style="808" customWidth="1"/>
    <col min="3074" max="3074" width="20.6640625" style="808" customWidth="1"/>
    <col min="3075" max="3075" width="16" style="808"/>
    <col min="3076" max="3078" width="17.88671875" style="808" customWidth="1"/>
    <col min="3079" max="3079" width="16" style="808" customWidth="1"/>
    <col min="3080" max="3080" width="16" style="808"/>
    <col min="3081" max="3081" width="20.109375" style="808" bestFit="1" customWidth="1"/>
    <col min="3082" max="3082" width="18.5546875" style="808" bestFit="1" customWidth="1"/>
    <col min="3083" max="3304" width="16" style="808"/>
    <col min="3305" max="3305" width="60.6640625" style="808" customWidth="1"/>
    <col min="3306" max="3320" width="0" style="808" hidden="1" customWidth="1"/>
    <col min="3321" max="3321" width="15.6640625" style="808" bestFit="1" customWidth="1"/>
    <col min="3322" max="3325" width="17.5546875" style="808" customWidth="1"/>
    <col min="3326" max="3326" width="18.5546875" style="808" bestFit="1" customWidth="1"/>
    <col min="3327" max="3328" width="18.88671875" style="808" bestFit="1" customWidth="1"/>
    <col min="3329" max="3329" width="17.44140625" style="808" customWidth="1"/>
    <col min="3330" max="3330" width="20.6640625" style="808" customWidth="1"/>
    <col min="3331" max="3331" width="16" style="808"/>
    <col min="3332" max="3334" width="17.88671875" style="808" customWidth="1"/>
    <col min="3335" max="3335" width="16" style="808" customWidth="1"/>
    <col min="3336" max="3336" width="16" style="808"/>
    <col min="3337" max="3337" width="20.109375" style="808" bestFit="1" customWidth="1"/>
    <col min="3338" max="3338" width="18.5546875" style="808" bestFit="1" customWidth="1"/>
    <col min="3339" max="3560" width="16" style="808"/>
    <col min="3561" max="3561" width="60.6640625" style="808" customWidth="1"/>
    <col min="3562" max="3576" width="0" style="808" hidden="1" customWidth="1"/>
    <col min="3577" max="3577" width="15.6640625" style="808" bestFit="1" customWidth="1"/>
    <col min="3578" max="3581" width="17.5546875" style="808" customWidth="1"/>
    <col min="3582" max="3582" width="18.5546875" style="808" bestFit="1" customWidth="1"/>
    <col min="3583" max="3584" width="18.88671875" style="808" bestFit="1" customWidth="1"/>
    <col min="3585" max="3585" width="17.44140625" style="808" customWidth="1"/>
    <col min="3586" max="3586" width="20.6640625" style="808" customWidth="1"/>
    <col min="3587" max="3587" width="16" style="808"/>
    <col min="3588" max="3590" width="17.88671875" style="808" customWidth="1"/>
    <col min="3591" max="3591" width="16" style="808" customWidth="1"/>
    <col min="3592" max="3592" width="16" style="808"/>
    <col min="3593" max="3593" width="20.109375" style="808" bestFit="1" customWidth="1"/>
    <col min="3594" max="3594" width="18.5546875" style="808" bestFit="1" customWidth="1"/>
    <col min="3595" max="3816" width="16" style="808"/>
    <col min="3817" max="3817" width="60.6640625" style="808" customWidth="1"/>
    <col min="3818" max="3832" width="0" style="808" hidden="1" customWidth="1"/>
    <col min="3833" max="3833" width="15.6640625" style="808" bestFit="1" customWidth="1"/>
    <col min="3834" max="3837" width="17.5546875" style="808" customWidth="1"/>
    <col min="3838" max="3838" width="18.5546875" style="808" bestFit="1" customWidth="1"/>
    <col min="3839" max="3840" width="18.88671875" style="808" bestFit="1" customWidth="1"/>
    <col min="3841" max="3841" width="17.44140625" style="808" customWidth="1"/>
    <col min="3842" max="3842" width="20.6640625" style="808" customWidth="1"/>
    <col min="3843" max="3843" width="16" style="808"/>
    <col min="3844" max="3846" width="17.88671875" style="808" customWidth="1"/>
    <col min="3847" max="3847" width="16" style="808" customWidth="1"/>
    <col min="3848" max="3848" width="16" style="808"/>
    <col min="3849" max="3849" width="20.109375" style="808" bestFit="1" customWidth="1"/>
    <col min="3850" max="3850" width="18.5546875" style="808" bestFit="1" customWidth="1"/>
    <col min="3851" max="4072" width="16" style="808"/>
    <col min="4073" max="4073" width="60.6640625" style="808" customWidth="1"/>
    <col min="4074" max="4088" width="0" style="808" hidden="1" customWidth="1"/>
    <col min="4089" max="4089" width="15.6640625" style="808" bestFit="1" customWidth="1"/>
    <col min="4090" max="4093" width="17.5546875" style="808" customWidth="1"/>
    <col min="4094" max="4094" width="18.5546875" style="808" bestFit="1" customWidth="1"/>
    <col min="4095" max="4096" width="18.88671875" style="808" bestFit="1" customWidth="1"/>
    <col min="4097" max="4097" width="17.44140625" style="808" customWidth="1"/>
    <col min="4098" max="4098" width="20.6640625" style="808" customWidth="1"/>
    <col min="4099" max="4099" width="16" style="808"/>
    <col min="4100" max="4102" width="17.88671875" style="808" customWidth="1"/>
    <col min="4103" max="4103" width="16" style="808" customWidth="1"/>
    <col min="4104" max="4104" width="16" style="808"/>
    <col min="4105" max="4105" width="20.109375" style="808" bestFit="1" customWidth="1"/>
    <col min="4106" max="4106" width="18.5546875" style="808" bestFit="1" customWidth="1"/>
    <col min="4107" max="4328" width="16" style="808"/>
    <col min="4329" max="4329" width="60.6640625" style="808" customWidth="1"/>
    <col min="4330" max="4344" width="0" style="808" hidden="1" customWidth="1"/>
    <col min="4345" max="4345" width="15.6640625" style="808" bestFit="1" customWidth="1"/>
    <col min="4346" max="4349" width="17.5546875" style="808" customWidth="1"/>
    <col min="4350" max="4350" width="18.5546875" style="808" bestFit="1" customWidth="1"/>
    <col min="4351" max="4352" width="18.88671875" style="808" bestFit="1" customWidth="1"/>
    <col min="4353" max="4353" width="17.44140625" style="808" customWidth="1"/>
    <col min="4354" max="4354" width="20.6640625" style="808" customWidth="1"/>
    <col min="4355" max="4355" width="16" style="808"/>
    <col min="4356" max="4358" width="17.88671875" style="808" customWidth="1"/>
    <col min="4359" max="4359" width="16" style="808" customWidth="1"/>
    <col min="4360" max="4360" width="16" style="808"/>
    <col min="4361" max="4361" width="20.109375" style="808" bestFit="1" customWidth="1"/>
    <col min="4362" max="4362" width="18.5546875" style="808" bestFit="1" customWidth="1"/>
    <col min="4363" max="4584" width="16" style="808"/>
    <col min="4585" max="4585" width="60.6640625" style="808" customWidth="1"/>
    <col min="4586" max="4600" width="0" style="808" hidden="1" customWidth="1"/>
    <col min="4601" max="4601" width="15.6640625" style="808" bestFit="1" customWidth="1"/>
    <col min="4602" max="4605" width="17.5546875" style="808" customWidth="1"/>
    <col min="4606" max="4606" width="18.5546875" style="808" bestFit="1" customWidth="1"/>
    <col min="4607" max="4608" width="18.88671875" style="808" bestFit="1" customWidth="1"/>
    <col min="4609" max="4609" width="17.44140625" style="808" customWidth="1"/>
    <col min="4610" max="4610" width="20.6640625" style="808" customWidth="1"/>
    <col min="4611" max="4611" width="16" style="808"/>
    <col min="4612" max="4614" width="17.88671875" style="808" customWidth="1"/>
    <col min="4615" max="4615" width="16" style="808" customWidth="1"/>
    <col min="4616" max="4616" width="16" style="808"/>
    <col min="4617" max="4617" width="20.109375" style="808" bestFit="1" customWidth="1"/>
    <col min="4618" max="4618" width="18.5546875" style="808" bestFit="1" customWidth="1"/>
    <col min="4619" max="4840" width="16" style="808"/>
    <col min="4841" max="4841" width="60.6640625" style="808" customWidth="1"/>
    <col min="4842" max="4856" width="0" style="808" hidden="1" customWidth="1"/>
    <col min="4857" max="4857" width="15.6640625" style="808" bestFit="1" customWidth="1"/>
    <col min="4858" max="4861" width="17.5546875" style="808" customWidth="1"/>
    <col min="4862" max="4862" width="18.5546875" style="808" bestFit="1" customWidth="1"/>
    <col min="4863" max="4864" width="18.88671875" style="808" bestFit="1" customWidth="1"/>
    <col min="4865" max="4865" width="17.44140625" style="808" customWidth="1"/>
    <col min="4866" max="4866" width="20.6640625" style="808" customWidth="1"/>
    <col min="4867" max="4867" width="16" style="808"/>
    <col min="4868" max="4870" width="17.88671875" style="808" customWidth="1"/>
    <col min="4871" max="4871" width="16" style="808" customWidth="1"/>
    <col min="4872" max="4872" width="16" style="808"/>
    <col min="4873" max="4873" width="20.109375" style="808" bestFit="1" customWidth="1"/>
    <col min="4874" max="4874" width="18.5546875" style="808" bestFit="1" customWidth="1"/>
    <col min="4875" max="5096" width="16" style="808"/>
    <col min="5097" max="5097" width="60.6640625" style="808" customWidth="1"/>
    <col min="5098" max="5112" width="0" style="808" hidden="1" customWidth="1"/>
    <col min="5113" max="5113" width="15.6640625" style="808" bestFit="1" customWidth="1"/>
    <col min="5114" max="5117" width="17.5546875" style="808" customWidth="1"/>
    <col min="5118" max="5118" width="18.5546875" style="808" bestFit="1" customWidth="1"/>
    <col min="5119" max="5120" width="18.88671875" style="808" bestFit="1" customWidth="1"/>
    <col min="5121" max="5121" width="17.44140625" style="808" customWidth="1"/>
    <col min="5122" max="5122" width="20.6640625" style="808" customWidth="1"/>
    <col min="5123" max="5123" width="16" style="808"/>
    <col min="5124" max="5126" width="17.88671875" style="808" customWidth="1"/>
    <col min="5127" max="5127" width="16" style="808" customWidth="1"/>
    <col min="5128" max="5128" width="16" style="808"/>
    <col min="5129" max="5129" width="20.109375" style="808" bestFit="1" customWidth="1"/>
    <col min="5130" max="5130" width="18.5546875" style="808" bestFit="1" customWidth="1"/>
    <col min="5131" max="5352" width="16" style="808"/>
    <col min="5353" max="5353" width="60.6640625" style="808" customWidth="1"/>
    <col min="5354" max="5368" width="0" style="808" hidden="1" customWidth="1"/>
    <col min="5369" max="5369" width="15.6640625" style="808" bestFit="1" customWidth="1"/>
    <col min="5370" max="5373" width="17.5546875" style="808" customWidth="1"/>
    <col min="5374" max="5374" width="18.5546875" style="808" bestFit="1" customWidth="1"/>
    <col min="5375" max="5376" width="18.88671875" style="808" bestFit="1" customWidth="1"/>
    <col min="5377" max="5377" width="17.44140625" style="808" customWidth="1"/>
    <col min="5378" max="5378" width="20.6640625" style="808" customWidth="1"/>
    <col min="5379" max="5379" width="16" style="808"/>
    <col min="5380" max="5382" width="17.88671875" style="808" customWidth="1"/>
    <col min="5383" max="5383" width="16" style="808" customWidth="1"/>
    <col min="5384" max="5384" width="16" style="808"/>
    <col min="5385" max="5385" width="20.109375" style="808" bestFit="1" customWidth="1"/>
    <col min="5386" max="5386" width="18.5546875" style="808" bestFit="1" customWidth="1"/>
    <col min="5387" max="5608" width="16" style="808"/>
    <col min="5609" max="5609" width="60.6640625" style="808" customWidth="1"/>
    <col min="5610" max="5624" width="0" style="808" hidden="1" customWidth="1"/>
    <col min="5625" max="5625" width="15.6640625" style="808" bestFit="1" customWidth="1"/>
    <col min="5626" max="5629" width="17.5546875" style="808" customWidth="1"/>
    <col min="5630" max="5630" width="18.5546875" style="808" bestFit="1" customWidth="1"/>
    <col min="5631" max="5632" width="18.88671875" style="808" bestFit="1" customWidth="1"/>
    <col min="5633" max="5633" width="17.44140625" style="808" customWidth="1"/>
    <col min="5634" max="5634" width="20.6640625" style="808" customWidth="1"/>
    <col min="5635" max="5635" width="16" style="808"/>
    <col min="5636" max="5638" width="17.88671875" style="808" customWidth="1"/>
    <col min="5639" max="5639" width="16" style="808" customWidth="1"/>
    <col min="5640" max="5640" width="16" style="808"/>
    <col min="5641" max="5641" width="20.109375" style="808" bestFit="1" customWidth="1"/>
    <col min="5642" max="5642" width="18.5546875" style="808" bestFit="1" customWidth="1"/>
    <col min="5643" max="5864" width="16" style="808"/>
    <col min="5865" max="5865" width="60.6640625" style="808" customWidth="1"/>
    <col min="5866" max="5880" width="0" style="808" hidden="1" customWidth="1"/>
    <col min="5881" max="5881" width="15.6640625" style="808" bestFit="1" customWidth="1"/>
    <col min="5882" max="5885" width="17.5546875" style="808" customWidth="1"/>
    <col min="5886" max="5886" width="18.5546875" style="808" bestFit="1" customWidth="1"/>
    <col min="5887" max="5888" width="18.88671875" style="808" bestFit="1" customWidth="1"/>
    <col min="5889" max="5889" width="17.44140625" style="808" customWidth="1"/>
    <col min="5890" max="5890" width="20.6640625" style="808" customWidth="1"/>
    <col min="5891" max="5891" width="16" style="808"/>
    <col min="5892" max="5894" width="17.88671875" style="808" customWidth="1"/>
    <col min="5895" max="5895" width="16" style="808" customWidth="1"/>
    <col min="5896" max="5896" width="16" style="808"/>
    <col min="5897" max="5897" width="20.109375" style="808" bestFit="1" customWidth="1"/>
    <col min="5898" max="5898" width="18.5546875" style="808" bestFit="1" customWidth="1"/>
    <col min="5899" max="6120" width="16" style="808"/>
    <col min="6121" max="6121" width="60.6640625" style="808" customWidth="1"/>
    <col min="6122" max="6136" width="0" style="808" hidden="1" customWidth="1"/>
    <col min="6137" max="6137" width="15.6640625" style="808" bestFit="1" customWidth="1"/>
    <col min="6138" max="6141" width="17.5546875" style="808" customWidth="1"/>
    <col min="6142" max="6142" width="18.5546875" style="808" bestFit="1" customWidth="1"/>
    <col min="6143" max="6144" width="18.88671875" style="808" bestFit="1" customWidth="1"/>
    <col min="6145" max="6145" width="17.44140625" style="808" customWidth="1"/>
    <col min="6146" max="6146" width="20.6640625" style="808" customWidth="1"/>
    <col min="6147" max="6147" width="16" style="808"/>
    <col min="6148" max="6150" width="17.88671875" style="808" customWidth="1"/>
    <col min="6151" max="6151" width="16" style="808" customWidth="1"/>
    <col min="6152" max="6152" width="16" style="808"/>
    <col min="6153" max="6153" width="20.109375" style="808" bestFit="1" customWidth="1"/>
    <col min="6154" max="6154" width="18.5546875" style="808" bestFit="1" customWidth="1"/>
    <col min="6155" max="6376" width="16" style="808"/>
    <col min="6377" max="6377" width="60.6640625" style="808" customWidth="1"/>
    <col min="6378" max="6392" width="0" style="808" hidden="1" customWidth="1"/>
    <col min="6393" max="6393" width="15.6640625" style="808" bestFit="1" customWidth="1"/>
    <col min="6394" max="6397" width="17.5546875" style="808" customWidth="1"/>
    <col min="6398" max="6398" width="18.5546875" style="808" bestFit="1" customWidth="1"/>
    <col min="6399" max="6400" width="18.88671875" style="808" bestFit="1" customWidth="1"/>
    <col min="6401" max="6401" width="17.44140625" style="808" customWidth="1"/>
    <col min="6402" max="6402" width="20.6640625" style="808" customWidth="1"/>
    <col min="6403" max="6403" width="16" style="808"/>
    <col min="6404" max="6406" width="17.88671875" style="808" customWidth="1"/>
    <col min="6407" max="6407" width="16" style="808" customWidth="1"/>
    <col min="6408" max="6408" width="16" style="808"/>
    <col min="6409" max="6409" width="20.109375" style="808" bestFit="1" customWidth="1"/>
    <col min="6410" max="6410" width="18.5546875" style="808" bestFit="1" customWidth="1"/>
    <col min="6411" max="6632" width="16" style="808"/>
    <col min="6633" max="6633" width="60.6640625" style="808" customWidth="1"/>
    <col min="6634" max="6648" width="0" style="808" hidden="1" customWidth="1"/>
    <col min="6649" max="6649" width="15.6640625" style="808" bestFit="1" customWidth="1"/>
    <col min="6650" max="6653" width="17.5546875" style="808" customWidth="1"/>
    <col min="6654" max="6654" width="18.5546875" style="808" bestFit="1" customWidth="1"/>
    <col min="6655" max="6656" width="18.88671875" style="808" bestFit="1" customWidth="1"/>
    <col min="6657" max="6657" width="17.44140625" style="808" customWidth="1"/>
    <col min="6658" max="6658" width="20.6640625" style="808" customWidth="1"/>
    <col min="6659" max="6659" width="16" style="808"/>
    <col min="6660" max="6662" width="17.88671875" style="808" customWidth="1"/>
    <col min="6663" max="6663" width="16" style="808" customWidth="1"/>
    <col min="6664" max="6664" width="16" style="808"/>
    <col min="6665" max="6665" width="20.109375" style="808" bestFit="1" customWidth="1"/>
    <col min="6666" max="6666" width="18.5546875" style="808" bestFit="1" customWidth="1"/>
    <col min="6667" max="6888" width="16" style="808"/>
    <col min="6889" max="6889" width="60.6640625" style="808" customWidth="1"/>
    <col min="6890" max="6904" width="0" style="808" hidden="1" customWidth="1"/>
    <col min="6905" max="6905" width="15.6640625" style="808" bestFit="1" customWidth="1"/>
    <col min="6906" max="6909" width="17.5546875" style="808" customWidth="1"/>
    <col min="6910" max="6910" width="18.5546875" style="808" bestFit="1" customWidth="1"/>
    <col min="6911" max="6912" width="18.88671875" style="808" bestFit="1" customWidth="1"/>
    <col min="6913" max="6913" width="17.44140625" style="808" customWidth="1"/>
    <col min="6914" max="6914" width="20.6640625" style="808" customWidth="1"/>
    <col min="6915" max="6915" width="16" style="808"/>
    <col min="6916" max="6918" width="17.88671875" style="808" customWidth="1"/>
    <col min="6919" max="6919" width="16" style="808" customWidth="1"/>
    <col min="6920" max="6920" width="16" style="808"/>
    <col min="6921" max="6921" width="20.109375" style="808" bestFit="1" customWidth="1"/>
    <col min="6922" max="6922" width="18.5546875" style="808" bestFit="1" customWidth="1"/>
    <col min="6923" max="7144" width="16" style="808"/>
    <col min="7145" max="7145" width="60.6640625" style="808" customWidth="1"/>
    <col min="7146" max="7160" width="0" style="808" hidden="1" customWidth="1"/>
    <col min="7161" max="7161" width="15.6640625" style="808" bestFit="1" customWidth="1"/>
    <col min="7162" max="7165" width="17.5546875" style="808" customWidth="1"/>
    <col min="7166" max="7166" width="18.5546875" style="808" bestFit="1" customWidth="1"/>
    <col min="7167" max="7168" width="18.88671875" style="808" bestFit="1" customWidth="1"/>
    <col min="7169" max="7169" width="17.44140625" style="808" customWidth="1"/>
    <col min="7170" max="7170" width="20.6640625" style="808" customWidth="1"/>
    <col min="7171" max="7171" width="16" style="808"/>
    <col min="7172" max="7174" width="17.88671875" style="808" customWidth="1"/>
    <col min="7175" max="7175" width="16" style="808" customWidth="1"/>
    <col min="7176" max="7176" width="16" style="808"/>
    <col min="7177" max="7177" width="20.109375" style="808" bestFit="1" customWidth="1"/>
    <col min="7178" max="7178" width="18.5546875" style="808" bestFit="1" customWidth="1"/>
    <col min="7179" max="7400" width="16" style="808"/>
    <col min="7401" max="7401" width="60.6640625" style="808" customWidth="1"/>
    <col min="7402" max="7416" width="0" style="808" hidden="1" customWidth="1"/>
    <col min="7417" max="7417" width="15.6640625" style="808" bestFit="1" customWidth="1"/>
    <col min="7418" max="7421" width="17.5546875" style="808" customWidth="1"/>
    <col min="7422" max="7422" width="18.5546875" style="808" bestFit="1" customWidth="1"/>
    <col min="7423" max="7424" width="18.88671875" style="808" bestFit="1" customWidth="1"/>
    <col min="7425" max="7425" width="17.44140625" style="808" customWidth="1"/>
    <col min="7426" max="7426" width="20.6640625" style="808" customWidth="1"/>
    <col min="7427" max="7427" width="16" style="808"/>
    <col min="7428" max="7430" width="17.88671875" style="808" customWidth="1"/>
    <col min="7431" max="7431" width="16" style="808" customWidth="1"/>
    <col min="7432" max="7432" width="16" style="808"/>
    <col min="7433" max="7433" width="20.109375" style="808" bestFit="1" customWidth="1"/>
    <col min="7434" max="7434" width="18.5546875" style="808" bestFit="1" customWidth="1"/>
    <col min="7435" max="7656" width="16" style="808"/>
    <col min="7657" max="7657" width="60.6640625" style="808" customWidth="1"/>
    <col min="7658" max="7672" width="0" style="808" hidden="1" customWidth="1"/>
    <col min="7673" max="7673" width="15.6640625" style="808" bestFit="1" customWidth="1"/>
    <col min="7674" max="7677" width="17.5546875" style="808" customWidth="1"/>
    <col min="7678" max="7678" width="18.5546875" style="808" bestFit="1" customWidth="1"/>
    <col min="7679" max="7680" width="18.88671875" style="808" bestFit="1" customWidth="1"/>
    <col min="7681" max="7681" width="17.44140625" style="808" customWidth="1"/>
    <col min="7682" max="7682" width="20.6640625" style="808" customWidth="1"/>
    <col min="7683" max="7683" width="16" style="808"/>
    <col min="7684" max="7686" width="17.88671875" style="808" customWidth="1"/>
    <col min="7687" max="7687" width="16" style="808" customWidth="1"/>
    <col min="7688" max="7688" width="16" style="808"/>
    <col min="7689" max="7689" width="20.109375" style="808" bestFit="1" customWidth="1"/>
    <col min="7690" max="7690" width="18.5546875" style="808" bestFit="1" customWidth="1"/>
    <col min="7691" max="7912" width="16" style="808"/>
    <col min="7913" max="7913" width="60.6640625" style="808" customWidth="1"/>
    <col min="7914" max="7928" width="0" style="808" hidden="1" customWidth="1"/>
    <col min="7929" max="7929" width="15.6640625" style="808" bestFit="1" customWidth="1"/>
    <col min="7930" max="7933" width="17.5546875" style="808" customWidth="1"/>
    <col min="7934" max="7934" width="18.5546875" style="808" bestFit="1" customWidth="1"/>
    <col min="7935" max="7936" width="18.88671875" style="808" bestFit="1" customWidth="1"/>
    <col min="7937" max="7937" width="17.44140625" style="808" customWidth="1"/>
    <col min="7938" max="7938" width="20.6640625" style="808" customWidth="1"/>
    <col min="7939" max="7939" width="16" style="808"/>
    <col min="7940" max="7942" width="17.88671875" style="808" customWidth="1"/>
    <col min="7943" max="7943" width="16" style="808" customWidth="1"/>
    <col min="7944" max="7944" width="16" style="808"/>
    <col min="7945" max="7945" width="20.109375" style="808" bestFit="1" customWidth="1"/>
    <col min="7946" max="7946" width="18.5546875" style="808" bestFit="1" customWidth="1"/>
    <col min="7947" max="8168" width="16" style="808"/>
    <col min="8169" max="8169" width="60.6640625" style="808" customWidth="1"/>
    <col min="8170" max="8184" width="0" style="808" hidden="1" customWidth="1"/>
    <col min="8185" max="8185" width="15.6640625" style="808" bestFit="1" customWidth="1"/>
    <col min="8186" max="8189" width="17.5546875" style="808" customWidth="1"/>
    <col min="8190" max="8190" width="18.5546875" style="808" bestFit="1" customWidth="1"/>
    <col min="8191" max="8192" width="18.88671875" style="808" bestFit="1" customWidth="1"/>
    <col min="8193" max="8193" width="17.44140625" style="808" customWidth="1"/>
    <col min="8194" max="8194" width="20.6640625" style="808" customWidth="1"/>
    <col min="8195" max="8195" width="16" style="808"/>
    <col min="8196" max="8198" width="17.88671875" style="808" customWidth="1"/>
    <col min="8199" max="8199" width="16" style="808" customWidth="1"/>
    <col min="8200" max="8200" width="16" style="808"/>
    <col min="8201" max="8201" width="20.109375" style="808" bestFit="1" customWidth="1"/>
    <col min="8202" max="8202" width="18.5546875" style="808" bestFit="1" customWidth="1"/>
    <col min="8203" max="8424" width="16" style="808"/>
    <col min="8425" max="8425" width="60.6640625" style="808" customWidth="1"/>
    <col min="8426" max="8440" width="0" style="808" hidden="1" customWidth="1"/>
    <col min="8441" max="8441" width="15.6640625" style="808" bestFit="1" customWidth="1"/>
    <col min="8442" max="8445" width="17.5546875" style="808" customWidth="1"/>
    <col min="8446" max="8446" width="18.5546875" style="808" bestFit="1" customWidth="1"/>
    <col min="8447" max="8448" width="18.88671875" style="808" bestFit="1" customWidth="1"/>
    <col min="8449" max="8449" width="17.44140625" style="808" customWidth="1"/>
    <col min="8450" max="8450" width="20.6640625" style="808" customWidth="1"/>
    <col min="8451" max="8451" width="16" style="808"/>
    <col min="8452" max="8454" width="17.88671875" style="808" customWidth="1"/>
    <col min="8455" max="8455" width="16" style="808" customWidth="1"/>
    <col min="8456" max="8456" width="16" style="808"/>
    <col min="8457" max="8457" width="20.109375" style="808" bestFit="1" customWidth="1"/>
    <col min="8458" max="8458" width="18.5546875" style="808" bestFit="1" customWidth="1"/>
    <col min="8459" max="8680" width="16" style="808"/>
    <col min="8681" max="8681" width="60.6640625" style="808" customWidth="1"/>
    <col min="8682" max="8696" width="0" style="808" hidden="1" customWidth="1"/>
    <col min="8697" max="8697" width="15.6640625" style="808" bestFit="1" customWidth="1"/>
    <col min="8698" max="8701" width="17.5546875" style="808" customWidth="1"/>
    <col min="8702" max="8702" width="18.5546875" style="808" bestFit="1" customWidth="1"/>
    <col min="8703" max="8704" width="18.88671875" style="808" bestFit="1" customWidth="1"/>
    <col min="8705" max="8705" width="17.44140625" style="808" customWidth="1"/>
    <col min="8706" max="8706" width="20.6640625" style="808" customWidth="1"/>
    <col min="8707" max="8707" width="16" style="808"/>
    <col min="8708" max="8710" width="17.88671875" style="808" customWidth="1"/>
    <col min="8711" max="8711" width="16" style="808" customWidth="1"/>
    <col min="8712" max="8712" width="16" style="808"/>
    <col min="8713" max="8713" width="20.109375" style="808" bestFit="1" customWidth="1"/>
    <col min="8714" max="8714" width="18.5546875" style="808" bestFit="1" customWidth="1"/>
    <col min="8715" max="8936" width="16" style="808"/>
    <col min="8937" max="8937" width="60.6640625" style="808" customWidth="1"/>
    <col min="8938" max="8952" width="0" style="808" hidden="1" customWidth="1"/>
    <col min="8953" max="8953" width="15.6640625" style="808" bestFit="1" customWidth="1"/>
    <col min="8954" max="8957" width="17.5546875" style="808" customWidth="1"/>
    <col min="8958" max="8958" width="18.5546875" style="808" bestFit="1" customWidth="1"/>
    <col min="8959" max="8960" width="18.88671875" style="808" bestFit="1" customWidth="1"/>
    <col min="8961" max="8961" width="17.44140625" style="808" customWidth="1"/>
    <col min="8962" max="8962" width="20.6640625" style="808" customWidth="1"/>
    <col min="8963" max="8963" width="16" style="808"/>
    <col min="8964" max="8966" width="17.88671875" style="808" customWidth="1"/>
    <col min="8967" max="8967" width="16" style="808" customWidth="1"/>
    <col min="8968" max="8968" width="16" style="808"/>
    <col min="8969" max="8969" width="20.109375" style="808" bestFit="1" customWidth="1"/>
    <col min="8970" max="8970" width="18.5546875" style="808" bestFit="1" customWidth="1"/>
    <col min="8971" max="9192" width="16" style="808"/>
    <col min="9193" max="9193" width="60.6640625" style="808" customWidth="1"/>
    <col min="9194" max="9208" width="0" style="808" hidden="1" customWidth="1"/>
    <col min="9209" max="9209" width="15.6640625" style="808" bestFit="1" customWidth="1"/>
    <col min="9210" max="9213" width="17.5546875" style="808" customWidth="1"/>
    <col min="9214" max="9214" width="18.5546875" style="808" bestFit="1" customWidth="1"/>
    <col min="9215" max="9216" width="18.88671875" style="808" bestFit="1" customWidth="1"/>
    <col min="9217" max="9217" width="17.44140625" style="808" customWidth="1"/>
    <col min="9218" max="9218" width="20.6640625" style="808" customWidth="1"/>
    <col min="9219" max="9219" width="16" style="808"/>
    <col min="9220" max="9222" width="17.88671875" style="808" customWidth="1"/>
    <col min="9223" max="9223" width="16" style="808" customWidth="1"/>
    <col min="9224" max="9224" width="16" style="808"/>
    <col min="9225" max="9225" width="20.109375" style="808" bestFit="1" customWidth="1"/>
    <col min="9226" max="9226" width="18.5546875" style="808" bestFit="1" customWidth="1"/>
    <col min="9227" max="9448" width="16" style="808"/>
    <col min="9449" max="9449" width="60.6640625" style="808" customWidth="1"/>
    <col min="9450" max="9464" width="0" style="808" hidden="1" customWidth="1"/>
    <col min="9465" max="9465" width="15.6640625" style="808" bestFit="1" customWidth="1"/>
    <col min="9466" max="9469" width="17.5546875" style="808" customWidth="1"/>
    <col min="9470" max="9470" width="18.5546875" style="808" bestFit="1" customWidth="1"/>
    <col min="9471" max="9472" width="18.88671875" style="808" bestFit="1" customWidth="1"/>
    <col min="9473" max="9473" width="17.44140625" style="808" customWidth="1"/>
    <col min="9474" max="9474" width="20.6640625" style="808" customWidth="1"/>
    <col min="9475" max="9475" width="16" style="808"/>
    <col min="9476" max="9478" width="17.88671875" style="808" customWidth="1"/>
    <col min="9479" max="9479" width="16" style="808" customWidth="1"/>
    <col min="9480" max="9480" width="16" style="808"/>
    <col min="9481" max="9481" width="20.109375" style="808" bestFit="1" customWidth="1"/>
    <col min="9482" max="9482" width="18.5546875" style="808" bestFit="1" customWidth="1"/>
    <col min="9483" max="9704" width="16" style="808"/>
    <col min="9705" max="9705" width="60.6640625" style="808" customWidth="1"/>
    <col min="9706" max="9720" width="0" style="808" hidden="1" customWidth="1"/>
    <col min="9721" max="9721" width="15.6640625" style="808" bestFit="1" customWidth="1"/>
    <col min="9722" max="9725" width="17.5546875" style="808" customWidth="1"/>
    <col min="9726" max="9726" width="18.5546875" style="808" bestFit="1" customWidth="1"/>
    <col min="9727" max="9728" width="18.88671875" style="808" bestFit="1" customWidth="1"/>
    <col min="9729" max="9729" width="17.44140625" style="808" customWidth="1"/>
    <col min="9730" max="9730" width="20.6640625" style="808" customWidth="1"/>
    <col min="9731" max="9731" width="16" style="808"/>
    <col min="9732" max="9734" width="17.88671875" style="808" customWidth="1"/>
    <col min="9735" max="9735" width="16" style="808" customWidth="1"/>
    <col min="9736" max="9736" width="16" style="808"/>
    <col min="9737" max="9737" width="20.109375" style="808" bestFit="1" customWidth="1"/>
    <col min="9738" max="9738" width="18.5546875" style="808" bestFit="1" customWidth="1"/>
    <col min="9739" max="9960" width="16" style="808"/>
    <col min="9961" max="9961" width="60.6640625" style="808" customWidth="1"/>
    <col min="9962" max="9976" width="0" style="808" hidden="1" customWidth="1"/>
    <col min="9977" max="9977" width="15.6640625" style="808" bestFit="1" customWidth="1"/>
    <col min="9978" max="9981" width="17.5546875" style="808" customWidth="1"/>
    <col min="9982" max="9982" width="18.5546875" style="808" bestFit="1" customWidth="1"/>
    <col min="9983" max="9984" width="18.88671875" style="808" bestFit="1" customWidth="1"/>
    <col min="9985" max="9985" width="17.44140625" style="808" customWidth="1"/>
    <col min="9986" max="9986" width="20.6640625" style="808" customWidth="1"/>
    <col min="9987" max="9987" width="16" style="808"/>
    <col min="9988" max="9990" width="17.88671875" style="808" customWidth="1"/>
    <col min="9991" max="9991" width="16" style="808" customWidth="1"/>
    <col min="9992" max="9992" width="16" style="808"/>
    <col min="9993" max="9993" width="20.109375" style="808" bestFit="1" customWidth="1"/>
    <col min="9994" max="9994" width="18.5546875" style="808" bestFit="1" customWidth="1"/>
    <col min="9995" max="10216" width="16" style="808"/>
    <col min="10217" max="10217" width="60.6640625" style="808" customWidth="1"/>
    <col min="10218" max="10232" width="0" style="808" hidden="1" customWidth="1"/>
    <col min="10233" max="10233" width="15.6640625" style="808" bestFit="1" customWidth="1"/>
    <col min="10234" max="10237" width="17.5546875" style="808" customWidth="1"/>
    <col min="10238" max="10238" width="18.5546875" style="808" bestFit="1" customWidth="1"/>
    <col min="10239" max="10240" width="18.88671875" style="808" bestFit="1" customWidth="1"/>
    <col min="10241" max="10241" width="17.44140625" style="808" customWidth="1"/>
    <col min="10242" max="10242" width="20.6640625" style="808" customWidth="1"/>
    <col min="10243" max="10243" width="16" style="808"/>
    <col min="10244" max="10246" width="17.88671875" style="808" customWidth="1"/>
    <col min="10247" max="10247" width="16" style="808" customWidth="1"/>
    <col min="10248" max="10248" width="16" style="808"/>
    <col min="10249" max="10249" width="20.109375" style="808" bestFit="1" customWidth="1"/>
    <col min="10250" max="10250" width="18.5546875" style="808" bestFit="1" customWidth="1"/>
    <col min="10251" max="10472" width="16" style="808"/>
    <col min="10473" max="10473" width="60.6640625" style="808" customWidth="1"/>
    <col min="10474" max="10488" width="0" style="808" hidden="1" customWidth="1"/>
    <col min="10489" max="10489" width="15.6640625" style="808" bestFit="1" customWidth="1"/>
    <col min="10490" max="10493" width="17.5546875" style="808" customWidth="1"/>
    <col min="10494" max="10494" width="18.5546875" style="808" bestFit="1" customWidth="1"/>
    <col min="10495" max="10496" width="18.88671875" style="808" bestFit="1" customWidth="1"/>
    <col min="10497" max="10497" width="17.44140625" style="808" customWidth="1"/>
    <col min="10498" max="10498" width="20.6640625" style="808" customWidth="1"/>
    <col min="10499" max="10499" width="16" style="808"/>
    <col min="10500" max="10502" width="17.88671875" style="808" customWidth="1"/>
    <col min="10503" max="10503" width="16" style="808" customWidth="1"/>
    <col min="10504" max="10504" width="16" style="808"/>
    <col min="10505" max="10505" width="20.109375" style="808" bestFit="1" customWidth="1"/>
    <col min="10506" max="10506" width="18.5546875" style="808" bestFit="1" customWidth="1"/>
    <col min="10507" max="10728" width="16" style="808"/>
    <col min="10729" max="10729" width="60.6640625" style="808" customWidth="1"/>
    <col min="10730" max="10744" width="0" style="808" hidden="1" customWidth="1"/>
    <col min="10745" max="10745" width="15.6640625" style="808" bestFit="1" customWidth="1"/>
    <col min="10746" max="10749" width="17.5546875" style="808" customWidth="1"/>
    <col min="10750" max="10750" width="18.5546875" style="808" bestFit="1" customWidth="1"/>
    <col min="10751" max="10752" width="18.88671875" style="808" bestFit="1" customWidth="1"/>
    <col min="10753" max="10753" width="17.44140625" style="808" customWidth="1"/>
    <col min="10754" max="10754" width="20.6640625" style="808" customWidth="1"/>
    <col min="10755" max="10755" width="16" style="808"/>
    <col min="10756" max="10758" width="17.88671875" style="808" customWidth="1"/>
    <col min="10759" max="10759" width="16" style="808" customWidth="1"/>
    <col min="10760" max="10760" width="16" style="808"/>
    <col min="10761" max="10761" width="20.109375" style="808" bestFit="1" customWidth="1"/>
    <col min="10762" max="10762" width="18.5546875" style="808" bestFit="1" customWidth="1"/>
    <col min="10763" max="10984" width="16" style="808"/>
    <col min="10985" max="10985" width="60.6640625" style="808" customWidth="1"/>
    <col min="10986" max="11000" width="0" style="808" hidden="1" customWidth="1"/>
    <col min="11001" max="11001" width="15.6640625" style="808" bestFit="1" customWidth="1"/>
    <col min="11002" max="11005" width="17.5546875" style="808" customWidth="1"/>
    <col min="11006" max="11006" width="18.5546875" style="808" bestFit="1" customWidth="1"/>
    <col min="11007" max="11008" width="18.88671875" style="808" bestFit="1" customWidth="1"/>
    <col min="11009" max="11009" width="17.44140625" style="808" customWidth="1"/>
    <col min="11010" max="11010" width="20.6640625" style="808" customWidth="1"/>
    <col min="11011" max="11011" width="16" style="808"/>
    <col min="11012" max="11014" width="17.88671875" style="808" customWidth="1"/>
    <col min="11015" max="11015" width="16" style="808" customWidth="1"/>
    <col min="11016" max="11016" width="16" style="808"/>
    <col min="11017" max="11017" width="20.109375" style="808" bestFit="1" customWidth="1"/>
    <col min="11018" max="11018" width="18.5546875" style="808" bestFit="1" customWidth="1"/>
    <col min="11019" max="11240" width="16" style="808"/>
    <col min="11241" max="11241" width="60.6640625" style="808" customWidth="1"/>
    <col min="11242" max="11256" width="0" style="808" hidden="1" customWidth="1"/>
    <col min="11257" max="11257" width="15.6640625" style="808" bestFit="1" customWidth="1"/>
    <col min="11258" max="11261" width="17.5546875" style="808" customWidth="1"/>
    <col min="11262" max="11262" width="18.5546875" style="808" bestFit="1" customWidth="1"/>
    <col min="11263" max="11264" width="18.88671875" style="808" bestFit="1" customWidth="1"/>
    <col min="11265" max="11265" width="17.44140625" style="808" customWidth="1"/>
    <col min="11266" max="11266" width="20.6640625" style="808" customWidth="1"/>
    <col min="11267" max="11267" width="16" style="808"/>
    <col min="11268" max="11270" width="17.88671875" style="808" customWidth="1"/>
    <col min="11271" max="11271" width="16" style="808" customWidth="1"/>
    <col min="11272" max="11272" width="16" style="808"/>
    <col min="11273" max="11273" width="20.109375" style="808" bestFit="1" customWidth="1"/>
    <col min="11274" max="11274" width="18.5546875" style="808" bestFit="1" customWidth="1"/>
    <col min="11275" max="11496" width="16" style="808"/>
    <col min="11497" max="11497" width="60.6640625" style="808" customWidth="1"/>
    <col min="11498" max="11512" width="0" style="808" hidden="1" customWidth="1"/>
    <col min="11513" max="11513" width="15.6640625" style="808" bestFit="1" customWidth="1"/>
    <col min="11514" max="11517" width="17.5546875" style="808" customWidth="1"/>
    <col min="11518" max="11518" width="18.5546875" style="808" bestFit="1" customWidth="1"/>
    <col min="11519" max="11520" width="18.88671875" style="808" bestFit="1" customWidth="1"/>
    <col min="11521" max="11521" width="17.44140625" style="808" customWidth="1"/>
    <col min="11522" max="11522" width="20.6640625" style="808" customWidth="1"/>
    <col min="11523" max="11523" width="16" style="808"/>
    <col min="11524" max="11526" width="17.88671875" style="808" customWidth="1"/>
    <col min="11527" max="11527" width="16" style="808" customWidth="1"/>
    <col min="11528" max="11528" width="16" style="808"/>
    <col min="11529" max="11529" width="20.109375" style="808" bestFit="1" customWidth="1"/>
    <col min="11530" max="11530" width="18.5546875" style="808" bestFit="1" customWidth="1"/>
    <col min="11531" max="11752" width="16" style="808"/>
    <col min="11753" max="11753" width="60.6640625" style="808" customWidth="1"/>
    <col min="11754" max="11768" width="0" style="808" hidden="1" customWidth="1"/>
    <col min="11769" max="11769" width="15.6640625" style="808" bestFit="1" customWidth="1"/>
    <col min="11770" max="11773" width="17.5546875" style="808" customWidth="1"/>
    <col min="11774" max="11774" width="18.5546875" style="808" bestFit="1" customWidth="1"/>
    <col min="11775" max="11776" width="18.88671875" style="808" bestFit="1" customWidth="1"/>
    <col min="11777" max="11777" width="17.44140625" style="808" customWidth="1"/>
    <col min="11778" max="11778" width="20.6640625" style="808" customWidth="1"/>
    <col min="11779" max="11779" width="16" style="808"/>
    <col min="11780" max="11782" width="17.88671875" style="808" customWidth="1"/>
    <col min="11783" max="11783" width="16" style="808" customWidth="1"/>
    <col min="11784" max="11784" width="16" style="808"/>
    <col min="11785" max="11785" width="20.109375" style="808" bestFit="1" customWidth="1"/>
    <col min="11786" max="11786" width="18.5546875" style="808" bestFit="1" customWidth="1"/>
    <col min="11787" max="12008" width="16" style="808"/>
    <col min="12009" max="12009" width="60.6640625" style="808" customWidth="1"/>
    <col min="12010" max="12024" width="0" style="808" hidden="1" customWidth="1"/>
    <col min="12025" max="12025" width="15.6640625" style="808" bestFit="1" customWidth="1"/>
    <col min="12026" max="12029" width="17.5546875" style="808" customWidth="1"/>
    <col min="12030" max="12030" width="18.5546875" style="808" bestFit="1" customWidth="1"/>
    <col min="12031" max="12032" width="18.88671875" style="808" bestFit="1" customWidth="1"/>
    <col min="12033" max="12033" width="17.44140625" style="808" customWidth="1"/>
    <col min="12034" max="12034" width="20.6640625" style="808" customWidth="1"/>
    <col min="12035" max="12035" width="16" style="808"/>
    <col min="12036" max="12038" width="17.88671875" style="808" customWidth="1"/>
    <col min="12039" max="12039" width="16" style="808" customWidth="1"/>
    <col min="12040" max="12040" width="16" style="808"/>
    <col min="12041" max="12041" width="20.109375" style="808" bestFit="1" customWidth="1"/>
    <col min="12042" max="12042" width="18.5546875" style="808" bestFit="1" customWidth="1"/>
    <col min="12043" max="12264" width="16" style="808"/>
    <col min="12265" max="12265" width="60.6640625" style="808" customWidth="1"/>
    <col min="12266" max="12280" width="0" style="808" hidden="1" customWidth="1"/>
    <col min="12281" max="12281" width="15.6640625" style="808" bestFit="1" customWidth="1"/>
    <col min="12282" max="12285" width="17.5546875" style="808" customWidth="1"/>
    <col min="12286" max="12286" width="18.5546875" style="808" bestFit="1" customWidth="1"/>
    <col min="12287" max="12288" width="18.88671875" style="808" bestFit="1" customWidth="1"/>
    <col min="12289" max="12289" width="17.44140625" style="808" customWidth="1"/>
    <col min="12290" max="12290" width="20.6640625" style="808" customWidth="1"/>
    <col min="12291" max="12291" width="16" style="808"/>
    <col min="12292" max="12294" width="17.88671875" style="808" customWidth="1"/>
    <col min="12295" max="12295" width="16" style="808" customWidth="1"/>
    <col min="12296" max="12296" width="16" style="808"/>
    <col min="12297" max="12297" width="20.109375" style="808" bestFit="1" customWidth="1"/>
    <col min="12298" max="12298" width="18.5546875" style="808" bestFit="1" customWidth="1"/>
    <col min="12299" max="12520" width="16" style="808"/>
    <col min="12521" max="12521" width="60.6640625" style="808" customWidth="1"/>
    <col min="12522" max="12536" width="0" style="808" hidden="1" customWidth="1"/>
    <col min="12537" max="12537" width="15.6640625" style="808" bestFit="1" customWidth="1"/>
    <col min="12538" max="12541" width="17.5546875" style="808" customWidth="1"/>
    <col min="12542" max="12542" width="18.5546875" style="808" bestFit="1" customWidth="1"/>
    <col min="12543" max="12544" width="18.88671875" style="808" bestFit="1" customWidth="1"/>
    <col min="12545" max="12545" width="17.44140625" style="808" customWidth="1"/>
    <col min="12546" max="12546" width="20.6640625" style="808" customWidth="1"/>
    <col min="12547" max="12547" width="16" style="808"/>
    <col min="12548" max="12550" width="17.88671875" style="808" customWidth="1"/>
    <col min="12551" max="12551" width="16" style="808" customWidth="1"/>
    <col min="12552" max="12552" width="16" style="808"/>
    <col min="12553" max="12553" width="20.109375" style="808" bestFit="1" customWidth="1"/>
    <col min="12554" max="12554" width="18.5546875" style="808" bestFit="1" customWidth="1"/>
    <col min="12555" max="12776" width="16" style="808"/>
    <col min="12777" max="12777" width="60.6640625" style="808" customWidth="1"/>
    <col min="12778" max="12792" width="0" style="808" hidden="1" customWidth="1"/>
    <col min="12793" max="12793" width="15.6640625" style="808" bestFit="1" customWidth="1"/>
    <col min="12794" max="12797" width="17.5546875" style="808" customWidth="1"/>
    <col min="12798" max="12798" width="18.5546875" style="808" bestFit="1" customWidth="1"/>
    <col min="12799" max="12800" width="18.88671875" style="808" bestFit="1" customWidth="1"/>
    <col min="12801" max="12801" width="17.44140625" style="808" customWidth="1"/>
    <col min="12802" max="12802" width="20.6640625" style="808" customWidth="1"/>
    <col min="12803" max="12803" width="16" style="808"/>
    <col min="12804" max="12806" width="17.88671875" style="808" customWidth="1"/>
    <col min="12807" max="12807" width="16" style="808" customWidth="1"/>
    <col min="12808" max="12808" width="16" style="808"/>
    <col min="12809" max="12809" width="20.109375" style="808" bestFit="1" customWidth="1"/>
    <col min="12810" max="12810" width="18.5546875" style="808" bestFit="1" customWidth="1"/>
    <col min="12811" max="13032" width="16" style="808"/>
    <col min="13033" max="13033" width="60.6640625" style="808" customWidth="1"/>
    <col min="13034" max="13048" width="0" style="808" hidden="1" customWidth="1"/>
    <col min="13049" max="13049" width="15.6640625" style="808" bestFit="1" customWidth="1"/>
    <col min="13050" max="13053" width="17.5546875" style="808" customWidth="1"/>
    <col min="13054" max="13054" width="18.5546875" style="808" bestFit="1" customWidth="1"/>
    <col min="13055" max="13056" width="18.88671875" style="808" bestFit="1" customWidth="1"/>
    <col min="13057" max="13057" width="17.44140625" style="808" customWidth="1"/>
    <col min="13058" max="13058" width="20.6640625" style="808" customWidth="1"/>
    <col min="13059" max="13059" width="16" style="808"/>
    <col min="13060" max="13062" width="17.88671875" style="808" customWidth="1"/>
    <col min="13063" max="13063" width="16" style="808" customWidth="1"/>
    <col min="13064" max="13064" width="16" style="808"/>
    <col min="13065" max="13065" width="20.109375" style="808" bestFit="1" customWidth="1"/>
    <col min="13066" max="13066" width="18.5546875" style="808" bestFit="1" customWidth="1"/>
    <col min="13067" max="13288" width="16" style="808"/>
    <col min="13289" max="13289" width="60.6640625" style="808" customWidth="1"/>
    <col min="13290" max="13304" width="0" style="808" hidden="1" customWidth="1"/>
    <col min="13305" max="13305" width="15.6640625" style="808" bestFit="1" customWidth="1"/>
    <col min="13306" max="13309" width="17.5546875" style="808" customWidth="1"/>
    <col min="13310" max="13310" width="18.5546875" style="808" bestFit="1" customWidth="1"/>
    <col min="13311" max="13312" width="18.88671875" style="808" bestFit="1" customWidth="1"/>
    <col min="13313" max="13313" width="17.44140625" style="808" customWidth="1"/>
    <col min="13314" max="13314" width="20.6640625" style="808" customWidth="1"/>
    <col min="13315" max="13315" width="16" style="808"/>
    <col min="13316" max="13318" width="17.88671875" style="808" customWidth="1"/>
    <col min="13319" max="13319" width="16" style="808" customWidth="1"/>
    <col min="13320" max="13320" width="16" style="808"/>
    <col min="13321" max="13321" width="20.109375" style="808" bestFit="1" customWidth="1"/>
    <col min="13322" max="13322" width="18.5546875" style="808" bestFit="1" customWidth="1"/>
    <col min="13323" max="13544" width="16" style="808"/>
    <col min="13545" max="13545" width="60.6640625" style="808" customWidth="1"/>
    <col min="13546" max="13560" width="0" style="808" hidden="1" customWidth="1"/>
    <col min="13561" max="13561" width="15.6640625" style="808" bestFit="1" customWidth="1"/>
    <col min="13562" max="13565" width="17.5546875" style="808" customWidth="1"/>
    <col min="13566" max="13566" width="18.5546875" style="808" bestFit="1" customWidth="1"/>
    <col min="13567" max="13568" width="18.88671875" style="808" bestFit="1" customWidth="1"/>
    <col min="13569" max="13569" width="17.44140625" style="808" customWidth="1"/>
    <col min="13570" max="13570" width="20.6640625" style="808" customWidth="1"/>
    <col min="13571" max="13571" width="16" style="808"/>
    <col min="13572" max="13574" width="17.88671875" style="808" customWidth="1"/>
    <col min="13575" max="13575" width="16" style="808" customWidth="1"/>
    <col min="13576" max="13576" width="16" style="808"/>
    <col min="13577" max="13577" width="20.109375" style="808" bestFit="1" customWidth="1"/>
    <col min="13578" max="13578" width="18.5546875" style="808" bestFit="1" customWidth="1"/>
    <col min="13579" max="13800" width="16" style="808"/>
    <col min="13801" max="13801" width="60.6640625" style="808" customWidth="1"/>
    <col min="13802" max="13816" width="0" style="808" hidden="1" customWidth="1"/>
    <col min="13817" max="13817" width="15.6640625" style="808" bestFit="1" customWidth="1"/>
    <col min="13818" max="13821" width="17.5546875" style="808" customWidth="1"/>
    <col min="13822" max="13822" width="18.5546875" style="808" bestFit="1" customWidth="1"/>
    <col min="13823" max="13824" width="18.88671875" style="808" bestFit="1" customWidth="1"/>
    <col min="13825" max="13825" width="17.44140625" style="808" customWidth="1"/>
    <col min="13826" max="13826" width="20.6640625" style="808" customWidth="1"/>
    <col min="13827" max="13827" width="16" style="808"/>
    <col min="13828" max="13830" width="17.88671875" style="808" customWidth="1"/>
    <col min="13831" max="13831" width="16" style="808" customWidth="1"/>
    <col min="13832" max="13832" width="16" style="808"/>
    <col min="13833" max="13833" width="20.109375" style="808" bestFit="1" customWidth="1"/>
    <col min="13834" max="13834" width="18.5546875" style="808" bestFit="1" customWidth="1"/>
    <col min="13835" max="14056" width="16" style="808"/>
    <col min="14057" max="14057" width="60.6640625" style="808" customWidth="1"/>
    <col min="14058" max="14072" width="0" style="808" hidden="1" customWidth="1"/>
    <col min="14073" max="14073" width="15.6640625" style="808" bestFit="1" customWidth="1"/>
    <col min="14074" max="14077" width="17.5546875" style="808" customWidth="1"/>
    <col min="14078" max="14078" width="18.5546875" style="808" bestFit="1" customWidth="1"/>
    <col min="14079" max="14080" width="18.88671875" style="808" bestFit="1" customWidth="1"/>
    <col min="14081" max="14081" width="17.44140625" style="808" customWidth="1"/>
    <col min="14082" max="14082" width="20.6640625" style="808" customWidth="1"/>
    <col min="14083" max="14083" width="16" style="808"/>
    <col min="14084" max="14086" width="17.88671875" style="808" customWidth="1"/>
    <col min="14087" max="14087" width="16" style="808" customWidth="1"/>
    <col min="14088" max="14088" width="16" style="808"/>
    <col min="14089" max="14089" width="20.109375" style="808" bestFit="1" customWidth="1"/>
    <col min="14090" max="14090" width="18.5546875" style="808" bestFit="1" customWidth="1"/>
    <col min="14091" max="14312" width="16" style="808"/>
    <col min="14313" max="14313" width="60.6640625" style="808" customWidth="1"/>
    <col min="14314" max="14328" width="0" style="808" hidden="1" customWidth="1"/>
    <col min="14329" max="14329" width="15.6640625" style="808" bestFit="1" customWidth="1"/>
    <col min="14330" max="14333" width="17.5546875" style="808" customWidth="1"/>
    <col min="14334" max="14334" width="18.5546875" style="808" bestFit="1" customWidth="1"/>
    <col min="14335" max="14336" width="18.88671875" style="808" bestFit="1" customWidth="1"/>
    <col min="14337" max="14337" width="17.44140625" style="808" customWidth="1"/>
    <col min="14338" max="14338" width="20.6640625" style="808" customWidth="1"/>
    <col min="14339" max="14339" width="16" style="808"/>
    <col min="14340" max="14342" width="17.88671875" style="808" customWidth="1"/>
    <col min="14343" max="14343" width="16" style="808" customWidth="1"/>
    <col min="14344" max="14344" width="16" style="808"/>
    <col min="14345" max="14345" width="20.109375" style="808" bestFit="1" customWidth="1"/>
    <col min="14346" max="14346" width="18.5546875" style="808" bestFit="1" customWidth="1"/>
    <col min="14347" max="14568" width="16" style="808"/>
    <col min="14569" max="14569" width="60.6640625" style="808" customWidth="1"/>
    <col min="14570" max="14584" width="0" style="808" hidden="1" customWidth="1"/>
    <col min="14585" max="14585" width="15.6640625" style="808" bestFit="1" customWidth="1"/>
    <col min="14586" max="14589" width="17.5546875" style="808" customWidth="1"/>
    <col min="14590" max="14590" width="18.5546875" style="808" bestFit="1" customWidth="1"/>
    <col min="14591" max="14592" width="18.88671875" style="808" bestFit="1" customWidth="1"/>
    <col min="14593" max="14593" width="17.44140625" style="808" customWidth="1"/>
    <col min="14594" max="14594" width="20.6640625" style="808" customWidth="1"/>
    <col min="14595" max="14595" width="16" style="808"/>
    <col min="14596" max="14598" width="17.88671875" style="808" customWidth="1"/>
    <col min="14599" max="14599" width="16" style="808" customWidth="1"/>
    <col min="14600" max="14600" width="16" style="808"/>
    <col min="14601" max="14601" width="20.109375" style="808" bestFit="1" customWidth="1"/>
    <col min="14602" max="14602" width="18.5546875" style="808" bestFit="1" customWidth="1"/>
    <col min="14603" max="14824" width="16" style="808"/>
    <col min="14825" max="14825" width="60.6640625" style="808" customWidth="1"/>
    <col min="14826" max="14840" width="0" style="808" hidden="1" customWidth="1"/>
    <col min="14841" max="14841" width="15.6640625" style="808" bestFit="1" customWidth="1"/>
    <col min="14842" max="14845" width="17.5546875" style="808" customWidth="1"/>
    <col min="14846" max="14846" width="18.5546875" style="808" bestFit="1" customWidth="1"/>
    <col min="14847" max="14848" width="18.88671875" style="808" bestFit="1" customWidth="1"/>
    <col min="14849" max="14849" width="17.44140625" style="808" customWidth="1"/>
    <col min="14850" max="14850" width="20.6640625" style="808" customWidth="1"/>
    <col min="14851" max="14851" width="16" style="808"/>
    <col min="14852" max="14854" width="17.88671875" style="808" customWidth="1"/>
    <col min="14855" max="14855" width="16" style="808" customWidth="1"/>
    <col min="14856" max="14856" width="16" style="808"/>
    <col min="14857" max="14857" width="20.109375" style="808" bestFit="1" customWidth="1"/>
    <col min="14858" max="14858" width="18.5546875" style="808" bestFit="1" customWidth="1"/>
    <col min="14859" max="15080" width="16" style="808"/>
    <col min="15081" max="15081" width="60.6640625" style="808" customWidth="1"/>
    <col min="15082" max="15096" width="0" style="808" hidden="1" customWidth="1"/>
    <col min="15097" max="15097" width="15.6640625" style="808" bestFit="1" customWidth="1"/>
    <col min="15098" max="15101" width="17.5546875" style="808" customWidth="1"/>
    <col min="15102" max="15102" width="18.5546875" style="808" bestFit="1" customWidth="1"/>
    <col min="15103" max="15104" width="18.88671875" style="808" bestFit="1" customWidth="1"/>
    <col min="15105" max="15105" width="17.44140625" style="808" customWidth="1"/>
    <col min="15106" max="15106" width="20.6640625" style="808" customWidth="1"/>
    <col min="15107" max="15107" width="16" style="808"/>
    <col min="15108" max="15110" width="17.88671875" style="808" customWidth="1"/>
    <col min="15111" max="15111" width="16" style="808" customWidth="1"/>
    <col min="15112" max="15112" width="16" style="808"/>
    <col min="15113" max="15113" width="20.109375" style="808" bestFit="1" customWidth="1"/>
    <col min="15114" max="15114" width="18.5546875" style="808" bestFit="1" customWidth="1"/>
    <col min="15115" max="15336" width="16" style="808"/>
    <col min="15337" max="15337" width="60.6640625" style="808" customWidth="1"/>
    <col min="15338" max="15352" width="0" style="808" hidden="1" customWidth="1"/>
    <col min="15353" max="15353" width="15.6640625" style="808" bestFit="1" customWidth="1"/>
    <col min="15354" max="15357" width="17.5546875" style="808" customWidth="1"/>
    <col min="15358" max="15358" width="18.5546875" style="808" bestFit="1" customWidth="1"/>
    <col min="15359" max="15360" width="18.88671875" style="808" bestFit="1" customWidth="1"/>
    <col min="15361" max="15361" width="17.44140625" style="808" customWidth="1"/>
    <col min="15362" max="15362" width="20.6640625" style="808" customWidth="1"/>
    <col min="15363" max="15363" width="16" style="808"/>
    <col min="15364" max="15366" width="17.88671875" style="808" customWidth="1"/>
    <col min="15367" max="15367" width="16" style="808" customWidth="1"/>
    <col min="15368" max="15368" width="16" style="808"/>
    <col min="15369" max="15369" width="20.109375" style="808" bestFit="1" customWidth="1"/>
    <col min="15370" max="15370" width="18.5546875" style="808" bestFit="1" customWidth="1"/>
    <col min="15371" max="15592" width="16" style="808"/>
    <col min="15593" max="15593" width="60.6640625" style="808" customWidth="1"/>
    <col min="15594" max="15608" width="0" style="808" hidden="1" customWidth="1"/>
    <col min="15609" max="15609" width="15.6640625" style="808" bestFit="1" customWidth="1"/>
    <col min="15610" max="15613" width="17.5546875" style="808" customWidth="1"/>
    <col min="15614" max="15614" width="18.5546875" style="808" bestFit="1" customWidth="1"/>
    <col min="15615" max="15616" width="18.88671875" style="808" bestFit="1" customWidth="1"/>
    <col min="15617" max="15617" width="17.44140625" style="808" customWidth="1"/>
    <col min="15618" max="15618" width="20.6640625" style="808" customWidth="1"/>
    <col min="15619" max="15619" width="16" style="808"/>
    <col min="15620" max="15622" width="17.88671875" style="808" customWidth="1"/>
    <col min="15623" max="15623" width="16" style="808" customWidth="1"/>
    <col min="15624" max="15624" width="16" style="808"/>
    <col min="15625" max="15625" width="20.109375" style="808" bestFit="1" customWidth="1"/>
    <col min="15626" max="15626" width="18.5546875" style="808" bestFit="1" customWidth="1"/>
    <col min="15627" max="15848" width="16" style="808"/>
    <col min="15849" max="15849" width="60.6640625" style="808" customWidth="1"/>
    <col min="15850" max="15864" width="0" style="808" hidden="1" customWidth="1"/>
    <col min="15865" max="15865" width="15.6640625" style="808" bestFit="1" customWidth="1"/>
    <col min="15866" max="15869" width="17.5546875" style="808" customWidth="1"/>
    <col min="15870" max="15870" width="18.5546875" style="808" bestFit="1" customWidth="1"/>
    <col min="15871" max="15872" width="18.88671875" style="808" bestFit="1" customWidth="1"/>
    <col min="15873" max="15873" width="17.44140625" style="808" customWidth="1"/>
    <col min="15874" max="15874" width="20.6640625" style="808" customWidth="1"/>
    <col min="15875" max="15875" width="16" style="808"/>
    <col min="15876" max="15878" width="17.88671875" style="808" customWidth="1"/>
    <col min="15879" max="15879" width="16" style="808" customWidth="1"/>
    <col min="15880" max="15880" width="16" style="808"/>
    <col min="15881" max="15881" width="20.109375" style="808" bestFit="1" customWidth="1"/>
    <col min="15882" max="15882" width="18.5546875" style="808" bestFit="1" customWidth="1"/>
    <col min="15883" max="16104" width="16" style="808"/>
    <col min="16105" max="16105" width="60.6640625" style="808" customWidth="1"/>
    <col min="16106" max="16120" width="0" style="808" hidden="1" customWidth="1"/>
    <col min="16121" max="16121" width="15.6640625" style="808" bestFit="1" customWidth="1"/>
    <col min="16122" max="16125" width="17.5546875" style="808" customWidth="1"/>
    <col min="16126" max="16126" width="18.5546875" style="808" bestFit="1" customWidth="1"/>
    <col min="16127" max="16128" width="18.88671875" style="808" bestFit="1" customWidth="1"/>
    <col min="16129" max="16129" width="17.44140625" style="808" customWidth="1"/>
    <col min="16130" max="16130" width="20.6640625" style="808" customWidth="1"/>
    <col min="16131" max="16131" width="16" style="808"/>
    <col min="16132" max="16134" width="17.88671875" style="808" customWidth="1"/>
    <col min="16135" max="16135" width="16" style="808" customWidth="1"/>
    <col min="16136" max="16136" width="16" style="808"/>
    <col min="16137" max="16137" width="20.109375" style="808" bestFit="1" customWidth="1"/>
    <col min="16138" max="16138" width="18.5546875" style="808" bestFit="1" customWidth="1"/>
    <col min="16139" max="16384" width="16" style="808"/>
  </cols>
  <sheetData>
    <row r="1" spans="1:168" s="323" customFormat="1" ht="18" customHeight="1" x14ac:dyDescent="0.3">
      <c r="A1" s="2189" t="s">
        <v>375</v>
      </c>
      <c r="B1" s="2189"/>
      <c r="C1" s="2189"/>
      <c r="D1" s="2189"/>
      <c r="E1" s="2189"/>
      <c r="F1" s="2189"/>
      <c r="G1" s="2189"/>
      <c r="H1" s="2189"/>
      <c r="I1" s="2189"/>
      <c r="J1" s="2189"/>
      <c r="K1" s="2189"/>
      <c r="L1" s="1596" t="s">
        <v>1</v>
      </c>
    </row>
    <row r="2" spans="1:168" s="455" customFormat="1" ht="18" customHeight="1" x14ac:dyDescent="0.3">
      <c r="A2" s="2442" t="s">
        <v>370</v>
      </c>
      <c r="B2" s="2442"/>
      <c r="C2" s="2442"/>
      <c r="D2" s="2442"/>
      <c r="E2" s="2442"/>
      <c r="F2" s="2442"/>
      <c r="G2" s="2442"/>
      <c r="H2" s="2442"/>
      <c r="I2" s="2442"/>
      <c r="J2" s="2442"/>
      <c r="K2" s="2442"/>
    </row>
    <row r="3" spans="1:168" s="455" customFormat="1" ht="9.9" customHeight="1" x14ac:dyDescent="0.3">
      <c r="A3" s="2190"/>
      <c r="B3" s="2190"/>
      <c r="C3" s="2190"/>
      <c r="D3" s="2190"/>
      <c r="E3" s="2190"/>
      <c r="F3" s="2190"/>
      <c r="G3" s="2190"/>
      <c r="H3" s="2190"/>
      <c r="I3" s="2190"/>
      <c r="J3" s="2190"/>
      <c r="K3" s="2190"/>
    </row>
    <row r="4" spans="1:168" s="323" customFormat="1" ht="18" customHeight="1" x14ac:dyDescent="0.3">
      <c r="A4" s="2189" t="s">
        <v>369</v>
      </c>
      <c r="B4" s="2189"/>
      <c r="C4" s="2189"/>
      <c r="D4" s="2189"/>
      <c r="E4" s="2189"/>
      <c r="F4" s="2189"/>
      <c r="G4" s="2189"/>
      <c r="H4" s="2189"/>
      <c r="I4" s="2189"/>
      <c r="J4" s="2189"/>
      <c r="K4" s="2189"/>
    </row>
    <row r="5" spans="1:168" s="323" customFormat="1" ht="9.9" customHeight="1" x14ac:dyDescent="0.3">
      <c r="A5" s="2190"/>
      <c r="B5" s="2190"/>
      <c r="C5" s="2190"/>
      <c r="D5" s="2190"/>
      <c r="E5" s="2190"/>
      <c r="F5" s="2190"/>
      <c r="G5" s="2190"/>
      <c r="H5" s="2190"/>
      <c r="I5" s="2190"/>
      <c r="J5" s="2190"/>
      <c r="K5" s="2190"/>
    </row>
    <row r="6" spans="1:168" s="323" customFormat="1" ht="18" customHeight="1" x14ac:dyDescent="0.3">
      <c r="A6" s="2191" t="s">
        <v>368</v>
      </c>
      <c r="B6" s="2191"/>
      <c r="C6" s="2191"/>
      <c r="D6" s="2191"/>
      <c r="E6" s="2191"/>
      <c r="F6" s="2191"/>
      <c r="G6" s="2191"/>
      <c r="H6" s="2191"/>
      <c r="I6" s="2191"/>
      <c r="J6" s="2191"/>
      <c r="K6" s="2191"/>
    </row>
    <row r="7" spans="1:168" s="323" customFormat="1" ht="9.9" customHeight="1" x14ac:dyDescent="0.3">
      <c r="A7" s="2190"/>
      <c r="B7" s="2190"/>
      <c r="C7" s="2190"/>
      <c r="D7" s="2190"/>
      <c r="E7" s="2190"/>
      <c r="F7" s="2190"/>
      <c r="G7" s="2190"/>
      <c r="H7" s="2190"/>
      <c r="I7" s="2190"/>
      <c r="J7" s="2190"/>
      <c r="K7" s="2190"/>
    </row>
    <row r="8" spans="1:168" s="805" customFormat="1" ht="18" customHeight="1" x14ac:dyDescent="0.3">
      <c r="A8" s="1277"/>
      <c r="B8" s="1278">
        <v>2015</v>
      </c>
      <c r="C8" s="1278">
        <v>2016</v>
      </c>
      <c r="D8" s="1278">
        <v>2017</v>
      </c>
      <c r="E8" s="1278">
        <v>2018</v>
      </c>
      <c r="F8" s="1278">
        <v>2019</v>
      </c>
      <c r="G8" s="1278">
        <v>2020</v>
      </c>
      <c r="H8" s="1278">
        <v>2021</v>
      </c>
      <c r="I8" s="1278">
        <v>2022</v>
      </c>
      <c r="J8" s="1278">
        <v>2023</v>
      </c>
      <c r="K8" s="1279">
        <v>2024</v>
      </c>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R8" s="322"/>
      <c r="BS8" s="322"/>
      <c r="BT8" s="322"/>
      <c r="BU8" s="322"/>
      <c r="BV8" s="322"/>
      <c r="BW8" s="322"/>
      <c r="BX8" s="322"/>
      <c r="BY8" s="322"/>
      <c r="BZ8" s="322"/>
      <c r="CA8" s="322"/>
      <c r="CB8" s="322"/>
      <c r="CC8" s="322"/>
      <c r="CD8" s="322"/>
      <c r="CE8" s="322"/>
      <c r="CF8" s="322"/>
      <c r="CG8" s="322"/>
      <c r="CH8" s="322"/>
      <c r="CI8" s="322"/>
      <c r="CJ8" s="322"/>
      <c r="CK8" s="322"/>
      <c r="CL8" s="322"/>
      <c r="CM8" s="322"/>
      <c r="CN8" s="322"/>
      <c r="CO8" s="322"/>
      <c r="CP8" s="322"/>
      <c r="CQ8" s="322"/>
      <c r="CR8" s="322"/>
      <c r="CS8" s="322"/>
      <c r="CT8" s="322"/>
      <c r="CU8" s="322"/>
      <c r="CV8" s="322"/>
      <c r="CW8" s="322"/>
      <c r="CX8" s="322"/>
      <c r="CY8" s="322"/>
      <c r="CZ8" s="322"/>
      <c r="DA8" s="322"/>
      <c r="DB8" s="322"/>
      <c r="DC8" s="322"/>
      <c r="DD8" s="322"/>
      <c r="DE8" s="322"/>
      <c r="DF8" s="322"/>
      <c r="DG8" s="322"/>
      <c r="DH8" s="322"/>
      <c r="DI8" s="322"/>
      <c r="DJ8" s="322"/>
      <c r="DK8" s="322"/>
      <c r="DL8" s="322"/>
      <c r="DM8" s="322"/>
      <c r="DN8" s="322"/>
      <c r="DO8" s="322"/>
      <c r="DP8" s="322"/>
      <c r="DQ8" s="322"/>
      <c r="DR8" s="322"/>
      <c r="DS8" s="322"/>
      <c r="DT8" s="322"/>
      <c r="DU8" s="322"/>
      <c r="DV8" s="322"/>
      <c r="DW8" s="322"/>
      <c r="DX8" s="322"/>
      <c r="DY8" s="322"/>
      <c r="DZ8" s="322"/>
      <c r="EA8" s="322"/>
      <c r="EB8" s="322"/>
      <c r="EC8" s="322"/>
      <c r="ED8" s="322"/>
      <c r="EE8" s="322"/>
      <c r="EF8" s="322"/>
      <c r="EG8" s="322"/>
      <c r="EH8" s="322"/>
      <c r="EI8" s="322"/>
      <c r="EJ8" s="322"/>
      <c r="EK8" s="322"/>
      <c r="EL8" s="322"/>
      <c r="EM8" s="322"/>
      <c r="EN8" s="322"/>
      <c r="EO8" s="322"/>
      <c r="EP8" s="322"/>
      <c r="EQ8" s="322"/>
      <c r="ER8" s="322"/>
      <c r="ES8" s="322"/>
      <c r="ET8" s="322"/>
      <c r="EU8" s="322"/>
      <c r="EV8" s="322"/>
      <c r="EW8" s="322"/>
      <c r="EX8" s="322"/>
      <c r="EY8" s="322"/>
      <c r="EZ8" s="322"/>
      <c r="FA8" s="322"/>
      <c r="FB8" s="322"/>
      <c r="FC8" s="322"/>
      <c r="FD8" s="322"/>
      <c r="FE8" s="322"/>
      <c r="FF8" s="322"/>
      <c r="FG8" s="322"/>
      <c r="FH8" s="322"/>
      <c r="FI8" s="322"/>
      <c r="FJ8" s="322"/>
      <c r="FK8" s="322"/>
      <c r="FL8" s="322"/>
    </row>
    <row r="9" spans="1:168" s="805" customFormat="1" ht="9.9" customHeight="1" x14ac:dyDescent="0.3">
      <c r="A9" s="809"/>
      <c r="B9" s="1295"/>
      <c r="C9" s="1295"/>
      <c r="D9" s="1295"/>
      <c r="E9" s="1295"/>
      <c r="F9" s="1295"/>
      <c r="G9" s="1295"/>
      <c r="H9" s="1275"/>
      <c r="I9" s="1275"/>
      <c r="J9" s="1275"/>
      <c r="K9" s="1280"/>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R9" s="322"/>
      <c r="BS9" s="322"/>
      <c r="BT9" s="322"/>
      <c r="BU9" s="322"/>
      <c r="BV9" s="322"/>
      <c r="BW9" s="322"/>
      <c r="BX9" s="322"/>
      <c r="BY9" s="322"/>
      <c r="BZ9" s="322"/>
      <c r="CA9" s="322"/>
      <c r="CB9" s="322"/>
      <c r="CC9" s="322"/>
      <c r="CD9" s="322"/>
      <c r="CE9" s="322"/>
      <c r="CF9" s="322"/>
      <c r="CG9" s="322"/>
      <c r="CH9" s="322"/>
      <c r="CI9" s="322"/>
      <c r="CJ9" s="322"/>
      <c r="CK9" s="322"/>
      <c r="CL9" s="322"/>
      <c r="CM9" s="322"/>
      <c r="CN9" s="322"/>
      <c r="CO9" s="322"/>
      <c r="CP9" s="322"/>
      <c r="CQ9" s="322"/>
      <c r="CR9" s="322"/>
      <c r="CS9" s="322"/>
      <c r="CT9" s="322"/>
      <c r="CU9" s="322"/>
      <c r="CV9" s="322"/>
      <c r="CW9" s="322"/>
      <c r="CX9" s="322"/>
      <c r="CY9" s="322"/>
      <c r="CZ9" s="322"/>
      <c r="DA9" s="322"/>
      <c r="DB9" s="322"/>
      <c r="DC9" s="322"/>
      <c r="DD9" s="322"/>
      <c r="DE9" s="322"/>
      <c r="DF9" s="322"/>
      <c r="DG9" s="322"/>
      <c r="DH9" s="322"/>
      <c r="DI9" s="322"/>
      <c r="DJ9" s="322"/>
      <c r="DK9" s="322"/>
      <c r="DL9" s="322"/>
      <c r="DM9" s="322"/>
      <c r="DN9" s="322"/>
      <c r="DO9" s="322"/>
      <c r="DP9" s="322"/>
      <c r="DQ9" s="322"/>
      <c r="DR9" s="322"/>
      <c r="DS9" s="322"/>
      <c r="DT9" s="322"/>
      <c r="DU9" s="322"/>
      <c r="DV9" s="322"/>
      <c r="DW9" s="322"/>
      <c r="DX9" s="322"/>
      <c r="DY9" s="322"/>
      <c r="DZ9" s="322"/>
      <c r="EA9" s="322"/>
      <c r="EB9" s="322"/>
      <c r="EC9" s="322"/>
      <c r="ED9" s="322"/>
      <c r="EE9" s="322"/>
      <c r="EF9" s="322"/>
      <c r="EG9" s="322"/>
      <c r="EH9" s="322"/>
      <c r="EI9" s="322"/>
      <c r="EJ9" s="322"/>
      <c r="EK9" s="322"/>
      <c r="EL9" s="322"/>
      <c r="EM9" s="322"/>
      <c r="EN9" s="322"/>
      <c r="EO9" s="322"/>
      <c r="EP9" s="322"/>
      <c r="EQ9" s="322"/>
      <c r="ER9" s="322"/>
      <c r="ES9" s="322"/>
      <c r="ET9" s="322"/>
      <c r="EU9" s="322"/>
      <c r="EV9" s="322"/>
      <c r="EW9" s="322"/>
      <c r="EX9" s="322"/>
      <c r="EY9" s="322"/>
      <c r="EZ9" s="322"/>
      <c r="FA9" s="322"/>
      <c r="FB9" s="322"/>
      <c r="FC9" s="322"/>
      <c r="FD9" s="322"/>
      <c r="FE9" s="322"/>
      <c r="FF9" s="322"/>
      <c r="FG9" s="322"/>
      <c r="FH9" s="322"/>
      <c r="FI9" s="322"/>
      <c r="FJ9" s="322"/>
      <c r="FK9" s="322"/>
      <c r="FL9" s="322"/>
    </row>
    <row r="10" spans="1:168" s="805" customFormat="1" ht="18" customHeight="1" x14ac:dyDescent="0.3">
      <c r="A10" s="809" t="s">
        <v>367</v>
      </c>
      <c r="B10" s="1721">
        <v>289.19299999999998</v>
      </c>
      <c r="C10" s="1721">
        <v>311.71199999999999</v>
      </c>
      <c r="D10" s="1721">
        <v>295.00400000000002</v>
      </c>
      <c r="E10" s="1721">
        <v>339.22800000000001</v>
      </c>
      <c r="F10" s="1721">
        <v>294.080512</v>
      </c>
      <c r="G10" s="1721">
        <v>372.42500000000001</v>
      </c>
      <c r="H10" s="1721">
        <v>607.57799999999997</v>
      </c>
      <c r="I10" s="1721">
        <v>533.928</v>
      </c>
      <c r="J10" s="1721">
        <v>689.15047499999991</v>
      </c>
      <c r="K10" s="372">
        <v>891.14894400000003</v>
      </c>
      <c r="L10" s="322"/>
      <c r="M10" s="322"/>
      <c r="N10" s="322"/>
      <c r="O10" s="322"/>
      <c r="P10" s="322"/>
      <c r="Q10" s="322"/>
      <c r="R10" s="322"/>
      <c r="S10" s="322"/>
      <c r="T10" s="322"/>
      <c r="U10" s="322"/>
      <c r="V10" s="322"/>
      <c r="W10" s="322"/>
      <c r="X10" s="322"/>
      <c r="Y10" s="322"/>
      <c r="Z10" s="322"/>
      <c r="AA10" s="322"/>
      <c r="AB10" s="322"/>
      <c r="AC10" s="322"/>
      <c r="AD10" s="322"/>
      <c r="AE10" s="322"/>
      <c r="AF10" s="322"/>
      <c r="AG10" s="322"/>
      <c r="AH10" s="322"/>
      <c r="AI10" s="322"/>
      <c r="AJ10" s="322"/>
      <c r="AK10" s="322"/>
      <c r="AL10" s="322"/>
      <c r="AM10" s="322"/>
      <c r="AN10" s="322"/>
      <c r="AO10" s="322"/>
      <c r="AP10" s="322"/>
      <c r="AQ10" s="322"/>
      <c r="AR10" s="322"/>
      <c r="AS10" s="322"/>
      <c r="AT10" s="322"/>
      <c r="AU10" s="322"/>
      <c r="AV10" s="322"/>
      <c r="AW10" s="322"/>
      <c r="AX10" s="322"/>
      <c r="AY10" s="322"/>
      <c r="AZ10" s="322"/>
      <c r="BA10" s="322"/>
      <c r="BB10" s="322"/>
      <c r="BC10" s="322"/>
      <c r="BD10" s="322"/>
      <c r="BE10" s="322"/>
      <c r="BF10" s="322"/>
      <c r="BG10" s="322"/>
      <c r="BH10" s="322"/>
      <c r="BI10" s="322"/>
      <c r="BJ10" s="322"/>
      <c r="BK10" s="322"/>
      <c r="BL10" s="322"/>
      <c r="BM10" s="322"/>
      <c r="BN10" s="322"/>
      <c r="BO10" s="322"/>
      <c r="BP10" s="322"/>
      <c r="BQ10" s="322"/>
      <c r="BR10" s="322"/>
      <c r="BS10" s="322"/>
      <c r="BT10" s="322"/>
      <c r="BU10" s="322"/>
      <c r="BV10" s="322"/>
      <c r="BW10" s="322"/>
      <c r="BX10" s="322"/>
      <c r="BY10" s="322"/>
      <c r="BZ10" s="322"/>
      <c r="CA10" s="322"/>
      <c r="CB10" s="322"/>
      <c r="CC10" s="322"/>
      <c r="CD10" s="322"/>
      <c r="CE10" s="322"/>
      <c r="CF10" s="322"/>
      <c r="CG10" s="322"/>
      <c r="CH10" s="322"/>
      <c r="CI10" s="322"/>
      <c r="CJ10" s="322"/>
      <c r="CK10" s="322"/>
      <c r="CL10" s="322"/>
      <c r="CM10" s="322"/>
      <c r="CN10" s="322"/>
      <c r="CO10" s="322"/>
      <c r="CP10" s="322"/>
      <c r="CQ10" s="322"/>
      <c r="CR10" s="322"/>
      <c r="CS10" s="322"/>
      <c r="CT10" s="322"/>
      <c r="CU10" s="322"/>
      <c r="CV10" s="322"/>
      <c r="CW10" s="322"/>
      <c r="CX10" s="322"/>
      <c r="CY10" s="322"/>
      <c r="CZ10" s="322"/>
      <c r="DA10" s="322"/>
      <c r="DB10" s="322"/>
      <c r="DC10" s="322"/>
      <c r="DD10" s="322"/>
      <c r="DE10" s="322"/>
      <c r="DF10" s="322"/>
      <c r="DG10" s="322"/>
      <c r="DH10" s="322"/>
      <c r="DI10" s="322"/>
      <c r="DJ10" s="322"/>
      <c r="DK10" s="322"/>
      <c r="DL10" s="322"/>
      <c r="DM10" s="322"/>
      <c r="DN10" s="322"/>
      <c r="DO10" s="322"/>
      <c r="DP10" s="322"/>
      <c r="DQ10" s="322"/>
      <c r="DR10" s="322"/>
      <c r="DS10" s="322"/>
      <c r="DT10" s="322"/>
      <c r="DU10" s="322"/>
      <c r="DV10" s="322"/>
      <c r="DW10" s="322"/>
      <c r="DX10" s="322"/>
      <c r="DY10" s="322"/>
      <c r="DZ10" s="322"/>
      <c r="EA10" s="322"/>
      <c r="EB10" s="322"/>
      <c r="EC10" s="322"/>
      <c r="ED10" s="322"/>
      <c r="EE10" s="322"/>
      <c r="EF10" s="322"/>
      <c r="EG10" s="322"/>
      <c r="EH10" s="322"/>
      <c r="EI10" s="322"/>
      <c r="EJ10" s="322"/>
      <c r="EK10" s="322"/>
      <c r="EL10" s="322"/>
      <c r="EM10" s="322"/>
      <c r="EN10" s="322"/>
      <c r="EO10" s="322"/>
      <c r="EP10" s="322"/>
      <c r="EQ10" s="322"/>
      <c r="ER10" s="322"/>
      <c r="ES10" s="322"/>
      <c r="ET10" s="322"/>
      <c r="EU10" s="322"/>
      <c r="EV10" s="322"/>
      <c r="EW10" s="322"/>
      <c r="EX10" s="322"/>
      <c r="EY10" s="322"/>
      <c r="EZ10" s="322"/>
      <c r="FA10" s="322"/>
      <c r="FB10" s="322"/>
      <c r="FC10" s="322"/>
      <c r="FD10" s="322"/>
      <c r="FE10" s="322"/>
      <c r="FF10" s="322"/>
      <c r="FG10" s="322"/>
      <c r="FH10" s="322"/>
      <c r="FI10" s="322"/>
      <c r="FJ10" s="322"/>
      <c r="FK10" s="322"/>
      <c r="FL10" s="322"/>
    </row>
    <row r="11" spans="1:168" s="805" customFormat="1" ht="18" customHeight="1" x14ac:dyDescent="0.3">
      <c r="A11" s="813" t="s">
        <v>366</v>
      </c>
      <c r="B11" s="1655">
        <v>160.69999999999999</v>
      </c>
      <c r="C11" s="1655">
        <v>188</v>
      </c>
      <c r="D11" s="1655">
        <v>134.6</v>
      </c>
      <c r="E11" s="1655">
        <v>45.1</v>
      </c>
      <c r="F11" s="1655">
        <v>11.259999000000001</v>
      </c>
      <c r="G11" s="1655">
        <v>38.1</v>
      </c>
      <c r="H11" s="1655">
        <v>48.462000000000003</v>
      </c>
      <c r="I11" s="1655">
        <v>16.635000000000002</v>
      </c>
      <c r="J11" s="1655">
        <v>30.968</v>
      </c>
      <c r="K11" s="338">
        <v>90.430943999999997</v>
      </c>
      <c r="L11" s="322"/>
      <c r="M11" s="322"/>
      <c r="N11" s="322"/>
      <c r="O11" s="322"/>
      <c r="P11" s="322"/>
      <c r="Q11" s="322"/>
      <c r="R11" s="322"/>
      <c r="S11" s="322"/>
      <c r="T11" s="322"/>
      <c r="U11" s="322"/>
      <c r="V11" s="322"/>
      <c r="W11" s="322"/>
      <c r="X11" s="322"/>
      <c r="Y11" s="322"/>
      <c r="Z11" s="322"/>
      <c r="AA11" s="322"/>
      <c r="AB11" s="322"/>
      <c r="AC11" s="322"/>
      <c r="AD11" s="322"/>
      <c r="AE11" s="322"/>
      <c r="AF11" s="322"/>
      <c r="AG11" s="322"/>
      <c r="AH11" s="322"/>
      <c r="AI11" s="322"/>
      <c r="AJ11" s="322"/>
      <c r="AK11" s="322"/>
      <c r="AL11" s="322"/>
      <c r="AM11" s="322"/>
      <c r="AN11" s="322"/>
      <c r="AO11" s="322"/>
      <c r="AP11" s="322"/>
      <c r="AQ11" s="322"/>
      <c r="AR11" s="322"/>
      <c r="AS11" s="322"/>
      <c r="AT11" s="322"/>
      <c r="AU11" s="322"/>
      <c r="AV11" s="322"/>
      <c r="AW11" s="322"/>
      <c r="AX11" s="322"/>
      <c r="AY11" s="322"/>
      <c r="AZ11" s="322"/>
      <c r="BA11" s="322"/>
      <c r="BB11" s="322"/>
      <c r="BC11" s="322"/>
      <c r="BD11" s="322"/>
      <c r="BE11" s="322"/>
      <c r="BF11" s="322"/>
      <c r="BG11" s="322"/>
      <c r="BH11" s="322"/>
      <c r="BI11" s="322"/>
      <c r="BJ11" s="322"/>
      <c r="BK11" s="322"/>
      <c r="BL11" s="322"/>
      <c r="BM11" s="322"/>
      <c r="BN11" s="322"/>
      <c r="BO11" s="322"/>
      <c r="BP11" s="322"/>
      <c r="BQ11" s="322"/>
      <c r="BR11" s="322"/>
      <c r="BS11" s="322"/>
      <c r="BT11" s="322"/>
      <c r="BU11" s="322"/>
      <c r="BV11" s="322"/>
      <c r="BW11" s="322"/>
      <c r="BX11" s="322"/>
      <c r="BY11" s="322"/>
      <c r="BZ11" s="322"/>
      <c r="CA11" s="322"/>
      <c r="CB11" s="322"/>
      <c r="CC11" s="322"/>
      <c r="CD11" s="322"/>
      <c r="CE11" s="322"/>
      <c r="CF11" s="322"/>
      <c r="CG11" s="322"/>
      <c r="CH11" s="322"/>
      <c r="CI11" s="322"/>
      <c r="CJ11" s="322"/>
      <c r="CK11" s="322"/>
      <c r="CL11" s="322"/>
      <c r="CM11" s="322"/>
      <c r="CN11" s="322"/>
      <c r="CO11" s="322"/>
      <c r="CP11" s="322"/>
      <c r="CQ11" s="322"/>
      <c r="CR11" s="322"/>
      <c r="CS11" s="322"/>
      <c r="CT11" s="322"/>
      <c r="CU11" s="322"/>
      <c r="CV11" s="322"/>
      <c r="CW11" s="322"/>
      <c r="CX11" s="322"/>
      <c r="CY11" s="322"/>
      <c r="CZ11" s="322"/>
      <c r="DA11" s="322"/>
      <c r="DB11" s="322"/>
      <c r="DC11" s="322"/>
      <c r="DD11" s="322"/>
      <c r="DE11" s="322"/>
      <c r="DF11" s="322"/>
      <c r="DG11" s="322"/>
      <c r="DH11" s="322"/>
      <c r="DI11" s="322"/>
      <c r="DJ11" s="322"/>
      <c r="DK11" s="322"/>
      <c r="DL11" s="322"/>
      <c r="DM11" s="322"/>
      <c r="DN11" s="322"/>
      <c r="DO11" s="322"/>
      <c r="DP11" s="322"/>
      <c r="DQ11" s="322"/>
      <c r="DR11" s="322"/>
      <c r="DS11" s="322"/>
      <c r="DT11" s="322"/>
      <c r="DU11" s="322"/>
      <c r="DV11" s="322"/>
      <c r="DW11" s="322"/>
      <c r="DX11" s="322"/>
      <c r="DY11" s="322"/>
      <c r="DZ11" s="322"/>
      <c r="EA11" s="322"/>
      <c r="EB11" s="322"/>
      <c r="EC11" s="322"/>
      <c r="ED11" s="322"/>
      <c r="EE11" s="322"/>
      <c r="EF11" s="322"/>
      <c r="EG11" s="322"/>
      <c r="EH11" s="322"/>
      <c r="EI11" s="322"/>
      <c r="EJ11" s="322"/>
      <c r="EK11" s="322"/>
      <c r="EL11" s="322"/>
      <c r="EM11" s="322"/>
      <c r="EN11" s="322"/>
      <c r="EO11" s="322"/>
      <c r="EP11" s="322"/>
      <c r="EQ11" s="322"/>
      <c r="ER11" s="322"/>
      <c r="ES11" s="322"/>
      <c r="ET11" s="322"/>
      <c r="EU11" s="322"/>
      <c r="EV11" s="322"/>
      <c r="EW11" s="322"/>
      <c r="EX11" s="322"/>
      <c r="EY11" s="322"/>
      <c r="EZ11" s="322"/>
      <c r="FA11" s="322"/>
      <c r="FB11" s="322"/>
      <c r="FC11" s="322"/>
      <c r="FD11" s="322"/>
      <c r="FE11" s="322"/>
      <c r="FF11" s="322"/>
      <c r="FG11" s="322"/>
      <c r="FH11" s="322"/>
      <c r="FI11" s="322"/>
      <c r="FJ11" s="322"/>
      <c r="FK11" s="322"/>
      <c r="FL11" s="322"/>
    </row>
    <row r="12" spans="1:168" ht="18" customHeight="1" x14ac:dyDescent="0.3">
      <c r="A12" s="813" t="s">
        <v>365</v>
      </c>
      <c r="B12" s="1655">
        <v>3.2</v>
      </c>
      <c r="C12" s="1655">
        <v>0.3</v>
      </c>
      <c r="D12" s="1655">
        <v>3</v>
      </c>
      <c r="E12" s="1655">
        <v>0.6</v>
      </c>
      <c r="F12" s="1655">
        <v>0.49686999999999998</v>
      </c>
      <c r="G12" s="1655">
        <v>0.51</v>
      </c>
      <c r="H12" s="1655">
        <v>0.95099999999999996</v>
      </c>
      <c r="I12" s="1655">
        <v>0.96599999999999997</v>
      </c>
      <c r="J12" s="1655">
        <v>0.61599999999999999</v>
      </c>
      <c r="K12" s="338">
        <v>0.60799999999999998</v>
      </c>
      <c r="L12" s="323"/>
      <c r="M12" s="323"/>
      <c r="N12" s="323"/>
      <c r="O12" s="323"/>
      <c r="P12" s="323"/>
      <c r="Q12" s="323"/>
      <c r="R12" s="323"/>
      <c r="S12" s="323"/>
      <c r="T12" s="323"/>
      <c r="U12" s="323"/>
      <c r="V12" s="323"/>
      <c r="W12" s="323"/>
      <c r="X12" s="323"/>
      <c r="Y12" s="323"/>
      <c r="Z12" s="323"/>
      <c r="AA12" s="323"/>
      <c r="AB12" s="323"/>
      <c r="AC12" s="323"/>
      <c r="AD12" s="323"/>
      <c r="AE12" s="323"/>
      <c r="AF12" s="323"/>
      <c r="AG12" s="323"/>
      <c r="AH12" s="323"/>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row>
    <row r="13" spans="1:168" ht="18" customHeight="1" x14ac:dyDescent="0.3">
      <c r="A13" s="813" t="s">
        <v>364</v>
      </c>
      <c r="B13" s="1655">
        <v>2.4929999999999999</v>
      </c>
      <c r="C13" s="1655">
        <v>3.1120000000000001</v>
      </c>
      <c r="D13" s="1655">
        <v>2.58</v>
      </c>
      <c r="E13" s="1655">
        <v>4.5019999999999998</v>
      </c>
      <c r="F13" s="1655">
        <v>3.041388</v>
      </c>
      <c r="G13" s="1655">
        <v>2.7149999999999999</v>
      </c>
      <c r="H13" s="1655">
        <v>4.3710000000000004</v>
      </c>
      <c r="I13" s="1655">
        <v>2.673</v>
      </c>
      <c r="J13" s="1655">
        <v>3.6779999999999999</v>
      </c>
      <c r="K13" s="338">
        <v>4.63</v>
      </c>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row>
    <row r="14" spans="1:168" ht="18" customHeight="1" x14ac:dyDescent="0.3">
      <c r="A14" s="813" t="s">
        <v>363</v>
      </c>
      <c r="B14" s="1655">
        <v>122.8</v>
      </c>
      <c r="C14" s="1655">
        <v>120.3</v>
      </c>
      <c r="D14" s="1655">
        <v>154.82400000000001</v>
      </c>
      <c r="E14" s="1655">
        <v>289.02600000000001</v>
      </c>
      <c r="F14" s="1655">
        <v>279.28225500000002</v>
      </c>
      <c r="G14" s="1655">
        <v>331.1</v>
      </c>
      <c r="H14" s="1655">
        <v>553.79399999999998</v>
      </c>
      <c r="I14" s="1655">
        <v>513.654</v>
      </c>
      <c r="J14" s="1655">
        <v>653.88847499999997</v>
      </c>
      <c r="K14" s="338">
        <v>795.48</v>
      </c>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3"/>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row>
    <row r="15" spans="1:168" ht="9.9" customHeight="1" x14ac:dyDescent="0.3">
      <c r="A15" s="813"/>
      <c r="B15" s="1655"/>
      <c r="C15" s="1655"/>
      <c r="D15" s="1655"/>
      <c r="E15" s="1655"/>
      <c r="F15" s="1655"/>
      <c r="G15" s="1655"/>
      <c r="H15" s="1679"/>
      <c r="I15" s="1679"/>
      <c r="J15" s="1679"/>
      <c r="K15" s="349"/>
      <c r="L15" s="323"/>
      <c r="M15" s="323"/>
      <c r="N15" s="323"/>
      <c r="O15" s="323"/>
      <c r="P15" s="323"/>
      <c r="Q15" s="323"/>
      <c r="R15" s="323"/>
      <c r="S15" s="323"/>
      <c r="T15" s="323"/>
      <c r="U15" s="323"/>
      <c r="V15" s="323"/>
      <c r="W15" s="323"/>
      <c r="X15" s="323"/>
      <c r="Y15" s="323"/>
      <c r="Z15" s="323"/>
      <c r="AA15" s="323"/>
      <c r="AB15" s="323"/>
      <c r="AC15" s="323"/>
      <c r="AD15" s="323"/>
      <c r="AE15" s="323"/>
      <c r="AF15" s="323"/>
      <c r="AG15" s="323"/>
      <c r="AH15" s="323"/>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row>
    <row r="16" spans="1:168" s="805" customFormat="1" ht="18" customHeight="1" x14ac:dyDescent="0.3">
      <c r="A16" s="809" t="s">
        <v>362</v>
      </c>
      <c r="B16" s="1721">
        <v>119.96099999999998</v>
      </c>
      <c r="C16" s="1721">
        <v>93.900999999999982</v>
      </c>
      <c r="D16" s="1721">
        <v>93.668683999999985</v>
      </c>
      <c r="E16" s="1721">
        <v>121.41500000000001</v>
      </c>
      <c r="F16" s="1721">
        <v>101.816</v>
      </c>
      <c r="G16" s="1721">
        <v>91.829200000000014</v>
      </c>
      <c r="H16" s="1721">
        <v>156.92490000000004</v>
      </c>
      <c r="I16" s="1721">
        <v>207.74259799999996</v>
      </c>
      <c r="J16" s="1721">
        <v>123.500793</v>
      </c>
      <c r="K16" s="372">
        <v>122.87461300000002</v>
      </c>
      <c r="L16" s="322"/>
      <c r="M16" s="322"/>
      <c r="N16" s="322"/>
      <c r="O16" s="322"/>
      <c r="P16" s="322"/>
      <c r="Q16" s="322"/>
      <c r="R16" s="322"/>
      <c r="S16" s="322"/>
      <c r="T16" s="322"/>
      <c r="U16" s="322"/>
      <c r="V16" s="322"/>
      <c r="W16" s="322"/>
      <c r="X16" s="322"/>
      <c r="Y16" s="322"/>
      <c r="Z16" s="322"/>
      <c r="AA16" s="322"/>
      <c r="AB16" s="322"/>
      <c r="AC16" s="322"/>
      <c r="AD16" s="322"/>
      <c r="AE16" s="322"/>
      <c r="AF16" s="322"/>
      <c r="AG16" s="322"/>
      <c r="AH16" s="322"/>
      <c r="AI16" s="322"/>
      <c r="AJ16" s="322"/>
      <c r="AK16" s="322"/>
      <c r="AL16" s="322"/>
      <c r="AM16" s="322"/>
      <c r="AN16" s="322"/>
      <c r="AO16" s="322"/>
      <c r="AP16" s="322"/>
      <c r="AQ16" s="322"/>
      <c r="AR16" s="322"/>
      <c r="AS16" s="322"/>
      <c r="AT16" s="322"/>
      <c r="AU16" s="322"/>
      <c r="AV16" s="322"/>
      <c r="AW16" s="322"/>
      <c r="AX16" s="322"/>
      <c r="AY16" s="322"/>
      <c r="AZ16" s="322"/>
      <c r="BA16" s="322"/>
      <c r="BB16" s="322"/>
      <c r="BC16" s="322"/>
      <c r="BD16" s="322"/>
      <c r="BE16" s="322"/>
      <c r="BF16" s="322"/>
      <c r="BG16" s="322"/>
      <c r="BH16" s="322"/>
      <c r="BI16" s="322"/>
      <c r="BJ16" s="322"/>
      <c r="BK16" s="322"/>
      <c r="BL16" s="322"/>
      <c r="BM16" s="322"/>
      <c r="BN16" s="322"/>
      <c r="BO16" s="322"/>
      <c r="BP16" s="322"/>
      <c r="BQ16" s="322"/>
      <c r="BR16" s="322"/>
      <c r="BS16" s="322"/>
      <c r="BT16" s="322"/>
      <c r="BU16" s="322"/>
      <c r="BV16" s="322"/>
      <c r="BW16" s="322"/>
      <c r="BX16" s="322"/>
      <c r="BY16" s="322"/>
      <c r="BZ16" s="322"/>
      <c r="CA16" s="322"/>
      <c r="CB16" s="322"/>
      <c r="CC16" s="322"/>
      <c r="CD16" s="322"/>
      <c r="CE16" s="322"/>
      <c r="CF16" s="322"/>
      <c r="CG16" s="322"/>
      <c r="CH16" s="322"/>
      <c r="CI16" s="322"/>
      <c r="CJ16" s="322"/>
      <c r="CK16" s="322"/>
      <c r="CL16" s="322"/>
      <c r="CM16" s="322"/>
      <c r="CN16" s="322"/>
      <c r="CO16" s="322"/>
      <c r="CP16" s="322"/>
      <c r="CQ16" s="322"/>
      <c r="CR16" s="322"/>
      <c r="CS16" s="322"/>
      <c r="CT16" s="322"/>
      <c r="CU16" s="322"/>
      <c r="CV16" s="322"/>
      <c r="CW16" s="322"/>
      <c r="CX16" s="322"/>
      <c r="CY16" s="322"/>
      <c r="CZ16" s="322"/>
      <c r="DA16" s="322"/>
      <c r="DB16" s="322"/>
      <c r="DC16" s="322"/>
      <c r="DD16" s="322"/>
      <c r="DE16" s="322"/>
      <c r="DF16" s="322"/>
      <c r="DG16" s="322"/>
      <c r="DH16" s="322"/>
      <c r="DI16" s="322"/>
      <c r="DJ16" s="322"/>
      <c r="DK16" s="322"/>
      <c r="DL16" s="322"/>
      <c r="DM16" s="322"/>
      <c r="DN16" s="322"/>
      <c r="DO16" s="322"/>
      <c r="DP16" s="322"/>
      <c r="DQ16" s="322"/>
      <c r="DR16" s="322"/>
      <c r="DS16" s="322"/>
      <c r="DT16" s="322"/>
      <c r="DU16" s="322"/>
      <c r="DV16" s="322"/>
      <c r="DW16" s="322"/>
      <c r="DX16" s="322"/>
      <c r="DY16" s="322"/>
      <c r="DZ16" s="322"/>
      <c r="EA16" s="322"/>
      <c r="EB16" s="322"/>
      <c r="EC16" s="322"/>
      <c r="ED16" s="322"/>
      <c r="EE16" s="322"/>
      <c r="EF16" s="322"/>
      <c r="EG16" s="322"/>
      <c r="EH16" s="322"/>
      <c r="EI16" s="322"/>
      <c r="EJ16" s="322"/>
      <c r="EK16" s="322"/>
      <c r="EL16" s="322"/>
      <c r="EM16" s="322"/>
      <c r="EN16" s="322"/>
      <c r="EO16" s="322"/>
      <c r="EP16" s="322"/>
      <c r="EQ16" s="322"/>
      <c r="ER16" s="322"/>
      <c r="ES16" s="322"/>
      <c r="ET16" s="322"/>
      <c r="EU16" s="322"/>
      <c r="EV16" s="322"/>
      <c r="EW16" s="322"/>
      <c r="EX16" s="322"/>
      <c r="EY16" s="322"/>
      <c r="EZ16" s="322"/>
      <c r="FA16" s="322"/>
      <c r="FB16" s="322"/>
      <c r="FC16" s="322"/>
      <c r="FD16" s="322"/>
      <c r="FE16" s="322"/>
      <c r="FF16" s="322"/>
      <c r="FG16" s="322"/>
      <c r="FH16" s="322"/>
      <c r="FI16" s="322"/>
      <c r="FJ16" s="322"/>
      <c r="FK16" s="322"/>
      <c r="FL16" s="322"/>
    </row>
    <row r="17" spans="1:168" ht="18" customHeight="1" x14ac:dyDescent="0.3">
      <c r="A17" s="813" t="s">
        <v>359</v>
      </c>
      <c r="B17" s="1655">
        <v>4.968</v>
      </c>
      <c r="C17" s="1655">
        <v>5.3949999999999996</v>
      </c>
      <c r="D17" s="1655">
        <v>6.6109999999999998</v>
      </c>
      <c r="E17" s="1655">
        <v>6.8440000000000003</v>
      </c>
      <c r="F17" s="1655">
        <v>7.5540000000000003</v>
      </c>
      <c r="G17" s="1655">
        <v>12.336</v>
      </c>
      <c r="H17" s="1655">
        <v>26.408999999999999</v>
      </c>
      <c r="I17" s="1655">
        <v>28.812000000000001</v>
      </c>
      <c r="J17" s="1655">
        <v>24.4466</v>
      </c>
      <c r="K17" s="338">
        <v>29.378</v>
      </c>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row>
    <row r="18" spans="1:168" ht="18" customHeight="1" x14ac:dyDescent="0.3">
      <c r="A18" s="813" t="s">
        <v>361</v>
      </c>
      <c r="B18" s="1655">
        <v>43.795999999999999</v>
      </c>
      <c r="C18" s="1655">
        <v>22.968</v>
      </c>
      <c r="D18" s="1655">
        <v>23.425000000000001</v>
      </c>
      <c r="E18" s="1655">
        <v>43.31</v>
      </c>
      <c r="F18" s="1655">
        <v>32.695999999999998</v>
      </c>
      <c r="G18" s="1655">
        <v>18.202000000000002</v>
      </c>
      <c r="H18" s="1655">
        <v>51.820999999999998</v>
      </c>
      <c r="I18" s="1655">
        <v>78.128</v>
      </c>
      <c r="J18" s="1655">
        <v>37.389200000000002</v>
      </c>
      <c r="K18" s="338">
        <v>24.803999999999998</v>
      </c>
      <c r="L18" s="822"/>
      <c r="M18" s="822"/>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row>
    <row r="19" spans="1:168" ht="18" customHeight="1" x14ac:dyDescent="0.3">
      <c r="A19" s="813" t="s">
        <v>349</v>
      </c>
      <c r="B19" s="1655">
        <v>28.027000000000001</v>
      </c>
      <c r="C19" s="1655">
        <v>22.274000000000001</v>
      </c>
      <c r="D19" s="1655">
        <v>21.184999999999999</v>
      </c>
      <c r="E19" s="1655">
        <v>24.46</v>
      </c>
      <c r="F19" s="1655">
        <v>21.779</v>
      </c>
      <c r="G19" s="1655">
        <v>19.634</v>
      </c>
      <c r="H19" s="1655">
        <v>26.474900000000002</v>
      </c>
      <c r="I19" s="1655">
        <v>45.680999999999997</v>
      </c>
      <c r="J19" s="1655">
        <v>24.577999999999999</v>
      </c>
      <c r="K19" s="338">
        <v>22.947519</v>
      </c>
      <c r="L19" s="323"/>
      <c r="M19" s="323"/>
      <c r="N19" s="323"/>
      <c r="O19" s="323"/>
      <c r="P19" s="323"/>
      <c r="Q19" s="323"/>
      <c r="R19" s="323"/>
      <c r="S19" s="323"/>
      <c r="T19" s="323"/>
      <c r="U19" s="323"/>
      <c r="V19" s="323"/>
      <c r="W19" s="323"/>
      <c r="X19" s="323"/>
      <c r="Y19" s="323"/>
      <c r="Z19" s="323"/>
      <c r="AA19" s="323"/>
      <c r="AB19" s="323"/>
      <c r="AC19" s="323"/>
      <c r="AD19" s="323"/>
      <c r="AE19" s="323"/>
      <c r="AF19" s="323"/>
      <c r="AG19" s="323"/>
      <c r="AH19" s="323"/>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row>
    <row r="20" spans="1:168" ht="18" customHeight="1" x14ac:dyDescent="0.3">
      <c r="A20" s="815" t="s">
        <v>351</v>
      </c>
      <c r="B20" s="1655">
        <v>6.21</v>
      </c>
      <c r="C20" s="1655">
        <v>8.234</v>
      </c>
      <c r="D20" s="1655">
        <v>9.5340000000000007</v>
      </c>
      <c r="E20" s="1655">
        <v>10.407</v>
      </c>
      <c r="F20" s="1655">
        <v>12.553000000000001</v>
      </c>
      <c r="G20" s="1655">
        <v>11.363</v>
      </c>
      <c r="H20" s="1655">
        <v>15.712999999999999</v>
      </c>
      <c r="I20" s="1655">
        <v>12.196999999999999</v>
      </c>
      <c r="J20" s="1655">
        <v>9.8448639999999994</v>
      </c>
      <c r="K20" s="338">
        <v>10.841552</v>
      </c>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row>
    <row r="21" spans="1:168" ht="18" customHeight="1" x14ac:dyDescent="0.3">
      <c r="A21" s="813" t="s">
        <v>354</v>
      </c>
      <c r="B21" s="1655">
        <v>5.12</v>
      </c>
      <c r="C21" s="1655">
        <v>5.2619999999999996</v>
      </c>
      <c r="D21" s="1655">
        <v>4.7359999999999998</v>
      </c>
      <c r="E21" s="1655">
        <v>5.0970000000000004</v>
      </c>
      <c r="F21" s="1655">
        <v>4.476</v>
      </c>
      <c r="G21" s="1655">
        <v>5.2510000000000003</v>
      </c>
      <c r="H21" s="1655">
        <v>6.5789999999999997</v>
      </c>
      <c r="I21" s="1655">
        <v>6.7720000000000002</v>
      </c>
      <c r="J21" s="1655">
        <v>4.2478999999999996</v>
      </c>
      <c r="K21" s="338">
        <v>6.9543629999999999</v>
      </c>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row>
    <row r="22" spans="1:168" ht="18" customHeight="1" x14ac:dyDescent="0.3">
      <c r="A22" s="813" t="s">
        <v>356</v>
      </c>
      <c r="B22" s="1655">
        <v>5.8</v>
      </c>
      <c r="C22" s="1655">
        <v>6.1</v>
      </c>
      <c r="D22" s="1655">
        <v>4.8</v>
      </c>
      <c r="E22" s="1655">
        <v>6.9</v>
      </c>
      <c r="F22" s="1655">
        <v>5.3159999999999998</v>
      </c>
      <c r="G22" s="1655">
        <v>6.2</v>
      </c>
      <c r="H22" s="1655">
        <v>6</v>
      </c>
      <c r="I22" s="1655">
        <v>4.8650000000000002</v>
      </c>
      <c r="J22" s="1655">
        <v>3.982526</v>
      </c>
      <c r="K22" s="338">
        <v>4.726</v>
      </c>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row>
    <row r="23" spans="1:168" ht="18" customHeight="1" x14ac:dyDescent="0.3">
      <c r="A23" s="815" t="s">
        <v>353</v>
      </c>
      <c r="B23" s="1655">
        <v>0.45</v>
      </c>
      <c r="C23" s="1655" t="s">
        <v>352</v>
      </c>
      <c r="D23" s="1655" t="s">
        <v>352</v>
      </c>
      <c r="E23" s="1655">
        <v>0.2</v>
      </c>
      <c r="F23" s="1655" t="s">
        <v>352</v>
      </c>
      <c r="G23" s="1655" t="s">
        <v>352</v>
      </c>
      <c r="H23" s="1655" t="s">
        <v>352</v>
      </c>
      <c r="I23" s="1655">
        <v>2.0270000000000001</v>
      </c>
      <c r="J23" s="1655">
        <v>0.65600000000000003</v>
      </c>
      <c r="K23" s="338">
        <v>4.6199000000000003</v>
      </c>
      <c r="L23" s="323"/>
      <c r="M23" s="323"/>
      <c r="N23" s="323"/>
      <c r="O23" s="323"/>
      <c r="P23" s="323"/>
      <c r="Q23" s="323"/>
      <c r="R23" s="323"/>
      <c r="S23" s="323"/>
      <c r="T23" s="323"/>
      <c r="U23" s="323"/>
      <c r="V23" s="323"/>
      <c r="W23" s="323"/>
      <c r="X23" s="323"/>
      <c r="Y23" s="323"/>
      <c r="Z23" s="323"/>
      <c r="AA23" s="323"/>
      <c r="AB23" s="323"/>
      <c r="AC23" s="323"/>
      <c r="AD23" s="323"/>
      <c r="AE23" s="323"/>
      <c r="AF23" s="323"/>
      <c r="AG23" s="323"/>
      <c r="AH23" s="323"/>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row>
    <row r="24" spans="1:168" ht="18" customHeight="1" x14ac:dyDescent="0.3">
      <c r="A24" s="813" t="s">
        <v>355</v>
      </c>
      <c r="B24" s="1655">
        <v>3.8479999999999999</v>
      </c>
      <c r="C24" s="1655">
        <v>2.66</v>
      </c>
      <c r="D24" s="1655">
        <v>2.6819999999999999</v>
      </c>
      <c r="E24" s="1655">
        <v>4.3739999999999997</v>
      </c>
      <c r="F24" s="1655">
        <v>3.218</v>
      </c>
      <c r="G24" s="1655">
        <v>3.6019999999999999</v>
      </c>
      <c r="H24" s="1655">
        <v>5.3940000000000001</v>
      </c>
      <c r="I24" s="1655">
        <v>4.2880000000000003</v>
      </c>
      <c r="J24" s="1655">
        <v>2.635745</v>
      </c>
      <c r="K24" s="338">
        <v>4.2365000000000004</v>
      </c>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row>
    <row r="25" spans="1:168" ht="18" customHeight="1" x14ac:dyDescent="0.3">
      <c r="A25" s="813" t="s">
        <v>360</v>
      </c>
      <c r="B25" s="1655">
        <v>4.9290000000000003</v>
      </c>
      <c r="C25" s="1655">
        <v>4.9180000000000001</v>
      </c>
      <c r="D25" s="1655">
        <v>5.1390000000000002</v>
      </c>
      <c r="E25" s="1655">
        <v>5.9</v>
      </c>
      <c r="F25" s="1655">
        <v>4.9619999999999997</v>
      </c>
      <c r="G25" s="1655">
        <v>5.4668000000000001</v>
      </c>
      <c r="H25" s="1655">
        <v>5.9109999999999996</v>
      </c>
      <c r="I25" s="1655">
        <v>4.5640000000000001</v>
      </c>
      <c r="J25" s="1655">
        <v>4.6397789999999999</v>
      </c>
      <c r="K25" s="338">
        <v>3.875</v>
      </c>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row>
    <row r="26" spans="1:168" ht="18" customHeight="1" x14ac:dyDescent="0.3">
      <c r="A26" s="815" t="s">
        <v>357</v>
      </c>
      <c r="B26" s="1655">
        <v>3.0790000000000002</v>
      </c>
      <c r="C26" s="1655">
        <v>3.85</v>
      </c>
      <c r="D26" s="1655">
        <v>4.7220000000000004</v>
      </c>
      <c r="E26" s="1655">
        <v>3.1429999999999998</v>
      </c>
      <c r="F26" s="1655">
        <v>1.891</v>
      </c>
      <c r="G26" s="1655">
        <v>1.8974</v>
      </c>
      <c r="H26" s="1655">
        <v>3.323</v>
      </c>
      <c r="I26" s="1655">
        <v>4.6660000000000004</v>
      </c>
      <c r="J26" s="1655">
        <v>2.1723349999999999</v>
      </c>
      <c r="K26" s="338">
        <v>2.9860000000000002</v>
      </c>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row>
    <row r="27" spans="1:168" ht="18" customHeight="1" x14ac:dyDescent="0.3">
      <c r="A27" s="815" t="s">
        <v>350</v>
      </c>
      <c r="B27" s="1655">
        <v>3.1509999999999998</v>
      </c>
      <c r="C27" s="1655">
        <v>2.5990000000000002</v>
      </c>
      <c r="D27" s="1655">
        <v>2.4119649999999999</v>
      </c>
      <c r="E27" s="1655">
        <v>3.3519999999999999</v>
      </c>
      <c r="F27" s="1655">
        <v>2.9529999999999998</v>
      </c>
      <c r="G27" s="1655">
        <v>3.0209999999999999</v>
      </c>
      <c r="H27" s="1655">
        <v>3.5139999999999998</v>
      </c>
      <c r="I27" s="1655">
        <v>6.28</v>
      </c>
      <c r="J27" s="1655">
        <v>3.508</v>
      </c>
      <c r="K27" s="338">
        <v>2.7881999999999998</v>
      </c>
      <c r="L27" s="323"/>
      <c r="M27" s="323"/>
      <c r="N27" s="323"/>
      <c r="O27" s="323"/>
      <c r="P27" s="323"/>
      <c r="Q27" s="323"/>
      <c r="R27" s="323"/>
      <c r="S27" s="323"/>
      <c r="T27" s="323"/>
      <c r="U27" s="323"/>
      <c r="V27" s="323"/>
      <c r="W27" s="323"/>
      <c r="X27" s="323"/>
      <c r="Y27" s="323"/>
      <c r="Z27" s="323"/>
      <c r="AA27" s="323"/>
      <c r="AB27" s="323"/>
      <c r="AC27" s="323"/>
      <c r="AD27" s="323"/>
      <c r="AE27" s="323"/>
      <c r="AF27" s="323"/>
      <c r="AG27" s="323"/>
      <c r="AH27" s="323"/>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row>
    <row r="28" spans="1:168" ht="18" customHeight="1" x14ac:dyDescent="0.3">
      <c r="A28" s="813" t="s">
        <v>346</v>
      </c>
      <c r="B28" s="1655">
        <v>1.98</v>
      </c>
      <c r="C28" s="1655">
        <v>2.6629999999999998</v>
      </c>
      <c r="D28" s="1655">
        <v>1.3680000000000001</v>
      </c>
      <c r="E28" s="1655">
        <v>2.004</v>
      </c>
      <c r="F28" s="1655">
        <v>1.206</v>
      </c>
      <c r="G28" s="1655">
        <v>1.899</v>
      </c>
      <c r="H28" s="1655">
        <v>2.0070000000000001</v>
      </c>
      <c r="I28" s="1655">
        <v>5.1420000000000003</v>
      </c>
      <c r="J28" s="1655">
        <v>1.9748079999999999</v>
      </c>
      <c r="K28" s="338">
        <v>2.0777290000000002</v>
      </c>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row>
    <row r="29" spans="1:168" ht="18" customHeight="1" x14ac:dyDescent="0.3">
      <c r="A29" s="815" t="s">
        <v>358</v>
      </c>
      <c r="B29" s="1655">
        <v>6.8410000000000002</v>
      </c>
      <c r="C29" s="1655">
        <v>5.4749999999999996</v>
      </c>
      <c r="D29" s="1655">
        <v>5.9029999999999996</v>
      </c>
      <c r="E29" s="1655">
        <v>3.5830000000000002</v>
      </c>
      <c r="F29" s="1655">
        <v>2.0830000000000002</v>
      </c>
      <c r="G29" s="1655">
        <v>1.5429999999999999</v>
      </c>
      <c r="H29" s="1655">
        <v>1.7150000000000001</v>
      </c>
      <c r="I29" s="1655">
        <v>2.1579999999999999</v>
      </c>
      <c r="J29" s="1655">
        <v>2.2731110000000001</v>
      </c>
      <c r="K29" s="338">
        <v>1.992</v>
      </c>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row>
    <row r="30" spans="1:168" ht="18" customHeight="1" x14ac:dyDescent="0.3">
      <c r="A30" s="813" t="s">
        <v>348</v>
      </c>
      <c r="B30" s="1655">
        <v>1.5129999999999999</v>
      </c>
      <c r="C30" s="1655">
        <v>1.212</v>
      </c>
      <c r="D30" s="1655">
        <v>0.88217199999999996</v>
      </c>
      <c r="E30" s="1655">
        <v>1.6240000000000001</v>
      </c>
      <c r="F30" s="1655">
        <v>0.81699999999999995</v>
      </c>
      <c r="G30" s="1655">
        <v>1.21</v>
      </c>
      <c r="H30" s="1655">
        <v>1.758</v>
      </c>
      <c r="I30" s="1655">
        <v>1.7265980000000001</v>
      </c>
      <c r="J30" s="1655">
        <v>0.99192499999999995</v>
      </c>
      <c r="K30" s="338">
        <v>0.48299999999999998</v>
      </c>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row>
    <row r="31" spans="1:168" ht="18" customHeight="1" x14ac:dyDescent="0.3">
      <c r="A31" s="813" t="s">
        <v>347</v>
      </c>
      <c r="B31" s="1655">
        <v>0.249</v>
      </c>
      <c r="C31" s="1655">
        <v>0.29099999999999998</v>
      </c>
      <c r="D31" s="1655">
        <v>0.26954699999999998</v>
      </c>
      <c r="E31" s="1655">
        <v>0.217</v>
      </c>
      <c r="F31" s="1655">
        <v>0.312</v>
      </c>
      <c r="G31" s="1655">
        <v>0.20399999999999999</v>
      </c>
      <c r="H31" s="1655">
        <v>0.30599999999999999</v>
      </c>
      <c r="I31" s="1655">
        <v>0.436</v>
      </c>
      <c r="J31" s="1655">
        <v>0.16</v>
      </c>
      <c r="K31" s="338">
        <v>0.16485</v>
      </c>
      <c r="L31" s="323"/>
      <c r="M31" s="323"/>
      <c r="N31" s="323"/>
      <c r="O31" s="323"/>
      <c r="P31" s="323"/>
      <c r="Q31" s="323"/>
      <c r="R31" s="323"/>
      <c r="S31" s="323"/>
      <c r="T31" s="323"/>
      <c r="U31" s="323"/>
      <c r="V31" s="323"/>
      <c r="W31" s="323"/>
      <c r="X31" s="323"/>
      <c r="Y31" s="323"/>
      <c r="Z31" s="323"/>
      <c r="AA31" s="323"/>
      <c r="AB31" s="323"/>
      <c r="AC31" s="323"/>
      <c r="AD31" s="323"/>
      <c r="AE31" s="323"/>
      <c r="AF31" s="323"/>
      <c r="AG31" s="323"/>
      <c r="AH31" s="323"/>
      <c r="AI31" s="323"/>
      <c r="AJ31" s="323"/>
      <c r="AK31" s="323"/>
      <c r="AL31" s="323"/>
      <c r="AM31" s="323"/>
      <c r="AN31" s="323"/>
      <c r="AO31" s="323"/>
      <c r="AP31" s="323"/>
      <c r="AQ31" s="323"/>
      <c r="AR31" s="323"/>
      <c r="AS31" s="323"/>
      <c r="AT31" s="323"/>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row>
    <row r="32" spans="1:168" ht="9.9" customHeight="1" x14ac:dyDescent="0.3">
      <c r="A32" s="813"/>
      <c r="B32" s="1655"/>
      <c r="C32" s="1655"/>
      <c r="D32" s="1655"/>
      <c r="E32" s="1655"/>
      <c r="F32" s="1655"/>
      <c r="G32" s="1655"/>
      <c r="H32" s="1679"/>
      <c r="I32" s="1679"/>
      <c r="J32" s="1679"/>
      <c r="K32" s="349"/>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row>
    <row r="33" spans="1:168" s="805" customFormat="1" ht="18" customHeight="1" x14ac:dyDescent="0.3">
      <c r="A33" s="809" t="s">
        <v>102</v>
      </c>
      <c r="B33" s="1721">
        <v>57.74599999999964</v>
      </c>
      <c r="C33" s="1721">
        <v>53.086999999999819</v>
      </c>
      <c r="D33" s="1721">
        <v>47.327315999999996</v>
      </c>
      <c r="E33" s="1721">
        <v>83.356999999999971</v>
      </c>
      <c r="F33" s="1721">
        <v>103.90348800000021</v>
      </c>
      <c r="G33" s="1721">
        <v>101.84579999999994</v>
      </c>
      <c r="H33" s="1721">
        <v>302.19709999999986</v>
      </c>
      <c r="I33" s="1721">
        <v>92.229401999999709</v>
      </c>
      <c r="J33" s="1721">
        <v>120.04873199999997</v>
      </c>
      <c r="K33" s="372">
        <v>153.77644300000009</v>
      </c>
      <c r="L33" s="322"/>
      <c r="M33" s="322"/>
      <c r="N33" s="322"/>
      <c r="O33" s="322"/>
      <c r="P33" s="322"/>
      <c r="Q33" s="322"/>
      <c r="R33" s="322"/>
      <c r="S33" s="322"/>
      <c r="T33" s="322"/>
      <c r="U33" s="322"/>
      <c r="V33" s="322"/>
      <c r="W33" s="322"/>
      <c r="X33" s="322"/>
      <c r="Y33" s="322"/>
      <c r="Z33" s="322"/>
      <c r="AA33" s="322"/>
      <c r="AB33" s="322"/>
      <c r="AC33" s="322"/>
      <c r="AD33" s="322"/>
      <c r="AE33" s="322"/>
      <c r="AF33" s="322"/>
      <c r="AG33" s="322"/>
      <c r="AH33" s="322"/>
      <c r="AI33" s="322"/>
      <c r="AJ33" s="322"/>
      <c r="AK33" s="322"/>
      <c r="AL33" s="322"/>
      <c r="AM33" s="322"/>
      <c r="AN33" s="322"/>
      <c r="AO33" s="322"/>
      <c r="AP33" s="322"/>
      <c r="AQ33" s="322"/>
      <c r="AR33" s="322"/>
      <c r="AS33" s="322"/>
      <c r="AT33" s="322"/>
      <c r="AU33" s="322"/>
      <c r="AV33" s="322"/>
      <c r="AW33" s="322"/>
      <c r="AX33" s="322"/>
      <c r="AY33" s="322"/>
      <c r="AZ33" s="322"/>
      <c r="BA33" s="322"/>
      <c r="BB33" s="322"/>
      <c r="BC33" s="322"/>
      <c r="BD33" s="322"/>
      <c r="BE33" s="322"/>
      <c r="BF33" s="322"/>
      <c r="BG33" s="322"/>
      <c r="BH33" s="322"/>
      <c r="BI33" s="322"/>
      <c r="BJ33" s="322"/>
      <c r="BK33" s="322"/>
      <c r="BL33" s="322"/>
      <c r="BM33" s="322"/>
      <c r="BN33" s="322"/>
      <c r="BO33" s="322"/>
      <c r="BP33" s="322"/>
      <c r="BQ33" s="322"/>
      <c r="BR33" s="322"/>
      <c r="BS33" s="322"/>
      <c r="BT33" s="322"/>
      <c r="BU33" s="322"/>
      <c r="BV33" s="322"/>
      <c r="BW33" s="322"/>
      <c r="BX33" s="322"/>
      <c r="BY33" s="322"/>
      <c r="BZ33" s="322"/>
      <c r="CA33" s="322"/>
      <c r="CB33" s="322"/>
      <c r="CC33" s="322"/>
      <c r="CD33" s="322"/>
      <c r="CE33" s="322"/>
      <c r="CF33" s="322"/>
      <c r="CG33" s="322"/>
      <c r="CH33" s="322"/>
      <c r="CI33" s="322"/>
      <c r="CJ33" s="322"/>
      <c r="CK33" s="322"/>
      <c r="CL33" s="322"/>
      <c r="CM33" s="322"/>
      <c r="CN33" s="322"/>
      <c r="CO33" s="322"/>
      <c r="CP33" s="322"/>
      <c r="CQ33" s="322"/>
      <c r="CR33" s="322"/>
      <c r="CS33" s="322"/>
      <c r="CT33" s="322"/>
      <c r="CU33" s="322"/>
      <c r="CV33" s="322"/>
      <c r="CW33" s="322"/>
      <c r="CX33" s="322"/>
      <c r="CY33" s="322"/>
      <c r="CZ33" s="322"/>
      <c r="DA33" s="322"/>
      <c r="DB33" s="322"/>
      <c r="DC33" s="322"/>
      <c r="DD33" s="322"/>
      <c r="DE33" s="322"/>
      <c r="DF33" s="322"/>
      <c r="DG33" s="322"/>
      <c r="DH33" s="322"/>
      <c r="DI33" s="322"/>
      <c r="DJ33" s="322"/>
      <c r="DK33" s="322"/>
      <c r="DL33" s="322"/>
      <c r="DM33" s="322"/>
      <c r="DN33" s="322"/>
      <c r="DO33" s="322"/>
      <c r="DP33" s="322"/>
      <c r="DQ33" s="322"/>
      <c r="DR33" s="322"/>
      <c r="DS33" s="322"/>
      <c r="DT33" s="322"/>
      <c r="DU33" s="322"/>
      <c r="DV33" s="322"/>
      <c r="DW33" s="322"/>
      <c r="DX33" s="322"/>
      <c r="DY33" s="322"/>
      <c r="DZ33" s="322"/>
      <c r="EA33" s="322"/>
      <c r="EB33" s="322"/>
      <c r="EC33" s="322"/>
      <c r="ED33" s="322"/>
      <c r="EE33" s="322"/>
      <c r="EF33" s="322"/>
      <c r="EG33" s="322"/>
      <c r="EH33" s="322"/>
      <c r="EI33" s="322"/>
      <c r="EJ33" s="322"/>
      <c r="EK33" s="322"/>
      <c r="EL33" s="322"/>
      <c r="EM33" s="322"/>
      <c r="EN33" s="322"/>
      <c r="EO33" s="322"/>
      <c r="EP33" s="322"/>
      <c r="EQ33" s="322"/>
      <c r="ER33" s="322"/>
      <c r="ES33" s="322"/>
      <c r="ET33" s="322"/>
      <c r="EU33" s="322"/>
      <c r="EV33" s="322"/>
      <c r="EW33" s="322"/>
      <c r="EX33" s="322"/>
      <c r="EY33" s="322"/>
      <c r="EZ33" s="322"/>
      <c r="FA33" s="322"/>
      <c r="FB33" s="322"/>
      <c r="FC33" s="322"/>
      <c r="FD33" s="322"/>
      <c r="FE33" s="322"/>
      <c r="FF33" s="322"/>
      <c r="FG33" s="322"/>
      <c r="FH33" s="322"/>
      <c r="FI33" s="322"/>
      <c r="FJ33" s="322"/>
      <c r="FK33" s="322"/>
      <c r="FL33" s="322"/>
    </row>
    <row r="34" spans="1:168" ht="9.9" customHeight="1" x14ac:dyDescent="0.3">
      <c r="A34" s="813"/>
      <c r="B34" s="1655"/>
      <c r="C34" s="1655"/>
      <c r="D34" s="1655"/>
      <c r="E34" s="1655"/>
      <c r="F34" s="1655"/>
      <c r="G34" s="1655"/>
      <c r="H34" s="1679"/>
      <c r="I34" s="1679"/>
      <c r="J34" s="1679"/>
      <c r="K34" s="349"/>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row>
    <row r="35" spans="1:168" s="805" customFormat="1" ht="18" customHeight="1" x14ac:dyDescent="0.3">
      <c r="A35" s="809" t="s">
        <v>345</v>
      </c>
      <c r="B35" s="1721">
        <v>466.89999999999964</v>
      </c>
      <c r="C35" s="1721">
        <v>458.69999999999982</v>
      </c>
      <c r="D35" s="1721">
        <v>436</v>
      </c>
      <c r="E35" s="1721">
        <v>544</v>
      </c>
      <c r="F35" s="1721">
        <v>499.80000000000018</v>
      </c>
      <c r="G35" s="1721">
        <v>566.09999999999991</v>
      </c>
      <c r="H35" s="1721">
        <v>1066.6999999999998</v>
      </c>
      <c r="I35" s="1721">
        <v>833.89999999999964</v>
      </c>
      <c r="J35" s="1721">
        <v>932.69999999999982</v>
      </c>
      <c r="K35" s="372">
        <v>1167.8000000000002</v>
      </c>
      <c r="L35" s="322"/>
      <c r="M35" s="322"/>
      <c r="N35" s="322"/>
      <c r="O35" s="322"/>
      <c r="P35" s="322"/>
      <c r="Q35" s="322"/>
      <c r="R35" s="322"/>
      <c r="S35" s="322"/>
      <c r="T35" s="322"/>
      <c r="U35" s="322"/>
      <c r="V35" s="322"/>
      <c r="W35" s="322"/>
      <c r="X35" s="322"/>
      <c r="Y35" s="322"/>
      <c r="Z35" s="322"/>
      <c r="AA35" s="322"/>
      <c r="AB35" s="322"/>
      <c r="AC35" s="322"/>
      <c r="AD35" s="322"/>
      <c r="AE35" s="322"/>
      <c r="AF35" s="322"/>
      <c r="AG35" s="322"/>
      <c r="AH35" s="322"/>
      <c r="AI35" s="322"/>
      <c r="AJ35" s="322"/>
      <c r="AK35" s="322"/>
      <c r="AL35" s="322"/>
      <c r="AM35" s="322"/>
      <c r="AN35" s="322"/>
      <c r="AO35" s="322"/>
      <c r="AP35" s="322"/>
      <c r="AQ35" s="322"/>
      <c r="AR35" s="322"/>
      <c r="AS35" s="322"/>
      <c r="AT35" s="322"/>
      <c r="AU35" s="322"/>
      <c r="AV35" s="322"/>
      <c r="AW35" s="322"/>
      <c r="AX35" s="322"/>
      <c r="AY35" s="322"/>
      <c r="AZ35" s="322"/>
      <c r="BA35" s="322"/>
      <c r="BB35" s="322"/>
      <c r="BC35" s="322"/>
      <c r="BD35" s="322"/>
      <c r="BE35" s="322"/>
      <c r="BF35" s="322"/>
      <c r="BG35" s="322"/>
      <c r="BH35" s="322"/>
      <c r="BI35" s="322"/>
      <c r="BJ35" s="322"/>
      <c r="BK35" s="322"/>
      <c r="BL35" s="322"/>
      <c r="BM35" s="322"/>
      <c r="BN35" s="322"/>
      <c r="BO35" s="322"/>
      <c r="BP35" s="322"/>
      <c r="BQ35" s="322"/>
      <c r="BR35" s="322"/>
      <c r="BS35" s="322"/>
      <c r="BT35" s="322"/>
      <c r="BU35" s="322"/>
      <c r="BV35" s="322"/>
      <c r="BW35" s="322"/>
      <c r="BX35" s="322"/>
      <c r="BY35" s="322"/>
      <c r="BZ35" s="322"/>
      <c r="CA35" s="322"/>
      <c r="CB35" s="322"/>
      <c r="CC35" s="322"/>
      <c r="CD35" s="322"/>
      <c r="CE35" s="322"/>
      <c r="CF35" s="322"/>
      <c r="CG35" s="322"/>
      <c r="CH35" s="322"/>
      <c r="CI35" s="322"/>
      <c r="CJ35" s="322"/>
      <c r="CK35" s="322"/>
      <c r="CL35" s="322"/>
      <c r="CM35" s="322"/>
      <c r="CN35" s="322"/>
      <c r="CO35" s="322"/>
      <c r="CP35" s="322"/>
      <c r="CQ35" s="322"/>
      <c r="CR35" s="322"/>
      <c r="CS35" s="322"/>
      <c r="CT35" s="322"/>
      <c r="CU35" s="322"/>
      <c r="CV35" s="322"/>
      <c r="CW35" s="322"/>
      <c r="CX35" s="322"/>
      <c r="CY35" s="322"/>
      <c r="CZ35" s="322"/>
      <c r="DA35" s="322"/>
      <c r="DB35" s="322"/>
      <c r="DC35" s="322"/>
      <c r="DD35" s="322"/>
      <c r="DE35" s="322"/>
      <c r="DF35" s="322"/>
      <c r="DG35" s="322"/>
      <c r="DH35" s="322"/>
      <c r="DI35" s="322"/>
      <c r="DJ35" s="322"/>
      <c r="DK35" s="322"/>
      <c r="DL35" s="322"/>
      <c r="DM35" s="322"/>
      <c r="DN35" s="322"/>
      <c r="DO35" s="322"/>
      <c r="DP35" s="322"/>
      <c r="DQ35" s="322"/>
      <c r="DR35" s="322"/>
      <c r="DS35" s="322"/>
      <c r="DT35" s="322"/>
      <c r="DU35" s="322"/>
      <c r="DV35" s="322"/>
      <c r="DW35" s="322"/>
      <c r="DX35" s="322"/>
      <c r="DY35" s="322"/>
      <c r="DZ35" s="322"/>
      <c r="EA35" s="322"/>
      <c r="EB35" s="322"/>
      <c r="EC35" s="322"/>
      <c r="ED35" s="322"/>
      <c r="EE35" s="322"/>
      <c r="EF35" s="322"/>
      <c r="EG35" s="322"/>
      <c r="EH35" s="322"/>
      <c r="EI35" s="322"/>
      <c r="EJ35" s="322"/>
      <c r="EK35" s="322"/>
      <c r="EL35" s="322"/>
      <c r="EM35" s="322"/>
      <c r="EN35" s="322"/>
      <c r="EO35" s="322"/>
      <c r="EP35" s="322"/>
      <c r="EQ35" s="322"/>
      <c r="ER35" s="322"/>
      <c r="ES35" s="322"/>
      <c r="ET35" s="322"/>
      <c r="EU35" s="322"/>
      <c r="EV35" s="322"/>
      <c r="EW35" s="322"/>
      <c r="EX35" s="322"/>
      <c r="EY35" s="322"/>
      <c r="EZ35" s="322"/>
      <c r="FA35" s="322"/>
      <c r="FB35" s="322"/>
      <c r="FC35" s="322"/>
      <c r="FD35" s="322"/>
      <c r="FE35" s="322"/>
      <c r="FF35" s="322"/>
      <c r="FG35" s="322"/>
      <c r="FH35" s="322"/>
      <c r="FI35" s="322"/>
      <c r="FJ35" s="322"/>
      <c r="FK35" s="322"/>
      <c r="FL35" s="322"/>
    </row>
    <row r="36" spans="1:168" s="805" customFormat="1" ht="9.9" customHeight="1" x14ac:dyDescent="0.3">
      <c r="A36" s="809"/>
      <c r="B36" s="1291"/>
      <c r="C36" s="1291"/>
      <c r="D36" s="1291"/>
      <c r="E36" s="1291"/>
      <c r="F36" s="1291"/>
      <c r="G36" s="1291"/>
      <c r="H36" s="1291"/>
      <c r="I36" s="1291"/>
      <c r="J36" s="1291"/>
      <c r="K36" s="1648"/>
      <c r="L36" s="322"/>
      <c r="M36" s="322"/>
      <c r="N36" s="322"/>
      <c r="O36" s="322"/>
      <c r="P36" s="322"/>
      <c r="Q36" s="322"/>
      <c r="R36" s="322"/>
      <c r="S36" s="322"/>
      <c r="T36" s="322"/>
      <c r="U36" s="322"/>
      <c r="V36" s="322"/>
      <c r="W36" s="322"/>
      <c r="X36" s="322"/>
      <c r="Y36" s="322"/>
      <c r="Z36" s="322"/>
      <c r="AA36" s="322"/>
      <c r="AB36" s="322"/>
      <c r="AC36" s="322"/>
      <c r="AD36" s="322"/>
      <c r="AE36" s="322"/>
      <c r="AF36" s="322"/>
      <c r="AG36" s="322"/>
      <c r="AH36" s="322"/>
      <c r="AI36" s="322"/>
      <c r="AJ36" s="322"/>
      <c r="AK36" s="322"/>
      <c r="AL36" s="322"/>
      <c r="AM36" s="322"/>
      <c r="AN36" s="322"/>
      <c r="AO36" s="322"/>
      <c r="AP36" s="322"/>
      <c r="AQ36" s="322"/>
      <c r="AR36" s="322"/>
      <c r="AS36" s="322"/>
      <c r="AT36" s="322"/>
      <c r="AU36" s="322"/>
      <c r="AV36" s="322"/>
      <c r="AW36" s="322"/>
      <c r="AX36" s="322"/>
      <c r="AY36" s="322"/>
      <c r="AZ36" s="322"/>
      <c r="BA36" s="322"/>
      <c r="BB36" s="322"/>
      <c r="BC36" s="322"/>
      <c r="BD36" s="322"/>
      <c r="BE36" s="322"/>
      <c r="BF36" s="322"/>
      <c r="BG36" s="322"/>
      <c r="BH36" s="322"/>
      <c r="BI36" s="322"/>
      <c r="BJ36" s="322"/>
      <c r="BK36" s="322"/>
      <c r="BL36" s="322"/>
      <c r="BM36" s="322"/>
      <c r="BN36" s="322"/>
      <c r="BO36" s="322"/>
      <c r="BP36" s="322"/>
      <c r="BQ36" s="322"/>
      <c r="BR36" s="322"/>
      <c r="BS36" s="322"/>
      <c r="BT36" s="322"/>
      <c r="BU36" s="322"/>
      <c r="BV36" s="322"/>
      <c r="BW36" s="322"/>
      <c r="BX36" s="322"/>
      <c r="BY36" s="322"/>
      <c r="BZ36" s="322"/>
      <c r="CA36" s="322"/>
      <c r="CB36" s="322"/>
      <c r="CC36" s="322"/>
      <c r="CD36" s="322"/>
      <c r="CE36" s="322"/>
      <c r="CF36" s="322"/>
      <c r="CG36" s="322"/>
      <c r="CH36" s="322"/>
      <c r="CI36" s="322"/>
      <c r="CJ36" s="322"/>
      <c r="CK36" s="322"/>
      <c r="CL36" s="322"/>
      <c r="CM36" s="322"/>
      <c r="CN36" s="322"/>
      <c r="CO36" s="322"/>
      <c r="CP36" s="322"/>
      <c r="CQ36" s="322"/>
      <c r="CR36" s="322"/>
      <c r="CS36" s="322"/>
      <c r="CT36" s="322"/>
      <c r="CU36" s="322"/>
      <c r="CV36" s="322"/>
      <c r="CW36" s="322"/>
      <c r="CX36" s="322"/>
      <c r="CY36" s="322"/>
      <c r="CZ36" s="322"/>
      <c r="DA36" s="322"/>
      <c r="DB36" s="322"/>
      <c r="DC36" s="322"/>
      <c r="DD36" s="322"/>
      <c r="DE36" s="322"/>
      <c r="DF36" s="322"/>
      <c r="DG36" s="322"/>
      <c r="DH36" s="322"/>
      <c r="DI36" s="322"/>
      <c r="DJ36" s="322"/>
      <c r="DK36" s="322"/>
      <c r="DL36" s="322"/>
      <c r="DM36" s="322"/>
      <c r="DN36" s="322"/>
      <c r="DO36" s="322"/>
      <c r="DP36" s="322"/>
      <c r="DQ36" s="322"/>
      <c r="DR36" s="322"/>
      <c r="DS36" s="322"/>
      <c r="DT36" s="322"/>
      <c r="DU36" s="322"/>
      <c r="DV36" s="322"/>
      <c r="DW36" s="322"/>
      <c r="DX36" s="322"/>
      <c r="DY36" s="322"/>
      <c r="DZ36" s="322"/>
      <c r="EA36" s="322"/>
      <c r="EB36" s="322"/>
      <c r="EC36" s="322"/>
      <c r="ED36" s="322"/>
      <c r="EE36" s="322"/>
      <c r="EF36" s="322"/>
      <c r="EG36" s="322"/>
      <c r="EH36" s="322"/>
      <c r="EI36" s="322"/>
      <c r="EJ36" s="322"/>
      <c r="EK36" s="322"/>
      <c r="EL36" s="322"/>
      <c r="EM36" s="322"/>
      <c r="EN36" s="322"/>
      <c r="EO36" s="322"/>
      <c r="EP36" s="322"/>
      <c r="EQ36" s="322"/>
      <c r="ER36" s="322"/>
      <c r="ES36" s="322"/>
      <c r="ET36" s="322"/>
      <c r="EU36" s="322"/>
      <c r="EV36" s="322"/>
      <c r="EW36" s="322"/>
      <c r="EX36" s="322"/>
      <c r="EY36" s="322"/>
      <c r="EZ36" s="322"/>
      <c r="FA36" s="322"/>
      <c r="FB36" s="322"/>
      <c r="FC36" s="322"/>
      <c r="FD36" s="322"/>
      <c r="FE36" s="322"/>
      <c r="FF36" s="322"/>
      <c r="FG36" s="322"/>
      <c r="FH36" s="322"/>
      <c r="FI36" s="322"/>
      <c r="FJ36" s="322"/>
      <c r="FK36" s="322"/>
      <c r="FL36" s="322"/>
    </row>
    <row r="37" spans="1:168" ht="18" customHeight="1" x14ac:dyDescent="0.3">
      <c r="A37" s="473" t="s">
        <v>340</v>
      </c>
      <c r="B37" s="575"/>
      <c r="C37" s="575"/>
      <c r="D37" s="575"/>
      <c r="E37" s="1303"/>
      <c r="F37" s="1303"/>
      <c r="G37" s="1303"/>
      <c r="H37" s="1318"/>
      <c r="I37" s="1318"/>
      <c r="J37" s="1318"/>
      <c r="K37" s="1319"/>
      <c r="L37" s="323"/>
      <c r="M37" s="323"/>
      <c r="N37" s="323"/>
      <c r="O37" s="323"/>
      <c r="P37" s="323"/>
      <c r="Q37" s="323"/>
      <c r="R37" s="323"/>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c r="FK37" s="323"/>
      <c r="FL37" s="323"/>
    </row>
    <row r="38" spans="1:168" ht="9.9" customHeight="1" x14ac:dyDescent="0.3">
      <c r="A38" s="356"/>
      <c r="E38" s="323"/>
      <c r="F38" s="323"/>
      <c r="G38" s="323"/>
      <c r="H38" s="1313"/>
      <c r="I38" s="1313"/>
      <c r="J38" s="1313"/>
      <c r="K38" s="1314"/>
      <c r="L38" s="323"/>
      <c r="M38" s="323"/>
      <c r="N38" s="323"/>
      <c r="O38" s="323"/>
      <c r="P38" s="323"/>
      <c r="Q38" s="323"/>
      <c r="R38" s="323"/>
      <c r="S38" s="323"/>
      <c r="T38" s="323"/>
      <c r="U38" s="323"/>
      <c r="V38" s="323"/>
      <c r="W38" s="323"/>
      <c r="X38" s="323"/>
      <c r="Y38" s="323"/>
      <c r="Z38" s="323"/>
      <c r="AA38" s="323"/>
      <c r="AB38" s="323"/>
      <c r="AC38" s="323"/>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c r="FK38" s="323"/>
      <c r="FL38" s="323"/>
    </row>
    <row r="39" spans="1:168" ht="18" customHeight="1" x14ac:dyDescent="0.3">
      <c r="A39" s="813" t="s">
        <v>1436</v>
      </c>
      <c r="E39" s="323"/>
      <c r="F39" s="323"/>
      <c r="G39" s="323"/>
      <c r="H39" s="1313"/>
      <c r="I39" s="1313"/>
      <c r="J39" s="1313"/>
      <c r="K39" s="1314"/>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c r="FK39" s="323"/>
      <c r="FL39" s="323"/>
    </row>
    <row r="40" spans="1:168" ht="18" customHeight="1" x14ac:dyDescent="0.3">
      <c r="A40" s="813" t="s">
        <v>1644</v>
      </c>
      <c r="H40" s="1313"/>
      <c r="I40" s="1313"/>
      <c r="J40" s="1313"/>
      <c r="K40" s="1314"/>
    </row>
    <row r="41" spans="1:168" ht="18" customHeight="1" x14ac:dyDescent="0.3">
      <c r="A41" s="1264" t="s">
        <v>1645</v>
      </c>
      <c r="B41" s="1290"/>
      <c r="C41" s="1290"/>
      <c r="D41" s="1290"/>
      <c r="E41" s="819"/>
      <c r="F41" s="819"/>
      <c r="G41" s="819"/>
      <c r="H41" s="1315"/>
      <c r="I41" s="1315"/>
      <c r="J41" s="1315"/>
      <c r="K41" s="1316"/>
    </row>
    <row r="42" spans="1:168" ht="18" customHeight="1" x14ac:dyDescent="0.3">
      <c r="H42" s="1313"/>
      <c r="I42" s="1313"/>
      <c r="J42" s="1313"/>
      <c r="K42" s="1313"/>
    </row>
    <row r="43" spans="1:168" ht="18" customHeight="1" x14ac:dyDescent="0.3">
      <c r="H43" s="1313"/>
      <c r="I43" s="1313"/>
      <c r="J43" s="1313"/>
      <c r="K43" s="1313"/>
    </row>
  </sheetData>
  <sortState xmlns:xlrd2="http://schemas.microsoft.com/office/spreadsheetml/2017/richdata2" ref="A17:K31">
    <sortCondition descending="1" ref="K17:K31"/>
  </sortState>
  <mergeCells count="7">
    <mergeCell ref="A1:K1"/>
    <mergeCell ref="A2:K2"/>
    <mergeCell ref="A3:K3"/>
    <mergeCell ref="A5:K5"/>
    <mergeCell ref="A7:K7"/>
    <mergeCell ref="A4:K4"/>
    <mergeCell ref="A6:K6"/>
  </mergeCells>
  <hyperlinks>
    <hyperlink ref="L1" location="Índice!A1" display="Volver al índice" xr:uid="{C2C4AAB5-C0C0-4C09-9122-EB02F947FF71}"/>
  </hyperlinks>
  <pageMargins left="0.43307086614173229" right="0.43307086614173229" top="0.82677165354330717" bottom="0.19685039370078741" header="0" footer="0"/>
  <pageSetup scale="34" orientation="portrait" r:id="rId1"/>
  <headerFooter alignWithMargins="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15997-1C6A-42D0-9C05-637E9D2ED0BE}">
  <dimension ref="A1:FK12"/>
  <sheetViews>
    <sheetView showGridLines="0" zoomScale="70" zoomScaleNormal="70" workbookViewId="0">
      <selection activeCell="L10" sqref="L10"/>
    </sheetView>
  </sheetViews>
  <sheetFormatPr baseColWidth="10" defaultColWidth="11.44140625" defaultRowHeight="17.399999999999999" x14ac:dyDescent="0.3"/>
  <cols>
    <col min="1" max="1" width="40.88671875" style="398" customWidth="1"/>
    <col min="2" max="11" width="15.6640625" style="398" customWidth="1"/>
    <col min="12" max="16384" width="11.44140625" style="398"/>
  </cols>
  <sheetData>
    <row r="1" spans="1:167" x14ac:dyDescent="0.3">
      <c r="A1" s="2189" t="s">
        <v>413</v>
      </c>
      <c r="B1" s="2189"/>
      <c r="C1" s="2189"/>
      <c r="D1" s="2189"/>
      <c r="E1" s="2189"/>
      <c r="F1" s="2189"/>
      <c r="G1" s="2189"/>
      <c r="H1" s="2189"/>
      <c r="I1" s="2189"/>
      <c r="J1" s="2189"/>
      <c r="K1" s="2189"/>
      <c r="L1" s="1596" t="s">
        <v>1</v>
      </c>
      <c r="M1" s="1275"/>
      <c r="N1" s="1275"/>
      <c r="O1" s="1275"/>
      <c r="P1" s="1275"/>
      <c r="Q1" s="1275"/>
      <c r="R1" s="1275"/>
      <c r="S1" s="1275"/>
      <c r="T1" s="1275"/>
      <c r="U1" s="1275"/>
      <c r="V1" s="1275"/>
      <c r="W1" s="1275"/>
      <c r="X1" s="1275"/>
      <c r="Y1" s="1275"/>
      <c r="Z1" s="1275"/>
      <c r="AA1" s="1275"/>
    </row>
    <row r="2" spans="1:167" s="455" customFormat="1" x14ac:dyDescent="0.3">
      <c r="A2" s="2442" t="s">
        <v>344</v>
      </c>
      <c r="B2" s="2442"/>
      <c r="C2" s="2442"/>
      <c r="D2" s="2442"/>
      <c r="E2" s="2442"/>
      <c r="F2" s="2442"/>
      <c r="G2" s="2442"/>
      <c r="H2" s="2442"/>
      <c r="I2" s="2442"/>
      <c r="J2" s="2442"/>
      <c r="K2" s="2442"/>
    </row>
    <row r="3" spans="1:167" s="323" customFormat="1" ht="9.9" customHeight="1" x14ac:dyDescent="0.3">
      <c r="A3" s="2189"/>
      <c r="B3" s="2189"/>
      <c r="C3" s="2189"/>
      <c r="D3" s="2189"/>
      <c r="E3" s="2189"/>
      <c r="F3" s="2189"/>
      <c r="G3" s="2189"/>
      <c r="H3" s="2189"/>
      <c r="I3" s="2189"/>
      <c r="J3" s="2189"/>
      <c r="K3" s="2189"/>
    </row>
    <row r="4" spans="1:167" s="323" customFormat="1" x14ac:dyDescent="0.3">
      <c r="A4" s="2189" t="s">
        <v>343</v>
      </c>
      <c r="B4" s="2189"/>
      <c r="C4" s="2189"/>
      <c r="D4" s="2189"/>
      <c r="E4" s="2189"/>
      <c r="F4" s="2189"/>
      <c r="G4" s="2189"/>
      <c r="H4" s="2189"/>
      <c r="I4" s="2189"/>
      <c r="J4" s="2189"/>
      <c r="K4" s="2189"/>
    </row>
    <row r="5" spans="1:167" s="323" customFormat="1" ht="9.9" customHeight="1" x14ac:dyDescent="0.3">
      <c r="A5" s="2189"/>
      <c r="B5" s="2189"/>
      <c r="C5" s="2189"/>
      <c r="D5" s="2189"/>
      <c r="E5" s="2189"/>
      <c r="F5" s="2189"/>
      <c r="G5" s="2189"/>
      <c r="H5" s="2189"/>
      <c r="I5" s="2189"/>
      <c r="J5" s="2189"/>
      <c r="K5" s="2189"/>
    </row>
    <row r="6" spans="1:167" s="323" customFormat="1" x14ac:dyDescent="0.3">
      <c r="A6" s="2191" t="s">
        <v>342</v>
      </c>
      <c r="B6" s="2191"/>
      <c r="C6" s="2191"/>
      <c r="D6" s="2191"/>
      <c r="E6" s="2191"/>
      <c r="F6" s="2191"/>
      <c r="G6" s="2191"/>
      <c r="H6" s="2191"/>
      <c r="I6" s="2191"/>
      <c r="J6" s="2191"/>
      <c r="K6" s="2191"/>
    </row>
    <row r="7" spans="1:167" s="323" customFormat="1" ht="9.9" customHeight="1" x14ac:dyDescent="0.3">
      <c r="A7" s="2189"/>
      <c r="B7" s="2189"/>
      <c r="C7" s="2189"/>
      <c r="D7" s="2189"/>
      <c r="E7" s="2189"/>
      <c r="F7" s="2189"/>
      <c r="G7" s="2189"/>
      <c r="H7" s="2189"/>
      <c r="I7" s="2189"/>
      <c r="J7" s="2189"/>
      <c r="K7" s="2189"/>
    </row>
    <row r="8" spans="1:167" s="805" customFormat="1" ht="17.25" customHeight="1" x14ac:dyDescent="0.3">
      <c r="A8" s="802"/>
      <c r="B8" s="527">
        <v>2015</v>
      </c>
      <c r="C8" s="527">
        <v>2016</v>
      </c>
      <c r="D8" s="527">
        <v>2017</v>
      </c>
      <c r="E8" s="527">
        <v>2018</v>
      </c>
      <c r="F8" s="527">
        <v>2019</v>
      </c>
      <c r="G8" s="527">
        <v>2020</v>
      </c>
      <c r="H8" s="527">
        <v>2021</v>
      </c>
      <c r="I8" s="527">
        <v>2022</v>
      </c>
      <c r="J8" s="527">
        <v>2023</v>
      </c>
      <c r="K8" s="528">
        <v>2024</v>
      </c>
      <c r="L8" s="323"/>
      <c r="M8" s="323"/>
      <c r="N8" s="323"/>
      <c r="O8" s="323"/>
      <c r="P8" s="323"/>
      <c r="Q8" s="323"/>
      <c r="R8" s="323"/>
      <c r="S8" s="323"/>
      <c r="T8" s="323"/>
      <c r="U8" s="323"/>
      <c r="V8" s="323"/>
      <c r="W8" s="323"/>
      <c r="X8" s="323"/>
      <c r="Y8" s="323"/>
      <c r="Z8" s="323"/>
      <c r="AA8" s="323"/>
      <c r="AB8" s="323"/>
      <c r="AC8" s="323"/>
      <c r="AD8" s="323"/>
      <c r="AE8" s="323"/>
      <c r="AF8" s="323"/>
      <c r="AG8" s="323"/>
      <c r="AH8" s="323"/>
      <c r="AI8" s="323"/>
      <c r="AJ8" s="323"/>
      <c r="AK8" s="323"/>
      <c r="AL8" s="323"/>
      <c r="AM8" s="323"/>
      <c r="AN8" s="323"/>
      <c r="AO8" s="323"/>
      <c r="AP8" s="323"/>
      <c r="AQ8" s="323"/>
      <c r="AR8" s="323"/>
      <c r="AS8" s="323"/>
      <c r="AT8" s="323"/>
      <c r="AU8" s="323"/>
      <c r="AV8" s="323"/>
      <c r="AW8" s="323"/>
      <c r="AX8" s="323"/>
      <c r="AY8" s="323"/>
      <c r="AZ8" s="323"/>
      <c r="BA8" s="323"/>
      <c r="BB8" s="323"/>
      <c r="BC8" s="323"/>
      <c r="BD8" s="323"/>
      <c r="BE8" s="323"/>
      <c r="BF8" s="323"/>
      <c r="BG8" s="323"/>
      <c r="BH8" s="323"/>
      <c r="BI8" s="323"/>
      <c r="BJ8" s="323"/>
      <c r="BK8" s="323"/>
      <c r="BL8" s="323"/>
      <c r="BM8" s="323"/>
      <c r="BN8" s="323"/>
      <c r="BO8" s="323"/>
      <c r="BP8" s="323"/>
      <c r="BQ8" s="323"/>
      <c r="BR8" s="323"/>
      <c r="BS8" s="323"/>
      <c r="BT8" s="323"/>
      <c r="BU8" s="323"/>
      <c r="BV8" s="323"/>
      <c r="BW8" s="323"/>
      <c r="BX8" s="323"/>
      <c r="BY8" s="323"/>
      <c r="BZ8" s="323"/>
      <c r="CA8" s="323"/>
      <c r="CB8" s="323"/>
      <c r="CC8" s="323"/>
      <c r="CD8" s="323"/>
      <c r="CE8" s="323"/>
      <c r="CF8" s="323"/>
      <c r="CG8" s="323"/>
      <c r="CH8" s="323"/>
      <c r="CI8" s="323"/>
      <c r="CJ8" s="323"/>
      <c r="CK8" s="323"/>
      <c r="CL8" s="323"/>
      <c r="CM8" s="323"/>
      <c r="CN8" s="323"/>
      <c r="CO8" s="323"/>
      <c r="CP8" s="323"/>
      <c r="CQ8" s="323"/>
      <c r="CR8" s="323"/>
      <c r="CS8" s="323"/>
      <c r="CT8" s="323"/>
      <c r="CU8" s="323"/>
      <c r="CV8" s="323"/>
      <c r="CW8" s="323"/>
      <c r="CX8" s="323"/>
      <c r="CY8" s="323"/>
      <c r="CZ8" s="323"/>
      <c r="DA8" s="323"/>
      <c r="DB8" s="323"/>
      <c r="DC8" s="323"/>
      <c r="DD8" s="323"/>
      <c r="DE8" s="323"/>
      <c r="DF8" s="323"/>
      <c r="DG8" s="323"/>
      <c r="DH8" s="323"/>
      <c r="DI8" s="323"/>
      <c r="DJ8" s="323"/>
      <c r="DK8" s="323"/>
      <c r="DL8" s="323"/>
      <c r="DM8" s="323"/>
      <c r="DN8" s="323"/>
      <c r="DO8" s="323"/>
      <c r="DP8" s="323"/>
      <c r="DQ8" s="323"/>
      <c r="DR8" s="323"/>
      <c r="DS8" s="323"/>
      <c r="DT8" s="323"/>
      <c r="DU8" s="323"/>
      <c r="DV8" s="323"/>
      <c r="DW8" s="323"/>
      <c r="DX8" s="323"/>
      <c r="DY8" s="323"/>
      <c r="DZ8" s="323"/>
      <c r="EA8" s="323"/>
      <c r="EB8" s="323"/>
      <c r="EC8" s="323"/>
      <c r="ED8" s="323"/>
      <c r="EE8" s="323"/>
      <c r="EF8" s="323"/>
      <c r="EG8" s="323"/>
      <c r="EH8" s="323"/>
      <c r="EI8" s="323"/>
      <c r="EJ8" s="323"/>
      <c r="EK8" s="323"/>
      <c r="EL8" s="323"/>
      <c r="EM8" s="323"/>
      <c r="EN8" s="323"/>
      <c r="EO8" s="323"/>
      <c r="EP8" s="323"/>
      <c r="EQ8" s="323"/>
      <c r="ER8" s="323"/>
      <c r="ES8" s="323"/>
      <c r="ET8" s="323"/>
      <c r="EU8" s="323"/>
      <c r="EV8" s="323"/>
      <c r="EW8" s="323"/>
      <c r="EX8" s="323"/>
      <c r="EY8" s="323"/>
      <c r="EZ8" s="323"/>
      <c r="FA8" s="323"/>
      <c r="FB8" s="323"/>
      <c r="FC8" s="323"/>
      <c r="FD8" s="323"/>
      <c r="FE8" s="323"/>
      <c r="FF8" s="323"/>
      <c r="FG8" s="323"/>
      <c r="FH8" s="323"/>
      <c r="FI8" s="323"/>
      <c r="FJ8" s="323"/>
      <c r="FK8" s="323"/>
    </row>
    <row r="9" spans="1:167" s="808" customFormat="1" ht="9.9" customHeight="1" x14ac:dyDescent="0.3">
      <c r="A9" s="1304"/>
      <c r="B9" s="530"/>
      <c r="C9" s="530"/>
      <c r="D9" s="530"/>
      <c r="E9" s="530"/>
      <c r="F9" s="530"/>
      <c r="G9" s="530"/>
      <c r="H9" s="800"/>
      <c r="I9" s="800"/>
      <c r="J9" s="800"/>
      <c r="K9" s="336"/>
      <c r="L9" s="323"/>
      <c r="M9" s="323"/>
      <c r="N9" s="323"/>
      <c r="O9" s="323"/>
      <c r="P9" s="323"/>
      <c r="Q9" s="323"/>
      <c r="R9" s="323"/>
      <c r="S9" s="323"/>
      <c r="T9" s="323"/>
      <c r="U9" s="323"/>
      <c r="V9" s="323"/>
      <c r="W9" s="323"/>
      <c r="X9" s="323"/>
      <c r="Y9" s="323"/>
      <c r="Z9" s="323"/>
      <c r="AA9" s="323"/>
      <c r="AB9" s="323"/>
      <c r="AC9" s="323"/>
      <c r="AD9" s="323"/>
      <c r="AE9" s="323"/>
      <c r="AF9" s="323"/>
      <c r="AG9" s="323"/>
      <c r="AH9" s="323"/>
      <c r="AI9" s="323"/>
      <c r="AJ9" s="323"/>
      <c r="AK9" s="323"/>
      <c r="AL9" s="323"/>
      <c r="AM9" s="323"/>
      <c r="AN9" s="323"/>
      <c r="AO9" s="323"/>
      <c r="AP9" s="323"/>
      <c r="AQ9" s="323"/>
      <c r="AR9" s="323"/>
      <c r="AS9" s="323"/>
      <c r="AT9" s="323"/>
      <c r="AU9" s="323"/>
      <c r="AV9" s="323"/>
      <c r="AW9" s="323"/>
      <c r="AX9" s="323"/>
      <c r="AY9" s="323"/>
      <c r="AZ9" s="323"/>
      <c r="BA9" s="323"/>
      <c r="BB9" s="323"/>
      <c r="BC9" s="323"/>
      <c r="BD9" s="323"/>
      <c r="BE9" s="323"/>
      <c r="BF9" s="323"/>
      <c r="BG9" s="323"/>
      <c r="BH9" s="323"/>
      <c r="BI9" s="323"/>
      <c r="BJ9" s="323"/>
      <c r="BK9" s="323"/>
      <c r="BL9" s="323"/>
      <c r="BM9" s="323"/>
      <c r="BN9" s="323"/>
      <c r="BO9" s="323"/>
      <c r="BP9" s="323"/>
      <c r="BQ9" s="323"/>
      <c r="BR9" s="323"/>
      <c r="BS9" s="323"/>
      <c r="BT9" s="323"/>
      <c r="BU9" s="323"/>
      <c r="BV9" s="323"/>
      <c r="BW9" s="323"/>
      <c r="BX9" s="323"/>
      <c r="BY9" s="323"/>
      <c r="BZ9" s="323"/>
      <c r="CA9" s="323"/>
      <c r="CB9" s="323"/>
      <c r="CC9" s="323"/>
      <c r="CD9" s="323"/>
      <c r="CE9" s="323"/>
      <c r="CF9" s="323"/>
      <c r="CG9" s="323"/>
      <c r="CH9" s="323"/>
      <c r="CI9" s="323"/>
      <c r="CJ9" s="323"/>
      <c r="CK9" s="323"/>
      <c r="CL9" s="323"/>
      <c r="CM9" s="323"/>
      <c r="CN9" s="323"/>
      <c r="CO9" s="323"/>
      <c r="CP9" s="323"/>
      <c r="CQ9" s="323"/>
      <c r="CR9" s="323"/>
      <c r="CS9" s="323"/>
      <c r="CT9" s="323"/>
      <c r="CU9" s="323"/>
      <c r="CV9" s="323"/>
      <c r="CW9" s="323"/>
      <c r="CX9" s="323"/>
      <c r="CY9" s="323"/>
      <c r="CZ9" s="323"/>
      <c r="DA9" s="323"/>
      <c r="DB9" s="323"/>
      <c r="DC9" s="323"/>
      <c r="DD9" s="323"/>
      <c r="DE9" s="323"/>
      <c r="DF9" s="323"/>
      <c r="DG9" s="323"/>
      <c r="DH9" s="323"/>
      <c r="DI9" s="323"/>
      <c r="DJ9" s="323"/>
      <c r="DK9" s="323"/>
      <c r="DL9" s="323"/>
      <c r="DM9" s="323"/>
      <c r="DN9" s="323"/>
      <c r="DO9" s="323"/>
      <c r="DP9" s="323"/>
      <c r="DQ9" s="323"/>
      <c r="DR9" s="323"/>
      <c r="DS9" s="323"/>
      <c r="DT9" s="323"/>
      <c r="DU9" s="323"/>
      <c r="DV9" s="323"/>
      <c r="DW9" s="323"/>
      <c r="DX9" s="323"/>
      <c r="DY9" s="323"/>
      <c r="DZ9" s="323"/>
      <c r="EA9" s="323"/>
      <c r="EB9" s="323"/>
      <c r="EC9" s="323"/>
      <c r="ED9" s="323"/>
      <c r="EE9" s="323"/>
      <c r="EF9" s="323"/>
      <c r="EG9" s="323"/>
      <c r="EH9" s="323"/>
      <c r="EI9" s="323"/>
      <c r="EJ9" s="323"/>
      <c r="EK9" s="323"/>
      <c r="EL9" s="323"/>
      <c r="EM9" s="323"/>
      <c r="EN9" s="323"/>
      <c r="EO9" s="323"/>
      <c r="EP9" s="323"/>
      <c r="EQ9" s="323"/>
      <c r="ER9" s="323"/>
      <c r="ES9" s="323"/>
      <c r="ET9" s="323"/>
      <c r="EU9" s="323"/>
      <c r="EV9" s="323"/>
      <c r="EW9" s="323"/>
      <c r="EX9" s="323"/>
      <c r="EY9" s="323"/>
      <c r="EZ9" s="323"/>
      <c r="FA9" s="323"/>
      <c r="FB9" s="323"/>
      <c r="FC9" s="323"/>
      <c r="FD9" s="323"/>
      <c r="FE9" s="323"/>
      <c r="FF9" s="323"/>
      <c r="FG9" s="323"/>
      <c r="FH9" s="323"/>
      <c r="FI9" s="323"/>
      <c r="FJ9" s="323"/>
      <c r="FK9" s="323"/>
    </row>
    <row r="10" spans="1:167" s="808" customFormat="1" ht="17.25" customHeight="1" x14ac:dyDescent="0.3">
      <c r="A10" s="1305" t="s">
        <v>341</v>
      </c>
      <c r="B10" s="1307">
        <v>0.7</v>
      </c>
      <c r="C10" s="1307">
        <v>0.8</v>
      </c>
      <c r="D10" s="1307">
        <v>0.7</v>
      </c>
      <c r="E10" s="1307">
        <v>0.7</v>
      </c>
      <c r="F10" s="1307">
        <v>0.7</v>
      </c>
      <c r="G10" s="1307">
        <v>1</v>
      </c>
      <c r="H10" s="1307">
        <v>1.2</v>
      </c>
      <c r="I10" s="1307">
        <v>0.8</v>
      </c>
      <c r="J10" s="1307">
        <v>1.1000000000000001</v>
      </c>
      <c r="K10" s="1308">
        <v>1.4</v>
      </c>
      <c r="L10" s="323"/>
      <c r="M10" s="323"/>
      <c r="N10" s="323"/>
      <c r="O10" s="323"/>
      <c r="P10" s="323"/>
      <c r="Q10" s="323"/>
      <c r="R10" s="323"/>
      <c r="S10" s="323"/>
      <c r="T10" s="323"/>
      <c r="U10" s="323"/>
      <c r="V10" s="323"/>
      <c r="W10" s="323"/>
      <c r="X10" s="323"/>
      <c r="Y10" s="323"/>
      <c r="Z10" s="323"/>
      <c r="AA10" s="323"/>
      <c r="AB10" s="323"/>
      <c r="AC10" s="323"/>
      <c r="AD10" s="323"/>
      <c r="AE10" s="323"/>
      <c r="AF10" s="323"/>
      <c r="AG10" s="323"/>
      <c r="AH10" s="323"/>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row>
    <row r="11" spans="1:167" ht="9.9" customHeight="1" x14ac:dyDescent="0.3">
      <c r="A11" s="1309"/>
      <c r="K11" s="1310"/>
    </row>
    <row r="12" spans="1:167" x14ac:dyDescent="0.3">
      <c r="A12" s="1296" t="s">
        <v>339</v>
      </c>
      <c r="B12" s="1311"/>
      <c r="C12" s="1311"/>
      <c r="D12" s="1311"/>
      <c r="E12" s="1311"/>
      <c r="F12" s="1311"/>
      <c r="G12" s="1311"/>
      <c r="H12" s="1311"/>
      <c r="I12" s="1311"/>
      <c r="J12" s="1311"/>
      <c r="K12" s="1312"/>
    </row>
  </sheetData>
  <mergeCells count="7">
    <mergeCell ref="A7:K7"/>
    <mergeCell ref="A6:K6"/>
    <mergeCell ref="A4:K4"/>
    <mergeCell ref="A1:K1"/>
    <mergeCell ref="A2:K2"/>
    <mergeCell ref="A3:K3"/>
    <mergeCell ref="A5:K5"/>
  </mergeCells>
  <hyperlinks>
    <hyperlink ref="L1" location="Índice!A1" display="Volver al índice" xr:uid="{690E7064-8043-47F8-8E2C-540A0DC85F57}"/>
  </hyperlinks>
  <pageMargins left="0.7" right="0.7" top="0.75" bottom="0.75" header="0.3" footer="0.3"/>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sheetPr>
    <pageSetUpPr fitToPage="1"/>
  </sheetPr>
  <dimension ref="A1:O36"/>
  <sheetViews>
    <sheetView showGridLines="0" zoomScale="70" zoomScaleNormal="70" workbookViewId="0">
      <selection activeCell="K41" sqref="K41"/>
    </sheetView>
  </sheetViews>
  <sheetFormatPr baseColWidth="10" defaultColWidth="16" defaultRowHeight="18" customHeight="1" x14ac:dyDescent="0.3"/>
  <cols>
    <col min="1" max="1" width="72.6640625" style="323" customWidth="1"/>
    <col min="2" max="11" width="15.6640625" style="532" customWidth="1"/>
    <col min="12" max="233" width="16" style="323"/>
    <col min="234" max="234" width="60.44140625" style="323" customWidth="1"/>
    <col min="235" max="249" width="0" style="323" hidden="1" customWidth="1"/>
    <col min="250" max="259" width="17.33203125" style="323" customWidth="1"/>
    <col min="260" max="260" width="19.5546875" style="323" customWidth="1"/>
    <col min="261" max="261" width="17.88671875" style="323" bestFit="1" customWidth="1"/>
    <col min="262" max="263" width="16" style="323"/>
    <col min="264" max="264" width="18.6640625" style="323" bestFit="1" customWidth="1"/>
    <col min="265" max="489" width="16" style="323"/>
    <col min="490" max="490" width="60.44140625" style="323" customWidth="1"/>
    <col min="491" max="505" width="0" style="323" hidden="1" customWidth="1"/>
    <col min="506" max="515" width="17.33203125" style="323" customWidth="1"/>
    <col min="516" max="516" width="19.5546875" style="323" customWidth="1"/>
    <col min="517" max="517" width="17.88671875" style="323" bestFit="1" customWidth="1"/>
    <col min="518" max="519" width="16" style="323"/>
    <col min="520" max="520" width="18.6640625" style="323" bestFit="1" customWidth="1"/>
    <col min="521" max="745" width="16" style="323"/>
    <col min="746" max="746" width="60.44140625" style="323" customWidth="1"/>
    <col min="747" max="761" width="0" style="323" hidden="1" customWidth="1"/>
    <col min="762" max="771" width="17.33203125" style="323" customWidth="1"/>
    <col min="772" max="772" width="19.5546875" style="323" customWidth="1"/>
    <col min="773" max="773" width="17.88671875" style="323" bestFit="1" customWidth="1"/>
    <col min="774" max="775" width="16" style="323"/>
    <col min="776" max="776" width="18.6640625" style="323" bestFit="1" customWidth="1"/>
    <col min="777" max="1001" width="16" style="323"/>
    <col min="1002" max="1002" width="60.44140625" style="323" customWidth="1"/>
    <col min="1003" max="1017" width="0" style="323" hidden="1" customWidth="1"/>
    <col min="1018" max="1027" width="17.33203125" style="323" customWidth="1"/>
    <col min="1028" max="1028" width="19.5546875" style="323" customWidth="1"/>
    <col min="1029" max="1029" width="17.88671875" style="323" bestFit="1" customWidth="1"/>
    <col min="1030" max="1031" width="16" style="323"/>
    <col min="1032" max="1032" width="18.6640625" style="323" bestFit="1" customWidth="1"/>
    <col min="1033" max="1257" width="16" style="323"/>
    <col min="1258" max="1258" width="60.44140625" style="323" customWidth="1"/>
    <col min="1259" max="1273" width="0" style="323" hidden="1" customWidth="1"/>
    <col min="1274" max="1283" width="17.33203125" style="323" customWidth="1"/>
    <col min="1284" max="1284" width="19.5546875" style="323" customWidth="1"/>
    <col min="1285" max="1285" width="17.88671875" style="323" bestFit="1" customWidth="1"/>
    <col min="1286" max="1287" width="16" style="323"/>
    <col min="1288" max="1288" width="18.6640625" style="323" bestFit="1" customWidth="1"/>
    <col min="1289" max="1513" width="16" style="323"/>
    <col min="1514" max="1514" width="60.44140625" style="323" customWidth="1"/>
    <col min="1515" max="1529" width="0" style="323" hidden="1" customWidth="1"/>
    <col min="1530" max="1539" width="17.33203125" style="323" customWidth="1"/>
    <col min="1540" max="1540" width="19.5546875" style="323" customWidth="1"/>
    <col min="1541" max="1541" width="17.88671875" style="323" bestFit="1" customWidth="1"/>
    <col min="1542" max="1543" width="16" style="323"/>
    <col min="1544" max="1544" width="18.6640625" style="323" bestFit="1" customWidth="1"/>
    <col min="1545" max="1769" width="16" style="323"/>
    <col min="1770" max="1770" width="60.44140625" style="323" customWidth="1"/>
    <col min="1771" max="1785" width="0" style="323" hidden="1" customWidth="1"/>
    <col min="1786" max="1795" width="17.33203125" style="323" customWidth="1"/>
    <col min="1796" max="1796" width="19.5546875" style="323" customWidth="1"/>
    <col min="1797" max="1797" width="17.88671875" style="323" bestFit="1" customWidth="1"/>
    <col min="1798" max="1799" width="16" style="323"/>
    <col min="1800" max="1800" width="18.6640625" style="323" bestFit="1" customWidth="1"/>
    <col min="1801" max="2025" width="16" style="323"/>
    <col min="2026" max="2026" width="60.44140625" style="323" customWidth="1"/>
    <col min="2027" max="2041" width="0" style="323" hidden="1" customWidth="1"/>
    <col min="2042" max="2051" width="17.33203125" style="323" customWidth="1"/>
    <col min="2052" max="2052" width="19.5546875" style="323" customWidth="1"/>
    <col min="2053" max="2053" width="17.88671875" style="323" bestFit="1" customWidth="1"/>
    <col min="2054" max="2055" width="16" style="323"/>
    <col min="2056" max="2056" width="18.6640625" style="323" bestFit="1" customWidth="1"/>
    <col min="2057" max="2281" width="16" style="323"/>
    <col min="2282" max="2282" width="60.44140625" style="323" customWidth="1"/>
    <col min="2283" max="2297" width="0" style="323" hidden="1" customWidth="1"/>
    <col min="2298" max="2307" width="17.33203125" style="323" customWidth="1"/>
    <col min="2308" max="2308" width="19.5546875" style="323" customWidth="1"/>
    <col min="2309" max="2309" width="17.88671875" style="323" bestFit="1" customWidth="1"/>
    <col min="2310" max="2311" width="16" style="323"/>
    <col min="2312" max="2312" width="18.6640625" style="323" bestFit="1" customWidth="1"/>
    <col min="2313" max="2537" width="16" style="323"/>
    <col min="2538" max="2538" width="60.44140625" style="323" customWidth="1"/>
    <col min="2539" max="2553" width="0" style="323" hidden="1" customWidth="1"/>
    <col min="2554" max="2563" width="17.33203125" style="323" customWidth="1"/>
    <col min="2564" max="2564" width="19.5546875" style="323" customWidth="1"/>
    <col min="2565" max="2565" width="17.88671875" style="323" bestFit="1" customWidth="1"/>
    <col min="2566" max="2567" width="16" style="323"/>
    <col min="2568" max="2568" width="18.6640625" style="323" bestFit="1" customWidth="1"/>
    <col min="2569" max="2793" width="16" style="323"/>
    <col min="2794" max="2794" width="60.44140625" style="323" customWidth="1"/>
    <col min="2795" max="2809" width="0" style="323" hidden="1" customWidth="1"/>
    <col min="2810" max="2819" width="17.33203125" style="323" customWidth="1"/>
    <col min="2820" max="2820" width="19.5546875" style="323" customWidth="1"/>
    <col min="2821" max="2821" width="17.88671875" style="323" bestFit="1" customWidth="1"/>
    <col min="2822" max="2823" width="16" style="323"/>
    <col min="2824" max="2824" width="18.6640625" style="323" bestFit="1" customWidth="1"/>
    <col min="2825" max="3049" width="16" style="323"/>
    <col min="3050" max="3050" width="60.44140625" style="323" customWidth="1"/>
    <col min="3051" max="3065" width="0" style="323" hidden="1" customWidth="1"/>
    <col min="3066" max="3075" width="17.33203125" style="323" customWidth="1"/>
    <col min="3076" max="3076" width="19.5546875" style="323" customWidth="1"/>
    <col min="3077" max="3077" width="17.88671875" style="323" bestFit="1" customWidth="1"/>
    <col min="3078" max="3079" width="16" style="323"/>
    <col min="3080" max="3080" width="18.6640625" style="323" bestFit="1" customWidth="1"/>
    <col min="3081" max="3305" width="16" style="323"/>
    <col min="3306" max="3306" width="60.44140625" style="323" customWidth="1"/>
    <col min="3307" max="3321" width="0" style="323" hidden="1" customWidth="1"/>
    <col min="3322" max="3331" width="17.33203125" style="323" customWidth="1"/>
    <col min="3332" max="3332" width="19.5546875" style="323" customWidth="1"/>
    <col min="3333" max="3333" width="17.88671875" style="323" bestFit="1" customWidth="1"/>
    <col min="3334" max="3335" width="16" style="323"/>
    <col min="3336" max="3336" width="18.6640625" style="323" bestFit="1" customWidth="1"/>
    <col min="3337" max="3561" width="16" style="323"/>
    <col min="3562" max="3562" width="60.44140625" style="323" customWidth="1"/>
    <col min="3563" max="3577" width="0" style="323" hidden="1" customWidth="1"/>
    <col min="3578" max="3587" width="17.33203125" style="323" customWidth="1"/>
    <col min="3588" max="3588" width="19.5546875" style="323" customWidth="1"/>
    <col min="3589" max="3589" width="17.88671875" style="323" bestFit="1" customWidth="1"/>
    <col min="3590" max="3591" width="16" style="323"/>
    <col min="3592" max="3592" width="18.6640625" style="323" bestFit="1" customWidth="1"/>
    <col min="3593" max="3817" width="16" style="323"/>
    <col min="3818" max="3818" width="60.44140625" style="323" customWidth="1"/>
    <col min="3819" max="3833" width="0" style="323" hidden="1" customWidth="1"/>
    <col min="3834" max="3843" width="17.33203125" style="323" customWidth="1"/>
    <col min="3844" max="3844" width="19.5546875" style="323" customWidth="1"/>
    <col min="3845" max="3845" width="17.88671875" style="323" bestFit="1" customWidth="1"/>
    <col min="3846" max="3847" width="16" style="323"/>
    <col min="3848" max="3848" width="18.6640625" style="323" bestFit="1" customWidth="1"/>
    <col min="3849" max="4073" width="16" style="323"/>
    <col min="4074" max="4074" width="60.44140625" style="323" customWidth="1"/>
    <col min="4075" max="4089" width="0" style="323" hidden="1" customWidth="1"/>
    <col min="4090" max="4099" width="17.33203125" style="323" customWidth="1"/>
    <col min="4100" max="4100" width="19.5546875" style="323" customWidth="1"/>
    <col min="4101" max="4101" width="17.88671875" style="323" bestFit="1" customWidth="1"/>
    <col min="4102" max="4103" width="16" style="323"/>
    <col min="4104" max="4104" width="18.6640625" style="323" bestFit="1" customWidth="1"/>
    <col min="4105" max="4329" width="16" style="323"/>
    <col min="4330" max="4330" width="60.44140625" style="323" customWidth="1"/>
    <col min="4331" max="4345" width="0" style="323" hidden="1" customWidth="1"/>
    <col min="4346" max="4355" width="17.33203125" style="323" customWidth="1"/>
    <col min="4356" max="4356" width="19.5546875" style="323" customWidth="1"/>
    <col min="4357" max="4357" width="17.88671875" style="323" bestFit="1" customWidth="1"/>
    <col min="4358" max="4359" width="16" style="323"/>
    <col min="4360" max="4360" width="18.6640625" style="323" bestFit="1" customWidth="1"/>
    <col min="4361" max="4585" width="16" style="323"/>
    <col min="4586" max="4586" width="60.44140625" style="323" customWidth="1"/>
    <col min="4587" max="4601" width="0" style="323" hidden="1" customWidth="1"/>
    <col min="4602" max="4611" width="17.33203125" style="323" customWidth="1"/>
    <col min="4612" max="4612" width="19.5546875" style="323" customWidth="1"/>
    <col min="4613" max="4613" width="17.88671875" style="323" bestFit="1" customWidth="1"/>
    <col min="4614" max="4615" width="16" style="323"/>
    <col min="4616" max="4616" width="18.6640625" style="323" bestFit="1" customWidth="1"/>
    <col min="4617" max="4841" width="16" style="323"/>
    <col min="4842" max="4842" width="60.44140625" style="323" customWidth="1"/>
    <col min="4843" max="4857" width="0" style="323" hidden="1" customWidth="1"/>
    <col min="4858" max="4867" width="17.33203125" style="323" customWidth="1"/>
    <col min="4868" max="4868" width="19.5546875" style="323" customWidth="1"/>
    <col min="4869" max="4869" width="17.88671875" style="323" bestFit="1" customWidth="1"/>
    <col min="4870" max="4871" width="16" style="323"/>
    <col min="4872" max="4872" width="18.6640625" style="323" bestFit="1" customWidth="1"/>
    <col min="4873" max="5097" width="16" style="323"/>
    <col min="5098" max="5098" width="60.44140625" style="323" customWidth="1"/>
    <col min="5099" max="5113" width="0" style="323" hidden="1" customWidth="1"/>
    <col min="5114" max="5123" width="17.33203125" style="323" customWidth="1"/>
    <col min="5124" max="5124" width="19.5546875" style="323" customWidth="1"/>
    <col min="5125" max="5125" width="17.88671875" style="323" bestFit="1" customWidth="1"/>
    <col min="5126" max="5127" width="16" style="323"/>
    <col min="5128" max="5128" width="18.6640625" style="323" bestFit="1" customWidth="1"/>
    <col min="5129" max="5353" width="16" style="323"/>
    <col min="5354" max="5354" width="60.44140625" style="323" customWidth="1"/>
    <col min="5355" max="5369" width="0" style="323" hidden="1" customWidth="1"/>
    <col min="5370" max="5379" width="17.33203125" style="323" customWidth="1"/>
    <col min="5380" max="5380" width="19.5546875" style="323" customWidth="1"/>
    <col min="5381" max="5381" width="17.88671875" style="323" bestFit="1" customWidth="1"/>
    <col min="5382" max="5383" width="16" style="323"/>
    <col min="5384" max="5384" width="18.6640625" style="323" bestFit="1" customWidth="1"/>
    <col min="5385" max="5609" width="16" style="323"/>
    <col min="5610" max="5610" width="60.44140625" style="323" customWidth="1"/>
    <col min="5611" max="5625" width="0" style="323" hidden="1" customWidth="1"/>
    <col min="5626" max="5635" width="17.33203125" style="323" customWidth="1"/>
    <col min="5636" max="5636" width="19.5546875" style="323" customWidth="1"/>
    <col min="5637" max="5637" width="17.88671875" style="323" bestFit="1" customWidth="1"/>
    <col min="5638" max="5639" width="16" style="323"/>
    <col min="5640" max="5640" width="18.6640625" style="323" bestFit="1" customWidth="1"/>
    <col min="5641" max="5865" width="16" style="323"/>
    <col min="5866" max="5866" width="60.44140625" style="323" customWidth="1"/>
    <col min="5867" max="5881" width="0" style="323" hidden="1" customWidth="1"/>
    <col min="5882" max="5891" width="17.33203125" style="323" customWidth="1"/>
    <col min="5892" max="5892" width="19.5546875" style="323" customWidth="1"/>
    <col min="5893" max="5893" width="17.88671875" style="323" bestFit="1" customWidth="1"/>
    <col min="5894" max="5895" width="16" style="323"/>
    <col min="5896" max="5896" width="18.6640625" style="323" bestFit="1" customWidth="1"/>
    <col min="5897" max="6121" width="16" style="323"/>
    <col min="6122" max="6122" width="60.44140625" style="323" customWidth="1"/>
    <col min="6123" max="6137" width="0" style="323" hidden="1" customWidth="1"/>
    <col min="6138" max="6147" width="17.33203125" style="323" customWidth="1"/>
    <col min="6148" max="6148" width="19.5546875" style="323" customWidth="1"/>
    <col min="6149" max="6149" width="17.88671875" style="323" bestFit="1" customWidth="1"/>
    <col min="6150" max="6151" width="16" style="323"/>
    <col min="6152" max="6152" width="18.6640625" style="323" bestFit="1" customWidth="1"/>
    <col min="6153" max="6377" width="16" style="323"/>
    <col min="6378" max="6378" width="60.44140625" style="323" customWidth="1"/>
    <col min="6379" max="6393" width="0" style="323" hidden="1" customWidth="1"/>
    <col min="6394" max="6403" width="17.33203125" style="323" customWidth="1"/>
    <col min="6404" max="6404" width="19.5546875" style="323" customWidth="1"/>
    <col min="6405" max="6405" width="17.88671875" style="323" bestFit="1" customWidth="1"/>
    <col min="6406" max="6407" width="16" style="323"/>
    <col min="6408" max="6408" width="18.6640625" style="323" bestFit="1" customWidth="1"/>
    <col min="6409" max="6633" width="16" style="323"/>
    <col min="6634" max="6634" width="60.44140625" style="323" customWidth="1"/>
    <col min="6635" max="6649" width="0" style="323" hidden="1" customWidth="1"/>
    <col min="6650" max="6659" width="17.33203125" style="323" customWidth="1"/>
    <col min="6660" max="6660" width="19.5546875" style="323" customWidth="1"/>
    <col min="6661" max="6661" width="17.88671875" style="323" bestFit="1" customWidth="1"/>
    <col min="6662" max="6663" width="16" style="323"/>
    <col min="6664" max="6664" width="18.6640625" style="323" bestFit="1" customWidth="1"/>
    <col min="6665" max="6889" width="16" style="323"/>
    <col min="6890" max="6890" width="60.44140625" style="323" customWidth="1"/>
    <col min="6891" max="6905" width="0" style="323" hidden="1" customWidth="1"/>
    <col min="6906" max="6915" width="17.33203125" style="323" customWidth="1"/>
    <col min="6916" max="6916" width="19.5546875" style="323" customWidth="1"/>
    <col min="6917" max="6917" width="17.88671875" style="323" bestFit="1" customWidth="1"/>
    <col min="6918" max="6919" width="16" style="323"/>
    <col min="6920" max="6920" width="18.6640625" style="323" bestFit="1" customWidth="1"/>
    <col min="6921" max="7145" width="16" style="323"/>
    <col min="7146" max="7146" width="60.44140625" style="323" customWidth="1"/>
    <col min="7147" max="7161" width="0" style="323" hidden="1" customWidth="1"/>
    <col min="7162" max="7171" width="17.33203125" style="323" customWidth="1"/>
    <col min="7172" max="7172" width="19.5546875" style="323" customWidth="1"/>
    <col min="7173" max="7173" width="17.88671875" style="323" bestFit="1" customWidth="1"/>
    <col min="7174" max="7175" width="16" style="323"/>
    <col min="7176" max="7176" width="18.6640625" style="323" bestFit="1" customWidth="1"/>
    <col min="7177" max="7401" width="16" style="323"/>
    <col min="7402" max="7402" width="60.44140625" style="323" customWidth="1"/>
    <col min="7403" max="7417" width="0" style="323" hidden="1" customWidth="1"/>
    <col min="7418" max="7427" width="17.33203125" style="323" customWidth="1"/>
    <col min="7428" max="7428" width="19.5546875" style="323" customWidth="1"/>
    <col min="7429" max="7429" width="17.88671875" style="323" bestFit="1" customWidth="1"/>
    <col min="7430" max="7431" width="16" style="323"/>
    <col min="7432" max="7432" width="18.6640625" style="323" bestFit="1" customWidth="1"/>
    <col min="7433" max="7657" width="16" style="323"/>
    <col min="7658" max="7658" width="60.44140625" style="323" customWidth="1"/>
    <col min="7659" max="7673" width="0" style="323" hidden="1" customWidth="1"/>
    <col min="7674" max="7683" width="17.33203125" style="323" customWidth="1"/>
    <col min="7684" max="7684" width="19.5546875" style="323" customWidth="1"/>
    <col min="7685" max="7685" width="17.88671875" style="323" bestFit="1" customWidth="1"/>
    <col min="7686" max="7687" width="16" style="323"/>
    <col min="7688" max="7688" width="18.6640625" style="323" bestFit="1" customWidth="1"/>
    <col min="7689" max="7913" width="16" style="323"/>
    <col min="7914" max="7914" width="60.44140625" style="323" customWidth="1"/>
    <col min="7915" max="7929" width="0" style="323" hidden="1" customWidth="1"/>
    <col min="7930" max="7939" width="17.33203125" style="323" customWidth="1"/>
    <col min="7940" max="7940" width="19.5546875" style="323" customWidth="1"/>
    <col min="7941" max="7941" width="17.88671875" style="323" bestFit="1" customWidth="1"/>
    <col min="7942" max="7943" width="16" style="323"/>
    <col min="7944" max="7944" width="18.6640625" style="323" bestFit="1" customWidth="1"/>
    <col min="7945" max="8169" width="16" style="323"/>
    <col min="8170" max="8170" width="60.44140625" style="323" customWidth="1"/>
    <col min="8171" max="8185" width="0" style="323" hidden="1" customWidth="1"/>
    <col min="8186" max="8195" width="17.33203125" style="323" customWidth="1"/>
    <col min="8196" max="8196" width="19.5546875" style="323" customWidth="1"/>
    <col min="8197" max="8197" width="17.88671875" style="323" bestFit="1" customWidth="1"/>
    <col min="8198" max="8199" width="16" style="323"/>
    <col min="8200" max="8200" width="18.6640625" style="323" bestFit="1" customWidth="1"/>
    <col min="8201" max="8425" width="16" style="323"/>
    <col min="8426" max="8426" width="60.44140625" style="323" customWidth="1"/>
    <col min="8427" max="8441" width="0" style="323" hidden="1" customWidth="1"/>
    <col min="8442" max="8451" width="17.33203125" style="323" customWidth="1"/>
    <col min="8452" max="8452" width="19.5546875" style="323" customWidth="1"/>
    <col min="8453" max="8453" width="17.88671875" style="323" bestFit="1" customWidth="1"/>
    <col min="8454" max="8455" width="16" style="323"/>
    <col min="8456" max="8456" width="18.6640625" style="323" bestFit="1" customWidth="1"/>
    <col min="8457" max="8681" width="16" style="323"/>
    <col min="8682" max="8682" width="60.44140625" style="323" customWidth="1"/>
    <col min="8683" max="8697" width="0" style="323" hidden="1" customWidth="1"/>
    <col min="8698" max="8707" width="17.33203125" style="323" customWidth="1"/>
    <col min="8708" max="8708" width="19.5546875" style="323" customWidth="1"/>
    <col min="8709" max="8709" width="17.88671875" style="323" bestFit="1" customWidth="1"/>
    <col min="8710" max="8711" width="16" style="323"/>
    <col min="8712" max="8712" width="18.6640625" style="323" bestFit="1" customWidth="1"/>
    <col min="8713" max="8937" width="16" style="323"/>
    <col min="8938" max="8938" width="60.44140625" style="323" customWidth="1"/>
    <col min="8939" max="8953" width="0" style="323" hidden="1" customWidth="1"/>
    <col min="8954" max="8963" width="17.33203125" style="323" customWidth="1"/>
    <col min="8964" max="8964" width="19.5546875" style="323" customWidth="1"/>
    <col min="8965" max="8965" width="17.88671875" style="323" bestFit="1" customWidth="1"/>
    <col min="8966" max="8967" width="16" style="323"/>
    <col min="8968" max="8968" width="18.6640625" style="323" bestFit="1" customWidth="1"/>
    <col min="8969" max="9193" width="16" style="323"/>
    <col min="9194" max="9194" width="60.44140625" style="323" customWidth="1"/>
    <col min="9195" max="9209" width="0" style="323" hidden="1" customWidth="1"/>
    <col min="9210" max="9219" width="17.33203125" style="323" customWidth="1"/>
    <col min="9220" max="9220" width="19.5546875" style="323" customWidth="1"/>
    <col min="9221" max="9221" width="17.88671875" style="323" bestFit="1" customWidth="1"/>
    <col min="9222" max="9223" width="16" style="323"/>
    <col min="9224" max="9224" width="18.6640625" style="323" bestFit="1" customWidth="1"/>
    <col min="9225" max="9449" width="16" style="323"/>
    <col min="9450" max="9450" width="60.44140625" style="323" customWidth="1"/>
    <col min="9451" max="9465" width="0" style="323" hidden="1" customWidth="1"/>
    <col min="9466" max="9475" width="17.33203125" style="323" customWidth="1"/>
    <col min="9476" max="9476" width="19.5546875" style="323" customWidth="1"/>
    <col min="9477" max="9477" width="17.88671875" style="323" bestFit="1" customWidth="1"/>
    <col min="9478" max="9479" width="16" style="323"/>
    <col min="9480" max="9480" width="18.6640625" style="323" bestFit="1" customWidth="1"/>
    <col min="9481" max="9705" width="16" style="323"/>
    <col min="9706" max="9706" width="60.44140625" style="323" customWidth="1"/>
    <col min="9707" max="9721" width="0" style="323" hidden="1" customWidth="1"/>
    <col min="9722" max="9731" width="17.33203125" style="323" customWidth="1"/>
    <col min="9732" max="9732" width="19.5546875" style="323" customWidth="1"/>
    <col min="9733" max="9733" width="17.88671875" style="323" bestFit="1" customWidth="1"/>
    <col min="9734" max="9735" width="16" style="323"/>
    <col min="9736" max="9736" width="18.6640625" style="323" bestFit="1" customWidth="1"/>
    <col min="9737" max="9961" width="16" style="323"/>
    <col min="9962" max="9962" width="60.44140625" style="323" customWidth="1"/>
    <col min="9963" max="9977" width="0" style="323" hidden="1" customWidth="1"/>
    <col min="9978" max="9987" width="17.33203125" style="323" customWidth="1"/>
    <col min="9988" max="9988" width="19.5546875" style="323" customWidth="1"/>
    <col min="9989" max="9989" width="17.88671875" style="323" bestFit="1" customWidth="1"/>
    <col min="9990" max="9991" width="16" style="323"/>
    <col min="9992" max="9992" width="18.6640625" style="323" bestFit="1" customWidth="1"/>
    <col min="9993" max="10217" width="16" style="323"/>
    <col min="10218" max="10218" width="60.44140625" style="323" customWidth="1"/>
    <col min="10219" max="10233" width="0" style="323" hidden="1" customWidth="1"/>
    <col min="10234" max="10243" width="17.33203125" style="323" customWidth="1"/>
    <col min="10244" max="10244" width="19.5546875" style="323" customWidth="1"/>
    <col min="10245" max="10245" width="17.88671875" style="323" bestFit="1" customWidth="1"/>
    <col min="10246" max="10247" width="16" style="323"/>
    <col min="10248" max="10248" width="18.6640625" style="323" bestFit="1" customWidth="1"/>
    <col min="10249" max="10473" width="16" style="323"/>
    <col min="10474" max="10474" width="60.44140625" style="323" customWidth="1"/>
    <col min="10475" max="10489" width="0" style="323" hidden="1" customWidth="1"/>
    <col min="10490" max="10499" width="17.33203125" style="323" customWidth="1"/>
    <col min="10500" max="10500" width="19.5546875" style="323" customWidth="1"/>
    <col min="10501" max="10501" width="17.88671875" style="323" bestFit="1" customWidth="1"/>
    <col min="10502" max="10503" width="16" style="323"/>
    <col min="10504" max="10504" width="18.6640625" style="323" bestFit="1" customWidth="1"/>
    <col min="10505" max="10729" width="16" style="323"/>
    <col min="10730" max="10730" width="60.44140625" style="323" customWidth="1"/>
    <col min="10731" max="10745" width="0" style="323" hidden="1" customWidth="1"/>
    <col min="10746" max="10755" width="17.33203125" style="323" customWidth="1"/>
    <col min="10756" max="10756" width="19.5546875" style="323" customWidth="1"/>
    <col min="10757" max="10757" width="17.88671875" style="323" bestFit="1" customWidth="1"/>
    <col min="10758" max="10759" width="16" style="323"/>
    <col min="10760" max="10760" width="18.6640625" style="323" bestFit="1" customWidth="1"/>
    <col min="10761" max="10985" width="16" style="323"/>
    <col min="10986" max="10986" width="60.44140625" style="323" customWidth="1"/>
    <col min="10987" max="11001" width="0" style="323" hidden="1" customWidth="1"/>
    <col min="11002" max="11011" width="17.33203125" style="323" customWidth="1"/>
    <col min="11012" max="11012" width="19.5546875" style="323" customWidth="1"/>
    <col min="11013" max="11013" width="17.88671875" style="323" bestFit="1" customWidth="1"/>
    <col min="11014" max="11015" width="16" style="323"/>
    <col min="11016" max="11016" width="18.6640625" style="323" bestFit="1" customWidth="1"/>
    <col min="11017" max="11241" width="16" style="323"/>
    <col min="11242" max="11242" width="60.44140625" style="323" customWidth="1"/>
    <col min="11243" max="11257" width="0" style="323" hidden="1" customWidth="1"/>
    <col min="11258" max="11267" width="17.33203125" style="323" customWidth="1"/>
    <col min="11268" max="11268" width="19.5546875" style="323" customWidth="1"/>
    <col min="11269" max="11269" width="17.88671875" style="323" bestFit="1" customWidth="1"/>
    <col min="11270" max="11271" width="16" style="323"/>
    <col min="11272" max="11272" width="18.6640625" style="323" bestFit="1" customWidth="1"/>
    <col min="11273" max="11497" width="16" style="323"/>
    <col min="11498" max="11498" width="60.44140625" style="323" customWidth="1"/>
    <col min="11499" max="11513" width="0" style="323" hidden="1" customWidth="1"/>
    <col min="11514" max="11523" width="17.33203125" style="323" customWidth="1"/>
    <col min="11524" max="11524" width="19.5546875" style="323" customWidth="1"/>
    <col min="11525" max="11525" width="17.88671875" style="323" bestFit="1" customWidth="1"/>
    <col min="11526" max="11527" width="16" style="323"/>
    <col min="11528" max="11528" width="18.6640625" style="323" bestFit="1" customWidth="1"/>
    <col min="11529" max="11753" width="16" style="323"/>
    <col min="11754" max="11754" width="60.44140625" style="323" customWidth="1"/>
    <col min="11755" max="11769" width="0" style="323" hidden="1" customWidth="1"/>
    <col min="11770" max="11779" width="17.33203125" style="323" customWidth="1"/>
    <col min="11780" max="11780" width="19.5546875" style="323" customWidth="1"/>
    <col min="11781" max="11781" width="17.88671875" style="323" bestFit="1" customWidth="1"/>
    <col min="11782" max="11783" width="16" style="323"/>
    <col min="11784" max="11784" width="18.6640625" style="323" bestFit="1" customWidth="1"/>
    <col min="11785" max="12009" width="16" style="323"/>
    <col min="12010" max="12010" width="60.44140625" style="323" customWidth="1"/>
    <col min="12011" max="12025" width="0" style="323" hidden="1" customWidth="1"/>
    <col min="12026" max="12035" width="17.33203125" style="323" customWidth="1"/>
    <col min="12036" max="12036" width="19.5546875" style="323" customWidth="1"/>
    <col min="12037" max="12037" width="17.88671875" style="323" bestFit="1" customWidth="1"/>
    <col min="12038" max="12039" width="16" style="323"/>
    <col min="12040" max="12040" width="18.6640625" style="323" bestFit="1" customWidth="1"/>
    <col min="12041" max="12265" width="16" style="323"/>
    <col min="12266" max="12266" width="60.44140625" style="323" customWidth="1"/>
    <col min="12267" max="12281" width="0" style="323" hidden="1" customWidth="1"/>
    <col min="12282" max="12291" width="17.33203125" style="323" customWidth="1"/>
    <col min="12292" max="12292" width="19.5546875" style="323" customWidth="1"/>
    <col min="12293" max="12293" width="17.88671875" style="323" bestFit="1" customWidth="1"/>
    <col min="12294" max="12295" width="16" style="323"/>
    <col min="12296" max="12296" width="18.6640625" style="323" bestFit="1" customWidth="1"/>
    <col min="12297" max="12521" width="16" style="323"/>
    <col min="12522" max="12522" width="60.44140625" style="323" customWidth="1"/>
    <col min="12523" max="12537" width="0" style="323" hidden="1" customWidth="1"/>
    <col min="12538" max="12547" width="17.33203125" style="323" customWidth="1"/>
    <col min="12548" max="12548" width="19.5546875" style="323" customWidth="1"/>
    <col min="12549" max="12549" width="17.88671875" style="323" bestFit="1" customWidth="1"/>
    <col min="12550" max="12551" width="16" style="323"/>
    <col min="12552" max="12552" width="18.6640625" style="323" bestFit="1" customWidth="1"/>
    <col min="12553" max="12777" width="16" style="323"/>
    <col min="12778" max="12778" width="60.44140625" style="323" customWidth="1"/>
    <col min="12779" max="12793" width="0" style="323" hidden="1" customWidth="1"/>
    <col min="12794" max="12803" width="17.33203125" style="323" customWidth="1"/>
    <col min="12804" max="12804" width="19.5546875" style="323" customWidth="1"/>
    <col min="12805" max="12805" width="17.88671875" style="323" bestFit="1" customWidth="1"/>
    <col min="12806" max="12807" width="16" style="323"/>
    <col min="12808" max="12808" width="18.6640625" style="323" bestFit="1" customWidth="1"/>
    <col min="12809" max="13033" width="16" style="323"/>
    <col min="13034" max="13034" width="60.44140625" style="323" customWidth="1"/>
    <col min="13035" max="13049" width="0" style="323" hidden="1" customWidth="1"/>
    <col min="13050" max="13059" width="17.33203125" style="323" customWidth="1"/>
    <col min="13060" max="13060" width="19.5546875" style="323" customWidth="1"/>
    <col min="13061" max="13061" width="17.88671875" style="323" bestFit="1" customWidth="1"/>
    <col min="13062" max="13063" width="16" style="323"/>
    <col min="13064" max="13064" width="18.6640625" style="323" bestFit="1" customWidth="1"/>
    <col min="13065" max="13289" width="16" style="323"/>
    <col min="13290" max="13290" width="60.44140625" style="323" customWidth="1"/>
    <col min="13291" max="13305" width="0" style="323" hidden="1" customWidth="1"/>
    <col min="13306" max="13315" width="17.33203125" style="323" customWidth="1"/>
    <col min="13316" max="13316" width="19.5546875" style="323" customWidth="1"/>
    <col min="13317" max="13317" width="17.88671875" style="323" bestFit="1" customWidth="1"/>
    <col min="13318" max="13319" width="16" style="323"/>
    <col min="13320" max="13320" width="18.6640625" style="323" bestFit="1" customWidth="1"/>
    <col min="13321" max="13545" width="16" style="323"/>
    <col min="13546" max="13546" width="60.44140625" style="323" customWidth="1"/>
    <col min="13547" max="13561" width="0" style="323" hidden="1" customWidth="1"/>
    <col min="13562" max="13571" width="17.33203125" style="323" customWidth="1"/>
    <col min="13572" max="13572" width="19.5546875" style="323" customWidth="1"/>
    <col min="13573" max="13573" width="17.88671875" style="323" bestFit="1" customWidth="1"/>
    <col min="13574" max="13575" width="16" style="323"/>
    <col min="13576" max="13576" width="18.6640625" style="323" bestFit="1" customWidth="1"/>
    <col min="13577" max="13801" width="16" style="323"/>
    <col min="13802" max="13802" width="60.44140625" style="323" customWidth="1"/>
    <col min="13803" max="13817" width="0" style="323" hidden="1" customWidth="1"/>
    <col min="13818" max="13827" width="17.33203125" style="323" customWidth="1"/>
    <col min="13828" max="13828" width="19.5546875" style="323" customWidth="1"/>
    <col min="13829" max="13829" width="17.88671875" style="323" bestFit="1" customWidth="1"/>
    <col min="13830" max="13831" width="16" style="323"/>
    <col min="13832" max="13832" width="18.6640625" style="323" bestFit="1" customWidth="1"/>
    <col min="13833" max="14057" width="16" style="323"/>
    <col min="14058" max="14058" width="60.44140625" style="323" customWidth="1"/>
    <col min="14059" max="14073" width="0" style="323" hidden="1" customWidth="1"/>
    <col min="14074" max="14083" width="17.33203125" style="323" customWidth="1"/>
    <col min="14084" max="14084" width="19.5546875" style="323" customWidth="1"/>
    <col min="14085" max="14085" width="17.88671875" style="323" bestFit="1" customWidth="1"/>
    <col min="14086" max="14087" width="16" style="323"/>
    <col min="14088" max="14088" width="18.6640625" style="323" bestFit="1" customWidth="1"/>
    <col min="14089" max="14313" width="16" style="323"/>
    <col min="14314" max="14314" width="60.44140625" style="323" customWidth="1"/>
    <col min="14315" max="14329" width="0" style="323" hidden="1" customWidth="1"/>
    <col min="14330" max="14339" width="17.33203125" style="323" customWidth="1"/>
    <col min="14340" max="14340" width="19.5546875" style="323" customWidth="1"/>
    <col min="14341" max="14341" width="17.88671875" style="323" bestFit="1" customWidth="1"/>
    <col min="14342" max="14343" width="16" style="323"/>
    <col min="14344" max="14344" width="18.6640625" style="323" bestFit="1" customWidth="1"/>
    <col min="14345" max="14569" width="16" style="323"/>
    <col min="14570" max="14570" width="60.44140625" style="323" customWidth="1"/>
    <col min="14571" max="14585" width="0" style="323" hidden="1" customWidth="1"/>
    <col min="14586" max="14595" width="17.33203125" style="323" customWidth="1"/>
    <col min="14596" max="14596" width="19.5546875" style="323" customWidth="1"/>
    <col min="14597" max="14597" width="17.88671875" style="323" bestFit="1" customWidth="1"/>
    <col min="14598" max="14599" width="16" style="323"/>
    <col min="14600" max="14600" width="18.6640625" style="323" bestFit="1" customWidth="1"/>
    <col min="14601" max="14825" width="16" style="323"/>
    <col min="14826" max="14826" width="60.44140625" style="323" customWidth="1"/>
    <col min="14827" max="14841" width="0" style="323" hidden="1" customWidth="1"/>
    <col min="14842" max="14851" width="17.33203125" style="323" customWidth="1"/>
    <col min="14852" max="14852" width="19.5546875" style="323" customWidth="1"/>
    <col min="14853" max="14853" width="17.88671875" style="323" bestFit="1" customWidth="1"/>
    <col min="14854" max="14855" width="16" style="323"/>
    <col min="14856" max="14856" width="18.6640625" style="323" bestFit="1" customWidth="1"/>
    <col min="14857" max="15081" width="16" style="323"/>
    <col min="15082" max="15082" width="60.44140625" style="323" customWidth="1"/>
    <col min="15083" max="15097" width="0" style="323" hidden="1" customWidth="1"/>
    <col min="15098" max="15107" width="17.33203125" style="323" customWidth="1"/>
    <col min="15108" max="15108" width="19.5546875" style="323" customWidth="1"/>
    <col min="15109" max="15109" width="17.88671875" style="323" bestFit="1" customWidth="1"/>
    <col min="15110" max="15111" width="16" style="323"/>
    <col min="15112" max="15112" width="18.6640625" style="323" bestFit="1" customWidth="1"/>
    <col min="15113" max="15337" width="16" style="323"/>
    <col min="15338" max="15338" width="60.44140625" style="323" customWidth="1"/>
    <col min="15339" max="15353" width="0" style="323" hidden="1" customWidth="1"/>
    <col min="15354" max="15363" width="17.33203125" style="323" customWidth="1"/>
    <col min="15364" max="15364" width="19.5546875" style="323" customWidth="1"/>
    <col min="15365" max="15365" width="17.88671875" style="323" bestFit="1" customWidth="1"/>
    <col min="15366" max="15367" width="16" style="323"/>
    <col min="15368" max="15368" width="18.6640625" style="323" bestFit="1" customWidth="1"/>
    <col min="15369" max="15593" width="16" style="323"/>
    <col min="15594" max="15594" width="60.44140625" style="323" customWidth="1"/>
    <col min="15595" max="15609" width="0" style="323" hidden="1" customWidth="1"/>
    <col min="15610" max="15619" width="17.33203125" style="323" customWidth="1"/>
    <col min="15620" max="15620" width="19.5546875" style="323" customWidth="1"/>
    <col min="15621" max="15621" width="17.88671875" style="323" bestFit="1" customWidth="1"/>
    <col min="15622" max="15623" width="16" style="323"/>
    <col min="15624" max="15624" width="18.6640625" style="323" bestFit="1" customWidth="1"/>
    <col min="15625" max="15849" width="16" style="323"/>
    <col min="15850" max="15850" width="60.44140625" style="323" customWidth="1"/>
    <col min="15851" max="15865" width="0" style="323" hidden="1" customWidth="1"/>
    <col min="15866" max="15875" width="17.33203125" style="323" customWidth="1"/>
    <col min="15876" max="15876" width="19.5546875" style="323" customWidth="1"/>
    <col min="15877" max="15877" width="17.88671875" style="323" bestFit="1" customWidth="1"/>
    <col min="15878" max="15879" width="16" style="323"/>
    <col min="15880" max="15880" width="18.6640625" style="323" bestFit="1" customWidth="1"/>
    <col min="15881" max="16105" width="16" style="323"/>
    <col min="16106" max="16106" width="60.44140625" style="323" customWidth="1"/>
    <col min="16107" max="16121" width="0" style="323" hidden="1" customWidth="1"/>
    <col min="16122" max="16131" width="17.33203125" style="323" customWidth="1"/>
    <col min="16132" max="16132" width="19.5546875" style="323" customWidth="1"/>
    <col min="16133" max="16133" width="17.88671875" style="323" bestFit="1" customWidth="1"/>
    <col min="16134" max="16135" width="16" style="323"/>
    <col min="16136" max="16136" width="18.6640625" style="323" bestFit="1" customWidth="1"/>
    <col min="16137" max="16384" width="16" style="323"/>
  </cols>
  <sheetData>
    <row r="1" spans="1:15" ht="18" customHeight="1" x14ac:dyDescent="0.3">
      <c r="A1" s="2189" t="s">
        <v>415</v>
      </c>
      <c r="B1" s="2189"/>
      <c r="C1" s="2189"/>
      <c r="D1" s="2189"/>
      <c r="E1" s="2189"/>
      <c r="F1" s="2189"/>
      <c r="G1" s="2189"/>
      <c r="H1" s="2189"/>
      <c r="I1" s="2189"/>
      <c r="J1" s="2189"/>
      <c r="K1" s="2189"/>
      <c r="L1" s="1596" t="s">
        <v>1</v>
      </c>
    </row>
    <row r="2" spans="1:15" s="455" customFormat="1" ht="18" customHeight="1" x14ac:dyDescent="0.3">
      <c r="A2" s="2442" t="s">
        <v>374</v>
      </c>
      <c r="B2" s="2442"/>
      <c r="C2" s="2442"/>
      <c r="D2" s="2442"/>
      <c r="E2" s="2442"/>
      <c r="F2" s="2442"/>
      <c r="G2" s="2442"/>
      <c r="H2" s="2442"/>
      <c r="I2" s="2442"/>
      <c r="J2" s="2442"/>
      <c r="K2" s="2442"/>
    </row>
    <row r="3" spans="1:15" ht="9.9" customHeight="1" x14ac:dyDescent="0.3">
      <c r="A3" s="2189"/>
      <c r="B3" s="2189"/>
      <c r="C3" s="2189"/>
      <c r="D3" s="2189"/>
      <c r="E3" s="2189"/>
      <c r="F3" s="2189"/>
      <c r="G3" s="2189"/>
      <c r="H3" s="2189"/>
      <c r="I3" s="2189"/>
      <c r="J3" s="2189"/>
      <c r="K3" s="2189"/>
    </row>
    <row r="4" spans="1:15" ht="18" customHeight="1" x14ac:dyDescent="0.3">
      <c r="A4" s="2189" t="s">
        <v>373</v>
      </c>
      <c r="B4" s="2189"/>
      <c r="C4" s="2189"/>
      <c r="D4" s="2189"/>
      <c r="E4" s="2189"/>
      <c r="F4" s="2189"/>
      <c r="G4" s="2189"/>
      <c r="H4" s="2189"/>
      <c r="I4" s="2189"/>
      <c r="J4" s="2189"/>
      <c r="K4" s="2189"/>
    </row>
    <row r="5" spans="1:15" ht="9.9" customHeight="1" x14ac:dyDescent="0.3">
      <c r="A5" s="2189"/>
      <c r="B5" s="2189"/>
      <c r="C5" s="2189"/>
      <c r="D5" s="2189"/>
      <c r="E5" s="2189"/>
      <c r="F5" s="2189"/>
      <c r="G5" s="2189"/>
      <c r="H5" s="2189"/>
      <c r="I5" s="2189"/>
      <c r="J5" s="2189"/>
      <c r="K5" s="2189"/>
    </row>
    <row r="6" spans="1:15" ht="18" customHeight="1" x14ac:dyDescent="0.3">
      <c r="A6" s="2191" t="s">
        <v>372</v>
      </c>
      <c r="B6" s="2191"/>
      <c r="C6" s="2191"/>
      <c r="D6" s="2191"/>
      <c r="E6" s="2191"/>
      <c r="F6" s="2191"/>
      <c r="G6" s="2191"/>
      <c r="H6" s="2191"/>
      <c r="I6" s="2191"/>
      <c r="J6" s="2191"/>
      <c r="K6" s="2191"/>
      <c r="L6" s="511"/>
      <c r="M6" s="511"/>
      <c r="N6" s="511"/>
      <c r="O6" s="511"/>
    </row>
    <row r="7" spans="1:15" ht="9.9" customHeight="1" x14ac:dyDescent="0.3">
      <c r="A7" s="2189"/>
      <c r="B7" s="2189"/>
      <c r="C7" s="2189"/>
      <c r="D7" s="2189"/>
      <c r="E7" s="2189"/>
      <c r="F7" s="2189"/>
      <c r="G7" s="2189"/>
      <c r="H7" s="2189"/>
      <c r="I7" s="2189"/>
      <c r="J7" s="2189"/>
      <c r="K7" s="2189"/>
    </row>
    <row r="8" spans="1:15" s="515" customFormat="1" ht="18" customHeight="1" x14ac:dyDescent="0.3">
      <c r="A8" s="1293"/>
      <c r="B8" s="1286">
        <v>2015</v>
      </c>
      <c r="C8" s="1286">
        <v>2016</v>
      </c>
      <c r="D8" s="1286">
        <v>2017</v>
      </c>
      <c r="E8" s="1286">
        <v>2018</v>
      </c>
      <c r="F8" s="1286">
        <v>2019</v>
      </c>
      <c r="G8" s="1286">
        <v>2020</v>
      </c>
      <c r="H8" s="1286">
        <v>2021</v>
      </c>
      <c r="I8" s="1286">
        <v>2022</v>
      </c>
      <c r="J8" s="1286">
        <v>2023</v>
      </c>
      <c r="K8" s="1294">
        <v>2024</v>
      </c>
    </row>
    <row r="9" spans="1:15" ht="18" customHeight="1" x14ac:dyDescent="0.3">
      <c r="A9" s="809" t="s">
        <v>367</v>
      </c>
      <c r="B9" s="1276"/>
      <c r="C9" s="1276"/>
      <c r="D9" s="1276"/>
      <c r="E9" s="1276"/>
      <c r="F9" s="1276"/>
      <c r="G9" s="1276"/>
      <c r="H9" s="1276"/>
      <c r="I9" s="1276"/>
      <c r="J9" s="1276"/>
      <c r="K9" s="1302"/>
    </row>
    <row r="10" spans="1:15" ht="18" customHeight="1" x14ac:dyDescent="0.3">
      <c r="A10" s="813" t="s">
        <v>366</v>
      </c>
      <c r="B10" s="1655">
        <v>88652</v>
      </c>
      <c r="C10" s="1655">
        <v>117980.76</v>
      </c>
      <c r="D10" s="1655">
        <v>79679</v>
      </c>
      <c r="E10" s="1655">
        <v>21318.799999999999</v>
      </c>
      <c r="F10" s="1655">
        <v>5430</v>
      </c>
      <c r="G10" s="1655">
        <v>14002.03</v>
      </c>
      <c r="H10" s="1655">
        <v>13417.7</v>
      </c>
      <c r="I10" s="1655">
        <v>8171.9189999999999</v>
      </c>
      <c r="J10" s="1655">
        <v>12165.375</v>
      </c>
      <c r="K10" s="338">
        <v>38705.199999999997</v>
      </c>
    </row>
    <row r="11" spans="1:15" ht="18" customHeight="1" x14ac:dyDescent="0.3">
      <c r="A11" s="813" t="s">
        <v>365</v>
      </c>
      <c r="B11" s="1655">
        <v>44209</v>
      </c>
      <c r="C11" s="1655">
        <v>362.56400000000002</v>
      </c>
      <c r="D11" s="1655">
        <v>41487.065000000002</v>
      </c>
      <c r="E11" s="1655">
        <v>1139</v>
      </c>
      <c r="F11" s="1655">
        <v>915.03</v>
      </c>
      <c r="G11" s="1655">
        <v>829</v>
      </c>
      <c r="H11" s="1655">
        <v>847</v>
      </c>
      <c r="I11" s="1655">
        <v>806.65</v>
      </c>
      <c r="J11" s="1655">
        <v>379.24400000000003</v>
      </c>
      <c r="K11" s="338">
        <v>552.28499999999997</v>
      </c>
    </row>
    <row r="12" spans="1:15" ht="18" customHeight="1" x14ac:dyDescent="0.3">
      <c r="A12" s="813" t="s">
        <v>364</v>
      </c>
      <c r="B12" s="1655">
        <v>6235</v>
      </c>
      <c r="C12" s="1655">
        <v>7776.0720000000001</v>
      </c>
      <c r="D12" s="1655">
        <v>5701</v>
      </c>
      <c r="E12" s="1655">
        <v>7439.5540000000001</v>
      </c>
      <c r="F12" s="1655">
        <v>6283.7</v>
      </c>
      <c r="G12" s="1655">
        <v>7828.66</v>
      </c>
      <c r="H12" s="1655">
        <v>11668.07</v>
      </c>
      <c r="I12" s="1655">
        <v>5395.3739999999998</v>
      </c>
      <c r="J12" s="1655">
        <v>7148.7</v>
      </c>
      <c r="K12" s="338">
        <v>8106.4440000000004</v>
      </c>
    </row>
    <row r="13" spans="1:15" ht="18" customHeight="1" x14ac:dyDescent="0.3">
      <c r="A13" s="813" t="s">
        <v>363</v>
      </c>
      <c r="B13" s="1655">
        <v>19635.438999999998</v>
      </c>
      <c r="C13" s="1655">
        <v>21945.627</v>
      </c>
      <c r="D13" s="1655">
        <v>21026.2</v>
      </c>
      <c r="E13" s="1655">
        <v>25969.097000000002</v>
      </c>
      <c r="F13" s="1655">
        <v>26148.444</v>
      </c>
      <c r="G13" s="1655">
        <v>41351</v>
      </c>
      <c r="H13" s="1655">
        <v>36692.400000000001</v>
      </c>
      <c r="I13" s="1655">
        <v>34531.123</v>
      </c>
      <c r="J13" s="1655">
        <v>27005.106</v>
      </c>
      <c r="K13" s="338">
        <v>38514.764000000003</v>
      </c>
    </row>
    <row r="14" spans="1:15" ht="9.9" customHeight="1" x14ac:dyDescent="0.3">
      <c r="A14" s="813"/>
      <c r="B14" s="1655"/>
      <c r="C14" s="1655"/>
      <c r="D14" s="1655"/>
      <c r="E14" s="1655"/>
      <c r="F14" s="1655"/>
      <c r="G14" s="1655"/>
      <c r="H14" s="1655"/>
      <c r="I14" s="1655"/>
      <c r="J14" s="1655"/>
      <c r="K14" s="338"/>
    </row>
    <row r="15" spans="1:15" ht="18" customHeight="1" x14ac:dyDescent="0.3">
      <c r="A15" s="809" t="s">
        <v>362</v>
      </c>
      <c r="B15" s="1655"/>
      <c r="C15" s="1655"/>
      <c r="D15" s="1655"/>
      <c r="E15" s="1655"/>
      <c r="F15" s="1655"/>
      <c r="G15" s="1655"/>
      <c r="H15" s="1655"/>
      <c r="I15" s="1655"/>
      <c r="J15" s="1655"/>
      <c r="K15" s="338"/>
    </row>
    <row r="16" spans="1:15" ht="18" customHeight="1" x14ac:dyDescent="0.3">
      <c r="A16" s="813" t="s">
        <v>361</v>
      </c>
      <c r="B16" s="1655">
        <v>274623.29200000002</v>
      </c>
      <c r="C16" s="1655">
        <v>214058.05499999999</v>
      </c>
      <c r="D16" s="1655">
        <v>222843.02600000001</v>
      </c>
      <c r="E16" s="1655">
        <v>279343.92599999998</v>
      </c>
      <c r="F16" s="1655">
        <v>269610</v>
      </c>
      <c r="G16" s="1655">
        <v>266807.09999999998</v>
      </c>
      <c r="H16" s="1655">
        <v>257607.7</v>
      </c>
      <c r="I16" s="1655">
        <v>229080.72399999999</v>
      </c>
      <c r="J16" s="1655">
        <v>266716</v>
      </c>
      <c r="K16" s="338">
        <v>228262.39999999999</v>
      </c>
    </row>
    <row r="17" spans="1:11" ht="18" customHeight="1" x14ac:dyDescent="0.3">
      <c r="A17" s="813" t="s">
        <v>359</v>
      </c>
      <c r="B17" s="1655">
        <v>11591.960999999999</v>
      </c>
      <c r="C17" s="1655">
        <v>12688.18</v>
      </c>
      <c r="D17" s="1655">
        <v>14753.43</v>
      </c>
      <c r="E17" s="1655">
        <v>15871.456</v>
      </c>
      <c r="F17" s="1655">
        <v>19073.438999999998</v>
      </c>
      <c r="G17" s="1655">
        <v>33269.116999999998</v>
      </c>
      <c r="H17" s="1655">
        <v>57377.046000000002</v>
      </c>
      <c r="I17" s="1655">
        <v>58556.862999999998</v>
      </c>
      <c r="J17" s="1655">
        <v>68710.285999999993</v>
      </c>
      <c r="K17" s="338">
        <v>88183.4</v>
      </c>
    </row>
    <row r="18" spans="1:11" ht="18" customHeight="1" x14ac:dyDescent="0.3">
      <c r="A18" s="813" t="s">
        <v>356</v>
      </c>
      <c r="B18" s="1655">
        <v>73954.311000000002</v>
      </c>
      <c r="C18" s="1655">
        <v>102490.045</v>
      </c>
      <c r="D18" s="1655">
        <v>68007.528000000006</v>
      </c>
      <c r="E18" s="1655">
        <v>121045.192</v>
      </c>
      <c r="F18" s="1655">
        <v>77786.566999999995</v>
      </c>
      <c r="G18" s="1655">
        <v>127166.8</v>
      </c>
      <c r="H18" s="1655">
        <v>82853</v>
      </c>
      <c r="I18" s="1655">
        <v>60034.466</v>
      </c>
      <c r="J18" s="1655">
        <v>48239.284</v>
      </c>
      <c r="K18" s="338">
        <v>59117.16</v>
      </c>
    </row>
    <row r="19" spans="1:11" ht="18" customHeight="1" x14ac:dyDescent="0.3">
      <c r="A19" s="813" t="s">
        <v>349</v>
      </c>
      <c r="B19" s="1655">
        <v>59967.396999999997</v>
      </c>
      <c r="C19" s="1655">
        <v>55596.2</v>
      </c>
      <c r="D19" s="1655">
        <v>47336.786</v>
      </c>
      <c r="E19" s="1655">
        <v>62117.317000000003</v>
      </c>
      <c r="F19" s="1655">
        <v>54605.84</v>
      </c>
      <c r="G19" s="1655">
        <v>47930.472999999998</v>
      </c>
      <c r="H19" s="1655">
        <v>68440.084000000003</v>
      </c>
      <c r="I19" s="1655">
        <v>64758.142999999996</v>
      </c>
      <c r="J19" s="1655">
        <v>41649.595000000001</v>
      </c>
      <c r="K19" s="338">
        <v>43715.745999999999</v>
      </c>
    </row>
    <row r="20" spans="1:11" ht="18" customHeight="1" x14ac:dyDescent="0.3">
      <c r="A20" s="815" t="s">
        <v>353</v>
      </c>
      <c r="B20" s="1655">
        <v>2935</v>
      </c>
      <c r="C20" s="1655">
        <v>21.497</v>
      </c>
      <c r="D20" s="1655">
        <v>195.959</v>
      </c>
      <c r="E20" s="1655">
        <v>847.48299999999995</v>
      </c>
      <c r="F20" s="1655">
        <v>3.802</v>
      </c>
      <c r="G20" s="1655">
        <v>7.0000000000000001E-3</v>
      </c>
      <c r="H20" s="1655">
        <v>2.0470000000000002</v>
      </c>
      <c r="I20" s="1655">
        <v>14328.54</v>
      </c>
      <c r="J20" s="1655">
        <v>3948</v>
      </c>
      <c r="K20" s="338">
        <v>24274.5</v>
      </c>
    </row>
    <row r="21" spans="1:11" ht="18" customHeight="1" x14ac:dyDescent="0.3">
      <c r="A21" s="815" t="s">
        <v>358</v>
      </c>
      <c r="B21" s="1655">
        <v>60294.913999999997</v>
      </c>
      <c r="C21" s="1655">
        <v>49040.828000000001</v>
      </c>
      <c r="D21" s="1655">
        <v>68654.089000000007</v>
      </c>
      <c r="E21" s="1655">
        <v>35934.779000000002</v>
      </c>
      <c r="F21" s="1655">
        <v>14124.152</v>
      </c>
      <c r="G21" s="1655">
        <v>9889.8580000000002</v>
      </c>
      <c r="H21" s="1655">
        <v>9440.8520000000008</v>
      </c>
      <c r="I21" s="1655">
        <v>17576.883999999998</v>
      </c>
      <c r="J21" s="1655">
        <v>19168.594000000001</v>
      </c>
      <c r="K21" s="338">
        <v>13656.1</v>
      </c>
    </row>
    <row r="22" spans="1:11" ht="18" customHeight="1" x14ac:dyDescent="0.3">
      <c r="A22" s="813" t="s">
        <v>346</v>
      </c>
      <c r="B22" s="1655">
        <v>3634</v>
      </c>
      <c r="C22" s="1655">
        <v>5997</v>
      </c>
      <c r="D22" s="1655">
        <v>2893.2759999999998</v>
      </c>
      <c r="E22" s="1655">
        <v>2213.424</v>
      </c>
      <c r="F22" s="1655">
        <v>2359.5430000000001</v>
      </c>
      <c r="G22" s="1655">
        <v>4322.6469999999999</v>
      </c>
      <c r="H22" s="1655">
        <v>8485</v>
      </c>
      <c r="I22" s="1655">
        <v>16353.954</v>
      </c>
      <c r="J22" s="1655">
        <v>12755.107</v>
      </c>
      <c r="K22" s="338">
        <v>13387.503000000001</v>
      </c>
    </row>
    <row r="23" spans="1:11" ht="18" customHeight="1" x14ac:dyDescent="0.3">
      <c r="A23" s="813" t="s">
        <v>355</v>
      </c>
      <c r="B23" s="1655">
        <v>9385.1880000000001</v>
      </c>
      <c r="C23" s="1655">
        <v>6490.7920000000004</v>
      </c>
      <c r="D23" s="1655">
        <v>7114.3220000000001</v>
      </c>
      <c r="E23" s="1655">
        <v>11422.392</v>
      </c>
      <c r="F23" s="1655">
        <v>10318.513999999999</v>
      </c>
      <c r="G23" s="1655">
        <v>10660.826999999999</v>
      </c>
      <c r="H23" s="1655">
        <v>12555.514999999999</v>
      </c>
      <c r="I23" s="1655">
        <v>6747.1909999999998</v>
      </c>
      <c r="J23" s="1655">
        <v>5233.8109999999997</v>
      </c>
      <c r="K23" s="338">
        <v>13360.406999999999</v>
      </c>
    </row>
    <row r="24" spans="1:11" ht="18" customHeight="1" x14ac:dyDescent="0.3">
      <c r="A24" s="815" t="s">
        <v>357</v>
      </c>
      <c r="B24" s="1655">
        <v>12572.784</v>
      </c>
      <c r="C24" s="1655">
        <v>15499.771000000001</v>
      </c>
      <c r="D24" s="1655">
        <v>23856.120999999999</v>
      </c>
      <c r="E24" s="1655">
        <v>14217.778</v>
      </c>
      <c r="F24" s="1655">
        <v>6512.5529999999999</v>
      </c>
      <c r="G24" s="1655">
        <v>6958.7</v>
      </c>
      <c r="H24" s="1655">
        <v>13367.76</v>
      </c>
      <c r="I24" s="1655">
        <v>17632.501</v>
      </c>
      <c r="J24" s="1655">
        <v>7368.7259999999997</v>
      </c>
      <c r="K24" s="338">
        <v>13356.6</v>
      </c>
    </row>
    <row r="25" spans="1:11" ht="18" customHeight="1" x14ac:dyDescent="0.3">
      <c r="A25" s="813" t="s">
        <v>354</v>
      </c>
      <c r="B25" s="1655">
        <v>12371.047</v>
      </c>
      <c r="C25" s="1655">
        <v>12358.4</v>
      </c>
      <c r="D25" s="1655">
        <v>12107.357</v>
      </c>
      <c r="E25" s="1655">
        <v>11838.214</v>
      </c>
      <c r="F25" s="1655">
        <v>9612.08</v>
      </c>
      <c r="G25" s="1655">
        <v>11067.944</v>
      </c>
      <c r="H25" s="1655">
        <v>13348.829</v>
      </c>
      <c r="I25" s="1655">
        <v>11230.12</v>
      </c>
      <c r="J25" s="1655">
        <v>7171.1260000000002</v>
      </c>
      <c r="K25" s="338">
        <v>10798.436</v>
      </c>
    </row>
    <row r="26" spans="1:11" ht="18" customHeight="1" x14ac:dyDescent="0.3">
      <c r="A26" s="815" t="s">
        <v>350</v>
      </c>
      <c r="B26" s="1655">
        <v>9355.5310000000009</v>
      </c>
      <c r="C26" s="1655">
        <v>9572.4150000000009</v>
      </c>
      <c r="D26" s="1655">
        <v>9150.9760000000006</v>
      </c>
      <c r="E26" s="1655">
        <v>14211.164000000001</v>
      </c>
      <c r="F26" s="1655">
        <v>13624.922</v>
      </c>
      <c r="G26" s="1655">
        <v>13009.873</v>
      </c>
      <c r="H26" s="1655">
        <v>16474.778999999999</v>
      </c>
      <c r="I26" s="1655">
        <v>16837.852999999999</v>
      </c>
      <c r="J26" s="1655">
        <v>13513.306</v>
      </c>
      <c r="K26" s="338">
        <v>9774.6119999999992</v>
      </c>
    </row>
    <row r="27" spans="1:11" ht="18" customHeight="1" x14ac:dyDescent="0.3">
      <c r="A27" s="815" t="s">
        <v>351</v>
      </c>
      <c r="B27" s="1655">
        <v>3559.3110000000001</v>
      </c>
      <c r="C27" s="1655">
        <v>4655.5990000000002</v>
      </c>
      <c r="D27" s="1655">
        <v>5675.277</v>
      </c>
      <c r="E27" s="1655">
        <v>5718.1419999999998</v>
      </c>
      <c r="F27" s="1655">
        <v>7647.03</v>
      </c>
      <c r="G27" s="1655">
        <v>8514.2199999999993</v>
      </c>
      <c r="H27" s="1655">
        <v>10418.601000000001</v>
      </c>
      <c r="I27" s="1655">
        <v>8646.0679999999993</v>
      </c>
      <c r="J27" s="1655">
        <v>6275.7190000000001</v>
      </c>
      <c r="K27" s="338">
        <v>7231.6</v>
      </c>
    </row>
    <row r="28" spans="1:11" ht="18" customHeight="1" x14ac:dyDescent="0.3">
      <c r="A28" s="813" t="s">
        <v>360</v>
      </c>
      <c r="B28" s="1655">
        <v>11920.866</v>
      </c>
      <c r="C28" s="1655">
        <v>10800.77</v>
      </c>
      <c r="D28" s="1655">
        <v>10466.558999999999</v>
      </c>
      <c r="E28" s="1655">
        <v>12414.994000000001</v>
      </c>
      <c r="F28" s="1655">
        <v>10221.684999999999</v>
      </c>
      <c r="G28" s="1655">
        <v>10803.7</v>
      </c>
      <c r="H28" s="1655">
        <v>10334.4</v>
      </c>
      <c r="I28" s="1655">
        <v>6808.05</v>
      </c>
      <c r="J28" s="1655">
        <v>9978.7999999999993</v>
      </c>
      <c r="K28" s="338">
        <v>6643.85</v>
      </c>
    </row>
    <row r="29" spans="1:11" ht="18" customHeight="1" x14ac:dyDescent="0.3">
      <c r="A29" s="813" t="s">
        <v>347</v>
      </c>
      <c r="B29" s="1655">
        <v>509.15899999999999</v>
      </c>
      <c r="C29" s="1655">
        <v>621.85299999999995</v>
      </c>
      <c r="D29" s="1655">
        <v>788.851</v>
      </c>
      <c r="E29" s="1655">
        <v>681.48599999999999</v>
      </c>
      <c r="F29" s="1655">
        <v>670.00400000000002</v>
      </c>
      <c r="G29" s="1655">
        <v>424.3</v>
      </c>
      <c r="H29" s="1655">
        <v>360.66399999999999</v>
      </c>
      <c r="I29" s="1655">
        <v>4067.9259999999999</v>
      </c>
      <c r="J29" s="1655">
        <v>1087.3330000000001</v>
      </c>
      <c r="K29" s="338">
        <v>1127</v>
      </c>
    </row>
    <row r="30" spans="1:11" ht="18" customHeight="1" x14ac:dyDescent="0.3">
      <c r="A30" s="813" t="s">
        <v>348</v>
      </c>
      <c r="B30" s="1655">
        <v>2854.9340000000002</v>
      </c>
      <c r="C30" s="1655">
        <v>2423.692</v>
      </c>
      <c r="D30" s="1655">
        <v>1397.558</v>
      </c>
      <c r="E30" s="1655">
        <v>3010.84</v>
      </c>
      <c r="F30" s="1655">
        <v>1882.355</v>
      </c>
      <c r="G30" s="1655">
        <v>2043.69</v>
      </c>
      <c r="H30" s="1655">
        <v>3214.203</v>
      </c>
      <c r="I30" s="1655">
        <v>2775.777</v>
      </c>
      <c r="J30" s="1655">
        <v>1509.9190000000001</v>
      </c>
      <c r="K30" s="338">
        <v>569.678</v>
      </c>
    </row>
    <row r="31" spans="1:11" ht="9.9" customHeight="1" x14ac:dyDescent="0.3">
      <c r="A31" s="335"/>
      <c r="B31" s="326"/>
      <c r="C31" s="326"/>
      <c r="D31" s="326"/>
      <c r="E31" s="326"/>
      <c r="F31" s="326"/>
      <c r="G31" s="326"/>
      <c r="H31" s="326"/>
      <c r="I31" s="326"/>
      <c r="J31" s="326"/>
      <c r="K31" s="341"/>
    </row>
    <row r="32" spans="1:11" ht="18" customHeight="1" x14ac:dyDescent="0.3">
      <c r="A32" s="1283" t="s">
        <v>1436</v>
      </c>
      <c r="B32" s="345"/>
      <c r="C32" s="345"/>
      <c r="D32" s="345"/>
      <c r="E32" s="345"/>
      <c r="F32" s="345"/>
      <c r="G32" s="345"/>
      <c r="H32" s="345"/>
      <c r="I32" s="345"/>
      <c r="J32" s="345"/>
      <c r="K32" s="346"/>
    </row>
    <row r="33" spans="1:11" ht="18" customHeight="1" x14ac:dyDescent="0.3">
      <c r="A33" s="813" t="s">
        <v>1644</v>
      </c>
      <c r="B33" s="323"/>
      <c r="C33" s="323"/>
      <c r="D33" s="323"/>
      <c r="E33" s="323"/>
      <c r="F33" s="323"/>
      <c r="G33" s="323"/>
      <c r="H33" s="323"/>
      <c r="I33" s="323"/>
      <c r="J33" s="323"/>
      <c r="K33" s="336"/>
    </row>
    <row r="34" spans="1:11" ht="18" customHeight="1" x14ac:dyDescent="0.3">
      <c r="A34" s="1264" t="s">
        <v>1645</v>
      </c>
      <c r="B34" s="1290"/>
      <c r="C34" s="1290"/>
      <c r="D34" s="1290"/>
      <c r="E34" s="1290"/>
      <c r="F34" s="1290"/>
      <c r="G34" s="1290"/>
      <c r="H34" s="1290"/>
      <c r="I34" s="1290"/>
      <c r="J34" s="1290"/>
      <c r="K34" s="1298"/>
    </row>
    <row r="36" spans="1:11" ht="18" customHeight="1" x14ac:dyDescent="0.3">
      <c r="B36" s="750"/>
      <c r="C36" s="750"/>
      <c r="D36" s="750"/>
      <c r="E36" s="750"/>
      <c r="F36" s="750"/>
      <c r="G36" s="750"/>
      <c r="H36" s="750"/>
      <c r="I36" s="750"/>
      <c r="J36" s="750"/>
      <c r="K36" s="750"/>
    </row>
  </sheetData>
  <sortState xmlns:xlrd2="http://schemas.microsoft.com/office/spreadsheetml/2017/richdata2" ref="A17:K30">
    <sortCondition descending="1" ref="K17:K30"/>
  </sortState>
  <mergeCells count="7">
    <mergeCell ref="A7:K7"/>
    <mergeCell ref="A4:K4"/>
    <mergeCell ref="A6:K6"/>
    <mergeCell ref="A1:K1"/>
    <mergeCell ref="A2:K2"/>
    <mergeCell ref="A3:K3"/>
    <mergeCell ref="A5:K5"/>
  </mergeCells>
  <hyperlinks>
    <hyperlink ref="L1" location="Índice!A1" display="Volver al índice" xr:uid="{A0DC5C91-7C67-4100-B369-E161542DADBC}"/>
  </hyperlinks>
  <printOptions horizontalCentered="1"/>
  <pageMargins left="0" right="0.19685039370078741" top="1.5748031496062993" bottom="0.15748031496062992" header="0" footer="0"/>
  <pageSetup scale="38" fitToHeight="2" orientation="portrait" r:id="rId1"/>
  <headerFooter alignWithMargins="0"/>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sheetPr>
    <pageSetUpPr fitToPage="1"/>
  </sheetPr>
  <dimension ref="A1:L49"/>
  <sheetViews>
    <sheetView showGridLines="0" topLeftCell="A4" zoomScale="70" zoomScaleNormal="70" workbookViewId="0">
      <selection activeCell="K41" sqref="K41"/>
    </sheetView>
  </sheetViews>
  <sheetFormatPr baseColWidth="10" defaultColWidth="16" defaultRowHeight="18" customHeight="1" x14ac:dyDescent="0.3"/>
  <cols>
    <col min="1" max="1" width="80.6640625" style="808" customWidth="1"/>
    <col min="2" max="11" width="15.6640625" style="532" customWidth="1"/>
    <col min="12" max="231" width="16" style="808"/>
    <col min="232" max="232" width="69.5546875" style="808" customWidth="1"/>
    <col min="233" max="247" width="0" style="808" hidden="1" customWidth="1"/>
    <col min="248" max="258" width="14.109375" style="808" customWidth="1"/>
    <col min="259" max="259" width="14.88671875" style="808" customWidth="1"/>
    <col min="260" max="263" width="18.5546875" style="808" customWidth="1"/>
    <col min="264" max="264" width="29.109375" style="808" customWidth="1"/>
    <col min="265" max="487" width="16" style="808"/>
    <col min="488" max="488" width="69.5546875" style="808" customWidth="1"/>
    <col min="489" max="503" width="0" style="808" hidden="1" customWidth="1"/>
    <col min="504" max="514" width="14.109375" style="808" customWidth="1"/>
    <col min="515" max="515" width="14.88671875" style="808" customWidth="1"/>
    <col min="516" max="519" width="18.5546875" style="808" customWidth="1"/>
    <col min="520" max="520" width="29.109375" style="808" customWidth="1"/>
    <col min="521" max="743" width="16" style="808"/>
    <col min="744" max="744" width="69.5546875" style="808" customWidth="1"/>
    <col min="745" max="759" width="0" style="808" hidden="1" customWidth="1"/>
    <col min="760" max="770" width="14.109375" style="808" customWidth="1"/>
    <col min="771" max="771" width="14.88671875" style="808" customWidth="1"/>
    <col min="772" max="775" width="18.5546875" style="808" customWidth="1"/>
    <col min="776" max="776" width="29.109375" style="808" customWidth="1"/>
    <col min="777" max="999" width="16" style="808"/>
    <col min="1000" max="1000" width="69.5546875" style="808" customWidth="1"/>
    <col min="1001" max="1015" width="0" style="808" hidden="1" customWidth="1"/>
    <col min="1016" max="1026" width="14.109375" style="808" customWidth="1"/>
    <col min="1027" max="1027" width="14.88671875" style="808" customWidth="1"/>
    <col min="1028" max="1031" width="18.5546875" style="808" customWidth="1"/>
    <col min="1032" max="1032" width="29.109375" style="808" customWidth="1"/>
    <col min="1033" max="1255" width="16" style="808"/>
    <col min="1256" max="1256" width="69.5546875" style="808" customWidth="1"/>
    <col min="1257" max="1271" width="0" style="808" hidden="1" customWidth="1"/>
    <col min="1272" max="1282" width="14.109375" style="808" customWidth="1"/>
    <col min="1283" max="1283" width="14.88671875" style="808" customWidth="1"/>
    <col min="1284" max="1287" width="18.5546875" style="808" customWidth="1"/>
    <col min="1288" max="1288" width="29.109375" style="808" customWidth="1"/>
    <col min="1289" max="1511" width="16" style="808"/>
    <col min="1512" max="1512" width="69.5546875" style="808" customWidth="1"/>
    <col min="1513" max="1527" width="0" style="808" hidden="1" customWidth="1"/>
    <col min="1528" max="1538" width="14.109375" style="808" customWidth="1"/>
    <col min="1539" max="1539" width="14.88671875" style="808" customWidth="1"/>
    <col min="1540" max="1543" width="18.5546875" style="808" customWidth="1"/>
    <col min="1544" max="1544" width="29.109375" style="808" customWidth="1"/>
    <col min="1545" max="1767" width="16" style="808"/>
    <col min="1768" max="1768" width="69.5546875" style="808" customWidth="1"/>
    <col min="1769" max="1783" width="0" style="808" hidden="1" customWidth="1"/>
    <col min="1784" max="1794" width="14.109375" style="808" customWidth="1"/>
    <col min="1795" max="1795" width="14.88671875" style="808" customWidth="1"/>
    <col min="1796" max="1799" width="18.5546875" style="808" customWidth="1"/>
    <col min="1800" max="1800" width="29.109375" style="808" customWidth="1"/>
    <col min="1801" max="2023" width="16" style="808"/>
    <col min="2024" max="2024" width="69.5546875" style="808" customWidth="1"/>
    <col min="2025" max="2039" width="0" style="808" hidden="1" customWidth="1"/>
    <col min="2040" max="2050" width="14.109375" style="808" customWidth="1"/>
    <col min="2051" max="2051" width="14.88671875" style="808" customWidth="1"/>
    <col min="2052" max="2055" width="18.5546875" style="808" customWidth="1"/>
    <col min="2056" max="2056" width="29.109375" style="808" customWidth="1"/>
    <col min="2057" max="2279" width="16" style="808"/>
    <col min="2280" max="2280" width="69.5546875" style="808" customWidth="1"/>
    <col min="2281" max="2295" width="0" style="808" hidden="1" customWidth="1"/>
    <col min="2296" max="2306" width="14.109375" style="808" customWidth="1"/>
    <col min="2307" max="2307" width="14.88671875" style="808" customWidth="1"/>
    <col min="2308" max="2311" width="18.5546875" style="808" customWidth="1"/>
    <col min="2312" max="2312" width="29.109375" style="808" customWidth="1"/>
    <col min="2313" max="2535" width="16" style="808"/>
    <col min="2536" max="2536" width="69.5546875" style="808" customWidth="1"/>
    <col min="2537" max="2551" width="0" style="808" hidden="1" customWidth="1"/>
    <col min="2552" max="2562" width="14.109375" style="808" customWidth="1"/>
    <col min="2563" max="2563" width="14.88671875" style="808" customWidth="1"/>
    <col min="2564" max="2567" width="18.5546875" style="808" customWidth="1"/>
    <col min="2568" max="2568" width="29.109375" style="808" customWidth="1"/>
    <col min="2569" max="2791" width="16" style="808"/>
    <col min="2792" max="2792" width="69.5546875" style="808" customWidth="1"/>
    <col min="2793" max="2807" width="0" style="808" hidden="1" customWidth="1"/>
    <col min="2808" max="2818" width="14.109375" style="808" customWidth="1"/>
    <col min="2819" max="2819" width="14.88671875" style="808" customWidth="1"/>
    <col min="2820" max="2823" width="18.5546875" style="808" customWidth="1"/>
    <col min="2824" max="2824" width="29.109375" style="808" customWidth="1"/>
    <col min="2825" max="3047" width="16" style="808"/>
    <col min="3048" max="3048" width="69.5546875" style="808" customWidth="1"/>
    <col min="3049" max="3063" width="0" style="808" hidden="1" customWidth="1"/>
    <col min="3064" max="3074" width="14.109375" style="808" customWidth="1"/>
    <col min="3075" max="3075" width="14.88671875" style="808" customWidth="1"/>
    <col min="3076" max="3079" width="18.5546875" style="808" customWidth="1"/>
    <col min="3080" max="3080" width="29.109375" style="808" customWidth="1"/>
    <col min="3081" max="3303" width="16" style="808"/>
    <col min="3304" max="3304" width="69.5546875" style="808" customWidth="1"/>
    <col min="3305" max="3319" width="0" style="808" hidden="1" customWidth="1"/>
    <col min="3320" max="3330" width="14.109375" style="808" customWidth="1"/>
    <col min="3331" max="3331" width="14.88671875" style="808" customWidth="1"/>
    <col min="3332" max="3335" width="18.5546875" style="808" customWidth="1"/>
    <col min="3336" max="3336" width="29.109375" style="808" customWidth="1"/>
    <col min="3337" max="3559" width="16" style="808"/>
    <col min="3560" max="3560" width="69.5546875" style="808" customWidth="1"/>
    <col min="3561" max="3575" width="0" style="808" hidden="1" customWidth="1"/>
    <col min="3576" max="3586" width="14.109375" style="808" customWidth="1"/>
    <col min="3587" max="3587" width="14.88671875" style="808" customWidth="1"/>
    <col min="3588" max="3591" width="18.5546875" style="808" customWidth="1"/>
    <col min="3592" max="3592" width="29.109375" style="808" customWidth="1"/>
    <col min="3593" max="3815" width="16" style="808"/>
    <col min="3816" max="3816" width="69.5546875" style="808" customWidth="1"/>
    <col min="3817" max="3831" width="0" style="808" hidden="1" customWidth="1"/>
    <col min="3832" max="3842" width="14.109375" style="808" customWidth="1"/>
    <col min="3843" max="3843" width="14.88671875" style="808" customWidth="1"/>
    <col min="3844" max="3847" width="18.5546875" style="808" customWidth="1"/>
    <col min="3848" max="3848" width="29.109375" style="808" customWidth="1"/>
    <col min="3849" max="4071" width="16" style="808"/>
    <col min="4072" max="4072" width="69.5546875" style="808" customWidth="1"/>
    <col min="4073" max="4087" width="0" style="808" hidden="1" customWidth="1"/>
    <col min="4088" max="4098" width="14.109375" style="808" customWidth="1"/>
    <col min="4099" max="4099" width="14.88671875" style="808" customWidth="1"/>
    <col min="4100" max="4103" width="18.5546875" style="808" customWidth="1"/>
    <col min="4104" max="4104" width="29.109375" style="808" customWidth="1"/>
    <col min="4105" max="4327" width="16" style="808"/>
    <col min="4328" max="4328" width="69.5546875" style="808" customWidth="1"/>
    <col min="4329" max="4343" width="0" style="808" hidden="1" customWidth="1"/>
    <col min="4344" max="4354" width="14.109375" style="808" customWidth="1"/>
    <col min="4355" max="4355" width="14.88671875" style="808" customWidth="1"/>
    <col min="4356" max="4359" width="18.5546875" style="808" customWidth="1"/>
    <col min="4360" max="4360" width="29.109375" style="808" customWidth="1"/>
    <col min="4361" max="4583" width="16" style="808"/>
    <col min="4584" max="4584" width="69.5546875" style="808" customWidth="1"/>
    <col min="4585" max="4599" width="0" style="808" hidden="1" customWidth="1"/>
    <col min="4600" max="4610" width="14.109375" style="808" customWidth="1"/>
    <col min="4611" max="4611" width="14.88671875" style="808" customWidth="1"/>
    <col min="4612" max="4615" width="18.5546875" style="808" customWidth="1"/>
    <col min="4616" max="4616" width="29.109375" style="808" customWidth="1"/>
    <col min="4617" max="4839" width="16" style="808"/>
    <col min="4840" max="4840" width="69.5546875" style="808" customWidth="1"/>
    <col min="4841" max="4855" width="0" style="808" hidden="1" customWidth="1"/>
    <col min="4856" max="4866" width="14.109375" style="808" customWidth="1"/>
    <col min="4867" max="4867" width="14.88671875" style="808" customWidth="1"/>
    <col min="4868" max="4871" width="18.5546875" style="808" customWidth="1"/>
    <col min="4872" max="4872" width="29.109375" style="808" customWidth="1"/>
    <col min="4873" max="5095" width="16" style="808"/>
    <col min="5096" max="5096" width="69.5546875" style="808" customWidth="1"/>
    <col min="5097" max="5111" width="0" style="808" hidden="1" customWidth="1"/>
    <col min="5112" max="5122" width="14.109375" style="808" customWidth="1"/>
    <col min="5123" max="5123" width="14.88671875" style="808" customWidth="1"/>
    <col min="5124" max="5127" width="18.5546875" style="808" customWidth="1"/>
    <col min="5128" max="5128" width="29.109375" style="808" customWidth="1"/>
    <col min="5129" max="5351" width="16" style="808"/>
    <col min="5352" max="5352" width="69.5546875" style="808" customWidth="1"/>
    <col min="5353" max="5367" width="0" style="808" hidden="1" customWidth="1"/>
    <col min="5368" max="5378" width="14.109375" style="808" customWidth="1"/>
    <col min="5379" max="5379" width="14.88671875" style="808" customWidth="1"/>
    <col min="5380" max="5383" width="18.5546875" style="808" customWidth="1"/>
    <col min="5384" max="5384" width="29.109375" style="808" customWidth="1"/>
    <col min="5385" max="5607" width="16" style="808"/>
    <col min="5608" max="5608" width="69.5546875" style="808" customWidth="1"/>
    <col min="5609" max="5623" width="0" style="808" hidden="1" customWidth="1"/>
    <col min="5624" max="5634" width="14.109375" style="808" customWidth="1"/>
    <col min="5635" max="5635" width="14.88671875" style="808" customWidth="1"/>
    <col min="5636" max="5639" width="18.5546875" style="808" customWidth="1"/>
    <col min="5640" max="5640" width="29.109375" style="808" customWidth="1"/>
    <col min="5641" max="5863" width="16" style="808"/>
    <col min="5864" max="5864" width="69.5546875" style="808" customWidth="1"/>
    <col min="5865" max="5879" width="0" style="808" hidden="1" customWidth="1"/>
    <col min="5880" max="5890" width="14.109375" style="808" customWidth="1"/>
    <col min="5891" max="5891" width="14.88671875" style="808" customWidth="1"/>
    <col min="5892" max="5895" width="18.5546875" style="808" customWidth="1"/>
    <col min="5896" max="5896" width="29.109375" style="808" customWidth="1"/>
    <col min="5897" max="6119" width="16" style="808"/>
    <col min="6120" max="6120" width="69.5546875" style="808" customWidth="1"/>
    <col min="6121" max="6135" width="0" style="808" hidden="1" customWidth="1"/>
    <col min="6136" max="6146" width="14.109375" style="808" customWidth="1"/>
    <col min="6147" max="6147" width="14.88671875" style="808" customWidth="1"/>
    <col min="6148" max="6151" width="18.5546875" style="808" customWidth="1"/>
    <col min="6152" max="6152" width="29.109375" style="808" customWidth="1"/>
    <col min="6153" max="6375" width="16" style="808"/>
    <col min="6376" max="6376" width="69.5546875" style="808" customWidth="1"/>
    <col min="6377" max="6391" width="0" style="808" hidden="1" customWidth="1"/>
    <col min="6392" max="6402" width="14.109375" style="808" customWidth="1"/>
    <col min="6403" max="6403" width="14.88671875" style="808" customWidth="1"/>
    <col min="6404" max="6407" width="18.5546875" style="808" customWidth="1"/>
    <col min="6408" max="6408" width="29.109375" style="808" customWidth="1"/>
    <col min="6409" max="6631" width="16" style="808"/>
    <col min="6632" max="6632" width="69.5546875" style="808" customWidth="1"/>
    <col min="6633" max="6647" width="0" style="808" hidden="1" customWidth="1"/>
    <col min="6648" max="6658" width="14.109375" style="808" customWidth="1"/>
    <col min="6659" max="6659" width="14.88671875" style="808" customWidth="1"/>
    <col min="6660" max="6663" width="18.5546875" style="808" customWidth="1"/>
    <col min="6664" max="6664" width="29.109375" style="808" customWidth="1"/>
    <col min="6665" max="6887" width="16" style="808"/>
    <col min="6888" max="6888" width="69.5546875" style="808" customWidth="1"/>
    <col min="6889" max="6903" width="0" style="808" hidden="1" customWidth="1"/>
    <col min="6904" max="6914" width="14.109375" style="808" customWidth="1"/>
    <col min="6915" max="6915" width="14.88671875" style="808" customWidth="1"/>
    <col min="6916" max="6919" width="18.5546875" style="808" customWidth="1"/>
    <col min="6920" max="6920" width="29.109375" style="808" customWidth="1"/>
    <col min="6921" max="7143" width="16" style="808"/>
    <col min="7144" max="7144" width="69.5546875" style="808" customWidth="1"/>
    <col min="7145" max="7159" width="0" style="808" hidden="1" customWidth="1"/>
    <col min="7160" max="7170" width="14.109375" style="808" customWidth="1"/>
    <col min="7171" max="7171" width="14.88671875" style="808" customWidth="1"/>
    <col min="7172" max="7175" width="18.5546875" style="808" customWidth="1"/>
    <col min="7176" max="7176" width="29.109375" style="808" customWidth="1"/>
    <col min="7177" max="7399" width="16" style="808"/>
    <col min="7400" max="7400" width="69.5546875" style="808" customWidth="1"/>
    <col min="7401" max="7415" width="0" style="808" hidden="1" customWidth="1"/>
    <col min="7416" max="7426" width="14.109375" style="808" customWidth="1"/>
    <col min="7427" max="7427" width="14.88671875" style="808" customWidth="1"/>
    <col min="7428" max="7431" width="18.5546875" style="808" customWidth="1"/>
    <col min="7432" max="7432" width="29.109375" style="808" customWidth="1"/>
    <col min="7433" max="7655" width="16" style="808"/>
    <col min="7656" max="7656" width="69.5546875" style="808" customWidth="1"/>
    <col min="7657" max="7671" width="0" style="808" hidden="1" customWidth="1"/>
    <col min="7672" max="7682" width="14.109375" style="808" customWidth="1"/>
    <col min="7683" max="7683" width="14.88671875" style="808" customWidth="1"/>
    <col min="7684" max="7687" width="18.5546875" style="808" customWidth="1"/>
    <col min="7688" max="7688" width="29.109375" style="808" customWidth="1"/>
    <col min="7689" max="7911" width="16" style="808"/>
    <col min="7912" max="7912" width="69.5546875" style="808" customWidth="1"/>
    <col min="7913" max="7927" width="0" style="808" hidden="1" customWidth="1"/>
    <col min="7928" max="7938" width="14.109375" style="808" customWidth="1"/>
    <col min="7939" max="7939" width="14.88671875" style="808" customWidth="1"/>
    <col min="7940" max="7943" width="18.5546875" style="808" customWidth="1"/>
    <col min="7944" max="7944" width="29.109375" style="808" customWidth="1"/>
    <col min="7945" max="8167" width="16" style="808"/>
    <col min="8168" max="8168" width="69.5546875" style="808" customWidth="1"/>
    <col min="8169" max="8183" width="0" style="808" hidden="1" customWidth="1"/>
    <col min="8184" max="8194" width="14.109375" style="808" customWidth="1"/>
    <col min="8195" max="8195" width="14.88671875" style="808" customWidth="1"/>
    <col min="8196" max="8199" width="18.5546875" style="808" customWidth="1"/>
    <col min="8200" max="8200" width="29.109375" style="808" customWidth="1"/>
    <col min="8201" max="8423" width="16" style="808"/>
    <col min="8424" max="8424" width="69.5546875" style="808" customWidth="1"/>
    <col min="8425" max="8439" width="0" style="808" hidden="1" customWidth="1"/>
    <col min="8440" max="8450" width="14.109375" style="808" customWidth="1"/>
    <col min="8451" max="8451" width="14.88671875" style="808" customWidth="1"/>
    <col min="8452" max="8455" width="18.5546875" style="808" customWidth="1"/>
    <col min="8456" max="8456" width="29.109375" style="808" customWidth="1"/>
    <col min="8457" max="8679" width="16" style="808"/>
    <col min="8680" max="8680" width="69.5546875" style="808" customWidth="1"/>
    <col min="8681" max="8695" width="0" style="808" hidden="1" customWidth="1"/>
    <col min="8696" max="8706" width="14.109375" style="808" customWidth="1"/>
    <col min="8707" max="8707" width="14.88671875" style="808" customWidth="1"/>
    <col min="8708" max="8711" width="18.5546875" style="808" customWidth="1"/>
    <col min="8712" max="8712" width="29.109375" style="808" customWidth="1"/>
    <col min="8713" max="8935" width="16" style="808"/>
    <col min="8936" max="8936" width="69.5546875" style="808" customWidth="1"/>
    <col min="8937" max="8951" width="0" style="808" hidden="1" customWidth="1"/>
    <col min="8952" max="8962" width="14.109375" style="808" customWidth="1"/>
    <col min="8963" max="8963" width="14.88671875" style="808" customWidth="1"/>
    <col min="8964" max="8967" width="18.5546875" style="808" customWidth="1"/>
    <col min="8968" max="8968" width="29.109375" style="808" customWidth="1"/>
    <col min="8969" max="9191" width="16" style="808"/>
    <col min="9192" max="9192" width="69.5546875" style="808" customWidth="1"/>
    <col min="9193" max="9207" width="0" style="808" hidden="1" customWidth="1"/>
    <col min="9208" max="9218" width="14.109375" style="808" customWidth="1"/>
    <col min="9219" max="9219" width="14.88671875" style="808" customWidth="1"/>
    <col min="9220" max="9223" width="18.5546875" style="808" customWidth="1"/>
    <col min="9224" max="9224" width="29.109375" style="808" customWidth="1"/>
    <col min="9225" max="9447" width="16" style="808"/>
    <col min="9448" max="9448" width="69.5546875" style="808" customWidth="1"/>
    <col min="9449" max="9463" width="0" style="808" hidden="1" customWidth="1"/>
    <col min="9464" max="9474" width="14.109375" style="808" customWidth="1"/>
    <col min="9475" max="9475" width="14.88671875" style="808" customWidth="1"/>
    <col min="9476" max="9479" width="18.5546875" style="808" customWidth="1"/>
    <col min="9480" max="9480" width="29.109375" style="808" customWidth="1"/>
    <col min="9481" max="9703" width="16" style="808"/>
    <col min="9704" max="9704" width="69.5546875" style="808" customWidth="1"/>
    <col min="9705" max="9719" width="0" style="808" hidden="1" customWidth="1"/>
    <col min="9720" max="9730" width="14.109375" style="808" customWidth="1"/>
    <col min="9731" max="9731" width="14.88671875" style="808" customWidth="1"/>
    <col min="9732" max="9735" width="18.5546875" style="808" customWidth="1"/>
    <col min="9736" max="9736" width="29.109375" style="808" customWidth="1"/>
    <col min="9737" max="9959" width="16" style="808"/>
    <col min="9960" max="9960" width="69.5546875" style="808" customWidth="1"/>
    <col min="9961" max="9975" width="0" style="808" hidden="1" customWidth="1"/>
    <col min="9976" max="9986" width="14.109375" style="808" customWidth="1"/>
    <col min="9987" max="9987" width="14.88671875" style="808" customWidth="1"/>
    <col min="9988" max="9991" width="18.5546875" style="808" customWidth="1"/>
    <col min="9992" max="9992" width="29.109375" style="808" customWidth="1"/>
    <col min="9993" max="10215" width="16" style="808"/>
    <col min="10216" max="10216" width="69.5546875" style="808" customWidth="1"/>
    <col min="10217" max="10231" width="0" style="808" hidden="1" customWidth="1"/>
    <col min="10232" max="10242" width="14.109375" style="808" customWidth="1"/>
    <col min="10243" max="10243" width="14.88671875" style="808" customWidth="1"/>
    <col min="10244" max="10247" width="18.5546875" style="808" customWidth="1"/>
    <col min="10248" max="10248" width="29.109375" style="808" customWidth="1"/>
    <col min="10249" max="10471" width="16" style="808"/>
    <col min="10472" max="10472" width="69.5546875" style="808" customWidth="1"/>
    <col min="10473" max="10487" width="0" style="808" hidden="1" customWidth="1"/>
    <col min="10488" max="10498" width="14.109375" style="808" customWidth="1"/>
    <col min="10499" max="10499" width="14.88671875" style="808" customWidth="1"/>
    <col min="10500" max="10503" width="18.5546875" style="808" customWidth="1"/>
    <col min="10504" max="10504" width="29.109375" style="808" customWidth="1"/>
    <col min="10505" max="10727" width="16" style="808"/>
    <col min="10728" max="10728" width="69.5546875" style="808" customWidth="1"/>
    <col min="10729" max="10743" width="0" style="808" hidden="1" customWidth="1"/>
    <col min="10744" max="10754" width="14.109375" style="808" customWidth="1"/>
    <col min="10755" max="10755" width="14.88671875" style="808" customWidth="1"/>
    <col min="10756" max="10759" width="18.5546875" style="808" customWidth="1"/>
    <col min="10760" max="10760" width="29.109375" style="808" customWidth="1"/>
    <col min="10761" max="10983" width="16" style="808"/>
    <col min="10984" max="10984" width="69.5546875" style="808" customWidth="1"/>
    <col min="10985" max="10999" width="0" style="808" hidden="1" customWidth="1"/>
    <col min="11000" max="11010" width="14.109375" style="808" customWidth="1"/>
    <col min="11011" max="11011" width="14.88671875" style="808" customWidth="1"/>
    <col min="11012" max="11015" width="18.5546875" style="808" customWidth="1"/>
    <col min="11016" max="11016" width="29.109375" style="808" customWidth="1"/>
    <col min="11017" max="11239" width="16" style="808"/>
    <col min="11240" max="11240" width="69.5546875" style="808" customWidth="1"/>
    <col min="11241" max="11255" width="0" style="808" hidden="1" customWidth="1"/>
    <col min="11256" max="11266" width="14.109375" style="808" customWidth="1"/>
    <col min="11267" max="11267" width="14.88671875" style="808" customWidth="1"/>
    <col min="11268" max="11271" width="18.5546875" style="808" customWidth="1"/>
    <col min="11272" max="11272" width="29.109375" style="808" customWidth="1"/>
    <col min="11273" max="11495" width="16" style="808"/>
    <col min="11496" max="11496" width="69.5546875" style="808" customWidth="1"/>
    <col min="11497" max="11511" width="0" style="808" hidden="1" customWidth="1"/>
    <col min="11512" max="11522" width="14.109375" style="808" customWidth="1"/>
    <col min="11523" max="11523" width="14.88671875" style="808" customWidth="1"/>
    <col min="11524" max="11527" width="18.5546875" style="808" customWidth="1"/>
    <col min="11528" max="11528" width="29.109375" style="808" customWidth="1"/>
    <col min="11529" max="11751" width="16" style="808"/>
    <col min="11752" max="11752" width="69.5546875" style="808" customWidth="1"/>
    <col min="11753" max="11767" width="0" style="808" hidden="1" customWidth="1"/>
    <col min="11768" max="11778" width="14.109375" style="808" customWidth="1"/>
    <col min="11779" max="11779" width="14.88671875" style="808" customWidth="1"/>
    <col min="11780" max="11783" width="18.5546875" style="808" customWidth="1"/>
    <col min="11784" max="11784" width="29.109375" style="808" customWidth="1"/>
    <col min="11785" max="12007" width="16" style="808"/>
    <col min="12008" max="12008" width="69.5546875" style="808" customWidth="1"/>
    <col min="12009" max="12023" width="0" style="808" hidden="1" customWidth="1"/>
    <col min="12024" max="12034" width="14.109375" style="808" customWidth="1"/>
    <col min="12035" max="12035" width="14.88671875" style="808" customWidth="1"/>
    <col min="12036" max="12039" width="18.5546875" style="808" customWidth="1"/>
    <col min="12040" max="12040" width="29.109375" style="808" customWidth="1"/>
    <col min="12041" max="12263" width="16" style="808"/>
    <col min="12264" max="12264" width="69.5546875" style="808" customWidth="1"/>
    <col min="12265" max="12279" width="0" style="808" hidden="1" customWidth="1"/>
    <col min="12280" max="12290" width="14.109375" style="808" customWidth="1"/>
    <col min="12291" max="12291" width="14.88671875" style="808" customWidth="1"/>
    <col min="12292" max="12295" width="18.5546875" style="808" customWidth="1"/>
    <col min="12296" max="12296" width="29.109375" style="808" customWidth="1"/>
    <col min="12297" max="12519" width="16" style="808"/>
    <col min="12520" max="12520" width="69.5546875" style="808" customWidth="1"/>
    <col min="12521" max="12535" width="0" style="808" hidden="1" customWidth="1"/>
    <col min="12536" max="12546" width="14.109375" style="808" customWidth="1"/>
    <col min="12547" max="12547" width="14.88671875" style="808" customWidth="1"/>
    <col min="12548" max="12551" width="18.5546875" style="808" customWidth="1"/>
    <col min="12552" max="12552" width="29.109375" style="808" customWidth="1"/>
    <col min="12553" max="12775" width="16" style="808"/>
    <col min="12776" max="12776" width="69.5546875" style="808" customWidth="1"/>
    <col min="12777" max="12791" width="0" style="808" hidden="1" customWidth="1"/>
    <col min="12792" max="12802" width="14.109375" style="808" customWidth="1"/>
    <col min="12803" max="12803" width="14.88671875" style="808" customWidth="1"/>
    <col min="12804" max="12807" width="18.5546875" style="808" customWidth="1"/>
    <col min="12808" max="12808" width="29.109375" style="808" customWidth="1"/>
    <col min="12809" max="13031" width="16" style="808"/>
    <col min="13032" max="13032" width="69.5546875" style="808" customWidth="1"/>
    <col min="13033" max="13047" width="0" style="808" hidden="1" customWidth="1"/>
    <col min="13048" max="13058" width="14.109375" style="808" customWidth="1"/>
    <col min="13059" max="13059" width="14.88671875" style="808" customWidth="1"/>
    <col min="13060" max="13063" width="18.5546875" style="808" customWidth="1"/>
    <col min="13064" max="13064" width="29.109375" style="808" customWidth="1"/>
    <col min="13065" max="13287" width="16" style="808"/>
    <col min="13288" max="13288" width="69.5546875" style="808" customWidth="1"/>
    <col min="13289" max="13303" width="0" style="808" hidden="1" customWidth="1"/>
    <col min="13304" max="13314" width="14.109375" style="808" customWidth="1"/>
    <col min="13315" max="13315" width="14.88671875" style="808" customWidth="1"/>
    <col min="13316" max="13319" width="18.5546875" style="808" customWidth="1"/>
    <col min="13320" max="13320" width="29.109375" style="808" customWidth="1"/>
    <col min="13321" max="13543" width="16" style="808"/>
    <col min="13544" max="13544" width="69.5546875" style="808" customWidth="1"/>
    <col min="13545" max="13559" width="0" style="808" hidden="1" customWidth="1"/>
    <col min="13560" max="13570" width="14.109375" style="808" customWidth="1"/>
    <col min="13571" max="13571" width="14.88671875" style="808" customWidth="1"/>
    <col min="13572" max="13575" width="18.5546875" style="808" customWidth="1"/>
    <col min="13576" max="13576" width="29.109375" style="808" customWidth="1"/>
    <col min="13577" max="13799" width="16" style="808"/>
    <col min="13800" max="13800" width="69.5546875" style="808" customWidth="1"/>
    <col min="13801" max="13815" width="0" style="808" hidden="1" customWidth="1"/>
    <col min="13816" max="13826" width="14.109375" style="808" customWidth="1"/>
    <col min="13827" max="13827" width="14.88671875" style="808" customWidth="1"/>
    <col min="13828" max="13831" width="18.5546875" style="808" customWidth="1"/>
    <col min="13832" max="13832" width="29.109375" style="808" customWidth="1"/>
    <col min="13833" max="14055" width="16" style="808"/>
    <col min="14056" max="14056" width="69.5546875" style="808" customWidth="1"/>
    <col min="14057" max="14071" width="0" style="808" hidden="1" customWidth="1"/>
    <col min="14072" max="14082" width="14.109375" style="808" customWidth="1"/>
    <col min="14083" max="14083" width="14.88671875" style="808" customWidth="1"/>
    <col min="14084" max="14087" width="18.5546875" style="808" customWidth="1"/>
    <col min="14088" max="14088" width="29.109375" style="808" customWidth="1"/>
    <col min="14089" max="14311" width="16" style="808"/>
    <col min="14312" max="14312" width="69.5546875" style="808" customWidth="1"/>
    <col min="14313" max="14327" width="0" style="808" hidden="1" customWidth="1"/>
    <col min="14328" max="14338" width="14.109375" style="808" customWidth="1"/>
    <col min="14339" max="14339" width="14.88671875" style="808" customWidth="1"/>
    <col min="14340" max="14343" width="18.5546875" style="808" customWidth="1"/>
    <col min="14344" max="14344" width="29.109375" style="808" customWidth="1"/>
    <col min="14345" max="14567" width="16" style="808"/>
    <col min="14568" max="14568" width="69.5546875" style="808" customWidth="1"/>
    <col min="14569" max="14583" width="0" style="808" hidden="1" customWidth="1"/>
    <col min="14584" max="14594" width="14.109375" style="808" customWidth="1"/>
    <col min="14595" max="14595" width="14.88671875" style="808" customWidth="1"/>
    <col min="14596" max="14599" width="18.5546875" style="808" customWidth="1"/>
    <col min="14600" max="14600" width="29.109375" style="808" customWidth="1"/>
    <col min="14601" max="14823" width="16" style="808"/>
    <col min="14824" max="14824" width="69.5546875" style="808" customWidth="1"/>
    <col min="14825" max="14839" width="0" style="808" hidden="1" customWidth="1"/>
    <col min="14840" max="14850" width="14.109375" style="808" customWidth="1"/>
    <col min="14851" max="14851" width="14.88671875" style="808" customWidth="1"/>
    <col min="14852" max="14855" width="18.5546875" style="808" customWidth="1"/>
    <col min="14856" max="14856" width="29.109375" style="808" customWidth="1"/>
    <col min="14857" max="15079" width="16" style="808"/>
    <col min="15080" max="15080" width="69.5546875" style="808" customWidth="1"/>
    <col min="15081" max="15095" width="0" style="808" hidden="1" customWidth="1"/>
    <col min="15096" max="15106" width="14.109375" style="808" customWidth="1"/>
    <col min="15107" max="15107" width="14.88671875" style="808" customWidth="1"/>
    <col min="15108" max="15111" width="18.5546875" style="808" customWidth="1"/>
    <col min="15112" max="15112" width="29.109375" style="808" customWidth="1"/>
    <col min="15113" max="15335" width="16" style="808"/>
    <col min="15336" max="15336" width="69.5546875" style="808" customWidth="1"/>
    <col min="15337" max="15351" width="0" style="808" hidden="1" customWidth="1"/>
    <col min="15352" max="15362" width="14.109375" style="808" customWidth="1"/>
    <col min="15363" max="15363" width="14.88671875" style="808" customWidth="1"/>
    <col min="15364" max="15367" width="18.5546875" style="808" customWidth="1"/>
    <col min="15368" max="15368" width="29.109375" style="808" customWidth="1"/>
    <col min="15369" max="15591" width="16" style="808"/>
    <col min="15592" max="15592" width="69.5546875" style="808" customWidth="1"/>
    <col min="15593" max="15607" width="0" style="808" hidden="1" customWidth="1"/>
    <col min="15608" max="15618" width="14.109375" style="808" customWidth="1"/>
    <col min="15619" max="15619" width="14.88671875" style="808" customWidth="1"/>
    <col min="15620" max="15623" width="18.5546875" style="808" customWidth="1"/>
    <col min="15624" max="15624" width="29.109375" style="808" customWidth="1"/>
    <col min="15625" max="15847" width="16" style="808"/>
    <col min="15848" max="15848" width="69.5546875" style="808" customWidth="1"/>
    <col min="15849" max="15863" width="0" style="808" hidden="1" customWidth="1"/>
    <col min="15864" max="15874" width="14.109375" style="808" customWidth="1"/>
    <col min="15875" max="15875" width="14.88671875" style="808" customWidth="1"/>
    <col min="15876" max="15879" width="18.5546875" style="808" customWidth="1"/>
    <col min="15880" max="15880" width="29.109375" style="808" customWidth="1"/>
    <col min="15881" max="16103" width="16" style="808"/>
    <col min="16104" max="16104" width="69.5546875" style="808" customWidth="1"/>
    <col min="16105" max="16119" width="0" style="808" hidden="1" customWidth="1"/>
    <col min="16120" max="16130" width="14.109375" style="808" customWidth="1"/>
    <col min="16131" max="16131" width="14.88671875" style="808" customWidth="1"/>
    <col min="16132" max="16135" width="18.5546875" style="808" customWidth="1"/>
    <col min="16136" max="16136" width="29.109375" style="808" customWidth="1"/>
    <col min="16137" max="16384" width="16" style="808"/>
  </cols>
  <sheetData>
    <row r="1" spans="1:12" s="323" customFormat="1" ht="18" customHeight="1" x14ac:dyDescent="0.3">
      <c r="A1" s="2189" t="s">
        <v>869</v>
      </c>
      <c r="B1" s="2189"/>
      <c r="C1" s="2189"/>
      <c r="D1" s="2189"/>
      <c r="E1" s="2189"/>
      <c r="F1" s="2189"/>
      <c r="G1" s="2189"/>
      <c r="H1" s="2189"/>
      <c r="I1" s="2189"/>
      <c r="J1" s="2189"/>
      <c r="K1" s="2189"/>
      <c r="L1" s="1596" t="s">
        <v>1</v>
      </c>
    </row>
    <row r="2" spans="1:12" s="455" customFormat="1" ht="18" customHeight="1" x14ac:dyDescent="0.3">
      <c r="A2" s="2442" t="s">
        <v>412</v>
      </c>
      <c r="B2" s="2442"/>
      <c r="C2" s="2442"/>
      <c r="D2" s="2442"/>
      <c r="E2" s="2442"/>
      <c r="F2" s="2442"/>
      <c r="G2" s="2442"/>
      <c r="H2" s="2442"/>
      <c r="I2" s="2442"/>
      <c r="J2" s="2442"/>
      <c r="K2" s="2442"/>
    </row>
    <row r="3" spans="1:12" s="323" customFormat="1" ht="9.9" customHeight="1" x14ac:dyDescent="0.3">
      <c r="A3" s="2189"/>
      <c r="B3" s="2189"/>
      <c r="C3" s="2189"/>
      <c r="D3" s="2189"/>
      <c r="E3" s="2189"/>
      <c r="F3" s="2189"/>
      <c r="G3" s="2189"/>
      <c r="H3" s="2189"/>
      <c r="I3" s="2189"/>
      <c r="J3" s="2189"/>
      <c r="K3" s="2189"/>
    </row>
    <row r="4" spans="1:12" s="323" customFormat="1" ht="18" customHeight="1" x14ac:dyDescent="0.3">
      <c r="A4" s="2189" t="s">
        <v>411</v>
      </c>
      <c r="B4" s="2189"/>
      <c r="C4" s="2189"/>
      <c r="D4" s="2189"/>
      <c r="E4" s="2189"/>
      <c r="F4" s="2189"/>
      <c r="G4" s="2189"/>
      <c r="H4" s="2189"/>
      <c r="I4" s="2189"/>
      <c r="J4" s="2189"/>
      <c r="K4" s="2189"/>
    </row>
    <row r="5" spans="1:12" s="323" customFormat="1" ht="9.9" customHeight="1" x14ac:dyDescent="0.3">
      <c r="A5" s="2189"/>
      <c r="B5" s="2189"/>
      <c r="C5" s="2189"/>
      <c r="D5" s="2189"/>
      <c r="E5" s="2189"/>
      <c r="F5" s="2189"/>
      <c r="G5" s="2189"/>
      <c r="H5" s="2189"/>
      <c r="I5" s="2189"/>
      <c r="J5" s="2189"/>
      <c r="K5" s="2189"/>
    </row>
    <row r="6" spans="1:12" s="323" customFormat="1" ht="18" customHeight="1" x14ac:dyDescent="0.3">
      <c r="A6" s="2191" t="s">
        <v>410</v>
      </c>
      <c r="B6" s="2191"/>
      <c r="C6" s="2191"/>
      <c r="D6" s="2191"/>
      <c r="E6" s="2191"/>
      <c r="F6" s="2191"/>
      <c r="G6" s="2191"/>
      <c r="H6" s="2191"/>
      <c r="I6" s="2191"/>
      <c r="J6" s="2191"/>
      <c r="K6" s="2191"/>
    </row>
    <row r="7" spans="1:12" s="323" customFormat="1" ht="9.9" customHeight="1" x14ac:dyDescent="0.3">
      <c r="A7" s="2189"/>
      <c r="B7" s="2189"/>
      <c r="C7" s="2189"/>
      <c r="D7" s="2189"/>
      <c r="E7" s="2189"/>
      <c r="F7" s="2189"/>
      <c r="G7" s="2189"/>
      <c r="H7" s="2189"/>
      <c r="I7" s="2189"/>
      <c r="J7" s="2189"/>
      <c r="K7" s="2189"/>
    </row>
    <row r="8" spans="1:12" s="515" customFormat="1" ht="18" customHeight="1" x14ac:dyDescent="0.3">
      <c r="A8" s="1293"/>
      <c r="B8" s="1286">
        <v>2015</v>
      </c>
      <c r="C8" s="1286">
        <v>2016</v>
      </c>
      <c r="D8" s="1286">
        <v>2017</v>
      </c>
      <c r="E8" s="1286">
        <v>2018</v>
      </c>
      <c r="F8" s="1286">
        <v>2019</v>
      </c>
      <c r="G8" s="1286">
        <v>2020</v>
      </c>
      <c r="H8" s="1286">
        <v>2021</v>
      </c>
      <c r="I8" s="1286">
        <v>2022</v>
      </c>
      <c r="J8" s="1286">
        <v>2023</v>
      </c>
      <c r="K8" s="1294">
        <v>2024</v>
      </c>
    </row>
    <row r="9" spans="1:12" s="322" customFormat="1" ht="9.9" customHeight="1" x14ac:dyDescent="0.3">
      <c r="A9" s="809"/>
      <c r="B9" s="1281"/>
      <c r="C9" s="1281"/>
      <c r="D9" s="1281"/>
      <c r="E9" s="1281"/>
      <c r="F9" s="1281"/>
      <c r="G9" s="1281"/>
      <c r="H9" s="1281"/>
      <c r="I9" s="1281"/>
      <c r="J9" s="1281"/>
      <c r="K9" s="1287"/>
    </row>
    <row r="10" spans="1:12" s="322" customFormat="1" ht="18" customHeight="1" x14ac:dyDescent="0.3">
      <c r="A10" s="809" t="s">
        <v>409</v>
      </c>
      <c r="B10" s="369">
        <v>93.845000000000013</v>
      </c>
      <c r="C10" s="369">
        <v>86.780500000000004</v>
      </c>
      <c r="D10" s="369">
        <v>84.920999999999992</v>
      </c>
      <c r="E10" s="369">
        <v>98.683999999999997</v>
      </c>
      <c r="F10" s="369">
        <v>121.79597699999999</v>
      </c>
      <c r="G10" s="369">
        <v>113.901</v>
      </c>
      <c r="H10" s="369">
        <v>209.47857000000002</v>
      </c>
      <c r="I10" s="369">
        <v>158.56241199999999</v>
      </c>
      <c r="J10" s="369">
        <v>82.444282999999999</v>
      </c>
      <c r="K10" s="372">
        <v>98.830099000000004</v>
      </c>
    </row>
    <row r="11" spans="1:12" s="323" customFormat="1" ht="18" customHeight="1" x14ac:dyDescent="0.3">
      <c r="A11" s="813" t="s">
        <v>1816</v>
      </c>
      <c r="B11" s="330">
        <v>1.337</v>
      </c>
      <c r="C11" s="330">
        <v>1.2215</v>
      </c>
      <c r="D11" s="330">
        <v>2.9009999999999998</v>
      </c>
      <c r="E11" s="330">
        <v>0.95599999999999996</v>
      </c>
      <c r="F11" s="330">
        <v>0.95799999999999996</v>
      </c>
      <c r="G11" s="330">
        <v>1.0349999999999999</v>
      </c>
      <c r="H11" s="330">
        <v>1.4869680000000001</v>
      </c>
      <c r="I11" s="330">
        <v>0.68941200000000002</v>
      </c>
      <c r="J11" s="330">
        <v>2.0998779999999999</v>
      </c>
      <c r="K11" s="338">
        <v>0.26196000000000003</v>
      </c>
    </row>
    <row r="12" spans="1:12" s="323" customFormat="1" ht="18" customHeight="1" x14ac:dyDescent="0.3">
      <c r="A12" s="813" t="s">
        <v>1817</v>
      </c>
      <c r="B12" s="330">
        <v>4.5149999999999997</v>
      </c>
      <c r="C12" s="330">
        <v>1.296</v>
      </c>
      <c r="D12" s="330">
        <v>1.5840000000000001</v>
      </c>
      <c r="E12" s="330">
        <v>10.49</v>
      </c>
      <c r="F12" s="330">
        <v>46.8</v>
      </c>
      <c r="G12" s="330">
        <v>32.378</v>
      </c>
      <c r="H12" s="330">
        <v>75.723979999999997</v>
      </c>
      <c r="I12" s="330">
        <v>8.9030000000000005</v>
      </c>
      <c r="J12" s="330">
        <v>2.8969999999999998</v>
      </c>
      <c r="K12" s="338">
        <v>0.21678900000000001</v>
      </c>
    </row>
    <row r="13" spans="1:12" s="323" customFormat="1" ht="18" customHeight="1" x14ac:dyDescent="0.3">
      <c r="A13" s="813" t="s">
        <v>1818</v>
      </c>
      <c r="B13" s="330" t="s">
        <v>352</v>
      </c>
      <c r="C13" s="330">
        <v>5.3999999999999999E-2</v>
      </c>
      <c r="D13" s="330" t="s">
        <v>352</v>
      </c>
      <c r="E13" s="330" t="s">
        <v>352</v>
      </c>
      <c r="F13" s="330" t="s">
        <v>352</v>
      </c>
      <c r="G13" s="330" t="s">
        <v>352</v>
      </c>
      <c r="H13" s="330" t="s">
        <v>352</v>
      </c>
      <c r="I13" s="330" t="s">
        <v>352</v>
      </c>
      <c r="J13" s="330" t="s">
        <v>352</v>
      </c>
      <c r="K13" s="338" t="s">
        <v>352</v>
      </c>
    </row>
    <row r="14" spans="1:12" s="323" customFormat="1" ht="18" customHeight="1" x14ac:dyDescent="0.3">
      <c r="A14" s="813" t="s">
        <v>1819</v>
      </c>
      <c r="B14" s="330">
        <v>9.9120000000000008</v>
      </c>
      <c r="C14" s="330">
        <v>2.7570000000000001</v>
      </c>
      <c r="D14" s="330">
        <v>5.4630000000000001</v>
      </c>
      <c r="E14" s="330">
        <v>6.3289999999999997</v>
      </c>
      <c r="F14" s="330">
        <v>5.9420000000000002</v>
      </c>
      <c r="G14" s="330">
        <v>5.46</v>
      </c>
      <c r="H14" s="330">
        <v>10.644444999999999</v>
      </c>
      <c r="I14" s="330">
        <v>13.228999999999999</v>
      </c>
      <c r="J14" s="330">
        <v>11.186999999999999</v>
      </c>
      <c r="K14" s="338">
        <v>19.655000000000001</v>
      </c>
    </row>
    <row r="15" spans="1:12" s="323" customFormat="1" ht="18" customHeight="1" x14ac:dyDescent="0.3">
      <c r="A15" s="813" t="s">
        <v>1820</v>
      </c>
      <c r="B15" s="330">
        <v>3.133</v>
      </c>
      <c r="C15" s="330">
        <v>2.2909999999999999</v>
      </c>
      <c r="D15" s="330">
        <v>1.9730000000000001</v>
      </c>
      <c r="E15" s="330">
        <v>2.1819999999999999</v>
      </c>
      <c r="F15" s="330">
        <v>3.2749769999999998</v>
      </c>
      <c r="G15" s="330">
        <v>5.8650000000000002</v>
      </c>
      <c r="H15" s="330">
        <v>5.2450000000000001</v>
      </c>
      <c r="I15" s="330">
        <v>4.3609999999999998</v>
      </c>
      <c r="J15" s="330">
        <v>6.1488180000000003</v>
      </c>
      <c r="K15" s="338">
        <v>3.778</v>
      </c>
    </row>
    <row r="16" spans="1:12" s="323" customFormat="1" ht="18" customHeight="1" x14ac:dyDescent="0.3">
      <c r="A16" s="813" t="s">
        <v>1821</v>
      </c>
      <c r="B16" s="330">
        <v>7.484</v>
      </c>
      <c r="C16" s="330">
        <v>4.6479999999999997</v>
      </c>
      <c r="D16" s="330">
        <v>6.1130000000000004</v>
      </c>
      <c r="E16" s="330">
        <v>6.4660000000000002</v>
      </c>
      <c r="F16" s="330">
        <v>5.4660000000000002</v>
      </c>
      <c r="G16" s="330">
        <v>5.133</v>
      </c>
      <c r="H16" s="330">
        <v>8.4493770000000001</v>
      </c>
      <c r="I16" s="330">
        <v>5.7009999999999996</v>
      </c>
      <c r="J16" s="330">
        <v>3.8382839999999998</v>
      </c>
      <c r="K16" s="338">
        <v>5.7482689999999996</v>
      </c>
    </row>
    <row r="17" spans="1:11" s="323" customFormat="1" ht="18" customHeight="1" x14ac:dyDescent="0.3">
      <c r="A17" s="813" t="s">
        <v>1823</v>
      </c>
      <c r="B17" s="330">
        <v>3.4319999999999999</v>
      </c>
      <c r="C17" s="330">
        <v>1.706</v>
      </c>
      <c r="D17" s="330">
        <v>1.627</v>
      </c>
      <c r="E17" s="330">
        <v>2.8159999999999998</v>
      </c>
      <c r="F17" s="330">
        <v>2.6269999999999998</v>
      </c>
      <c r="G17" s="330">
        <v>2.3029999999999999</v>
      </c>
      <c r="H17" s="330">
        <v>3.7</v>
      </c>
      <c r="I17" s="330">
        <v>3.855</v>
      </c>
      <c r="J17" s="330">
        <v>2.0358800000000001</v>
      </c>
      <c r="K17" s="338">
        <v>2.1840000000000002</v>
      </c>
    </row>
    <row r="18" spans="1:11" s="323" customFormat="1" ht="18" customHeight="1" x14ac:dyDescent="0.3">
      <c r="A18" s="813" t="s">
        <v>1822</v>
      </c>
      <c r="B18" s="330">
        <v>24.6</v>
      </c>
      <c r="C18" s="330">
        <v>18.899999999999999</v>
      </c>
      <c r="D18" s="330">
        <v>19.937999999999999</v>
      </c>
      <c r="E18" s="330">
        <v>23.492999999999999</v>
      </c>
      <c r="F18" s="330">
        <v>23.9</v>
      </c>
      <c r="G18" s="330">
        <v>31.5</v>
      </c>
      <c r="H18" s="330">
        <v>44.51</v>
      </c>
      <c r="I18" s="330">
        <v>44.067</v>
      </c>
      <c r="J18" s="330">
        <v>29.945</v>
      </c>
      <c r="K18" s="338">
        <v>38.170999999999999</v>
      </c>
    </row>
    <row r="19" spans="1:11" s="323" customFormat="1" ht="18" customHeight="1" x14ac:dyDescent="0.3">
      <c r="A19" s="813" t="s">
        <v>1824</v>
      </c>
      <c r="B19" s="330">
        <v>21.6</v>
      </c>
      <c r="C19" s="330">
        <v>18.100000000000001</v>
      </c>
      <c r="D19" s="330">
        <v>18.722999999999999</v>
      </c>
      <c r="E19" s="330">
        <v>22.023</v>
      </c>
      <c r="F19" s="330">
        <v>22.471</v>
      </c>
      <c r="G19" s="330">
        <v>14.711</v>
      </c>
      <c r="H19" s="330">
        <v>24.110800000000001</v>
      </c>
      <c r="I19" s="330">
        <v>23.303999999999998</v>
      </c>
      <c r="J19" s="330">
        <v>16.48452</v>
      </c>
      <c r="K19" s="338">
        <v>16.792000000000002</v>
      </c>
    </row>
    <row r="20" spans="1:11" s="323" customFormat="1" ht="18" customHeight="1" x14ac:dyDescent="0.3">
      <c r="A20" s="813" t="s">
        <v>1825</v>
      </c>
      <c r="B20" s="330">
        <v>3.4289999999999998</v>
      </c>
      <c r="C20" s="330">
        <v>3.351</v>
      </c>
      <c r="D20" s="330">
        <v>3.2330000000000001</v>
      </c>
      <c r="E20" s="330">
        <v>3.3460000000000001</v>
      </c>
      <c r="F20" s="330">
        <v>2.9609999999999999</v>
      </c>
      <c r="G20" s="330">
        <v>2.246</v>
      </c>
      <c r="H20" s="330">
        <v>2.2730000000000001</v>
      </c>
      <c r="I20" s="330">
        <v>1.976</v>
      </c>
      <c r="J20" s="330">
        <v>1.171489</v>
      </c>
      <c r="K20" s="338">
        <v>1.2930809999999999</v>
      </c>
    </row>
    <row r="21" spans="1:11" s="323" customFormat="1" ht="18" customHeight="1" x14ac:dyDescent="0.3">
      <c r="A21" s="813" t="s">
        <v>1826</v>
      </c>
      <c r="B21" s="330">
        <v>14.403</v>
      </c>
      <c r="C21" s="330">
        <v>32.456000000000003</v>
      </c>
      <c r="D21" s="330">
        <v>23.366</v>
      </c>
      <c r="E21" s="330">
        <v>20.582999999999998</v>
      </c>
      <c r="F21" s="330">
        <v>7.3959999999999999</v>
      </c>
      <c r="G21" s="330">
        <v>13.27</v>
      </c>
      <c r="H21" s="330">
        <v>33.335000000000001</v>
      </c>
      <c r="I21" s="330">
        <v>52.476999999999997</v>
      </c>
      <c r="J21" s="330">
        <v>6.6364140000000003</v>
      </c>
      <c r="K21" s="338">
        <v>10.73</v>
      </c>
    </row>
    <row r="22" spans="1:11" s="323" customFormat="1" ht="9.9" customHeight="1" x14ac:dyDescent="0.3">
      <c r="A22" s="813"/>
      <c r="B22" s="330"/>
      <c r="C22" s="330"/>
      <c r="D22" s="330"/>
      <c r="E22" s="330"/>
      <c r="F22" s="330"/>
      <c r="G22" s="330"/>
      <c r="H22" s="330"/>
      <c r="I22" s="330"/>
      <c r="J22" s="330"/>
      <c r="K22" s="338"/>
    </row>
    <row r="23" spans="1:11" s="322" customFormat="1" ht="18" customHeight="1" x14ac:dyDescent="0.3">
      <c r="A23" s="809" t="s">
        <v>397</v>
      </c>
      <c r="B23" s="330"/>
      <c r="C23" s="330"/>
      <c r="D23" s="330"/>
      <c r="E23" s="330"/>
      <c r="F23" s="330"/>
      <c r="G23" s="330"/>
      <c r="H23" s="330"/>
      <c r="I23" s="330"/>
      <c r="J23" s="330"/>
      <c r="K23" s="338"/>
    </row>
    <row r="24" spans="1:11" s="322" customFormat="1" ht="18" customHeight="1" x14ac:dyDescent="0.3">
      <c r="A24" s="809" t="s">
        <v>396</v>
      </c>
      <c r="B24" s="369">
        <v>531.84100000000001</v>
      </c>
      <c r="C24" s="369">
        <v>431.76008999999999</v>
      </c>
      <c r="D24" s="369">
        <v>435.52496500000001</v>
      </c>
      <c r="E24" s="369">
        <v>531.94399999999996</v>
      </c>
      <c r="F24" s="369">
        <v>495.68</v>
      </c>
      <c r="G24" s="369">
        <v>438.19399999999996</v>
      </c>
      <c r="H24" s="369">
        <v>635.32793599999991</v>
      </c>
      <c r="I24" s="369">
        <v>813.08299999999997</v>
      </c>
      <c r="J24" s="369">
        <v>666.87868000000003</v>
      </c>
      <c r="K24" s="372">
        <v>692.17029600000001</v>
      </c>
    </row>
    <row r="25" spans="1:11" s="323" customFormat="1" ht="18" customHeight="1" x14ac:dyDescent="0.3">
      <c r="A25" s="813" t="s">
        <v>1803</v>
      </c>
      <c r="B25" s="330">
        <v>25.574999999999999</v>
      </c>
      <c r="C25" s="330">
        <v>12.03</v>
      </c>
      <c r="D25" s="330">
        <v>12.495557</v>
      </c>
      <c r="E25" s="330">
        <v>17.100999999999999</v>
      </c>
      <c r="F25" s="330">
        <v>19.702999999999999</v>
      </c>
      <c r="G25" s="330">
        <v>12.879</v>
      </c>
      <c r="H25" s="330">
        <v>11.9998</v>
      </c>
      <c r="I25" s="330">
        <v>24.303999999999998</v>
      </c>
      <c r="J25" s="330">
        <v>20.882999999999999</v>
      </c>
      <c r="K25" s="338">
        <v>10.564</v>
      </c>
    </row>
    <row r="26" spans="1:11" s="323" customFormat="1" ht="18" customHeight="1" x14ac:dyDescent="0.3">
      <c r="A26" s="813" t="s">
        <v>1804</v>
      </c>
      <c r="B26" s="330">
        <v>8.1</v>
      </c>
      <c r="C26" s="330">
        <v>4.4000000000000004</v>
      </c>
      <c r="D26" s="330">
        <v>7.6</v>
      </c>
      <c r="E26" s="330">
        <v>8.4049999999999994</v>
      </c>
      <c r="F26" s="330">
        <v>8.3919999999999995</v>
      </c>
      <c r="G26" s="330">
        <v>6.2229999999999999</v>
      </c>
      <c r="H26" s="330">
        <v>8.3689999999999998</v>
      </c>
      <c r="I26" s="330">
        <v>5.8920000000000003</v>
      </c>
      <c r="J26" s="330">
        <v>5.1515110000000002</v>
      </c>
      <c r="K26" s="338">
        <v>3.4244569999999999</v>
      </c>
    </row>
    <row r="27" spans="1:11" s="323" customFormat="1" ht="18" customHeight="1" x14ac:dyDescent="0.3">
      <c r="A27" s="813" t="s">
        <v>1805</v>
      </c>
      <c r="B27" s="330">
        <v>11.016</v>
      </c>
      <c r="C27" s="330">
        <v>7.7930000000000001</v>
      </c>
      <c r="D27" s="330">
        <v>9.6159999999999997</v>
      </c>
      <c r="E27" s="330">
        <v>15.109</v>
      </c>
      <c r="F27" s="330">
        <v>15.877000000000001</v>
      </c>
      <c r="G27" s="330">
        <v>17.928000000000001</v>
      </c>
      <c r="H27" s="330">
        <v>18.412671</v>
      </c>
      <c r="I27" s="330">
        <v>25.369</v>
      </c>
      <c r="J27" s="330">
        <v>11.496397999999999</v>
      </c>
      <c r="K27" s="338">
        <v>13.193749</v>
      </c>
    </row>
    <row r="28" spans="1:11" s="323" customFormat="1" ht="18" customHeight="1" x14ac:dyDescent="0.3">
      <c r="A28" s="813" t="s">
        <v>1809</v>
      </c>
      <c r="B28" s="330">
        <v>51.6</v>
      </c>
      <c r="C28" s="330">
        <v>34.722000000000001</v>
      </c>
      <c r="D28" s="330">
        <v>29.126999999999999</v>
      </c>
      <c r="E28" s="330">
        <v>46.284999999999997</v>
      </c>
      <c r="F28" s="330">
        <v>27.1</v>
      </c>
      <c r="G28" s="330">
        <v>30.1</v>
      </c>
      <c r="H28" s="330">
        <v>56.533999999999999</v>
      </c>
      <c r="I28" s="330">
        <v>53.402999999999999</v>
      </c>
      <c r="J28" s="330">
        <v>17.809999999999999</v>
      </c>
      <c r="K28" s="338">
        <v>29.782</v>
      </c>
    </row>
    <row r="29" spans="1:11" s="323" customFormat="1" ht="18" customHeight="1" x14ac:dyDescent="0.3">
      <c r="A29" s="813" t="s">
        <v>1802</v>
      </c>
      <c r="B29" s="330">
        <v>72.08</v>
      </c>
      <c r="C29" s="330">
        <v>59.884</v>
      </c>
      <c r="D29" s="330">
        <v>65.197000000000003</v>
      </c>
      <c r="E29" s="330">
        <v>100.82899999999999</v>
      </c>
      <c r="F29" s="330">
        <v>98.915999999999997</v>
      </c>
      <c r="G29" s="330">
        <v>84.488</v>
      </c>
      <c r="H29" s="330">
        <v>120.318465</v>
      </c>
      <c r="I29" s="330">
        <v>145.578</v>
      </c>
      <c r="J29" s="330">
        <v>88.409619000000006</v>
      </c>
      <c r="K29" s="338">
        <v>81.268000000000001</v>
      </c>
    </row>
    <row r="30" spans="1:11" s="323" customFormat="1" ht="18" customHeight="1" x14ac:dyDescent="0.3">
      <c r="A30" s="813" t="s">
        <v>390</v>
      </c>
      <c r="B30" s="330">
        <v>56.749000000000002</v>
      </c>
      <c r="C30" s="330">
        <v>51.576999999999998</v>
      </c>
      <c r="D30" s="330">
        <v>36.590000000000003</v>
      </c>
      <c r="E30" s="330">
        <v>24.678999999999998</v>
      </c>
      <c r="F30" s="330">
        <v>26.37</v>
      </c>
      <c r="G30" s="330">
        <v>17.718</v>
      </c>
      <c r="H30" s="330">
        <v>21.978000000000002</v>
      </c>
      <c r="I30" s="330">
        <v>20.581</v>
      </c>
      <c r="J30" s="330">
        <v>21.521000000000001</v>
      </c>
      <c r="K30" s="338">
        <v>15.42</v>
      </c>
    </row>
    <row r="31" spans="1:11" s="323" customFormat="1" ht="18" customHeight="1" x14ac:dyDescent="0.3">
      <c r="A31" s="813" t="s">
        <v>389</v>
      </c>
      <c r="B31" s="330">
        <v>58.991</v>
      </c>
      <c r="C31" s="330">
        <v>69.427000000000007</v>
      </c>
      <c r="D31" s="330">
        <v>60.457999999999998</v>
      </c>
      <c r="E31" s="330">
        <v>63.895000000000003</v>
      </c>
      <c r="F31" s="330">
        <v>58.219000000000001</v>
      </c>
      <c r="G31" s="330">
        <v>52.576000000000001</v>
      </c>
      <c r="H31" s="330">
        <v>46.548000000000002</v>
      </c>
      <c r="I31" s="330">
        <v>65.656000000000006</v>
      </c>
      <c r="J31" s="330">
        <v>62.06</v>
      </c>
      <c r="K31" s="338">
        <v>93.076999999999998</v>
      </c>
    </row>
    <row r="32" spans="1:11" s="323" customFormat="1" ht="18" customHeight="1" x14ac:dyDescent="0.3">
      <c r="A32" s="813" t="s">
        <v>1815</v>
      </c>
      <c r="B32" s="330">
        <v>4.8680000000000003</v>
      </c>
      <c r="C32" s="330">
        <v>4.5469999999999997</v>
      </c>
      <c r="D32" s="330">
        <v>7.292408</v>
      </c>
      <c r="E32" s="330">
        <v>9.5630000000000006</v>
      </c>
      <c r="F32" s="330">
        <v>12.1</v>
      </c>
      <c r="G32" s="330">
        <v>9.2420000000000009</v>
      </c>
      <c r="H32" s="330">
        <v>15.675000000000001</v>
      </c>
      <c r="I32" s="330">
        <v>21.335000000000001</v>
      </c>
      <c r="J32" s="330">
        <v>12.214</v>
      </c>
      <c r="K32" s="338">
        <v>14.385</v>
      </c>
    </row>
    <row r="33" spans="1:11" s="323" customFormat="1" ht="18" customHeight="1" x14ac:dyDescent="0.3">
      <c r="A33" s="813" t="s">
        <v>1806</v>
      </c>
      <c r="B33" s="330">
        <v>3.2170000000000001</v>
      </c>
      <c r="C33" s="330">
        <v>3.996</v>
      </c>
      <c r="D33" s="330">
        <v>4.2460000000000004</v>
      </c>
      <c r="E33" s="330">
        <v>4.4349999999999996</v>
      </c>
      <c r="F33" s="330">
        <v>3.7360000000000002</v>
      </c>
      <c r="G33" s="330">
        <v>4.1740000000000004</v>
      </c>
      <c r="H33" s="330">
        <v>5.7069999999999999</v>
      </c>
      <c r="I33" s="330">
        <v>5.5069999999999997</v>
      </c>
      <c r="J33" s="330">
        <v>4.609</v>
      </c>
      <c r="K33" s="338">
        <v>4.5730000000000004</v>
      </c>
    </row>
    <row r="34" spans="1:11" s="323" customFormat="1" ht="18" customHeight="1" x14ac:dyDescent="0.3">
      <c r="A34" s="813" t="s">
        <v>1807</v>
      </c>
      <c r="B34" s="330">
        <v>5.1340000000000003</v>
      </c>
      <c r="C34" s="330">
        <v>4.7</v>
      </c>
      <c r="D34" s="330">
        <v>5.7089999999999996</v>
      </c>
      <c r="E34" s="330">
        <v>7.7</v>
      </c>
      <c r="F34" s="330">
        <v>6.6</v>
      </c>
      <c r="G34" s="330">
        <v>5.8</v>
      </c>
      <c r="H34" s="330">
        <v>8.2159999999999993</v>
      </c>
      <c r="I34" s="330">
        <v>7.5759999999999996</v>
      </c>
      <c r="J34" s="330">
        <v>8.2123209999999993</v>
      </c>
      <c r="K34" s="338">
        <v>8.0540000000000003</v>
      </c>
    </row>
    <row r="35" spans="1:11" s="323" customFormat="1" ht="18" customHeight="1" x14ac:dyDescent="0.3">
      <c r="A35" s="813" t="s">
        <v>1808</v>
      </c>
      <c r="B35" s="330">
        <v>106.19</v>
      </c>
      <c r="C35" s="330">
        <v>64.260000000000005</v>
      </c>
      <c r="D35" s="330">
        <v>75.688000000000002</v>
      </c>
      <c r="E35" s="330">
        <v>83.816000000000003</v>
      </c>
      <c r="F35" s="330">
        <v>72.59</v>
      </c>
      <c r="G35" s="330">
        <v>69.87</v>
      </c>
      <c r="H35" s="330">
        <v>118.76600000000001</v>
      </c>
      <c r="I35" s="330">
        <v>139.87799999999999</v>
      </c>
      <c r="J35" s="330">
        <v>110.55200000000001</v>
      </c>
      <c r="K35" s="338">
        <v>127.648</v>
      </c>
    </row>
    <row r="36" spans="1:11" s="323" customFormat="1" ht="18" customHeight="1" x14ac:dyDescent="0.3">
      <c r="A36" s="813" t="s">
        <v>384</v>
      </c>
      <c r="B36" s="330">
        <v>5.9359999999999999</v>
      </c>
      <c r="C36" s="330">
        <v>5.5640000000000001</v>
      </c>
      <c r="D36" s="330">
        <v>4.343</v>
      </c>
      <c r="E36" s="330">
        <v>6.1420000000000003</v>
      </c>
      <c r="F36" s="330">
        <v>4.3769999999999998</v>
      </c>
      <c r="G36" s="330">
        <v>3.706</v>
      </c>
      <c r="H36" s="330">
        <v>6.5410000000000004</v>
      </c>
      <c r="I36" s="330">
        <v>6.726</v>
      </c>
      <c r="J36" s="330">
        <v>4.1820000000000004</v>
      </c>
      <c r="K36" s="338">
        <v>5.617</v>
      </c>
    </row>
    <row r="37" spans="1:11" s="323" customFormat="1" ht="18" customHeight="1" x14ac:dyDescent="0.3">
      <c r="A37" s="813" t="s">
        <v>1810</v>
      </c>
      <c r="B37" s="330">
        <v>76.697999999999993</v>
      </c>
      <c r="C37" s="330">
        <v>84.358000000000004</v>
      </c>
      <c r="D37" s="330">
        <v>91.76</v>
      </c>
      <c r="E37" s="330">
        <v>98.97</v>
      </c>
      <c r="F37" s="330">
        <v>107.65900000000001</v>
      </c>
      <c r="G37" s="330">
        <v>104.01600000000001</v>
      </c>
      <c r="H37" s="330">
        <v>143.21199999999999</v>
      </c>
      <c r="I37" s="330">
        <v>211.32900000000001</v>
      </c>
      <c r="J37" s="330">
        <v>261.13</v>
      </c>
      <c r="K37" s="338">
        <v>258.69400000000002</v>
      </c>
    </row>
    <row r="38" spans="1:11" s="323" customFormat="1" ht="18" customHeight="1" x14ac:dyDescent="0.3">
      <c r="A38" s="813" t="s">
        <v>1811</v>
      </c>
      <c r="B38" s="330">
        <v>1.2929999999999999</v>
      </c>
      <c r="C38" s="330">
        <v>0.90400000000000003</v>
      </c>
      <c r="D38" s="330">
        <v>0.94</v>
      </c>
      <c r="E38" s="330">
        <v>0.80100000000000005</v>
      </c>
      <c r="F38" s="330">
        <v>0.7</v>
      </c>
      <c r="G38" s="330">
        <v>0.878</v>
      </c>
      <c r="H38" s="330">
        <v>0.875</v>
      </c>
      <c r="I38" s="330">
        <v>1.603</v>
      </c>
      <c r="J38" s="330">
        <v>0.89659500000000003</v>
      </c>
      <c r="K38" s="338">
        <v>1.174142</v>
      </c>
    </row>
    <row r="39" spans="1:11" s="323" customFormat="1" ht="18" customHeight="1" x14ac:dyDescent="0.3">
      <c r="A39" s="813" t="s">
        <v>1812</v>
      </c>
      <c r="B39" s="330">
        <v>0.55200000000000005</v>
      </c>
      <c r="C39" s="330">
        <v>0.59</v>
      </c>
      <c r="D39" s="330">
        <v>0.68700000000000006</v>
      </c>
      <c r="E39" s="330">
        <v>0.70399999999999996</v>
      </c>
      <c r="F39" s="330">
        <v>0.26700000000000002</v>
      </c>
      <c r="G39" s="330">
        <v>0.38800000000000001</v>
      </c>
      <c r="H39" s="330">
        <v>0.34699999999999998</v>
      </c>
      <c r="I39" s="330">
        <v>0.21299999999999999</v>
      </c>
      <c r="J39" s="330">
        <v>0.35330699999999998</v>
      </c>
      <c r="K39" s="338">
        <v>0.49174299999999999</v>
      </c>
    </row>
    <row r="40" spans="1:11" s="323" customFormat="1" ht="18" customHeight="1" x14ac:dyDescent="0.3">
      <c r="A40" s="813" t="s">
        <v>1813</v>
      </c>
      <c r="B40" s="330">
        <v>43.7</v>
      </c>
      <c r="C40" s="330">
        <v>23</v>
      </c>
      <c r="D40" s="330">
        <v>23.4</v>
      </c>
      <c r="E40" s="330">
        <v>43.3</v>
      </c>
      <c r="F40" s="330">
        <v>32.695999999999998</v>
      </c>
      <c r="G40" s="330">
        <v>18.207999999999998</v>
      </c>
      <c r="H40" s="330">
        <v>51.829000000000001</v>
      </c>
      <c r="I40" s="330">
        <v>78.132999999999996</v>
      </c>
      <c r="J40" s="330">
        <v>37.397928999999998</v>
      </c>
      <c r="K40" s="338">
        <v>24.804205</v>
      </c>
    </row>
    <row r="41" spans="1:11" s="323" customFormat="1" ht="18" customHeight="1" x14ac:dyDescent="0.3">
      <c r="A41" s="813" t="s">
        <v>1814</v>
      </c>
      <c r="B41" s="330">
        <v>0.14199999999999999</v>
      </c>
      <c r="C41" s="330">
        <v>8.09E-3</v>
      </c>
      <c r="D41" s="330">
        <v>0.376</v>
      </c>
      <c r="E41" s="330">
        <v>0.21</v>
      </c>
      <c r="F41" s="330">
        <v>0.378</v>
      </c>
      <c r="G41" s="1269">
        <v>0</v>
      </c>
      <c r="H41" s="1269">
        <v>0</v>
      </c>
      <c r="I41" s="1269">
        <v>0</v>
      </c>
      <c r="J41" s="1269">
        <v>0</v>
      </c>
      <c r="K41" s="1270">
        <v>0</v>
      </c>
    </row>
    <row r="42" spans="1:11" s="322" customFormat="1" ht="9.9" customHeight="1" x14ac:dyDescent="0.3">
      <c r="B42" s="1292"/>
      <c r="C42" s="1292"/>
      <c r="D42" s="1292"/>
      <c r="E42" s="1292"/>
      <c r="F42" s="1292"/>
      <c r="G42" s="1292"/>
      <c r="H42" s="1292"/>
      <c r="I42" s="1292"/>
      <c r="J42" s="1292"/>
      <c r="K42" s="933"/>
    </row>
    <row r="43" spans="1:11" s="322" customFormat="1" ht="18" customHeight="1" x14ac:dyDescent="0.3">
      <c r="A43" s="809" t="s">
        <v>101</v>
      </c>
      <c r="B43" s="1288">
        <v>625.68600000000004</v>
      </c>
      <c r="C43" s="1288">
        <v>518.54058999999995</v>
      </c>
      <c r="D43" s="1288">
        <v>520.445965</v>
      </c>
      <c r="E43" s="1288">
        <v>630.62799999999993</v>
      </c>
      <c r="F43" s="1288">
        <v>617.47597700000006</v>
      </c>
      <c r="G43" s="1288">
        <v>552.09499999999991</v>
      </c>
      <c r="H43" s="1288">
        <v>844.8065059999999</v>
      </c>
      <c r="I43" s="1288">
        <v>971.64541199999996</v>
      </c>
      <c r="J43" s="1288">
        <v>749.32296300000007</v>
      </c>
      <c r="K43" s="1289">
        <v>791.00039500000003</v>
      </c>
    </row>
    <row r="44" spans="1:11" s="323" customFormat="1" ht="9.9" customHeight="1" x14ac:dyDescent="0.3">
      <c r="A44" s="813"/>
      <c r="B44" s="1281"/>
      <c r="C44" s="1281"/>
      <c r="D44" s="1281"/>
      <c r="E44" s="1281"/>
      <c r="F44" s="1281"/>
      <c r="G44" s="1281"/>
      <c r="H44" s="1281"/>
      <c r="I44" s="1281"/>
      <c r="J44" s="1281"/>
      <c r="K44" s="1649"/>
    </row>
    <row r="45" spans="1:11" s="323" customFormat="1" ht="18" customHeight="1" x14ac:dyDescent="0.3">
      <c r="A45" s="1283" t="s">
        <v>378</v>
      </c>
      <c r="B45" s="1299"/>
      <c r="C45" s="1299"/>
      <c r="D45" s="1299"/>
      <c r="E45" s="1299"/>
      <c r="F45" s="1299"/>
      <c r="G45" s="1299"/>
      <c r="H45" s="1299"/>
      <c r="I45" s="1299"/>
      <c r="J45" s="1299"/>
      <c r="K45" s="1300"/>
    </row>
    <row r="46" spans="1:11" s="323" customFormat="1" ht="9.9" customHeight="1" x14ac:dyDescent="0.3">
      <c r="A46" s="813"/>
      <c r="B46" s="1281"/>
      <c r="C46" s="1281"/>
      <c r="D46" s="1281"/>
      <c r="E46" s="1281"/>
      <c r="F46" s="1281"/>
      <c r="G46" s="1281"/>
      <c r="H46" s="1281"/>
      <c r="I46" s="1281"/>
      <c r="J46" s="1281"/>
      <c r="K46" s="1287"/>
    </row>
    <row r="47" spans="1:11" ht="18" customHeight="1" x14ac:dyDescent="0.3">
      <c r="A47" s="813" t="s">
        <v>1436</v>
      </c>
      <c r="K47" s="749"/>
    </row>
    <row r="48" spans="1:11" ht="18" customHeight="1" x14ac:dyDescent="0.3">
      <c r="A48" s="813" t="s">
        <v>1644</v>
      </c>
      <c r="K48" s="749"/>
    </row>
    <row r="49" spans="1:11" ht="18" customHeight="1" x14ac:dyDescent="0.3">
      <c r="A49" s="1264" t="s">
        <v>1645</v>
      </c>
      <c r="B49" s="1290"/>
      <c r="C49" s="1290"/>
      <c r="D49" s="1290"/>
      <c r="E49" s="1290"/>
      <c r="F49" s="1290"/>
      <c r="G49" s="1290"/>
      <c r="H49" s="1290"/>
      <c r="I49" s="1290"/>
      <c r="J49" s="1290"/>
      <c r="K49" s="1298"/>
    </row>
  </sheetData>
  <mergeCells count="7">
    <mergeCell ref="A1:K1"/>
    <mergeCell ref="A2:K2"/>
    <mergeCell ref="A3:K3"/>
    <mergeCell ref="A5:K5"/>
    <mergeCell ref="A7:K7"/>
    <mergeCell ref="A4:K4"/>
    <mergeCell ref="A6:K6"/>
  </mergeCells>
  <hyperlinks>
    <hyperlink ref="L1" location="Índice!A1" display="Volver al índice" xr:uid="{687F18B1-41AD-46E1-B59A-4DAD77899BCA}"/>
  </hyperlinks>
  <pageMargins left="0.31496062992125984" right="0.23" top="1.1811023622047245" bottom="0.19685039370078741" header="0" footer="0"/>
  <pageSetup scale="41" orientation="portrait" r:id="rId1"/>
  <headerFooter alignWithMargins="0"/>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CB758-2968-427A-A8BE-53E8B54ACC68}">
  <dimension ref="A1:AB12"/>
  <sheetViews>
    <sheetView showGridLines="0" zoomScale="70" zoomScaleNormal="70" workbookViewId="0">
      <selection activeCell="K10" sqref="K10"/>
    </sheetView>
  </sheetViews>
  <sheetFormatPr baseColWidth="10" defaultColWidth="11.44140625" defaultRowHeight="17.399999999999999" x14ac:dyDescent="0.3"/>
  <cols>
    <col min="1" max="1" width="34.109375" style="309" customWidth="1"/>
    <col min="2" max="11" width="15.6640625" style="309" customWidth="1"/>
    <col min="12" max="16384" width="11.44140625" style="309"/>
  </cols>
  <sheetData>
    <row r="1" spans="1:28" x14ac:dyDescent="0.3">
      <c r="A1" s="2189" t="s">
        <v>872</v>
      </c>
      <c r="B1" s="2189"/>
      <c r="C1" s="2189"/>
      <c r="D1" s="2189"/>
      <c r="E1" s="2189"/>
      <c r="F1" s="2189"/>
      <c r="G1" s="2189"/>
      <c r="H1" s="2189"/>
      <c r="I1" s="2189"/>
      <c r="J1" s="2189"/>
      <c r="K1" s="2189"/>
      <c r="L1" s="1596" t="s">
        <v>1</v>
      </c>
      <c r="M1" s="1275"/>
      <c r="N1" s="1275"/>
      <c r="O1" s="1275"/>
      <c r="P1" s="1275"/>
      <c r="Q1" s="1275"/>
      <c r="R1" s="1275"/>
      <c r="S1" s="1275"/>
      <c r="T1" s="1275"/>
      <c r="U1" s="1275"/>
      <c r="V1" s="1275"/>
      <c r="W1" s="1275"/>
      <c r="X1" s="1275"/>
      <c r="Y1" s="1275"/>
      <c r="Z1" s="1275"/>
      <c r="AA1" s="1275"/>
      <c r="AB1" s="1275"/>
    </row>
    <row r="2" spans="1:28" s="323" customFormat="1" ht="18" customHeight="1" x14ac:dyDescent="0.3">
      <c r="A2" s="2444" t="s">
        <v>1646</v>
      </c>
      <c r="B2" s="2444"/>
      <c r="C2" s="2444"/>
      <c r="D2" s="2444"/>
      <c r="E2" s="2444"/>
      <c r="F2" s="2444"/>
      <c r="G2" s="2444"/>
      <c r="H2" s="2444"/>
      <c r="I2" s="2444"/>
      <c r="J2" s="2444"/>
      <c r="K2" s="2444"/>
    </row>
    <row r="3" spans="1:28" s="455" customFormat="1" ht="9.9" customHeight="1" x14ac:dyDescent="0.3">
      <c r="A3" s="1297"/>
      <c r="B3" s="1297"/>
      <c r="C3" s="1297"/>
      <c r="D3" s="1297"/>
      <c r="E3" s="1297"/>
      <c r="F3" s="1297"/>
      <c r="G3" s="1297"/>
      <c r="H3" s="1297"/>
      <c r="I3" s="1297"/>
      <c r="J3" s="1297"/>
      <c r="K3" s="1297"/>
    </row>
    <row r="4" spans="1:28" s="323" customFormat="1" ht="18" customHeight="1" x14ac:dyDescent="0.3">
      <c r="A4" s="2189" t="s">
        <v>377</v>
      </c>
      <c r="B4" s="2189"/>
      <c r="C4" s="2189"/>
      <c r="D4" s="2189"/>
      <c r="E4" s="2189"/>
      <c r="F4" s="2189"/>
      <c r="G4" s="2189"/>
      <c r="H4" s="2189"/>
      <c r="I4" s="2189"/>
      <c r="J4" s="2189"/>
      <c r="K4" s="2189"/>
    </row>
    <row r="5" spans="1:28" s="323" customFormat="1" ht="9.9" customHeight="1" x14ac:dyDescent="0.3">
      <c r="A5" s="2191"/>
      <c r="B5" s="2191"/>
      <c r="C5" s="2191"/>
      <c r="D5" s="2191"/>
      <c r="E5" s="2191"/>
      <c r="F5" s="2191"/>
      <c r="G5" s="2191"/>
      <c r="H5" s="2191"/>
      <c r="I5" s="2191"/>
      <c r="J5" s="2191"/>
      <c r="K5" s="2191"/>
    </row>
    <row r="6" spans="1:28" s="323" customFormat="1" ht="18" customHeight="1" x14ac:dyDescent="0.3">
      <c r="A6" s="2191" t="s">
        <v>376</v>
      </c>
      <c r="B6" s="2191"/>
      <c r="C6" s="2191"/>
      <c r="D6" s="2191"/>
      <c r="E6" s="2191"/>
      <c r="F6" s="2191"/>
      <c r="G6" s="2191"/>
      <c r="H6" s="2191"/>
      <c r="I6" s="2191"/>
      <c r="J6" s="2191"/>
      <c r="K6" s="2191"/>
    </row>
    <row r="7" spans="1:28" s="808" customFormat="1" ht="9.9" customHeight="1" x14ac:dyDescent="0.3">
      <c r="A7" s="2443"/>
      <c r="B7" s="2443"/>
      <c r="C7" s="2443"/>
      <c r="D7" s="2443"/>
      <c r="E7" s="2443"/>
      <c r="F7" s="2443"/>
      <c r="G7" s="2443"/>
      <c r="H7" s="2443"/>
      <c r="I7" s="2443"/>
      <c r="J7" s="2443"/>
      <c r="K7" s="2443"/>
    </row>
    <row r="8" spans="1:28" s="1260" customFormat="1" ht="18" customHeight="1" x14ac:dyDescent="0.3">
      <c r="A8" s="1293"/>
      <c r="B8" s="1286">
        <v>2015</v>
      </c>
      <c r="C8" s="1286">
        <v>2016</v>
      </c>
      <c r="D8" s="1286">
        <v>2017</v>
      </c>
      <c r="E8" s="1286">
        <v>2018</v>
      </c>
      <c r="F8" s="1286">
        <v>2019</v>
      </c>
      <c r="G8" s="1286">
        <v>2020</v>
      </c>
      <c r="H8" s="1286">
        <v>2021</v>
      </c>
      <c r="I8" s="1286">
        <v>2022</v>
      </c>
      <c r="J8" s="1286">
        <v>2023</v>
      </c>
      <c r="K8" s="1294">
        <v>2024</v>
      </c>
    </row>
    <row r="9" spans="1:28" s="808" customFormat="1" ht="9.9" customHeight="1" x14ac:dyDescent="0.3">
      <c r="A9" s="813"/>
      <c r="B9" s="1281"/>
      <c r="C9" s="1281"/>
      <c r="D9" s="1281"/>
      <c r="E9" s="1281"/>
      <c r="F9" s="1281"/>
      <c r="G9" s="1281"/>
      <c r="H9" s="1281"/>
      <c r="I9" s="1281"/>
      <c r="J9" s="1281"/>
      <c r="K9" s="1287"/>
    </row>
    <row r="10" spans="1:28" s="805" customFormat="1" ht="18" customHeight="1" x14ac:dyDescent="0.3">
      <c r="A10" s="809" t="s">
        <v>101</v>
      </c>
      <c r="B10" s="1271">
        <v>1.0008301781763913</v>
      </c>
      <c r="C10" s="1271">
        <v>0.88143103618258889</v>
      </c>
      <c r="D10" s="1271">
        <v>0.79991694908741595</v>
      </c>
      <c r="E10" s="1271">
        <v>0.84079809608884915</v>
      </c>
      <c r="F10" s="1271">
        <v>0.88461579247467104</v>
      </c>
      <c r="G10" s="1271">
        <v>0.93218350048964971</v>
      </c>
      <c r="H10" s="1271">
        <v>0.91630585160037725</v>
      </c>
      <c r="I10" s="1271">
        <v>0.93063065765579389</v>
      </c>
      <c r="J10" s="1271">
        <v>0.87632118122557245</v>
      </c>
      <c r="K10" s="1272">
        <v>0.9399349710295789</v>
      </c>
    </row>
    <row r="11" spans="1:28" s="808" customFormat="1" ht="9.9" customHeight="1" x14ac:dyDescent="0.3">
      <c r="A11" s="813"/>
      <c r="B11" s="1281"/>
      <c r="C11" s="1281"/>
      <c r="D11" s="1281"/>
      <c r="E11" s="1281"/>
      <c r="F11" s="1281"/>
      <c r="G11" s="1281"/>
      <c r="H11" s="1281"/>
      <c r="I11" s="1281"/>
      <c r="J11" s="1281"/>
      <c r="K11" s="1287"/>
    </row>
    <row r="12" spans="1:28" x14ac:dyDescent="0.3">
      <c r="A12" s="1296" t="s">
        <v>1436</v>
      </c>
      <c r="B12" s="312"/>
      <c r="C12" s="312"/>
      <c r="D12" s="312"/>
      <c r="E12" s="312"/>
      <c r="F12" s="312"/>
      <c r="G12" s="312"/>
      <c r="H12" s="312"/>
      <c r="I12" s="312"/>
      <c r="J12" s="312"/>
      <c r="K12" s="313"/>
    </row>
  </sheetData>
  <mergeCells count="6">
    <mergeCell ref="A1:K1"/>
    <mergeCell ref="A7:K7"/>
    <mergeCell ref="A4:K4"/>
    <mergeCell ref="A5:K5"/>
    <mergeCell ref="A6:K6"/>
    <mergeCell ref="A2:K2"/>
  </mergeCells>
  <hyperlinks>
    <hyperlink ref="L1" location="Índice!A1" display="Volver al índice" xr:uid="{5524DCEB-F8E4-4768-9976-4AE0A54B638D}"/>
  </hyperlinks>
  <pageMargins left="0.7" right="0.7" top="0.75" bottom="0.75" header="0.3" footer="0.3"/>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sheetPr>
    <pageSetUpPr fitToPage="1"/>
  </sheetPr>
  <dimension ref="A1:O87"/>
  <sheetViews>
    <sheetView showGridLines="0" zoomScale="70" zoomScaleNormal="70" workbookViewId="0">
      <selection activeCell="A2" sqref="A2:K2"/>
    </sheetView>
  </sheetViews>
  <sheetFormatPr baseColWidth="10" defaultColWidth="16" defaultRowHeight="17.399999999999999" x14ac:dyDescent="0.3"/>
  <cols>
    <col min="1" max="1" width="80.6640625" style="323" customWidth="1"/>
    <col min="2" max="11" width="15.6640625" style="1268" customWidth="1"/>
    <col min="12" max="234" width="16" style="323"/>
    <col min="235" max="235" width="68.44140625" style="323" customWidth="1"/>
    <col min="236" max="250" width="0" style="323" hidden="1" customWidth="1"/>
    <col min="251" max="260" width="22.5546875" style="323" bestFit="1" customWidth="1"/>
    <col min="261" max="261" width="22.5546875" style="323" customWidth="1"/>
    <col min="262" max="490" width="16" style="323"/>
    <col min="491" max="491" width="68.44140625" style="323" customWidth="1"/>
    <col min="492" max="506" width="0" style="323" hidden="1" customWidth="1"/>
    <col min="507" max="516" width="22.5546875" style="323" bestFit="1" customWidth="1"/>
    <col min="517" max="517" width="22.5546875" style="323" customWidth="1"/>
    <col min="518" max="746" width="16" style="323"/>
    <col min="747" max="747" width="68.44140625" style="323" customWidth="1"/>
    <col min="748" max="762" width="0" style="323" hidden="1" customWidth="1"/>
    <col min="763" max="772" width="22.5546875" style="323" bestFit="1" customWidth="1"/>
    <col min="773" max="773" width="22.5546875" style="323" customWidth="1"/>
    <col min="774" max="1002" width="16" style="323"/>
    <col min="1003" max="1003" width="68.44140625" style="323" customWidth="1"/>
    <col min="1004" max="1018" width="0" style="323" hidden="1" customWidth="1"/>
    <col min="1019" max="1028" width="22.5546875" style="323" bestFit="1" customWidth="1"/>
    <col min="1029" max="1029" width="22.5546875" style="323" customWidth="1"/>
    <col min="1030" max="1258" width="16" style="323"/>
    <col min="1259" max="1259" width="68.44140625" style="323" customWidth="1"/>
    <col min="1260" max="1274" width="0" style="323" hidden="1" customWidth="1"/>
    <col min="1275" max="1284" width="22.5546875" style="323" bestFit="1" customWidth="1"/>
    <col min="1285" max="1285" width="22.5546875" style="323" customWidth="1"/>
    <col min="1286" max="1514" width="16" style="323"/>
    <col min="1515" max="1515" width="68.44140625" style="323" customWidth="1"/>
    <col min="1516" max="1530" width="0" style="323" hidden="1" customWidth="1"/>
    <col min="1531" max="1540" width="22.5546875" style="323" bestFit="1" customWidth="1"/>
    <col min="1541" max="1541" width="22.5546875" style="323" customWidth="1"/>
    <col min="1542" max="1770" width="16" style="323"/>
    <col min="1771" max="1771" width="68.44140625" style="323" customWidth="1"/>
    <col min="1772" max="1786" width="0" style="323" hidden="1" customWidth="1"/>
    <col min="1787" max="1796" width="22.5546875" style="323" bestFit="1" customWidth="1"/>
    <col min="1797" max="1797" width="22.5546875" style="323" customWidth="1"/>
    <col min="1798" max="2026" width="16" style="323"/>
    <col min="2027" max="2027" width="68.44140625" style="323" customWidth="1"/>
    <col min="2028" max="2042" width="0" style="323" hidden="1" customWidth="1"/>
    <col min="2043" max="2052" width="22.5546875" style="323" bestFit="1" customWidth="1"/>
    <col min="2053" max="2053" width="22.5546875" style="323" customWidth="1"/>
    <col min="2054" max="2282" width="16" style="323"/>
    <col min="2283" max="2283" width="68.44140625" style="323" customWidth="1"/>
    <col min="2284" max="2298" width="0" style="323" hidden="1" customWidth="1"/>
    <col min="2299" max="2308" width="22.5546875" style="323" bestFit="1" customWidth="1"/>
    <col min="2309" max="2309" width="22.5546875" style="323" customWidth="1"/>
    <col min="2310" max="2538" width="16" style="323"/>
    <col min="2539" max="2539" width="68.44140625" style="323" customWidth="1"/>
    <col min="2540" max="2554" width="0" style="323" hidden="1" customWidth="1"/>
    <col min="2555" max="2564" width="22.5546875" style="323" bestFit="1" customWidth="1"/>
    <col min="2565" max="2565" width="22.5546875" style="323" customWidth="1"/>
    <col min="2566" max="2794" width="16" style="323"/>
    <col min="2795" max="2795" width="68.44140625" style="323" customWidth="1"/>
    <col min="2796" max="2810" width="0" style="323" hidden="1" customWidth="1"/>
    <col min="2811" max="2820" width="22.5546875" style="323" bestFit="1" customWidth="1"/>
    <col min="2821" max="2821" width="22.5546875" style="323" customWidth="1"/>
    <col min="2822" max="3050" width="16" style="323"/>
    <col min="3051" max="3051" width="68.44140625" style="323" customWidth="1"/>
    <col min="3052" max="3066" width="0" style="323" hidden="1" customWidth="1"/>
    <col min="3067" max="3076" width="22.5546875" style="323" bestFit="1" customWidth="1"/>
    <col min="3077" max="3077" width="22.5546875" style="323" customWidth="1"/>
    <col min="3078" max="3306" width="16" style="323"/>
    <col min="3307" max="3307" width="68.44140625" style="323" customWidth="1"/>
    <col min="3308" max="3322" width="0" style="323" hidden="1" customWidth="1"/>
    <col min="3323" max="3332" width="22.5546875" style="323" bestFit="1" customWidth="1"/>
    <col min="3333" max="3333" width="22.5546875" style="323" customWidth="1"/>
    <col min="3334" max="3562" width="16" style="323"/>
    <col min="3563" max="3563" width="68.44140625" style="323" customWidth="1"/>
    <col min="3564" max="3578" width="0" style="323" hidden="1" customWidth="1"/>
    <col min="3579" max="3588" width="22.5546875" style="323" bestFit="1" customWidth="1"/>
    <col min="3589" max="3589" width="22.5546875" style="323" customWidth="1"/>
    <col min="3590" max="3818" width="16" style="323"/>
    <col min="3819" max="3819" width="68.44140625" style="323" customWidth="1"/>
    <col min="3820" max="3834" width="0" style="323" hidden="1" customWidth="1"/>
    <col min="3835" max="3844" width="22.5546875" style="323" bestFit="1" customWidth="1"/>
    <col min="3845" max="3845" width="22.5546875" style="323" customWidth="1"/>
    <col min="3846" max="4074" width="16" style="323"/>
    <col min="4075" max="4075" width="68.44140625" style="323" customWidth="1"/>
    <col min="4076" max="4090" width="0" style="323" hidden="1" customWidth="1"/>
    <col min="4091" max="4100" width="22.5546875" style="323" bestFit="1" customWidth="1"/>
    <col min="4101" max="4101" width="22.5546875" style="323" customWidth="1"/>
    <col min="4102" max="4330" width="16" style="323"/>
    <col min="4331" max="4331" width="68.44140625" style="323" customWidth="1"/>
    <col min="4332" max="4346" width="0" style="323" hidden="1" customWidth="1"/>
    <col min="4347" max="4356" width="22.5546875" style="323" bestFit="1" customWidth="1"/>
    <col min="4357" max="4357" width="22.5546875" style="323" customWidth="1"/>
    <col min="4358" max="4586" width="16" style="323"/>
    <col min="4587" max="4587" width="68.44140625" style="323" customWidth="1"/>
    <col min="4588" max="4602" width="0" style="323" hidden="1" customWidth="1"/>
    <col min="4603" max="4612" width="22.5546875" style="323" bestFit="1" customWidth="1"/>
    <col min="4613" max="4613" width="22.5546875" style="323" customWidth="1"/>
    <col min="4614" max="4842" width="16" style="323"/>
    <col min="4843" max="4843" width="68.44140625" style="323" customWidth="1"/>
    <col min="4844" max="4858" width="0" style="323" hidden="1" customWidth="1"/>
    <col min="4859" max="4868" width="22.5546875" style="323" bestFit="1" customWidth="1"/>
    <col min="4869" max="4869" width="22.5546875" style="323" customWidth="1"/>
    <col min="4870" max="5098" width="16" style="323"/>
    <col min="5099" max="5099" width="68.44140625" style="323" customWidth="1"/>
    <col min="5100" max="5114" width="0" style="323" hidden="1" customWidth="1"/>
    <col min="5115" max="5124" width="22.5546875" style="323" bestFit="1" customWidth="1"/>
    <col min="5125" max="5125" width="22.5546875" style="323" customWidth="1"/>
    <col min="5126" max="5354" width="16" style="323"/>
    <col min="5355" max="5355" width="68.44140625" style="323" customWidth="1"/>
    <col min="5356" max="5370" width="0" style="323" hidden="1" customWidth="1"/>
    <col min="5371" max="5380" width="22.5546875" style="323" bestFit="1" customWidth="1"/>
    <col min="5381" max="5381" width="22.5546875" style="323" customWidth="1"/>
    <col min="5382" max="5610" width="16" style="323"/>
    <col min="5611" max="5611" width="68.44140625" style="323" customWidth="1"/>
    <col min="5612" max="5626" width="0" style="323" hidden="1" customWidth="1"/>
    <col min="5627" max="5636" width="22.5546875" style="323" bestFit="1" customWidth="1"/>
    <col min="5637" max="5637" width="22.5546875" style="323" customWidth="1"/>
    <col min="5638" max="5866" width="16" style="323"/>
    <col min="5867" max="5867" width="68.44140625" style="323" customWidth="1"/>
    <col min="5868" max="5882" width="0" style="323" hidden="1" customWidth="1"/>
    <col min="5883" max="5892" width="22.5546875" style="323" bestFit="1" customWidth="1"/>
    <col min="5893" max="5893" width="22.5546875" style="323" customWidth="1"/>
    <col min="5894" max="6122" width="16" style="323"/>
    <col min="6123" max="6123" width="68.44140625" style="323" customWidth="1"/>
    <col min="6124" max="6138" width="0" style="323" hidden="1" customWidth="1"/>
    <col min="6139" max="6148" width="22.5546875" style="323" bestFit="1" customWidth="1"/>
    <col min="6149" max="6149" width="22.5546875" style="323" customWidth="1"/>
    <col min="6150" max="6378" width="16" style="323"/>
    <col min="6379" max="6379" width="68.44140625" style="323" customWidth="1"/>
    <col min="6380" max="6394" width="0" style="323" hidden="1" customWidth="1"/>
    <col min="6395" max="6404" width="22.5546875" style="323" bestFit="1" customWidth="1"/>
    <col min="6405" max="6405" width="22.5546875" style="323" customWidth="1"/>
    <col min="6406" max="6634" width="16" style="323"/>
    <col min="6635" max="6635" width="68.44140625" style="323" customWidth="1"/>
    <col min="6636" max="6650" width="0" style="323" hidden="1" customWidth="1"/>
    <col min="6651" max="6660" width="22.5546875" style="323" bestFit="1" customWidth="1"/>
    <col min="6661" max="6661" width="22.5546875" style="323" customWidth="1"/>
    <col min="6662" max="6890" width="16" style="323"/>
    <col min="6891" max="6891" width="68.44140625" style="323" customWidth="1"/>
    <col min="6892" max="6906" width="0" style="323" hidden="1" customWidth="1"/>
    <col min="6907" max="6916" width="22.5546875" style="323" bestFit="1" customWidth="1"/>
    <col min="6917" max="6917" width="22.5546875" style="323" customWidth="1"/>
    <col min="6918" max="7146" width="16" style="323"/>
    <col min="7147" max="7147" width="68.44140625" style="323" customWidth="1"/>
    <col min="7148" max="7162" width="0" style="323" hidden="1" customWidth="1"/>
    <col min="7163" max="7172" width="22.5546875" style="323" bestFit="1" customWidth="1"/>
    <col min="7173" max="7173" width="22.5546875" style="323" customWidth="1"/>
    <col min="7174" max="7402" width="16" style="323"/>
    <col min="7403" max="7403" width="68.44140625" style="323" customWidth="1"/>
    <col min="7404" max="7418" width="0" style="323" hidden="1" customWidth="1"/>
    <col min="7419" max="7428" width="22.5546875" style="323" bestFit="1" customWidth="1"/>
    <col min="7429" max="7429" width="22.5546875" style="323" customWidth="1"/>
    <col min="7430" max="7658" width="16" style="323"/>
    <col min="7659" max="7659" width="68.44140625" style="323" customWidth="1"/>
    <col min="7660" max="7674" width="0" style="323" hidden="1" customWidth="1"/>
    <col min="7675" max="7684" width="22.5546875" style="323" bestFit="1" customWidth="1"/>
    <col min="7685" max="7685" width="22.5546875" style="323" customWidth="1"/>
    <col min="7686" max="7914" width="16" style="323"/>
    <col min="7915" max="7915" width="68.44140625" style="323" customWidth="1"/>
    <col min="7916" max="7930" width="0" style="323" hidden="1" customWidth="1"/>
    <col min="7931" max="7940" width="22.5546875" style="323" bestFit="1" customWidth="1"/>
    <col min="7941" max="7941" width="22.5546875" style="323" customWidth="1"/>
    <col min="7942" max="8170" width="16" style="323"/>
    <col min="8171" max="8171" width="68.44140625" style="323" customWidth="1"/>
    <col min="8172" max="8186" width="0" style="323" hidden="1" customWidth="1"/>
    <col min="8187" max="8196" width="22.5546875" style="323" bestFit="1" customWidth="1"/>
    <col min="8197" max="8197" width="22.5546875" style="323" customWidth="1"/>
    <col min="8198" max="8426" width="16" style="323"/>
    <col min="8427" max="8427" width="68.44140625" style="323" customWidth="1"/>
    <col min="8428" max="8442" width="0" style="323" hidden="1" customWidth="1"/>
    <col min="8443" max="8452" width="22.5546875" style="323" bestFit="1" customWidth="1"/>
    <col min="8453" max="8453" width="22.5546875" style="323" customWidth="1"/>
    <col min="8454" max="8682" width="16" style="323"/>
    <col min="8683" max="8683" width="68.44140625" style="323" customWidth="1"/>
    <col min="8684" max="8698" width="0" style="323" hidden="1" customWidth="1"/>
    <col min="8699" max="8708" width="22.5546875" style="323" bestFit="1" customWidth="1"/>
    <col min="8709" max="8709" width="22.5546875" style="323" customWidth="1"/>
    <col min="8710" max="8938" width="16" style="323"/>
    <col min="8939" max="8939" width="68.44140625" style="323" customWidth="1"/>
    <col min="8940" max="8954" width="0" style="323" hidden="1" customWidth="1"/>
    <col min="8955" max="8964" width="22.5546875" style="323" bestFit="1" customWidth="1"/>
    <col min="8965" max="8965" width="22.5546875" style="323" customWidth="1"/>
    <col min="8966" max="9194" width="16" style="323"/>
    <col min="9195" max="9195" width="68.44140625" style="323" customWidth="1"/>
    <col min="9196" max="9210" width="0" style="323" hidden="1" customWidth="1"/>
    <col min="9211" max="9220" width="22.5546875" style="323" bestFit="1" customWidth="1"/>
    <col min="9221" max="9221" width="22.5546875" style="323" customWidth="1"/>
    <col min="9222" max="9450" width="16" style="323"/>
    <col min="9451" max="9451" width="68.44140625" style="323" customWidth="1"/>
    <col min="9452" max="9466" width="0" style="323" hidden="1" customWidth="1"/>
    <col min="9467" max="9476" width="22.5546875" style="323" bestFit="1" customWidth="1"/>
    <col min="9477" max="9477" width="22.5546875" style="323" customWidth="1"/>
    <col min="9478" max="9706" width="16" style="323"/>
    <col min="9707" max="9707" width="68.44140625" style="323" customWidth="1"/>
    <col min="9708" max="9722" width="0" style="323" hidden="1" customWidth="1"/>
    <col min="9723" max="9732" width="22.5546875" style="323" bestFit="1" customWidth="1"/>
    <col min="9733" max="9733" width="22.5546875" style="323" customWidth="1"/>
    <col min="9734" max="9962" width="16" style="323"/>
    <col min="9963" max="9963" width="68.44140625" style="323" customWidth="1"/>
    <col min="9964" max="9978" width="0" style="323" hidden="1" customWidth="1"/>
    <col min="9979" max="9988" width="22.5546875" style="323" bestFit="1" customWidth="1"/>
    <col min="9989" max="9989" width="22.5546875" style="323" customWidth="1"/>
    <col min="9990" max="10218" width="16" style="323"/>
    <col min="10219" max="10219" width="68.44140625" style="323" customWidth="1"/>
    <col min="10220" max="10234" width="0" style="323" hidden="1" customWidth="1"/>
    <col min="10235" max="10244" width="22.5546875" style="323" bestFit="1" customWidth="1"/>
    <col min="10245" max="10245" width="22.5546875" style="323" customWidth="1"/>
    <col min="10246" max="10474" width="16" style="323"/>
    <col min="10475" max="10475" width="68.44140625" style="323" customWidth="1"/>
    <col min="10476" max="10490" width="0" style="323" hidden="1" customWidth="1"/>
    <col min="10491" max="10500" width="22.5546875" style="323" bestFit="1" customWidth="1"/>
    <col min="10501" max="10501" width="22.5546875" style="323" customWidth="1"/>
    <col min="10502" max="10730" width="16" style="323"/>
    <col min="10731" max="10731" width="68.44140625" style="323" customWidth="1"/>
    <col min="10732" max="10746" width="0" style="323" hidden="1" customWidth="1"/>
    <col min="10747" max="10756" width="22.5546875" style="323" bestFit="1" customWidth="1"/>
    <col min="10757" max="10757" width="22.5546875" style="323" customWidth="1"/>
    <col min="10758" max="10986" width="16" style="323"/>
    <col min="10987" max="10987" width="68.44140625" style="323" customWidth="1"/>
    <col min="10988" max="11002" width="0" style="323" hidden="1" customWidth="1"/>
    <col min="11003" max="11012" width="22.5546875" style="323" bestFit="1" customWidth="1"/>
    <col min="11013" max="11013" width="22.5546875" style="323" customWidth="1"/>
    <col min="11014" max="11242" width="16" style="323"/>
    <col min="11243" max="11243" width="68.44140625" style="323" customWidth="1"/>
    <col min="11244" max="11258" width="0" style="323" hidden="1" customWidth="1"/>
    <col min="11259" max="11268" width="22.5546875" style="323" bestFit="1" customWidth="1"/>
    <col min="11269" max="11269" width="22.5546875" style="323" customWidth="1"/>
    <col min="11270" max="11498" width="16" style="323"/>
    <col min="11499" max="11499" width="68.44140625" style="323" customWidth="1"/>
    <col min="11500" max="11514" width="0" style="323" hidden="1" customWidth="1"/>
    <col min="11515" max="11524" width="22.5546875" style="323" bestFit="1" customWidth="1"/>
    <col min="11525" max="11525" width="22.5546875" style="323" customWidth="1"/>
    <col min="11526" max="11754" width="16" style="323"/>
    <col min="11755" max="11755" width="68.44140625" style="323" customWidth="1"/>
    <col min="11756" max="11770" width="0" style="323" hidden="1" customWidth="1"/>
    <col min="11771" max="11780" width="22.5546875" style="323" bestFit="1" customWidth="1"/>
    <col min="11781" max="11781" width="22.5546875" style="323" customWidth="1"/>
    <col min="11782" max="12010" width="16" style="323"/>
    <col min="12011" max="12011" width="68.44140625" style="323" customWidth="1"/>
    <col min="12012" max="12026" width="0" style="323" hidden="1" customWidth="1"/>
    <col min="12027" max="12036" width="22.5546875" style="323" bestFit="1" customWidth="1"/>
    <col min="12037" max="12037" width="22.5546875" style="323" customWidth="1"/>
    <col min="12038" max="12266" width="16" style="323"/>
    <col min="12267" max="12267" width="68.44140625" style="323" customWidth="1"/>
    <col min="12268" max="12282" width="0" style="323" hidden="1" customWidth="1"/>
    <col min="12283" max="12292" width="22.5546875" style="323" bestFit="1" customWidth="1"/>
    <col min="12293" max="12293" width="22.5546875" style="323" customWidth="1"/>
    <col min="12294" max="12522" width="16" style="323"/>
    <col min="12523" max="12523" width="68.44140625" style="323" customWidth="1"/>
    <col min="12524" max="12538" width="0" style="323" hidden="1" customWidth="1"/>
    <col min="12539" max="12548" width="22.5546875" style="323" bestFit="1" customWidth="1"/>
    <col min="12549" max="12549" width="22.5546875" style="323" customWidth="1"/>
    <col min="12550" max="12778" width="16" style="323"/>
    <col min="12779" max="12779" width="68.44140625" style="323" customWidth="1"/>
    <col min="12780" max="12794" width="0" style="323" hidden="1" customWidth="1"/>
    <col min="12795" max="12804" width="22.5546875" style="323" bestFit="1" customWidth="1"/>
    <col min="12805" max="12805" width="22.5546875" style="323" customWidth="1"/>
    <col min="12806" max="13034" width="16" style="323"/>
    <col min="13035" max="13035" width="68.44140625" style="323" customWidth="1"/>
    <col min="13036" max="13050" width="0" style="323" hidden="1" customWidth="1"/>
    <col min="13051" max="13060" width="22.5546875" style="323" bestFit="1" customWidth="1"/>
    <col min="13061" max="13061" width="22.5546875" style="323" customWidth="1"/>
    <col min="13062" max="13290" width="16" style="323"/>
    <col min="13291" max="13291" width="68.44140625" style="323" customWidth="1"/>
    <col min="13292" max="13306" width="0" style="323" hidden="1" customWidth="1"/>
    <col min="13307" max="13316" width="22.5546875" style="323" bestFit="1" customWidth="1"/>
    <col min="13317" max="13317" width="22.5546875" style="323" customWidth="1"/>
    <col min="13318" max="13546" width="16" style="323"/>
    <col min="13547" max="13547" width="68.44140625" style="323" customWidth="1"/>
    <col min="13548" max="13562" width="0" style="323" hidden="1" customWidth="1"/>
    <col min="13563" max="13572" width="22.5546875" style="323" bestFit="1" customWidth="1"/>
    <col min="13573" max="13573" width="22.5546875" style="323" customWidth="1"/>
    <col min="13574" max="13802" width="16" style="323"/>
    <col min="13803" max="13803" width="68.44140625" style="323" customWidth="1"/>
    <col min="13804" max="13818" width="0" style="323" hidden="1" customWidth="1"/>
    <col min="13819" max="13828" width="22.5546875" style="323" bestFit="1" customWidth="1"/>
    <col min="13829" max="13829" width="22.5546875" style="323" customWidth="1"/>
    <col min="13830" max="14058" width="16" style="323"/>
    <col min="14059" max="14059" width="68.44140625" style="323" customWidth="1"/>
    <col min="14060" max="14074" width="0" style="323" hidden="1" customWidth="1"/>
    <col min="14075" max="14084" width="22.5546875" style="323" bestFit="1" customWidth="1"/>
    <col min="14085" max="14085" width="22.5546875" style="323" customWidth="1"/>
    <col min="14086" max="14314" width="16" style="323"/>
    <col min="14315" max="14315" width="68.44140625" style="323" customWidth="1"/>
    <col min="14316" max="14330" width="0" style="323" hidden="1" customWidth="1"/>
    <col min="14331" max="14340" width="22.5546875" style="323" bestFit="1" customWidth="1"/>
    <col min="14341" max="14341" width="22.5546875" style="323" customWidth="1"/>
    <col min="14342" max="14570" width="16" style="323"/>
    <col min="14571" max="14571" width="68.44140625" style="323" customWidth="1"/>
    <col min="14572" max="14586" width="0" style="323" hidden="1" customWidth="1"/>
    <col min="14587" max="14596" width="22.5546875" style="323" bestFit="1" customWidth="1"/>
    <col min="14597" max="14597" width="22.5546875" style="323" customWidth="1"/>
    <col min="14598" max="14826" width="16" style="323"/>
    <col min="14827" max="14827" width="68.44140625" style="323" customWidth="1"/>
    <col min="14828" max="14842" width="0" style="323" hidden="1" customWidth="1"/>
    <col min="14843" max="14852" width="22.5546875" style="323" bestFit="1" customWidth="1"/>
    <col min="14853" max="14853" width="22.5546875" style="323" customWidth="1"/>
    <col min="14854" max="15082" width="16" style="323"/>
    <col min="15083" max="15083" width="68.44140625" style="323" customWidth="1"/>
    <col min="15084" max="15098" width="0" style="323" hidden="1" customWidth="1"/>
    <col min="15099" max="15108" width="22.5546875" style="323" bestFit="1" customWidth="1"/>
    <col min="15109" max="15109" width="22.5546875" style="323" customWidth="1"/>
    <col min="15110" max="15338" width="16" style="323"/>
    <col min="15339" max="15339" width="68.44140625" style="323" customWidth="1"/>
    <col min="15340" max="15354" width="0" style="323" hidden="1" customWidth="1"/>
    <col min="15355" max="15364" width="22.5546875" style="323" bestFit="1" customWidth="1"/>
    <col min="15365" max="15365" width="22.5546875" style="323" customWidth="1"/>
    <col min="15366" max="15594" width="16" style="323"/>
    <col min="15595" max="15595" width="68.44140625" style="323" customWidth="1"/>
    <col min="15596" max="15610" width="0" style="323" hidden="1" customWidth="1"/>
    <col min="15611" max="15620" width="22.5546875" style="323" bestFit="1" customWidth="1"/>
    <col min="15621" max="15621" width="22.5546875" style="323" customWidth="1"/>
    <col min="15622" max="15850" width="16" style="323"/>
    <col min="15851" max="15851" width="68.44140625" style="323" customWidth="1"/>
    <col min="15852" max="15866" width="0" style="323" hidden="1" customWidth="1"/>
    <col min="15867" max="15876" width="22.5546875" style="323" bestFit="1" customWidth="1"/>
    <col min="15877" max="15877" width="22.5546875" style="323" customWidth="1"/>
    <col min="15878" max="16106" width="16" style="323"/>
    <col min="16107" max="16107" width="68.44140625" style="323" customWidth="1"/>
    <col min="16108" max="16122" width="0" style="323" hidden="1" customWidth="1"/>
    <col min="16123" max="16132" width="22.5546875" style="323" bestFit="1" customWidth="1"/>
    <col min="16133" max="16133" width="22.5546875" style="323" customWidth="1"/>
    <col min="16134" max="16384" width="16" style="323"/>
  </cols>
  <sheetData>
    <row r="1" spans="1:15" s="322" customFormat="1" ht="18" customHeight="1" x14ac:dyDescent="0.3">
      <c r="A1" s="2445" t="s">
        <v>2041</v>
      </c>
      <c r="B1" s="2189"/>
      <c r="C1" s="2189"/>
      <c r="D1" s="2189"/>
      <c r="E1" s="2189"/>
      <c r="F1" s="2189"/>
      <c r="G1" s="2189"/>
      <c r="H1" s="2189"/>
      <c r="I1" s="2189"/>
      <c r="J1" s="2189"/>
      <c r="K1" s="2189"/>
      <c r="L1" s="1596" t="s">
        <v>1</v>
      </c>
    </row>
    <row r="2" spans="1:15" s="511" customFormat="1" ht="18" customHeight="1" x14ac:dyDescent="0.3">
      <c r="A2" s="2447" t="s">
        <v>414</v>
      </c>
      <c r="B2" s="2442"/>
      <c r="C2" s="2442"/>
      <c r="D2" s="2442"/>
      <c r="E2" s="2442"/>
      <c r="F2" s="2442"/>
      <c r="G2" s="2442"/>
      <c r="H2" s="2442"/>
      <c r="I2" s="2442"/>
      <c r="J2" s="2442"/>
      <c r="K2" s="2442"/>
    </row>
    <row r="3" spans="1:15" ht="9.9" customHeight="1" x14ac:dyDescent="0.3">
      <c r="A3" s="2445"/>
      <c r="B3" s="2189"/>
      <c r="C3" s="2189"/>
      <c r="D3" s="2189"/>
      <c r="E3" s="2189"/>
      <c r="F3" s="2189"/>
      <c r="G3" s="2189"/>
      <c r="H3" s="2189"/>
      <c r="I3" s="2189"/>
      <c r="J3" s="2189"/>
      <c r="K3" s="2189"/>
    </row>
    <row r="4" spans="1:15" ht="18" customHeight="1" x14ac:dyDescent="0.3">
      <c r="A4" s="2445" t="s">
        <v>411</v>
      </c>
      <c r="B4" s="2189"/>
      <c r="C4" s="2189"/>
      <c r="D4" s="2189"/>
      <c r="E4" s="2189"/>
      <c r="F4" s="2189"/>
      <c r="G4" s="2189"/>
      <c r="H4" s="2189"/>
      <c r="I4" s="2189"/>
      <c r="J4" s="2189"/>
      <c r="K4" s="2189"/>
    </row>
    <row r="5" spans="1:15" ht="9.9" customHeight="1" x14ac:dyDescent="0.3">
      <c r="A5" s="2445"/>
      <c r="B5" s="2189"/>
      <c r="C5" s="2189"/>
      <c r="D5" s="2189"/>
      <c r="E5" s="2189"/>
      <c r="F5" s="2189"/>
      <c r="G5" s="2189"/>
      <c r="H5" s="2189"/>
      <c r="I5" s="2189"/>
      <c r="J5" s="2189"/>
      <c r="K5" s="2189"/>
    </row>
    <row r="6" spans="1:15" ht="18" customHeight="1" x14ac:dyDescent="0.3">
      <c r="A6" s="2446" t="s">
        <v>372</v>
      </c>
      <c r="B6" s="2191"/>
      <c r="C6" s="2191"/>
      <c r="D6" s="2191"/>
      <c r="E6" s="2191"/>
      <c r="F6" s="2191"/>
      <c r="G6" s="2191"/>
      <c r="H6" s="2191"/>
      <c r="I6" s="2191"/>
      <c r="J6" s="2191"/>
      <c r="K6" s="2191"/>
    </row>
    <row r="7" spans="1:15" ht="9.9" customHeight="1" x14ac:dyDescent="0.3">
      <c r="A7" s="2445"/>
      <c r="B7" s="2189"/>
      <c r="C7" s="2189"/>
      <c r="D7" s="2189"/>
      <c r="E7" s="2189"/>
      <c r="F7" s="2189"/>
      <c r="G7" s="2189"/>
      <c r="H7" s="2189"/>
      <c r="I7" s="2189"/>
      <c r="J7" s="2189"/>
      <c r="K7" s="2189"/>
    </row>
    <row r="8" spans="1:15" s="1260" customFormat="1" ht="18" customHeight="1" x14ac:dyDescent="0.3">
      <c r="A8" s="1282"/>
      <c r="B8" s="803">
        <v>2015</v>
      </c>
      <c r="C8" s="803">
        <v>2016</v>
      </c>
      <c r="D8" s="803">
        <v>2017</v>
      </c>
      <c r="E8" s="803">
        <v>2018</v>
      </c>
      <c r="F8" s="803">
        <v>2019</v>
      </c>
      <c r="G8" s="803">
        <v>2020</v>
      </c>
      <c r="H8" s="803">
        <v>2021</v>
      </c>
      <c r="I8" s="803">
        <v>2022</v>
      </c>
      <c r="J8" s="803">
        <v>2023</v>
      </c>
      <c r="K8" s="804">
        <v>2024</v>
      </c>
    </row>
    <row r="9" spans="1:15" s="808" customFormat="1" ht="18" customHeight="1" x14ac:dyDescent="0.3">
      <c r="A9" s="809" t="s">
        <v>409</v>
      </c>
      <c r="B9" s="1261"/>
      <c r="C9" s="1261"/>
      <c r="D9" s="1261"/>
      <c r="E9" s="1261"/>
      <c r="F9" s="1261"/>
      <c r="G9" s="1261"/>
      <c r="H9" s="1261"/>
      <c r="I9" s="1261"/>
      <c r="J9" s="1261"/>
      <c r="K9" s="1262"/>
    </row>
    <row r="10" spans="1:15" ht="18" customHeight="1" x14ac:dyDescent="0.3">
      <c r="A10" s="813" t="s">
        <v>408</v>
      </c>
      <c r="B10" s="1269">
        <v>190.941</v>
      </c>
      <c r="C10" s="1269">
        <v>199.518</v>
      </c>
      <c r="D10" s="1269">
        <v>552.53800000000001</v>
      </c>
      <c r="E10" s="1269">
        <v>100.36</v>
      </c>
      <c r="F10" s="1269">
        <v>252.64599999999999</v>
      </c>
      <c r="G10" s="1269">
        <v>114.539</v>
      </c>
      <c r="H10" s="1269">
        <v>137.38399999999999</v>
      </c>
      <c r="I10" s="1269">
        <v>49.1</v>
      </c>
      <c r="J10" s="1269">
        <v>164.881</v>
      </c>
      <c r="K10" s="1270">
        <v>18.7</v>
      </c>
    </row>
    <row r="11" spans="1:15" ht="18" customHeight="1" x14ac:dyDescent="0.3">
      <c r="A11" s="813" t="s">
        <v>407</v>
      </c>
      <c r="B11" s="1269">
        <v>1116.048</v>
      </c>
      <c r="C11" s="1269">
        <v>604.46199999999999</v>
      </c>
      <c r="D11" s="1269">
        <v>455.57400000000001</v>
      </c>
      <c r="E11" s="1269">
        <v>1952.0550000000001</v>
      </c>
      <c r="F11" s="1269">
        <v>8831.2279999999992</v>
      </c>
      <c r="G11" s="1269">
        <v>6000.4639999999999</v>
      </c>
      <c r="H11" s="1269">
        <v>9987.4760000000006</v>
      </c>
      <c r="I11" s="1269">
        <v>1434.046</v>
      </c>
      <c r="J11" s="1269">
        <v>529.1</v>
      </c>
      <c r="K11" s="1270">
        <v>68</v>
      </c>
    </row>
    <row r="12" spans="1:15" ht="18" customHeight="1" x14ac:dyDescent="0.3">
      <c r="A12" s="813" t="s">
        <v>406</v>
      </c>
      <c r="B12" s="1269">
        <v>3.855</v>
      </c>
      <c r="C12" s="1269">
        <v>3.3690000000000002</v>
      </c>
      <c r="D12" s="1269">
        <v>4.032</v>
      </c>
      <c r="E12" s="1269">
        <v>1.268</v>
      </c>
      <c r="F12" s="1269">
        <v>3.0369999999999999</v>
      </c>
      <c r="G12" s="1269">
        <v>1.2</v>
      </c>
      <c r="H12" s="1269">
        <v>1.819</v>
      </c>
      <c r="I12" s="1269">
        <v>0.38700000000000001</v>
      </c>
      <c r="J12" s="1269">
        <v>0.67400000000000004</v>
      </c>
      <c r="K12" s="1270">
        <v>1.6</v>
      </c>
    </row>
    <row r="13" spans="1:15" ht="18" customHeight="1" x14ac:dyDescent="0.3">
      <c r="A13" s="813" t="s">
        <v>405</v>
      </c>
      <c r="B13" s="1269">
        <v>1318</v>
      </c>
      <c r="C13" s="1269">
        <v>426.125</v>
      </c>
      <c r="D13" s="1269">
        <v>835.01499999999999</v>
      </c>
      <c r="E13" s="1269">
        <v>885.83500000000004</v>
      </c>
      <c r="F13" s="1269">
        <v>967.404</v>
      </c>
      <c r="G13" s="1269">
        <v>821.39599999999996</v>
      </c>
      <c r="H13" s="1269">
        <v>1378.7080000000001</v>
      </c>
      <c r="I13" s="1269">
        <v>1526.924</v>
      </c>
      <c r="J13" s="1269">
        <v>1448.0139999999999</v>
      </c>
      <c r="K13" s="1270">
        <v>2338.5</v>
      </c>
    </row>
    <row r="14" spans="1:15" ht="18" customHeight="1" x14ac:dyDescent="0.3">
      <c r="A14" s="813" t="s">
        <v>404</v>
      </c>
      <c r="B14" s="1269">
        <v>403.02699999999999</v>
      </c>
      <c r="C14" s="1269">
        <v>316.89999999999998</v>
      </c>
      <c r="D14" s="1269">
        <v>263.35399999999998</v>
      </c>
      <c r="E14" s="1269">
        <v>261.69299999999998</v>
      </c>
      <c r="F14" s="1269">
        <v>394.54199999999997</v>
      </c>
      <c r="G14" s="1269">
        <v>851.8</v>
      </c>
      <c r="H14" s="1269">
        <v>528.37400000000002</v>
      </c>
      <c r="I14" s="1269">
        <v>438.17599999999999</v>
      </c>
      <c r="J14" s="1269">
        <v>657.56700000000001</v>
      </c>
      <c r="K14" s="1270">
        <v>351.05500000000001</v>
      </c>
      <c r="O14" s="1263"/>
    </row>
    <row r="15" spans="1:15" ht="18" customHeight="1" x14ac:dyDescent="0.3">
      <c r="A15" s="813" t="s">
        <v>403</v>
      </c>
      <c r="B15" s="1269">
        <v>894.74599999999998</v>
      </c>
      <c r="C15" s="1269">
        <v>720.76900000000001</v>
      </c>
      <c r="D15" s="1269">
        <v>815.38300000000004</v>
      </c>
      <c r="E15" s="1269">
        <v>811.52099999999996</v>
      </c>
      <c r="F15" s="1269">
        <v>726.26</v>
      </c>
      <c r="G15" s="1269">
        <v>685.53499999999997</v>
      </c>
      <c r="H15" s="1269">
        <v>1409.4090000000001</v>
      </c>
      <c r="I15" s="1269">
        <v>503.67899999999997</v>
      </c>
      <c r="J15" s="1269">
        <v>366.93099999999998</v>
      </c>
      <c r="K15" s="1270">
        <v>527.13400000000001</v>
      </c>
    </row>
    <row r="16" spans="1:15" ht="18" customHeight="1" x14ac:dyDescent="0.3">
      <c r="A16" s="813" t="s">
        <v>402</v>
      </c>
      <c r="B16" s="1269">
        <v>472.27300000000002</v>
      </c>
      <c r="C16" s="1269">
        <v>248.11600000000001</v>
      </c>
      <c r="D16" s="1269">
        <v>204.34399999999999</v>
      </c>
      <c r="E16" s="1269">
        <v>326.71499999999997</v>
      </c>
      <c r="F16" s="1269">
        <v>322.7</v>
      </c>
      <c r="G16" s="1269">
        <v>254.9</v>
      </c>
      <c r="H16" s="1269">
        <v>331.13499999999999</v>
      </c>
      <c r="I16" s="1269">
        <v>308.68599999999998</v>
      </c>
      <c r="J16" s="1269">
        <v>166.751</v>
      </c>
      <c r="K16" s="1270">
        <v>172.536</v>
      </c>
    </row>
    <row r="17" spans="1:11" ht="18" customHeight="1" x14ac:dyDescent="0.3">
      <c r="A17" s="813" t="s">
        <v>401</v>
      </c>
      <c r="B17" s="1269">
        <v>3391</v>
      </c>
      <c r="C17" s="1269">
        <v>3161.1889999999999</v>
      </c>
      <c r="D17" s="1269">
        <v>2811.0129999999999</v>
      </c>
      <c r="E17" s="1269">
        <v>2999.9110000000001</v>
      </c>
      <c r="F17" s="1269">
        <v>3320</v>
      </c>
      <c r="G17" s="1269">
        <v>4487.5</v>
      </c>
      <c r="H17" s="1269">
        <v>4411.3549999999996</v>
      </c>
      <c r="I17" s="1269">
        <v>4071.5210000000002</v>
      </c>
      <c r="J17" s="1269">
        <v>3054.3719999999998</v>
      </c>
      <c r="K17" s="1270">
        <v>3531.1509999999998</v>
      </c>
    </row>
    <row r="18" spans="1:11" ht="18" customHeight="1" x14ac:dyDescent="0.3">
      <c r="A18" s="813" t="s">
        <v>400</v>
      </c>
      <c r="B18" s="1269">
        <v>1878.4680000000001</v>
      </c>
      <c r="C18" s="1269">
        <v>1920.7</v>
      </c>
      <c r="D18" s="1269">
        <v>1674.837</v>
      </c>
      <c r="E18" s="1269">
        <v>1978.2</v>
      </c>
      <c r="F18" s="1269">
        <v>2069.6190000000001</v>
      </c>
      <c r="G18" s="1269">
        <v>1529.8</v>
      </c>
      <c r="H18" s="1269">
        <v>1825.08</v>
      </c>
      <c r="I18" s="1269">
        <v>1596.05</v>
      </c>
      <c r="J18" s="1269">
        <v>1305.2909999999999</v>
      </c>
      <c r="K18" s="1270">
        <v>1258.954</v>
      </c>
    </row>
    <row r="19" spans="1:11" ht="18" customHeight="1" x14ac:dyDescent="0.3">
      <c r="A19" s="813" t="s">
        <v>399</v>
      </c>
      <c r="B19" s="1269">
        <v>488.04500000000002</v>
      </c>
      <c r="C19" s="1269">
        <v>484.32100000000003</v>
      </c>
      <c r="D19" s="1269">
        <v>469</v>
      </c>
      <c r="E19" s="1269">
        <v>381.30500000000001</v>
      </c>
      <c r="F19" s="1269">
        <v>426.04</v>
      </c>
      <c r="G19" s="1269">
        <v>328.26</v>
      </c>
      <c r="H19" s="1269">
        <v>189.07499999999999</v>
      </c>
      <c r="I19" s="1269">
        <v>162.34800000000001</v>
      </c>
      <c r="J19" s="1269">
        <v>105.267</v>
      </c>
      <c r="K19" s="1270">
        <v>80.814999999999998</v>
      </c>
    </row>
    <row r="20" spans="1:11" ht="18" customHeight="1" x14ac:dyDescent="0.3">
      <c r="A20" s="813" t="s">
        <v>398</v>
      </c>
      <c r="B20" s="1269">
        <v>1140.8800000000001</v>
      </c>
      <c r="C20" s="1269">
        <v>63252.474000000002</v>
      </c>
      <c r="D20" s="1269">
        <v>2756.5639999999999</v>
      </c>
      <c r="E20" s="1269">
        <v>1497.711</v>
      </c>
      <c r="F20" s="1269">
        <v>622.71900000000005</v>
      </c>
      <c r="G20" s="1269">
        <v>1350.402</v>
      </c>
      <c r="H20" s="1269">
        <v>3074.855</v>
      </c>
      <c r="I20" s="1269">
        <v>3825.0189999999998</v>
      </c>
      <c r="J20" s="1269">
        <v>1022.755</v>
      </c>
      <c r="K20" s="1270">
        <v>832.375</v>
      </c>
    </row>
    <row r="21" spans="1:11" ht="9.9" customHeight="1" x14ac:dyDescent="0.3">
      <c r="A21" s="813"/>
      <c r="B21" s="1269"/>
      <c r="C21" s="1269"/>
      <c r="D21" s="1269"/>
      <c r="E21" s="1269"/>
      <c r="F21" s="1269"/>
      <c r="G21" s="1269"/>
      <c r="H21" s="1269"/>
      <c r="I21" s="1269"/>
      <c r="J21" s="1269"/>
      <c r="K21" s="1270"/>
    </row>
    <row r="22" spans="1:11" s="808" customFormat="1" ht="18" customHeight="1" x14ac:dyDescent="0.3">
      <c r="A22" s="809" t="s">
        <v>397</v>
      </c>
      <c r="B22" s="1269"/>
      <c r="C22" s="1269"/>
      <c r="D22" s="1269"/>
      <c r="E22" s="1269"/>
      <c r="F22" s="1269"/>
      <c r="G22" s="1269"/>
      <c r="H22" s="1269"/>
      <c r="I22" s="1269"/>
      <c r="J22" s="1269"/>
      <c r="K22" s="1270"/>
    </row>
    <row r="23" spans="1:11" s="808" customFormat="1" ht="18" customHeight="1" x14ac:dyDescent="0.3">
      <c r="A23" s="809" t="s">
        <v>396</v>
      </c>
      <c r="B23" s="1269"/>
      <c r="C23" s="1269"/>
      <c r="D23" s="1269"/>
      <c r="E23" s="1269"/>
      <c r="F23" s="1269"/>
      <c r="G23" s="1269"/>
      <c r="H23" s="1269"/>
      <c r="I23" s="1269"/>
      <c r="J23" s="1269"/>
      <c r="K23" s="1270"/>
    </row>
    <row r="24" spans="1:11" s="808" customFormat="1" ht="18" customHeight="1" x14ac:dyDescent="0.3">
      <c r="A24" s="813" t="s">
        <v>395</v>
      </c>
      <c r="B24" s="1269">
        <v>66810</v>
      </c>
      <c r="C24" s="1269">
        <v>40528.120000000003</v>
      </c>
      <c r="D24" s="1269">
        <v>42623.233999999997</v>
      </c>
      <c r="E24" s="1269">
        <v>53200.061000000002</v>
      </c>
      <c r="F24" s="1269">
        <v>54617</v>
      </c>
      <c r="G24" s="1269">
        <v>44585.9</v>
      </c>
      <c r="H24" s="1269">
        <v>35437.962</v>
      </c>
      <c r="I24" s="1269">
        <v>30950.050999999999</v>
      </c>
      <c r="J24" s="1269">
        <v>40876.451000000001</v>
      </c>
      <c r="K24" s="1270">
        <v>28209.708999999999</v>
      </c>
    </row>
    <row r="25" spans="1:11" s="808" customFormat="1" ht="18" customHeight="1" x14ac:dyDescent="0.3">
      <c r="A25" s="813" t="s">
        <v>394</v>
      </c>
      <c r="B25" s="1269">
        <v>16968</v>
      </c>
      <c r="C25" s="1269">
        <v>8897</v>
      </c>
      <c r="D25" s="1269">
        <v>19765</v>
      </c>
      <c r="E25" s="1269">
        <v>25090</v>
      </c>
      <c r="F25" s="1269">
        <v>24430.400000000001</v>
      </c>
      <c r="G25" s="1269">
        <v>14783</v>
      </c>
      <c r="H25" s="1269">
        <v>21548</v>
      </c>
      <c r="I25" s="1269">
        <v>5399.8639999999996</v>
      </c>
      <c r="J25" s="1269">
        <v>7635.8850000000002</v>
      </c>
      <c r="K25" s="1270">
        <v>4119.5780000000004</v>
      </c>
    </row>
    <row r="26" spans="1:11" s="808" customFormat="1" ht="18" customHeight="1" x14ac:dyDescent="0.3">
      <c r="A26" s="813" t="s">
        <v>393</v>
      </c>
      <c r="B26" s="1269">
        <v>15236.183999999999</v>
      </c>
      <c r="C26" s="1269">
        <v>14780.5</v>
      </c>
      <c r="D26" s="1269">
        <v>19105.254000000001</v>
      </c>
      <c r="E26" s="1269">
        <v>28034.606</v>
      </c>
      <c r="F26" s="1269">
        <v>30459.5</v>
      </c>
      <c r="G26" s="1269">
        <v>39835.565000000002</v>
      </c>
      <c r="H26" s="1269">
        <v>32461.0933</v>
      </c>
      <c r="I26" s="1269">
        <v>20827.963</v>
      </c>
      <c r="J26" s="1269">
        <v>14734.867</v>
      </c>
      <c r="K26" s="1270">
        <v>18038.746999999999</v>
      </c>
    </row>
    <row r="27" spans="1:11" s="808" customFormat="1" ht="18" customHeight="1" x14ac:dyDescent="0.3">
      <c r="A27" s="813" t="s">
        <v>392</v>
      </c>
      <c r="B27" s="1269">
        <v>130025.409</v>
      </c>
      <c r="C27" s="1269">
        <v>111192.22199999999</v>
      </c>
      <c r="D27" s="1269">
        <v>98924.350999999995</v>
      </c>
      <c r="E27" s="1269">
        <v>129697</v>
      </c>
      <c r="F27" s="1269">
        <v>86193</v>
      </c>
      <c r="G27" s="1269">
        <v>118636.68</v>
      </c>
      <c r="H27" s="1269">
        <v>116943.558</v>
      </c>
      <c r="I27" s="1269">
        <v>55213.639000000003</v>
      </c>
      <c r="J27" s="1269">
        <v>37923.417000000001</v>
      </c>
      <c r="K27" s="1270">
        <v>66271</v>
      </c>
    </row>
    <row r="28" spans="1:11" s="808" customFormat="1" ht="18" customHeight="1" x14ac:dyDescent="0.3">
      <c r="A28" s="813" t="s">
        <v>391</v>
      </c>
      <c r="B28" s="1273">
        <v>1244910</v>
      </c>
      <c r="C28" s="1273">
        <v>1187013.22</v>
      </c>
      <c r="D28" s="1273">
        <v>1457145.4240000001</v>
      </c>
      <c r="E28" s="1273">
        <v>2142560.2710000002</v>
      </c>
      <c r="F28" s="1273">
        <v>1850024</v>
      </c>
      <c r="G28" s="1273">
        <v>1551411</v>
      </c>
      <c r="H28" s="1273">
        <v>2113591.0499999998</v>
      </c>
      <c r="I28" s="1273">
        <v>1803445.395</v>
      </c>
      <c r="J28" s="1273">
        <v>1237786.0759999999</v>
      </c>
      <c r="K28" s="1274">
        <v>1380865.2</v>
      </c>
    </row>
    <row r="29" spans="1:11" s="808" customFormat="1" ht="18" customHeight="1" x14ac:dyDescent="0.3">
      <c r="A29" s="813" t="s">
        <v>390</v>
      </c>
      <c r="B29" s="1269">
        <v>645731.16799999995</v>
      </c>
      <c r="C29" s="1269">
        <v>648519.22699999996</v>
      </c>
      <c r="D29" s="1269">
        <v>468588.9</v>
      </c>
      <c r="E29" s="1269">
        <v>283534.641</v>
      </c>
      <c r="F29" s="1269">
        <v>366042.712</v>
      </c>
      <c r="G29" s="1269">
        <v>192042.095</v>
      </c>
      <c r="H29" s="1269">
        <v>230267.677</v>
      </c>
      <c r="I29" s="1269">
        <v>171664.239</v>
      </c>
      <c r="J29" s="1269">
        <v>191528.29800000001</v>
      </c>
      <c r="K29" s="1270">
        <v>138483.89499999999</v>
      </c>
    </row>
    <row r="30" spans="1:11" s="808" customFormat="1" ht="18" customHeight="1" x14ac:dyDescent="0.3">
      <c r="A30" s="813" t="s">
        <v>389</v>
      </c>
      <c r="B30" s="1269">
        <v>376526.47</v>
      </c>
      <c r="C30" s="1269">
        <v>449818.02600000001</v>
      </c>
      <c r="D30" s="1269">
        <v>411157.88400000002</v>
      </c>
      <c r="E30" s="1269">
        <v>433844</v>
      </c>
      <c r="F30" s="1269">
        <v>396282</v>
      </c>
      <c r="G30" s="1269">
        <v>386212</v>
      </c>
      <c r="H30" s="1269">
        <v>331833.40000000002</v>
      </c>
      <c r="I30" s="1269">
        <v>444153.23700000002</v>
      </c>
      <c r="J30" s="1269">
        <v>388296.75</v>
      </c>
      <c r="K30" s="1270">
        <v>580016.11800000002</v>
      </c>
    </row>
    <row r="31" spans="1:11" s="808" customFormat="1" ht="18" customHeight="1" x14ac:dyDescent="0.3">
      <c r="A31" s="813" t="s">
        <v>388</v>
      </c>
      <c r="B31" s="1269">
        <v>7032.2960000000003</v>
      </c>
      <c r="C31" s="1269">
        <v>5271.9</v>
      </c>
      <c r="D31" s="1269">
        <v>5513.6660000000002</v>
      </c>
      <c r="E31" s="1269">
        <v>6605.7039999999997</v>
      </c>
      <c r="F31" s="1269">
        <v>10631.058999999999</v>
      </c>
      <c r="G31" s="1269">
        <v>22122.49</v>
      </c>
      <c r="H31" s="1269">
        <v>10177.902</v>
      </c>
      <c r="I31" s="1269">
        <v>10638.189</v>
      </c>
      <c r="J31" s="1269">
        <v>8602.4120000000003</v>
      </c>
      <c r="K31" s="1270">
        <v>11645.084000000001</v>
      </c>
    </row>
    <row r="32" spans="1:11" s="808" customFormat="1" ht="18" customHeight="1" x14ac:dyDescent="0.3">
      <c r="A32" s="813" t="s">
        <v>387</v>
      </c>
      <c r="B32" s="1269">
        <v>2014.364</v>
      </c>
      <c r="C32" s="1269">
        <v>2291.8519999999999</v>
      </c>
      <c r="D32" s="1269">
        <v>2436.636</v>
      </c>
      <c r="E32" s="1269">
        <v>2463.1579999999999</v>
      </c>
      <c r="F32" s="1269">
        <v>2095.1999999999998</v>
      </c>
      <c r="G32" s="1269">
        <v>2386.355</v>
      </c>
      <c r="H32" s="1269">
        <v>2982.3910000000001</v>
      </c>
      <c r="I32" s="1269">
        <v>2488.7530000000002</v>
      </c>
      <c r="J32" s="1269">
        <v>1623.2059999999999</v>
      </c>
      <c r="K32" s="1270">
        <v>2141.1439999999998</v>
      </c>
    </row>
    <row r="33" spans="1:11" s="808" customFormat="1" ht="18" customHeight="1" x14ac:dyDescent="0.3">
      <c r="A33" s="813" t="s">
        <v>386</v>
      </c>
      <c r="B33" s="1269">
        <v>16802</v>
      </c>
      <c r="C33" s="1269">
        <v>17156.326000000001</v>
      </c>
      <c r="D33" s="1269">
        <v>37588.285000000003</v>
      </c>
      <c r="E33" s="1269">
        <v>54457.7</v>
      </c>
      <c r="F33" s="1269">
        <v>32798.349000000002</v>
      </c>
      <c r="G33" s="1269">
        <v>29208.677</v>
      </c>
      <c r="H33" s="1269">
        <v>29841.106</v>
      </c>
      <c r="I33" s="1269">
        <v>19453.210999999999</v>
      </c>
      <c r="J33" s="1269">
        <v>69790.956000000006</v>
      </c>
      <c r="K33" s="1270">
        <v>52891.567000000003</v>
      </c>
    </row>
    <row r="34" spans="1:11" s="808" customFormat="1" ht="18" customHeight="1" x14ac:dyDescent="0.3">
      <c r="A34" s="813" t="s">
        <v>385</v>
      </c>
      <c r="B34" s="1269">
        <v>206122</v>
      </c>
      <c r="C34" s="1269">
        <v>160961.28400000001</v>
      </c>
      <c r="D34" s="1269">
        <v>182095.01199999999</v>
      </c>
      <c r="E34" s="1269">
        <v>171972.83600000001</v>
      </c>
      <c r="F34" s="1269">
        <v>162065</v>
      </c>
      <c r="G34" s="1269">
        <v>182419.86499999999</v>
      </c>
      <c r="H34" s="1269">
        <v>191333.22399999999</v>
      </c>
      <c r="I34" s="1269">
        <v>119732.518</v>
      </c>
      <c r="J34" s="1269">
        <v>170584.24299999999</v>
      </c>
      <c r="K34" s="1270">
        <v>195830.96900000001</v>
      </c>
    </row>
    <row r="35" spans="1:11" s="808" customFormat="1" ht="18" customHeight="1" x14ac:dyDescent="0.3">
      <c r="A35" s="813" t="s">
        <v>384</v>
      </c>
      <c r="B35" s="1269">
        <v>13490.334999999999</v>
      </c>
      <c r="C35" s="1269">
        <v>12645.858</v>
      </c>
      <c r="D35" s="1269">
        <v>10446.008</v>
      </c>
      <c r="E35" s="1269">
        <v>13203.753000000001</v>
      </c>
      <c r="F35" s="1269">
        <v>9595.018</v>
      </c>
      <c r="G35" s="1269">
        <v>8068.38</v>
      </c>
      <c r="H35" s="1269">
        <v>13982.088</v>
      </c>
      <c r="I35" s="1269">
        <v>10347.865</v>
      </c>
      <c r="J35" s="1269">
        <v>6358.43</v>
      </c>
      <c r="K35" s="1270">
        <v>9680.4079999999994</v>
      </c>
    </row>
    <row r="36" spans="1:11" s="808" customFormat="1" ht="18" customHeight="1" x14ac:dyDescent="0.3">
      <c r="A36" s="813" t="s">
        <v>383</v>
      </c>
      <c r="B36" s="1269">
        <v>296526.57900000003</v>
      </c>
      <c r="C36" s="1269">
        <v>332169.50599999999</v>
      </c>
      <c r="D36" s="1269">
        <v>367079.93099999998</v>
      </c>
      <c r="E36" s="1269">
        <v>397854.08</v>
      </c>
      <c r="F36" s="1269">
        <v>411767</v>
      </c>
      <c r="G36" s="1269">
        <v>385163.16600000003</v>
      </c>
      <c r="H36" s="1269">
        <v>542787.80000000005</v>
      </c>
      <c r="I36" s="1269">
        <v>658346.89</v>
      </c>
      <c r="J36" s="1269">
        <v>675457.777</v>
      </c>
      <c r="K36" s="1270">
        <v>751008.05099999998</v>
      </c>
    </row>
    <row r="37" spans="1:11" s="808" customFormat="1" ht="18" customHeight="1" x14ac:dyDescent="0.3">
      <c r="A37" s="813" t="s">
        <v>382</v>
      </c>
      <c r="B37" s="1269">
        <v>2048.7660000000001</v>
      </c>
      <c r="C37" s="1269">
        <v>1499.492</v>
      </c>
      <c r="D37" s="1269">
        <v>1531.4459999999999</v>
      </c>
      <c r="E37" s="1269">
        <v>1454.23</v>
      </c>
      <c r="F37" s="1269">
        <v>1364.3530000000001</v>
      </c>
      <c r="G37" s="1269">
        <v>1580.1410000000001</v>
      </c>
      <c r="H37" s="1269">
        <v>1557.5150000000001</v>
      </c>
      <c r="I37" s="1269">
        <v>2080.4969999999998</v>
      </c>
      <c r="J37" s="1269">
        <v>1157.155</v>
      </c>
      <c r="K37" s="1270">
        <v>1568.973</v>
      </c>
    </row>
    <row r="38" spans="1:11" s="808" customFormat="1" ht="18" customHeight="1" x14ac:dyDescent="0.3">
      <c r="A38" s="813" t="s">
        <v>381</v>
      </c>
      <c r="B38" s="1269">
        <v>749.75900000000001</v>
      </c>
      <c r="C38" s="1269">
        <v>833.61800000000005</v>
      </c>
      <c r="D38" s="1269">
        <v>992.78399999999999</v>
      </c>
      <c r="E38" s="1269">
        <v>993.74599999999998</v>
      </c>
      <c r="F38" s="1269">
        <v>389.1</v>
      </c>
      <c r="G38" s="1269">
        <v>499.38200000000001</v>
      </c>
      <c r="H38" s="1269">
        <v>464.029</v>
      </c>
      <c r="I38" s="1269">
        <v>182.94200000000001</v>
      </c>
      <c r="J38" s="1269">
        <v>294.61599999999999</v>
      </c>
      <c r="K38" s="1270">
        <v>493.87799999999999</v>
      </c>
    </row>
    <row r="39" spans="1:11" s="808" customFormat="1" ht="18" customHeight="1" x14ac:dyDescent="0.3">
      <c r="A39" s="813" t="s">
        <v>380</v>
      </c>
      <c r="B39" s="1269">
        <v>274621.7</v>
      </c>
      <c r="C39" s="1269">
        <v>214057.5</v>
      </c>
      <c r="D39" s="1269">
        <v>222842.5</v>
      </c>
      <c r="E39" s="1269">
        <v>279342.40000000002</v>
      </c>
      <c r="F39" s="1269">
        <v>269610.59999999998</v>
      </c>
      <c r="G39" s="1269">
        <v>266810.2</v>
      </c>
      <c r="H39" s="1269">
        <v>257610.13800000001</v>
      </c>
      <c r="I39" s="1269">
        <v>229082.497</v>
      </c>
      <c r="J39" s="1269">
        <v>266716.00199999998</v>
      </c>
      <c r="K39" s="1270">
        <v>228262.39999999999</v>
      </c>
    </row>
    <row r="40" spans="1:11" s="808" customFormat="1" ht="18" customHeight="1" x14ac:dyDescent="0.3">
      <c r="A40" s="813" t="s">
        <v>379</v>
      </c>
      <c r="B40" s="1269">
        <v>20.047999999999998</v>
      </c>
      <c r="C40" s="1269">
        <v>3.8999999999999998E-3</v>
      </c>
      <c r="D40" s="1269">
        <v>33.043999999999997</v>
      </c>
      <c r="E40" s="1269">
        <v>20.023</v>
      </c>
      <c r="F40" s="1269">
        <v>20</v>
      </c>
      <c r="G40" s="1269">
        <v>0</v>
      </c>
      <c r="H40" s="1269">
        <v>0</v>
      </c>
      <c r="I40" s="1269">
        <v>0</v>
      </c>
      <c r="J40" s="1269">
        <v>0</v>
      </c>
      <c r="K40" s="1270">
        <v>0</v>
      </c>
    </row>
    <row r="41" spans="1:11" ht="9.9" customHeight="1" x14ac:dyDescent="0.3">
      <c r="A41" s="813"/>
      <c r="B41" s="1261"/>
      <c r="C41" s="1261"/>
      <c r="D41" s="1261"/>
      <c r="E41" s="1261"/>
      <c r="F41" s="1261"/>
      <c r="G41" s="1261"/>
      <c r="H41" s="1261"/>
      <c r="I41" s="1261"/>
      <c r="J41" s="1261"/>
      <c r="K41" s="1262"/>
    </row>
    <row r="42" spans="1:11" ht="18" customHeight="1" x14ac:dyDescent="0.3">
      <c r="A42" s="1283" t="s">
        <v>1436</v>
      </c>
      <c r="B42" s="1284"/>
      <c r="C42" s="1284"/>
      <c r="D42" s="1284"/>
      <c r="E42" s="1284"/>
      <c r="F42" s="1284"/>
      <c r="G42" s="1284"/>
      <c r="H42" s="1284"/>
      <c r="I42" s="1284"/>
      <c r="J42" s="1284"/>
      <c r="K42" s="1285"/>
    </row>
    <row r="43" spans="1:11" ht="18" customHeight="1" x14ac:dyDescent="0.3">
      <c r="A43" s="813" t="s">
        <v>1644</v>
      </c>
      <c r="B43" s="1261"/>
      <c r="C43" s="1261"/>
      <c r="D43" s="1261"/>
      <c r="E43" s="1261"/>
      <c r="F43" s="1261"/>
      <c r="G43" s="1261"/>
      <c r="H43" s="1261"/>
      <c r="I43" s="1261"/>
      <c r="J43" s="1261"/>
      <c r="K43" s="1262"/>
    </row>
    <row r="44" spans="1:11" ht="18" customHeight="1" x14ac:dyDescent="0.3">
      <c r="A44" s="1264" t="s">
        <v>1645</v>
      </c>
      <c r="B44" s="1266"/>
      <c r="C44" s="1266"/>
      <c r="D44" s="1266"/>
      <c r="E44" s="1266"/>
      <c r="F44" s="1266"/>
      <c r="G44" s="1266"/>
      <c r="H44" s="1266"/>
      <c r="I44" s="1266"/>
      <c r="J44" s="1266"/>
      <c r="K44" s="1267"/>
    </row>
    <row r="45" spans="1:11" x14ac:dyDescent="0.3">
      <c r="A45" s="800"/>
      <c r="B45" s="1261"/>
      <c r="C45" s="1261"/>
      <c r="D45" s="1261"/>
      <c r="E45" s="1261"/>
      <c r="F45" s="1261"/>
      <c r="G45" s="1261"/>
      <c r="H45" s="1261"/>
      <c r="I45" s="1261"/>
      <c r="J45" s="1261"/>
      <c r="K45" s="1261"/>
    </row>
    <row r="46" spans="1:11" x14ac:dyDescent="0.3">
      <c r="B46" s="1261"/>
      <c r="C46" s="1261"/>
      <c r="D46" s="1261"/>
      <c r="E46" s="1261"/>
      <c r="F46" s="1261"/>
      <c r="G46" s="1261"/>
      <c r="H46" s="1261"/>
      <c r="I46" s="1261"/>
      <c r="J46" s="1261"/>
      <c r="K46" s="1261"/>
    </row>
    <row r="47" spans="1:11" x14ac:dyDescent="0.3">
      <c r="B47" s="1261"/>
      <c r="C47" s="1261"/>
      <c r="D47" s="1261"/>
      <c r="E47" s="1261"/>
      <c r="F47" s="1261"/>
      <c r="G47" s="1261"/>
      <c r="H47" s="1261"/>
      <c r="I47" s="1261"/>
      <c r="J47" s="1261"/>
      <c r="K47" s="1261"/>
    </row>
    <row r="48" spans="1:11" x14ac:dyDescent="0.3">
      <c r="B48" s="1261"/>
      <c r="C48" s="1261"/>
      <c r="D48" s="1261"/>
      <c r="E48" s="1261"/>
      <c r="F48" s="1261"/>
      <c r="G48" s="1261"/>
      <c r="H48" s="1261"/>
      <c r="I48" s="1261"/>
      <c r="J48" s="1261"/>
      <c r="K48" s="1261"/>
    </row>
    <row r="49" spans="2:11" x14ac:dyDescent="0.3">
      <c r="B49" s="1261"/>
      <c r="C49" s="1261"/>
      <c r="D49" s="1261"/>
      <c r="E49" s="1261"/>
      <c r="F49" s="1261"/>
      <c r="G49" s="1261"/>
      <c r="H49" s="1261"/>
      <c r="I49" s="1261"/>
      <c r="J49" s="1261"/>
      <c r="K49" s="1261"/>
    </row>
    <row r="50" spans="2:11" x14ac:dyDescent="0.3">
      <c r="B50" s="1261"/>
      <c r="C50" s="1261"/>
      <c r="D50" s="1261"/>
      <c r="E50" s="1261"/>
      <c r="F50" s="1261"/>
      <c r="G50" s="1261"/>
      <c r="H50" s="1261"/>
      <c r="I50" s="1261"/>
      <c r="J50" s="1261"/>
      <c r="K50" s="1261"/>
    </row>
    <row r="51" spans="2:11" x14ac:dyDescent="0.3">
      <c r="B51" s="1261"/>
      <c r="C51" s="1261"/>
      <c r="D51" s="1261"/>
      <c r="E51" s="1261"/>
      <c r="F51" s="1261"/>
      <c r="G51" s="1261"/>
      <c r="H51" s="1261"/>
      <c r="I51" s="1261"/>
      <c r="J51" s="1261"/>
      <c r="K51" s="1261"/>
    </row>
    <row r="52" spans="2:11" x14ac:dyDescent="0.3">
      <c r="B52" s="1261"/>
      <c r="C52" s="1261"/>
      <c r="D52" s="1261"/>
      <c r="E52" s="1261"/>
      <c r="F52" s="1261"/>
      <c r="G52" s="1261"/>
      <c r="H52" s="1261"/>
      <c r="I52" s="1261"/>
      <c r="J52" s="1261"/>
      <c r="K52" s="1261"/>
    </row>
    <row r="53" spans="2:11" x14ac:dyDescent="0.3">
      <c r="B53" s="1261"/>
      <c r="C53" s="1261"/>
      <c r="D53" s="1261"/>
      <c r="E53" s="1261"/>
      <c r="F53" s="1261"/>
      <c r="G53" s="1261"/>
      <c r="H53" s="1261"/>
      <c r="I53" s="1261"/>
      <c r="J53" s="1261"/>
      <c r="K53" s="1261"/>
    </row>
    <row r="54" spans="2:11" x14ac:dyDescent="0.3">
      <c r="B54" s="1261"/>
      <c r="C54" s="1261"/>
      <c r="D54" s="1261"/>
      <c r="E54" s="1261"/>
      <c r="F54" s="1261"/>
      <c r="G54" s="1261"/>
      <c r="H54" s="1261"/>
      <c r="I54" s="1261"/>
      <c r="J54" s="1261"/>
      <c r="K54" s="1261"/>
    </row>
    <row r="55" spans="2:11" x14ac:dyDescent="0.3">
      <c r="B55" s="1261"/>
      <c r="C55" s="1261"/>
      <c r="D55" s="1261"/>
      <c r="E55" s="1261"/>
      <c r="F55" s="1261"/>
      <c r="G55" s="1261"/>
      <c r="H55" s="1261"/>
      <c r="I55" s="1261"/>
      <c r="J55" s="1261"/>
      <c r="K55" s="1261"/>
    </row>
    <row r="56" spans="2:11" x14ac:dyDescent="0.3">
      <c r="B56" s="1261"/>
      <c r="C56" s="1261"/>
      <c r="D56" s="1261"/>
      <c r="E56" s="1261"/>
      <c r="F56" s="1261"/>
      <c r="G56" s="1261"/>
      <c r="H56" s="1261"/>
      <c r="I56" s="1261"/>
      <c r="J56" s="1261"/>
      <c r="K56" s="1261"/>
    </row>
    <row r="57" spans="2:11" x14ac:dyDescent="0.3">
      <c r="B57" s="1261"/>
      <c r="C57" s="1261"/>
      <c r="D57" s="1261"/>
      <c r="E57" s="1261"/>
      <c r="F57" s="1261"/>
      <c r="G57" s="1261"/>
      <c r="H57" s="1261"/>
      <c r="I57" s="1261"/>
      <c r="J57" s="1261"/>
      <c r="K57" s="1261"/>
    </row>
    <row r="58" spans="2:11" x14ac:dyDescent="0.3">
      <c r="B58" s="1261"/>
      <c r="C58" s="1261"/>
      <c r="D58" s="1261"/>
      <c r="E58" s="1261"/>
      <c r="F58" s="1261"/>
      <c r="G58" s="1261"/>
      <c r="H58" s="1261"/>
      <c r="I58" s="1261"/>
      <c r="J58" s="1261"/>
      <c r="K58" s="1261"/>
    </row>
    <row r="59" spans="2:11" x14ac:dyDescent="0.3">
      <c r="B59" s="1261"/>
      <c r="C59" s="1261"/>
      <c r="D59" s="1261"/>
      <c r="E59" s="1261"/>
      <c r="F59" s="1261"/>
      <c r="G59" s="1261"/>
      <c r="H59" s="1261"/>
      <c r="I59" s="1261"/>
      <c r="J59" s="1261"/>
      <c r="K59" s="1261"/>
    </row>
    <row r="60" spans="2:11" x14ac:dyDescent="0.3">
      <c r="B60" s="1261"/>
      <c r="C60" s="1261"/>
      <c r="D60" s="1261"/>
      <c r="E60" s="1261"/>
      <c r="F60" s="1261"/>
      <c r="G60" s="1261"/>
      <c r="H60" s="1261"/>
      <c r="I60" s="1261"/>
      <c r="J60" s="1261"/>
      <c r="K60" s="1261"/>
    </row>
    <row r="61" spans="2:11" x14ac:dyDescent="0.3">
      <c r="B61" s="1261"/>
      <c r="C61" s="1261"/>
      <c r="D61" s="1261"/>
      <c r="E61" s="1261"/>
      <c r="F61" s="1261"/>
      <c r="G61" s="1261"/>
      <c r="H61" s="1261"/>
      <c r="I61" s="1261"/>
      <c r="J61" s="1261"/>
      <c r="K61" s="1261"/>
    </row>
    <row r="62" spans="2:11" x14ac:dyDescent="0.3">
      <c r="B62" s="1261"/>
      <c r="C62" s="1261"/>
      <c r="D62" s="1261"/>
      <c r="E62" s="1261"/>
      <c r="F62" s="1261"/>
      <c r="G62" s="1261"/>
      <c r="H62" s="1261"/>
      <c r="I62" s="1261"/>
      <c r="J62" s="1261"/>
      <c r="K62" s="1261"/>
    </row>
    <row r="63" spans="2:11" x14ac:dyDescent="0.3">
      <c r="B63" s="1261"/>
      <c r="C63" s="1261"/>
      <c r="D63" s="1261"/>
      <c r="E63" s="1261"/>
      <c r="F63" s="1261"/>
      <c r="G63" s="1261"/>
      <c r="H63" s="1261"/>
      <c r="I63" s="1261"/>
      <c r="J63" s="1261"/>
      <c r="K63" s="1261"/>
    </row>
    <row r="64" spans="2:11" x14ac:dyDescent="0.3">
      <c r="B64" s="1261"/>
      <c r="C64" s="1261"/>
      <c r="D64" s="1261"/>
      <c r="E64" s="1261"/>
      <c r="F64" s="1261"/>
      <c r="G64" s="1261"/>
      <c r="H64" s="1261"/>
      <c r="I64" s="1261"/>
      <c r="J64" s="1261"/>
      <c r="K64" s="1261"/>
    </row>
    <row r="65" spans="2:11" x14ac:dyDescent="0.3">
      <c r="B65" s="1261"/>
      <c r="C65" s="1261"/>
      <c r="D65" s="1261"/>
      <c r="E65" s="1261"/>
      <c r="F65" s="1261"/>
      <c r="G65" s="1261"/>
      <c r="H65" s="1261"/>
      <c r="I65" s="1261"/>
      <c r="J65" s="1261"/>
      <c r="K65" s="1261"/>
    </row>
    <row r="66" spans="2:11" x14ac:dyDescent="0.3">
      <c r="B66" s="1261"/>
      <c r="C66" s="1261"/>
      <c r="D66" s="1261"/>
      <c r="E66" s="1261"/>
      <c r="F66" s="1261"/>
      <c r="G66" s="1261"/>
      <c r="H66" s="1261"/>
      <c r="I66" s="1261"/>
      <c r="J66" s="1261"/>
      <c r="K66" s="1261"/>
    </row>
    <row r="67" spans="2:11" x14ac:dyDescent="0.3">
      <c r="B67" s="1261"/>
      <c r="C67" s="1261"/>
      <c r="D67" s="1261"/>
      <c r="E67" s="1261"/>
      <c r="F67" s="1261"/>
      <c r="G67" s="1261"/>
      <c r="H67" s="1261"/>
      <c r="I67" s="1261"/>
      <c r="J67" s="1261"/>
      <c r="K67" s="1261"/>
    </row>
    <row r="68" spans="2:11" x14ac:dyDescent="0.3">
      <c r="B68" s="1261"/>
      <c r="C68" s="1261"/>
      <c r="D68" s="1261"/>
      <c r="E68" s="1261"/>
      <c r="F68" s="1261"/>
      <c r="G68" s="1261"/>
      <c r="H68" s="1261"/>
      <c r="I68" s="1261"/>
      <c r="J68" s="1261"/>
      <c r="K68" s="1261"/>
    </row>
    <row r="69" spans="2:11" x14ac:dyDescent="0.3">
      <c r="B69" s="1261"/>
      <c r="C69" s="1261"/>
      <c r="D69" s="1261"/>
      <c r="E69" s="1261"/>
      <c r="F69" s="1261"/>
      <c r="G69" s="1261"/>
      <c r="H69" s="1261"/>
      <c r="I69" s="1261"/>
      <c r="J69" s="1261"/>
      <c r="K69" s="1261"/>
    </row>
    <row r="70" spans="2:11" x14ac:dyDescent="0.3">
      <c r="B70" s="1261"/>
      <c r="C70" s="1261"/>
      <c r="D70" s="1261"/>
      <c r="E70" s="1261"/>
      <c r="F70" s="1261"/>
      <c r="G70" s="1261"/>
      <c r="H70" s="1261"/>
      <c r="I70" s="1261"/>
      <c r="J70" s="1261"/>
      <c r="K70" s="1261"/>
    </row>
    <row r="71" spans="2:11" x14ac:dyDescent="0.3">
      <c r="B71" s="1261"/>
      <c r="C71" s="1261"/>
      <c r="D71" s="1261"/>
      <c r="E71" s="1261"/>
      <c r="F71" s="1261"/>
      <c r="G71" s="1261"/>
      <c r="H71" s="1261"/>
      <c r="I71" s="1261"/>
      <c r="J71" s="1261"/>
      <c r="K71" s="1261"/>
    </row>
    <row r="72" spans="2:11" x14ac:dyDescent="0.3">
      <c r="B72" s="1261"/>
      <c r="C72" s="1261"/>
      <c r="D72" s="1261"/>
      <c r="E72" s="1261"/>
      <c r="F72" s="1261"/>
      <c r="G72" s="1261"/>
      <c r="H72" s="1261"/>
      <c r="I72" s="1261"/>
      <c r="J72" s="1261"/>
      <c r="K72" s="1261"/>
    </row>
    <row r="73" spans="2:11" x14ac:dyDescent="0.3">
      <c r="B73" s="1261"/>
      <c r="C73" s="1261"/>
      <c r="D73" s="1261"/>
      <c r="E73" s="1261"/>
      <c r="F73" s="1261"/>
      <c r="G73" s="1261"/>
      <c r="H73" s="1261"/>
      <c r="I73" s="1261"/>
      <c r="J73" s="1261"/>
      <c r="K73" s="1261"/>
    </row>
    <row r="74" spans="2:11" x14ac:dyDescent="0.3">
      <c r="B74" s="1261"/>
      <c r="C74" s="1261"/>
      <c r="D74" s="1261"/>
      <c r="E74" s="1261"/>
      <c r="F74" s="1261"/>
      <c r="G74" s="1261"/>
      <c r="H74" s="1261"/>
      <c r="I74" s="1261"/>
      <c r="J74" s="1261"/>
      <c r="K74" s="1261"/>
    </row>
    <row r="75" spans="2:11" x14ac:dyDescent="0.3">
      <c r="B75" s="1261"/>
      <c r="C75" s="1261"/>
      <c r="D75" s="1261"/>
      <c r="E75" s="1261"/>
      <c r="F75" s="1261"/>
      <c r="G75" s="1261"/>
      <c r="H75" s="1261"/>
      <c r="I75" s="1261"/>
      <c r="J75" s="1261"/>
      <c r="K75" s="1261"/>
    </row>
    <row r="76" spans="2:11" x14ac:dyDescent="0.3">
      <c r="B76" s="1261"/>
      <c r="C76" s="1261"/>
      <c r="D76" s="1261"/>
      <c r="E76" s="1261"/>
      <c r="F76" s="1261"/>
      <c r="G76" s="1261"/>
      <c r="H76" s="1261"/>
      <c r="I76" s="1261"/>
      <c r="J76" s="1261"/>
      <c r="K76" s="1261"/>
    </row>
    <row r="77" spans="2:11" x14ac:dyDescent="0.3">
      <c r="B77" s="1261"/>
      <c r="C77" s="1261"/>
      <c r="D77" s="1261"/>
      <c r="E77" s="1261"/>
      <c r="F77" s="1261"/>
      <c r="G77" s="1261"/>
      <c r="H77" s="1261"/>
      <c r="I77" s="1261"/>
      <c r="J77" s="1261"/>
      <c r="K77" s="1261"/>
    </row>
    <row r="78" spans="2:11" x14ac:dyDescent="0.3">
      <c r="B78" s="1261"/>
      <c r="C78" s="1261"/>
      <c r="D78" s="1261"/>
      <c r="E78" s="1261"/>
      <c r="F78" s="1261"/>
      <c r="G78" s="1261"/>
      <c r="H78" s="1261"/>
      <c r="I78" s="1261"/>
      <c r="J78" s="1261"/>
      <c r="K78" s="1261"/>
    </row>
    <row r="79" spans="2:11" x14ac:dyDescent="0.3">
      <c r="B79" s="1261"/>
      <c r="C79" s="1261"/>
      <c r="D79" s="1261"/>
      <c r="E79" s="1261"/>
      <c r="F79" s="1261"/>
      <c r="G79" s="1261"/>
      <c r="H79" s="1261"/>
      <c r="I79" s="1261"/>
      <c r="J79" s="1261"/>
      <c r="K79" s="1261"/>
    </row>
    <row r="80" spans="2:11" x14ac:dyDescent="0.3">
      <c r="B80" s="1261"/>
      <c r="C80" s="1261"/>
      <c r="D80" s="1261"/>
      <c r="E80" s="1261"/>
      <c r="F80" s="1261"/>
      <c r="G80" s="1261"/>
      <c r="H80" s="1261"/>
      <c r="I80" s="1261"/>
      <c r="J80" s="1261"/>
      <c r="K80" s="1261"/>
    </row>
    <row r="81" spans="2:11" x14ac:dyDescent="0.3">
      <c r="B81" s="1261"/>
      <c r="C81" s="1261"/>
      <c r="D81" s="1261"/>
      <c r="E81" s="1261"/>
      <c r="F81" s="1261"/>
      <c r="G81" s="1261"/>
      <c r="H81" s="1261"/>
      <c r="I81" s="1261"/>
      <c r="J81" s="1261"/>
      <c r="K81" s="1261"/>
    </row>
    <row r="82" spans="2:11" x14ac:dyDescent="0.3">
      <c r="B82" s="1261"/>
      <c r="C82" s="1261"/>
      <c r="D82" s="1261"/>
      <c r="E82" s="1261"/>
      <c r="F82" s="1261"/>
      <c r="G82" s="1261"/>
      <c r="H82" s="1261"/>
      <c r="I82" s="1261"/>
      <c r="J82" s="1261"/>
      <c r="K82" s="1261"/>
    </row>
    <row r="83" spans="2:11" x14ac:dyDescent="0.3">
      <c r="B83" s="1261"/>
      <c r="C83" s="1261"/>
      <c r="D83" s="1261"/>
      <c r="E83" s="1261"/>
      <c r="F83" s="1261"/>
      <c r="G83" s="1261"/>
      <c r="H83" s="1261"/>
      <c r="I83" s="1261"/>
      <c r="J83" s="1261"/>
      <c r="K83" s="1261"/>
    </row>
    <row r="84" spans="2:11" x14ac:dyDescent="0.3">
      <c r="B84" s="1261"/>
      <c r="C84" s="1261"/>
      <c r="D84" s="1261"/>
      <c r="E84" s="1261"/>
      <c r="F84" s="1261"/>
      <c r="G84" s="1261"/>
      <c r="H84" s="1261"/>
      <c r="I84" s="1261"/>
      <c r="J84" s="1261"/>
      <c r="K84" s="1261"/>
    </row>
    <row r="85" spans="2:11" x14ac:dyDescent="0.3">
      <c r="B85" s="1261"/>
      <c r="C85" s="1261"/>
      <c r="D85" s="1261"/>
      <c r="E85" s="1261"/>
      <c r="F85" s="1261"/>
      <c r="G85" s="1261"/>
      <c r="H85" s="1261"/>
      <c r="I85" s="1261"/>
      <c r="J85" s="1261"/>
      <c r="K85" s="1261"/>
    </row>
    <row r="86" spans="2:11" x14ac:dyDescent="0.3">
      <c r="B86" s="1261"/>
      <c r="C86" s="1261"/>
      <c r="D86" s="1261"/>
      <c r="E86" s="1261"/>
      <c r="F86" s="1261"/>
      <c r="G86" s="1261"/>
      <c r="H86" s="1261"/>
      <c r="I86" s="1261"/>
      <c r="J86" s="1261"/>
      <c r="K86" s="1261"/>
    </row>
    <row r="87" spans="2:11" x14ac:dyDescent="0.3">
      <c r="B87" s="1261"/>
      <c r="C87" s="1261"/>
      <c r="D87" s="1261"/>
      <c r="E87" s="1261"/>
      <c r="F87" s="1261"/>
      <c r="G87" s="1261"/>
      <c r="H87" s="1261"/>
      <c r="I87" s="1261"/>
      <c r="J87" s="1261"/>
      <c r="K87" s="1261"/>
    </row>
  </sheetData>
  <mergeCells count="7">
    <mergeCell ref="A7:K7"/>
    <mergeCell ref="A6:K6"/>
    <mergeCell ref="A4:K4"/>
    <mergeCell ref="A1:K1"/>
    <mergeCell ref="A2:K2"/>
    <mergeCell ref="A3:K3"/>
    <mergeCell ref="A5:K5"/>
  </mergeCells>
  <hyperlinks>
    <hyperlink ref="L1" location="Índice!A1" display="Volver al índice" xr:uid="{8831CD31-2D76-400A-BE36-27EF01B2E450}"/>
  </hyperlinks>
  <printOptions horizontalCentered="1"/>
  <pageMargins left="0.19685039370078741" right="0.19685039370078741" top="1.3779527559055118" bottom="0.19685039370078741" header="0.15748031496062992" footer="0"/>
  <pageSetup paperSize="135" scale="30"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sheetPr>
    <pageSetUpPr fitToPage="1"/>
  </sheetPr>
  <dimension ref="A1:X80"/>
  <sheetViews>
    <sheetView showGridLines="0" zoomScale="70" zoomScaleNormal="70" workbookViewId="0">
      <selection activeCell="K41" sqref="K41"/>
    </sheetView>
  </sheetViews>
  <sheetFormatPr baseColWidth="10" defaultColWidth="14.5546875" defaultRowHeight="17.399999999999999" x14ac:dyDescent="0.3"/>
  <cols>
    <col min="1" max="1" width="54.6640625" style="958" customWidth="1"/>
    <col min="2" max="10" width="15.6640625" style="964" customWidth="1"/>
    <col min="11" max="11" width="15.6640625" style="958" customWidth="1"/>
    <col min="12" max="13" width="14.5546875" style="958"/>
    <col min="14" max="14" width="16.109375" style="958" customWidth="1"/>
    <col min="15" max="25" width="10.44140625" style="958" customWidth="1"/>
    <col min="26" max="16384" width="14.5546875" style="958"/>
  </cols>
  <sheetData>
    <row r="1" spans="1:12" ht="18" customHeight="1" x14ac:dyDescent="0.3">
      <c r="A1" s="2449" t="s">
        <v>881</v>
      </c>
      <c r="B1" s="2449"/>
      <c r="C1" s="2449"/>
      <c r="D1" s="2449"/>
      <c r="E1" s="2449"/>
      <c r="F1" s="2449"/>
      <c r="G1" s="2449"/>
      <c r="H1" s="2449"/>
      <c r="I1" s="2449"/>
      <c r="J1" s="2449"/>
      <c r="K1" s="2449"/>
      <c r="L1" s="1596" t="s">
        <v>1</v>
      </c>
    </row>
    <row r="2" spans="1:12" s="959" customFormat="1" ht="18" customHeight="1" x14ac:dyDescent="0.3">
      <c r="A2" s="2450" t="s">
        <v>955</v>
      </c>
      <c r="B2" s="2450"/>
      <c r="C2" s="2450"/>
      <c r="D2" s="2450"/>
      <c r="E2" s="2450"/>
      <c r="F2" s="2450"/>
      <c r="G2" s="2450"/>
      <c r="H2" s="2450"/>
      <c r="I2" s="2450"/>
      <c r="J2" s="2450"/>
      <c r="K2" s="2450"/>
    </row>
    <row r="3" spans="1:12" ht="9.9" customHeight="1" x14ac:dyDescent="0.3">
      <c r="A3" s="2448"/>
      <c r="B3" s="2448"/>
      <c r="C3" s="2448"/>
      <c r="D3" s="2448"/>
      <c r="E3" s="2448"/>
      <c r="F3" s="2448"/>
      <c r="G3" s="2448"/>
      <c r="H3" s="2448"/>
      <c r="I3" s="2448"/>
      <c r="J3" s="2448"/>
      <c r="K3" s="2448"/>
    </row>
    <row r="4" spans="1:12" ht="18" customHeight="1" x14ac:dyDescent="0.3">
      <c r="A4" s="2448" t="s">
        <v>954</v>
      </c>
      <c r="B4" s="2448"/>
      <c r="C4" s="2448"/>
      <c r="D4" s="2448"/>
      <c r="E4" s="2448"/>
      <c r="F4" s="2448"/>
      <c r="G4" s="2448"/>
      <c r="H4" s="2448"/>
      <c r="I4" s="2448"/>
      <c r="J4" s="2448"/>
      <c r="K4" s="2448"/>
    </row>
    <row r="5" spans="1:12" ht="9.9" customHeight="1" x14ac:dyDescent="0.3">
      <c r="A5" s="2448"/>
      <c r="B5" s="2448"/>
      <c r="C5" s="2448"/>
      <c r="D5" s="2448"/>
      <c r="E5" s="2448"/>
      <c r="F5" s="2448"/>
      <c r="G5" s="2448"/>
      <c r="H5" s="2448"/>
      <c r="I5" s="2448"/>
      <c r="J5" s="2448"/>
      <c r="K5" s="2448"/>
    </row>
    <row r="6" spans="1:12" ht="18" customHeight="1" x14ac:dyDescent="0.3">
      <c r="A6" s="2451" t="s">
        <v>866</v>
      </c>
      <c r="B6" s="2451"/>
      <c r="C6" s="2451"/>
      <c r="D6" s="2451"/>
      <c r="E6" s="2451"/>
      <c r="F6" s="2451"/>
      <c r="G6" s="2451"/>
      <c r="H6" s="2451"/>
      <c r="I6" s="2451"/>
      <c r="J6" s="2451"/>
      <c r="K6" s="2451"/>
    </row>
    <row r="7" spans="1:12" ht="9.9" customHeight="1" x14ac:dyDescent="0.3">
      <c r="A7" s="2448"/>
      <c r="B7" s="2448"/>
      <c r="C7" s="2448"/>
      <c r="D7" s="2448"/>
      <c r="E7" s="2448"/>
      <c r="F7" s="2448"/>
      <c r="G7" s="2448"/>
      <c r="H7" s="2448"/>
      <c r="I7" s="2448"/>
      <c r="J7" s="2448"/>
      <c r="K7" s="2448"/>
    </row>
    <row r="8" spans="1:12" s="963" customFormat="1" ht="18" customHeight="1" x14ac:dyDescent="0.3">
      <c r="A8" s="960"/>
      <c r="B8" s="961">
        <v>2015</v>
      </c>
      <c r="C8" s="961">
        <v>2016</v>
      </c>
      <c r="D8" s="961">
        <v>2017</v>
      </c>
      <c r="E8" s="961">
        <v>2018</v>
      </c>
      <c r="F8" s="961">
        <v>2019</v>
      </c>
      <c r="G8" s="961">
        <v>2020</v>
      </c>
      <c r="H8" s="961">
        <v>2021</v>
      </c>
      <c r="I8" s="961">
        <v>2022</v>
      </c>
      <c r="J8" s="961">
        <v>2023</v>
      </c>
      <c r="K8" s="962">
        <v>2024</v>
      </c>
    </row>
    <row r="9" spans="1:12" ht="9.9" customHeight="1" x14ac:dyDescent="0.3">
      <c r="K9" s="965"/>
    </row>
    <row r="10" spans="1:12" ht="18" customHeight="1" x14ac:dyDescent="0.3">
      <c r="A10" s="958" t="s">
        <v>849</v>
      </c>
      <c r="B10" s="1655">
        <v>5772.1</v>
      </c>
      <c r="C10" s="1655">
        <v>5552.6</v>
      </c>
      <c r="D10" s="1655">
        <v>5503.5</v>
      </c>
      <c r="E10" s="1655">
        <v>5831.6</v>
      </c>
      <c r="F10" s="1655">
        <v>5787.4</v>
      </c>
      <c r="G10" s="1655">
        <v>5733.1</v>
      </c>
      <c r="H10" s="1655">
        <v>5624.9</v>
      </c>
      <c r="I10" s="1655">
        <v>5330.5391509659294</v>
      </c>
      <c r="J10" s="1655">
        <v>5250.4</v>
      </c>
      <c r="K10" s="349">
        <v>5506.0301102392214</v>
      </c>
      <c r="L10" s="964"/>
    </row>
    <row r="11" spans="1:12" ht="18" customHeight="1" x14ac:dyDescent="0.3">
      <c r="A11" s="958" t="s">
        <v>1548</v>
      </c>
      <c r="B11" s="1655">
        <v>1039.0070000000001</v>
      </c>
      <c r="C11" s="1655">
        <v>1023.686</v>
      </c>
      <c r="D11" s="1655">
        <v>1094.6379999999999</v>
      </c>
      <c r="E11" s="1655">
        <v>1225.229</v>
      </c>
      <c r="F11" s="1655">
        <v>1420.3869999999999</v>
      </c>
      <c r="G11" s="1655">
        <v>1400</v>
      </c>
      <c r="H11" s="1655">
        <v>1797.423</v>
      </c>
      <c r="I11" s="1655">
        <v>2359.8249999999998</v>
      </c>
      <c r="J11" s="1655">
        <v>2842.0219999999999</v>
      </c>
      <c r="K11" s="349">
        <v>3058.8019999999997</v>
      </c>
      <c r="L11" s="964"/>
    </row>
    <row r="12" spans="1:12" ht="18" customHeight="1" x14ac:dyDescent="0.3">
      <c r="A12" s="958" t="s">
        <v>125</v>
      </c>
      <c r="B12" s="1655">
        <v>1700.816</v>
      </c>
      <c r="C12" s="1655">
        <v>2353.8589999999999</v>
      </c>
      <c r="D12" s="1655">
        <v>2445.585</v>
      </c>
      <c r="E12" s="1655">
        <v>2436.951</v>
      </c>
      <c r="F12" s="1655">
        <v>2455.44</v>
      </c>
      <c r="G12" s="1655">
        <v>2153.9519999999998</v>
      </c>
      <c r="H12" s="1655">
        <v>2326.0360000000001</v>
      </c>
      <c r="I12" s="1655">
        <v>2445.11</v>
      </c>
      <c r="J12" s="1655">
        <v>2755.0679999999998</v>
      </c>
      <c r="K12" s="349">
        <v>2732.8340000000003</v>
      </c>
      <c r="L12" s="964"/>
    </row>
    <row r="13" spans="1:12" ht="18" customHeight="1" x14ac:dyDescent="0.3">
      <c r="A13" s="958" t="s">
        <v>119</v>
      </c>
      <c r="B13" s="1655">
        <v>1667.1420000000001</v>
      </c>
      <c r="C13" s="1655">
        <v>1850.672</v>
      </c>
      <c r="D13" s="1655">
        <v>1656.404</v>
      </c>
      <c r="E13" s="1655">
        <v>1506.6379999999999</v>
      </c>
      <c r="F13" s="1655">
        <v>1601.318</v>
      </c>
      <c r="G13" s="1655">
        <v>1673.338</v>
      </c>
      <c r="H13" s="1655">
        <v>1721.2559999999999</v>
      </c>
      <c r="I13" s="1655">
        <v>1705</v>
      </c>
      <c r="J13" s="1655">
        <v>1685</v>
      </c>
      <c r="K13" s="349">
        <v>1805</v>
      </c>
      <c r="L13" s="964"/>
    </row>
    <row r="14" spans="1:12" ht="18" customHeight="1" x14ac:dyDescent="0.3">
      <c r="A14" s="958" t="s">
        <v>130</v>
      </c>
      <c r="B14" s="1655">
        <v>1416</v>
      </c>
      <c r="C14" s="1655">
        <v>1431</v>
      </c>
      <c r="D14" s="1655">
        <v>1257.5</v>
      </c>
      <c r="E14" s="1655">
        <v>1248</v>
      </c>
      <c r="F14" s="1655">
        <v>1283.7</v>
      </c>
      <c r="G14" s="1655">
        <v>1223.9000000000001</v>
      </c>
      <c r="H14" s="1655">
        <v>1255.7</v>
      </c>
      <c r="I14" s="1655">
        <v>1257</v>
      </c>
      <c r="J14" s="1655">
        <v>1136.4000000000001</v>
      </c>
      <c r="K14" s="349">
        <v>1059.0999999999999</v>
      </c>
      <c r="L14" s="964"/>
    </row>
    <row r="15" spans="1:12" ht="18" customHeight="1" x14ac:dyDescent="0.3">
      <c r="A15" s="958" t="s">
        <v>115</v>
      </c>
      <c r="B15" s="1655">
        <v>580.14599999999996</v>
      </c>
      <c r="C15" s="1655">
        <v>695.85500000000002</v>
      </c>
      <c r="D15" s="1655">
        <v>666.33600000000001</v>
      </c>
      <c r="E15" s="1655">
        <v>651.1</v>
      </c>
      <c r="F15" s="1655">
        <v>400.23500000000001</v>
      </c>
      <c r="G15" s="1655">
        <v>491.863</v>
      </c>
      <c r="H15" s="1655">
        <v>730.91</v>
      </c>
      <c r="I15" s="1655">
        <v>921.26400000000001</v>
      </c>
      <c r="J15" s="1655">
        <v>894.50199999999995</v>
      </c>
      <c r="K15" s="349">
        <v>1032.395</v>
      </c>
      <c r="L15" s="964"/>
    </row>
    <row r="16" spans="1:12" ht="18" customHeight="1" x14ac:dyDescent="0.3">
      <c r="A16" s="958" t="s">
        <v>891</v>
      </c>
      <c r="B16" s="1655">
        <v>566.06500000000005</v>
      </c>
      <c r="C16" s="1655">
        <v>595.78</v>
      </c>
      <c r="D16" s="1655">
        <v>745.18200000000002</v>
      </c>
      <c r="E16" s="1655">
        <v>620.61300000000006</v>
      </c>
      <c r="F16" s="1655">
        <v>710.81500000000005</v>
      </c>
      <c r="G16" s="1655">
        <v>721.47899999999993</v>
      </c>
      <c r="H16" s="1655">
        <v>740.91499999999996</v>
      </c>
      <c r="I16" s="1655">
        <v>805.24799999999993</v>
      </c>
      <c r="J16" s="1655">
        <v>866.95399999999995</v>
      </c>
      <c r="K16" s="349">
        <v>933.09199999999998</v>
      </c>
      <c r="L16" s="964"/>
    </row>
    <row r="17" spans="1:16" ht="18" customHeight="1" x14ac:dyDescent="0.3">
      <c r="A17" s="958" t="s">
        <v>139</v>
      </c>
      <c r="B17" s="1655">
        <v>699.8</v>
      </c>
      <c r="C17" s="1655">
        <v>684.5</v>
      </c>
      <c r="D17" s="1655">
        <v>722</v>
      </c>
      <c r="E17" s="1655">
        <v>773</v>
      </c>
      <c r="F17" s="1655">
        <v>792.2</v>
      </c>
      <c r="G17" s="1655">
        <v>881.2</v>
      </c>
      <c r="H17" s="1655">
        <v>880.8</v>
      </c>
      <c r="I17" s="1655">
        <v>880.8</v>
      </c>
      <c r="J17" s="1655">
        <v>1000.4</v>
      </c>
      <c r="K17" s="349">
        <v>880.8</v>
      </c>
      <c r="L17" s="964"/>
    </row>
    <row r="18" spans="1:16" ht="18" customHeight="1" x14ac:dyDescent="0.3">
      <c r="A18" s="958" t="s">
        <v>103</v>
      </c>
      <c r="B18" s="1655">
        <v>995.88199999999995</v>
      </c>
      <c r="C18" s="1655">
        <v>947.55499999999995</v>
      </c>
      <c r="D18" s="1655">
        <v>849.12</v>
      </c>
      <c r="E18" s="1655">
        <v>910.89599999999996</v>
      </c>
      <c r="F18" s="1655">
        <v>925.15700000000004</v>
      </c>
      <c r="G18" s="1655">
        <v>868.01900000000001</v>
      </c>
      <c r="H18" s="1655">
        <v>801.05100000000004</v>
      </c>
      <c r="I18" s="1655">
        <v>826.27099999999996</v>
      </c>
      <c r="J18" s="1655">
        <v>778.303</v>
      </c>
      <c r="K18" s="349">
        <v>771.54899999999998</v>
      </c>
      <c r="L18" s="964"/>
    </row>
    <row r="19" spans="1:16" ht="18" customHeight="1" x14ac:dyDescent="0.3">
      <c r="A19" s="958" t="s">
        <v>844</v>
      </c>
      <c r="B19" s="1655">
        <v>725.34799999999996</v>
      </c>
      <c r="C19" s="1655">
        <v>737.99900000000002</v>
      </c>
      <c r="D19" s="1655">
        <v>794.1</v>
      </c>
      <c r="E19" s="1655">
        <v>854.1</v>
      </c>
      <c r="F19" s="1655">
        <v>789.94200000000001</v>
      </c>
      <c r="G19" s="1655">
        <v>869.06299999999987</v>
      </c>
      <c r="H19" s="1655">
        <v>880.80000000000007</v>
      </c>
      <c r="I19" s="1655">
        <v>763.28800000000001</v>
      </c>
      <c r="J19" s="1655">
        <v>697.79</v>
      </c>
      <c r="K19" s="349">
        <v>727.55099999999993</v>
      </c>
      <c r="L19" s="964"/>
    </row>
    <row r="20" spans="1:16" ht="18" customHeight="1" x14ac:dyDescent="0.3">
      <c r="A20" s="958" t="s">
        <v>127</v>
      </c>
      <c r="B20" s="1655">
        <v>607.92600000000004</v>
      </c>
      <c r="C20" s="1655">
        <v>766.12900000000002</v>
      </c>
      <c r="D20" s="1655">
        <v>742.24599999999998</v>
      </c>
      <c r="E20" s="1655">
        <v>751.005</v>
      </c>
      <c r="F20" s="1655">
        <v>768.54200000000003</v>
      </c>
      <c r="G20" s="1655">
        <v>732.86299999999994</v>
      </c>
      <c r="H20" s="1655">
        <v>734.13699999999994</v>
      </c>
      <c r="I20" s="1655">
        <v>753.88499999999999</v>
      </c>
      <c r="J20" s="1655">
        <v>726.52800000000002</v>
      </c>
      <c r="K20" s="349">
        <v>709.36400000000003</v>
      </c>
      <c r="L20" s="964"/>
    </row>
    <row r="21" spans="1:16" ht="18" customHeight="1" x14ac:dyDescent="0.3">
      <c r="A21" s="958" t="s">
        <v>132</v>
      </c>
      <c r="B21" s="1655">
        <v>714.64599999999996</v>
      </c>
      <c r="C21" s="1655">
        <v>696.50900000000001</v>
      </c>
      <c r="D21" s="1655">
        <v>597.19200000000001</v>
      </c>
      <c r="E21" s="1655">
        <v>548.01099999999997</v>
      </c>
      <c r="F21" s="1655">
        <v>560.79999999999995</v>
      </c>
      <c r="G21" s="1655">
        <v>584.6</v>
      </c>
      <c r="H21" s="1655">
        <v>547.80700000000002</v>
      </c>
      <c r="I21" s="1655">
        <v>519.69100000000003</v>
      </c>
      <c r="J21" s="1655">
        <v>499.791</v>
      </c>
      <c r="K21" s="349">
        <v>448.32</v>
      </c>
      <c r="L21" s="964"/>
    </row>
    <row r="22" spans="1:16" ht="18" customHeight="1" x14ac:dyDescent="0.3">
      <c r="A22" s="958" t="s">
        <v>143</v>
      </c>
      <c r="B22" s="1655">
        <v>426</v>
      </c>
      <c r="C22" s="1655">
        <v>424.3</v>
      </c>
      <c r="D22" s="1655">
        <v>419.2</v>
      </c>
      <c r="E22" s="1655">
        <v>401.3</v>
      </c>
      <c r="F22" s="1655">
        <v>398.9</v>
      </c>
      <c r="G22" s="1655">
        <v>392.7</v>
      </c>
      <c r="H22" s="1655">
        <v>391.3</v>
      </c>
      <c r="I22" s="1655">
        <v>372.9</v>
      </c>
      <c r="J22" s="1655">
        <v>395.8</v>
      </c>
      <c r="K22" s="349">
        <v>400.4</v>
      </c>
      <c r="L22" s="964"/>
    </row>
    <row r="23" spans="1:16" ht="18" customHeight="1" x14ac:dyDescent="0.3">
      <c r="A23" s="958" t="s">
        <v>874</v>
      </c>
      <c r="B23" s="1655">
        <v>326.73500000000001</v>
      </c>
      <c r="C23" s="1655">
        <v>352.51400000000001</v>
      </c>
      <c r="D23" s="1655">
        <v>319.75699999999995</v>
      </c>
      <c r="E23" s="1655">
        <v>320.17599999999999</v>
      </c>
      <c r="F23" s="1655">
        <v>306.464</v>
      </c>
      <c r="G23" s="1655">
        <v>307.36200000000002</v>
      </c>
      <c r="H23" s="1655">
        <v>319.57399999999996</v>
      </c>
      <c r="I23" s="1655">
        <v>287.577</v>
      </c>
      <c r="J23" s="1655">
        <v>335.35200000000003</v>
      </c>
      <c r="K23" s="349">
        <v>371.68800000000005</v>
      </c>
      <c r="L23" s="964"/>
    </row>
    <row r="24" spans="1:16" ht="18" customHeight="1" x14ac:dyDescent="0.3">
      <c r="A24" s="958" t="s">
        <v>133</v>
      </c>
      <c r="B24" s="1655">
        <v>359.84800000000001</v>
      </c>
      <c r="C24" s="1655">
        <v>337.62799999999999</v>
      </c>
      <c r="D24" s="1655">
        <v>384.54200000000003</v>
      </c>
      <c r="E24" s="1655">
        <v>385.78700000000003</v>
      </c>
      <c r="F24" s="1655">
        <v>363.26800000000003</v>
      </c>
      <c r="G24" s="1655">
        <v>352.63500000000005</v>
      </c>
      <c r="H24" s="1655">
        <v>334.928</v>
      </c>
      <c r="I24" s="1655">
        <v>275.48099999999999</v>
      </c>
      <c r="J24" s="1655">
        <v>347.55</v>
      </c>
      <c r="K24" s="349">
        <v>366.36100000000005</v>
      </c>
      <c r="L24" s="964"/>
    </row>
    <row r="25" spans="1:16" ht="18" customHeight="1" x14ac:dyDescent="0.3">
      <c r="A25" s="958" t="s">
        <v>114</v>
      </c>
      <c r="B25" s="1655">
        <v>243.096</v>
      </c>
      <c r="C25" s="1655">
        <v>278.46800000000002</v>
      </c>
      <c r="D25" s="1655">
        <v>292.35899999999998</v>
      </c>
      <c r="E25" s="1655">
        <v>311.42599999999999</v>
      </c>
      <c r="F25" s="1655">
        <v>307.32600000000002</v>
      </c>
      <c r="G25" s="1655">
        <v>309.20599999999996</v>
      </c>
      <c r="H25" s="1655">
        <v>315.911</v>
      </c>
      <c r="I25" s="1655">
        <v>318.935</v>
      </c>
      <c r="J25" s="1655">
        <v>322.05600000000004</v>
      </c>
      <c r="K25" s="349">
        <v>324.464</v>
      </c>
      <c r="L25" s="964"/>
      <c r="M25" s="964"/>
      <c r="N25" s="964"/>
      <c r="O25" s="964"/>
      <c r="P25" s="964"/>
    </row>
    <row r="26" spans="1:16" ht="18" customHeight="1" x14ac:dyDescent="0.3">
      <c r="A26" s="958" t="s">
        <v>865</v>
      </c>
      <c r="B26" s="1655">
        <v>130</v>
      </c>
      <c r="C26" s="1655">
        <v>135</v>
      </c>
      <c r="D26" s="1655">
        <v>140.1</v>
      </c>
      <c r="E26" s="1655">
        <v>141.19999999999999</v>
      </c>
      <c r="F26" s="1655">
        <v>137.30000000000001</v>
      </c>
      <c r="G26" s="1655">
        <v>142.80000000000001</v>
      </c>
      <c r="H26" s="1655">
        <v>89.8</v>
      </c>
      <c r="I26" s="1655">
        <v>122.2</v>
      </c>
      <c r="J26" s="1655">
        <v>142.07</v>
      </c>
      <c r="K26" s="349">
        <v>180</v>
      </c>
      <c r="L26" s="964"/>
      <c r="M26" s="964"/>
      <c r="N26" s="964"/>
      <c r="O26" s="964"/>
      <c r="P26" s="964"/>
    </row>
    <row r="27" spans="1:16" ht="18" customHeight="1" x14ac:dyDescent="0.3">
      <c r="A27" s="958" t="s">
        <v>107</v>
      </c>
      <c r="B27" s="1655">
        <v>108</v>
      </c>
      <c r="C27" s="1655">
        <v>100</v>
      </c>
      <c r="D27" s="1655">
        <v>83</v>
      </c>
      <c r="E27" s="1655">
        <v>79.599999999999994</v>
      </c>
      <c r="F27" s="1655">
        <v>107.82899999999999</v>
      </c>
      <c r="G27" s="1655">
        <v>106.298</v>
      </c>
      <c r="H27" s="1655">
        <v>109.505</v>
      </c>
      <c r="I27" s="1655">
        <v>111.456</v>
      </c>
      <c r="J27" s="1655">
        <v>127.036</v>
      </c>
      <c r="K27" s="349">
        <v>129.59100000000001</v>
      </c>
      <c r="L27" s="964"/>
      <c r="M27" s="964"/>
      <c r="N27" s="964"/>
      <c r="O27" s="964"/>
      <c r="P27" s="964"/>
    </row>
    <row r="28" spans="1:16" ht="18" customHeight="1" x14ac:dyDescent="0.3">
      <c r="A28" s="958" t="s">
        <v>753</v>
      </c>
      <c r="B28" s="1655">
        <v>0.3</v>
      </c>
      <c r="C28" s="1655">
        <v>2.2999999999999998</v>
      </c>
      <c r="D28" s="1679">
        <v>6.4409999999999998</v>
      </c>
      <c r="E28" s="1679">
        <v>5.53</v>
      </c>
      <c r="F28" s="1655">
        <v>6.33</v>
      </c>
      <c r="G28" s="1655">
        <v>26.998000000000001</v>
      </c>
      <c r="H28" s="1655">
        <v>120</v>
      </c>
      <c r="I28" s="1655">
        <v>120</v>
      </c>
      <c r="J28" s="1655">
        <v>120</v>
      </c>
      <c r="K28" s="349">
        <v>120</v>
      </c>
      <c r="L28" s="964"/>
      <c r="M28" s="964"/>
      <c r="N28" s="964"/>
      <c r="O28" s="964"/>
      <c r="P28" s="964"/>
    </row>
    <row r="29" spans="1:16" ht="18" customHeight="1" x14ac:dyDescent="0.3">
      <c r="A29" s="958" t="s">
        <v>150</v>
      </c>
      <c r="B29" s="1655">
        <v>112.6</v>
      </c>
      <c r="C29" s="1655">
        <v>111.869</v>
      </c>
      <c r="D29" s="1655">
        <v>113.321</v>
      </c>
      <c r="E29" s="1655">
        <v>109.4</v>
      </c>
      <c r="F29" s="1655">
        <v>110.68</v>
      </c>
      <c r="G29" s="1655">
        <v>113.119</v>
      </c>
      <c r="H29" s="1655">
        <v>107.614</v>
      </c>
      <c r="I29" s="1655">
        <v>115.99</v>
      </c>
      <c r="J29" s="1655">
        <v>118.001</v>
      </c>
      <c r="K29" s="349">
        <v>108.5</v>
      </c>
      <c r="L29" s="964"/>
      <c r="M29" s="964"/>
      <c r="N29" s="964"/>
      <c r="O29" s="964"/>
      <c r="P29" s="964"/>
    </row>
    <row r="30" spans="1:16" ht="18" customHeight="1" x14ac:dyDescent="0.3">
      <c r="A30" s="958" t="s">
        <v>149</v>
      </c>
      <c r="B30" s="1655">
        <v>121.438</v>
      </c>
      <c r="C30" s="1655">
        <v>137.88900000000001</v>
      </c>
      <c r="D30" s="1655">
        <v>188.34300000000002</v>
      </c>
      <c r="E30" s="1655">
        <v>186.49799999999999</v>
      </c>
      <c r="F30" s="1655">
        <v>171.34899999999999</v>
      </c>
      <c r="G30" s="1655">
        <v>190.31</v>
      </c>
      <c r="H30" s="1655">
        <v>149.54199999999997</v>
      </c>
      <c r="I30" s="1655">
        <v>120.755</v>
      </c>
      <c r="J30" s="1655">
        <v>115.16799999999999</v>
      </c>
      <c r="K30" s="349">
        <v>103.83199999999999</v>
      </c>
      <c r="L30" s="964"/>
      <c r="M30" s="964"/>
      <c r="N30" s="964"/>
      <c r="O30" s="964"/>
      <c r="P30" s="964"/>
    </row>
    <row r="31" spans="1:16" ht="18" customHeight="1" x14ac:dyDescent="0.3">
      <c r="A31" s="958" t="s">
        <v>889</v>
      </c>
      <c r="B31" s="1655">
        <v>45.2</v>
      </c>
      <c r="C31" s="1655">
        <v>80</v>
      </c>
      <c r="D31" s="1655">
        <v>104.97799999999999</v>
      </c>
      <c r="E31" s="1655">
        <v>96.3</v>
      </c>
      <c r="F31" s="1655">
        <v>99.4</v>
      </c>
      <c r="G31" s="1655">
        <v>82.8</v>
      </c>
      <c r="H31" s="1655">
        <v>63.2</v>
      </c>
      <c r="I31" s="1655">
        <v>73.900000000000006</v>
      </c>
      <c r="J31" s="1655">
        <v>87.3</v>
      </c>
      <c r="K31" s="349">
        <v>103.248</v>
      </c>
      <c r="L31" s="964"/>
      <c r="M31" s="964"/>
      <c r="N31" s="964"/>
      <c r="O31" s="964"/>
      <c r="P31" s="964"/>
    </row>
    <row r="32" spans="1:16" ht="18" customHeight="1" x14ac:dyDescent="0.3">
      <c r="A32" s="958" t="s">
        <v>1549</v>
      </c>
      <c r="B32" s="1655">
        <v>13.888</v>
      </c>
      <c r="C32" s="1655">
        <v>12.414999999999999</v>
      </c>
      <c r="D32" s="1655">
        <v>1.2390000000000001</v>
      </c>
      <c r="E32" s="1655">
        <v>1.462</v>
      </c>
      <c r="F32" s="1655">
        <v>0</v>
      </c>
      <c r="G32" s="1655">
        <v>0</v>
      </c>
      <c r="H32" s="1655">
        <v>11.742000000000001</v>
      </c>
      <c r="I32" s="1655">
        <v>44.268999999999998</v>
      </c>
      <c r="J32" s="1655">
        <v>72.411000000000001</v>
      </c>
      <c r="K32" s="349">
        <v>91.266000000000005</v>
      </c>
      <c r="L32" s="964"/>
      <c r="M32" s="964"/>
      <c r="N32" s="964"/>
      <c r="O32" s="964"/>
      <c r="P32" s="964"/>
    </row>
    <row r="33" spans="1:16" ht="18" customHeight="1" x14ac:dyDescent="0.3">
      <c r="A33" s="958" t="s">
        <v>864</v>
      </c>
      <c r="B33" s="1655">
        <v>51.79</v>
      </c>
      <c r="C33" s="1655">
        <v>95.186999999999998</v>
      </c>
      <c r="D33" s="1655">
        <v>95.813000000000002</v>
      </c>
      <c r="E33" s="1655">
        <v>68.908000000000001</v>
      </c>
      <c r="F33" s="1655">
        <v>92</v>
      </c>
      <c r="G33" s="1655">
        <v>90.153000000000006</v>
      </c>
      <c r="H33" s="1655">
        <v>90.153999999999996</v>
      </c>
      <c r="I33" s="1655">
        <v>73.819999999999993</v>
      </c>
      <c r="J33" s="1655">
        <v>69.506</v>
      </c>
      <c r="K33" s="349">
        <v>72.388000000000005</v>
      </c>
      <c r="L33" s="964"/>
      <c r="M33" s="964"/>
      <c r="N33" s="964"/>
      <c r="O33" s="964"/>
      <c r="P33" s="964"/>
    </row>
    <row r="34" spans="1:16" ht="18" customHeight="1" x14ac:dyDescent="0.3">
      <c r="A34" s="958" t="s">
        <v>122</v>
      </c>
      <c r="B34" s="1655">
        <v>12.3</v>
      </c>
      <c r="C34" s="1655">
        <v>27.8</v>
      </c>
      <c r="D34" s="1655">
        <v>43</v>
      </c>
      <c r="E34" s="1655">
        <v>57.296999999999997</v>
      </c>
      <c r="F34" s="1655">
        <v>66.875</v>
      </c>
      <c r="G34" s="1655">
        <v>75.44</v>
      </c>
      <c r="H34" s="1655">
        <v>76.347999999999999</v>
      </c>
      <c r="I34" s="1655">
        <v>75.441000000000003</v>
      </c>
      <c r="J34" s="1655">
        <v>72.84</v>
      </c>
      <c r="K34" s="349">
        <v>71.400000000000006</v>
      </c>
      <c r="L34" s="964"/>
      <c r="M34" s="964"/>
      <c r="N34" s="964"/>
      <c r="O34" s="964"/>
      <c r="P34" s="964"/>
    </row>
    <row r="35" spans="1:16" ht="18" customHeight="1" x14ac:dyDescent="0.3">
      <c r="A35" s="958" t="s">
        <v>138</v>
      </c>
      <c r="B35" s="1655">
        <v>75.126000000000005</v>
      </c>
      <c r="C35" s="1655">
        <v>78.992000000000004</v>
      </c>
      <c r="D35" s="1655">
        <v>104.449</v>
      </c>
      <c r="E35" s="1655">
        <v>106.05200000000001</v>
      </c>
      <c r="F35" s="1655">
        <v>99.287000000000006</v>
      </c>
      <c r="G35" s="1655">
        <v>100.149</v>
      </c>
      <c r="H35" s="1655">
        <v>86.278999999999996</v>
      </c>
      <c r="I35" s="1655">
        <v>88.34</v>
      </c>
      <c r="J35" s="1655">
        <v>74.906999999999996</v>
      </c>
      <c r="K35" s="349">
        <v>68.259</v>
      </c>
      <c r="L35" s="964"/>
      <c r="M35" s="964"/>
      <c r="N35" s="964"/>
      <c r="O35" s="964"/>
      <c r="P35" s="964"/>
    </row>
    <row r="36" spans="1:16" ht="18" customHeight="1" x14ac:dyDescent="0.3">
      <c r="A36" s="958" t="s">
        <v>118</v>
      </c>
      <c r="B36" s="1655">
        <v>83.834999999999994</v>
      </c>
      <c r="C36" s="1655">
        <v>83.64</v>
      </c>
      <c r="D36" s="1655">
        <v>68.156999999999996</v>
      </c>
      <c r="E36" s="1655">
        <v>69.933000000000007</v>
      </c>
      <c r="F36" s="1655">
        <v>71.891999999999996</v>
      </c>
      <c r="G36" s="1655">
        <v>60.856000000000002</v>
      </c>
      <c r="H36" s="1655">
        <v>51.585999999999999</v>
      </c>
      <c r="I36" s="1655">
        <v>59.079000000000001</v>
      </c>
      <c r="J36" s="1655">
        <v>61.98</v>
      </c>
      <c r="K36" s="349">
        <v>62.622999999999998</v>
      </c>
      <c r="L36" s="964"/>
      <c r="M36" s="964"/>
      <c r="N36" s="964"/>
      <c r="O36" s="964"/>
      <c r="P36" s="964"/>
    </row>
    <row r="37" spans="1:16" ht="18" customHeight="1" x14ac:dyDescent="0.3">
      <c r="A37" s="958" t="s">
        <v>161</v>
      </c>
      <c r="B37" s="1655">
        <v>30.617999999999999</v>
      </c>
      <c r="C37" s="1655">
        <v>38.488</v>
      </c>
      <c r="D37" s="1655">
        <v>43.387</v>
      </c>
      <c r="E37" s="1655">
        <v>42.481999999999999</v>
      </c>
      <c r="F37" s="1655">
        <v>78.009</v>
      </c>
      <c r="G37" s="1655">
        <v>62.570999999999998</v>
      </c>
      <c r="H37" s="1655">
        <v>78.316999999999993</v>
      </c>
      <c r="I37" s="1655">
        <v>67.165999999999997</v>
      </c>
      <c r="J37" s="1655">
        <v>60</v>
      </c>
      <c r="K37" s="349">
        <v>60</v>
      </c>
      <c r="L37" s="964"/>
      <c r="M37" s="964"/>
      <c r="N37" s="964"/>
      <c r="O37" s="964"/>
      <c r="P37" s="964"/>
    </row>
    <row r="38" spans="1:16" ht="18" customHeight="1" x14ac:dyDescent="0.3">
      <c r="A38" s="958" t="s">
        <v>104</v>
      </c>
      <c r="B38" s="1655">
        <v>77.36</v>
      </c>
      <c r="C38" s="1655">
        <v>65.257000000000005</v>
      </c>
      <c r="D38" s="1655">
        <v>65.531999999999996</v>
      </c>
      <c r="E38" s="1655">
        <v>46.9</v>
      </c>
      <c r="F38" s="1655">
        <v>52.500999999999998</v>
      </c>
      <c r="G38" s="1655">
        <v>29.068000000000001</v>
      </c>
      <c r="H38" s="1655">
        <v>28.306999999999999</v>
      </c>
      <c r="I38" s="1655">
        <v>49.194000000000003</v>
      </c>
      <c r="J38" s="1655">
        <v>50.023000000000003</v>
      </c>
      <c r="K38" s="349">
        <v>53.063000000000002</v>
      </c>
      <c r="L38" s="964"/>
      <c r="M38" s="964"/>
      <c r="N38" s="964"/>
      <c r="O38" s="964"/>
      <c r="P38" s="964"/>
    </row>
    <row r="39" spans="1:16" ht="18" customHeight="1" x14ac:dyDescent="0.3">
      <c r="A39" s="958" t="s">
        <v>159</v>
      </c>
      <c r="B39" s="1655">
        <v>167.74199999999999</v>
      </c>
      <c r="C39" s="1655">
        <v>167.67699999999999</v>
      </c>
      <c r="D39" s="1655">
        <v>153.304</v>
      </c>
      <c r="E39" s="1655">
        <v>153.947</v>
      </c>
      <c r="F39" s="1655">
        <v>140.93599999999998</v>
      </c>
      <c r="G39" s="1655">
        <v>91.3</v>
      </c>
      <c r="H39" s="1655">
        <v>39.384999999999998</v>
      </c>
      <c r="I39" s="1655">
        <v>37.161999999999999</v>
      </c>
      <c r="J39" s="1655">
        <v>50.442</v>
      </c>
      <c r="K39" s="349">
        <v>50.2</v>
      </c>
      <c r="L39" s="964"/>
      <c r="M39" s="964"/>
      <c r="N39" s="964"/>
      <c r="O39" s="964"/>
      <c r="P39" s="964"/>
    </row>
    <row r="40" spans="1:16" ht="18" customHeight="1" x14ac:dyDescent="0.3">
      <c r="A40" s="958" t="s">
        <v>116</v>
      </c>
      <c r="B40" s="1655">
        <v>28.488</v>
      </c>
      <c r="C40" s="1655">
        <v>32.761000000000003</v>
      </c>
      <c r="D40" s="1655">
        <v>32.999000000000002</v>
      </c>
      <c r="E40" s="1655">
        <v>40.75</v>
      </c>
      <c r="F40" s="1655">
        <v>42.19</v>
      </c>
      <c r="G40" s="1655">
        <v>31.65</v>
      </c>
      <c r="H40" s="1655">
        <v>38.69</v>
      </c>
      <c r="I40" s="1655">
        <v>30.32</v>
      </c>
      <c r="J40" s="1655">
        <v>38.369999999999997</v>
      </c>
      <c r="K40" s="349">
        <v>35.311</v>
      </c>
      <c r="L40" s="964"/>
      <c r="M40" s="964"/>
      <c r="N40" s="964"/>
      <c r="O40" s="964"/>
      <c r="P40" s="964"/>
    </row>
    <row r="41" spans="1:16" ht="18" customHeight="1" x14ac:dyDescent="0.3">
      <c r="A41" s="958" t="s">
        <v>953</v>
      </c>
      <c r="B41" s="1655">
        <v>26.85</v>
      </c>
      <c r="C41" s="1655">
        <v>31.814</v>
      </c>
      <c r="D41" s="1655">
        <v>35.387999999999998</v>
      </c>
      <c r="E41" s="1655">
        <v>32.170999999999999</v>
      </c>
      <c r="F41" s="1655">
        <v>28.556000000000001</v>
      </c>
      <c r="G41" s="1655">
        <v>30.236000000000001</v>
      </c>
      <c r="H41" s="1655">
        <v>30.914000000000001</v>
      </c>
      <c r="I41" s="1655">
        <v>34.892000000000003</v>
      </c>
      <c r="J41" s="1655">
        <v>30.09</v>
      </c>
      <c r="K41" s="349">
        <v>29.2</v>
      </c>
      <c r="L41" s="964"/>
      <c r="M41" s="964"/>
      <c r="N41" s="964"/>
      <c r="O41" s="964"/>
      <c r="P41" s="964"/>
    </row>
    <row r="42" spans="1:16" ht="18" customHeight="1" x14ac:dyDescent="0.3">
      <c r="A42" s="958" t="s">
        <v>142</v>
      </c>
      <c r="B42" s="1655">
        <v>82.998999999999995</v>
      </c>
      <c r="C42" s="1655">
        <v>76.597999999999999</v>
      </c>
      <c r="D42" s="1655">
        <v>63.718000000000004</v>
      </c>
      <c r="E42" s="1655">
        <v>49.112000000000002</v>
      </c>
      <c r="F42" s="1655">
        <v>41.436</v>
      </c>
      <c r="G42" s="1655">
        <v>30.684999999999999</v>
      </c>
      <c r="H42" s="1655">
        <v>37.941000000000003</v>
      </c>
      <c r="I42" s="1655">
        <v>31.905999999999999</v>
      </c>
      <c r="J42" s="1655">
        <v>33.823</v>
      </c>
      <c r="K42" s="349">
        <v>28.228999999999999</v>
      </c>
      <c r="L42" s="964"/>
      <c r="M42" s="964"/>
      <c r="N42" s="964"/>
      <c r="O42" s="964"/>
      <c r="P42" s="964"/>
    </row>
    <row r="43" spans="1:16" ht="18" customHeight="1" x14ac:dyDescent="0.3">
      <c r="A43" s="958" t="s">
        <v>106</v>
      </c>
      <c r="B43" s="1655">
        <v>22.6</v>
      </c>
      <c r="C43" s="1655">
        <v>22.6</v>
      </c>
      <c r="D43" s="1655">
        <v>21.4</v>
      </c>
      <c r="E43" s="1655">
        <v>15.97</v>
      </c>
      <c r="F43" s="1655">
        <v>21.213999999999999</v>
      </c>
      <c r="G43" s="1655">
        <v>28.933</v>
      </c>
      <c r="H43" s="1655">
        <v>24.722000000000001</v>
      </c>
      <c r="I43" s="1655">
        <v>27.756</v>
      </c>
      <c r="J43" s="1655">
        <v>26.338000000000001</v>
      </c>
      <c r="K43" s="349">
        <v>26.4</v>
      </c>
      <c r="L43" s="964"/>
      <c r="M43" s="964"/>
      <c r="N43" s="964"/>
      <c r="O43" s="964"/>
      <c r="P43" s="964"/>
    </row>
    <row r="44" spans="1:16" ht="18" customHeight="1" x14ac:dyDescent="0.3">
      <c r="A44" s="958" t="s">
        <v>148</v>
      </c>
      <c r="B44" s="1655">
        <v>41.085000000000001</v>
      </c>
      <c r="C44" s="1655">
        <v>47.488999999999997</v>
      </c>
      <c r="D44" s="1655">
        <v>53.146000000000001</v>
      </c>
      <c r="E44" s="1655">
        <v>46.755000000000003</v>
      </c>
      <c r="F44" s="1655">
        <v>32.892000000000003</v>
      </c>
      <c r="G44" s="1655">
        <v>35.491999999999997</v>
      </c>
      <c r="H44" s="1655">
        <v>32.692</v>
      </c>
      <c r="I44" s="1655">
        <v>29.026</v>
      </c>
      <c r="J44" s="1655">
        <v>20.059999999999999</v>
      </c>
      <c r="K44" s="349">
        <v>26.396000000000001</v>
      </c>
      <c r="L44" s="964"/>
      <c r="M44" s="964"/>
      <c r="N44" s="964"/>
      <c r="O44" s="964"/>
      <c r="P44" s="964"/>
    </row>
    <row r="45" spans="1:16" ht="18" customHeight="1" x14ac:dyDescent="0.3">
      <c r="A45" s="958" t="s">
        <v>105</v>
      </c>
      <c r="B45" s="1655">
        <v>10.659000000000001</v>
      </c>
      <c r="C45" s="1655">
        <v>16.390999999999998</v>
      </c>
      <c r="D45" s="1655">
        <v>16.997999999999998</v>
      </c>
      <c r="E45" s="1655">
        <v>14.582000000000001</v>
      </c>
      <c r="F45" s="1655">
        <v>17.567</v>
      </c>
      <c r="G45" s="1655">
        <v>11.702</v>
      </c>
      <c r="H45" s="1655">
        <v>0.95099999999999996</v>
      </c>
      <c r="I45" s="1655">
        <v>2.036</v>
      </c>
      <c r="J45" s="1655">
        <v>0.73</v>
      </c>
      <c r="K45" s="349">
        <v>22.911000000000001</v>
      </c>
      <c r="L45" s="964"/>
      <c r="M45" s="964"/>
      <c r="N45" s="964"/>
      <c r="O45" s="964"/>
      <c r="P45" s="964"/>
    </row>
    <row r="46" spans="1:16" ht="18" customHeight="1" x14ac:dyDescent="0.3">
      <c r="A46" s="532" t="s">
        <v>952</v>
      </c>
      <c r="B46" s="1655">
        <v>61.6</v>
      </c>
      <c r="C46" s="1655">
        <v>25.3</v>
      </c>
      <c r="D46" s="1655">
        <v>7.9</v>
      </c>
      <c r="E46" s="1655">
        <v>17.100000000000001</v>
      </c>
      <c r="F46" s="1655">
        <v>16</v>
      </c>
      <c r="G46" s="1655">
        <v>21.7</v>
      </c>
      <c r="H46" s="1655">
        <v>20</v>
      </c>
      <c r="I46" s="1655">
        <v>20</v>
      </c>
      <c r="J46" s="1655">
        <v>20</v>
      </c>
      <c r="K46" s="349">
        <v>20.001000000000001</v>
      </c>
      <c r="L46" s="964"/>
      <c r="M46" s="964"/>
      <c r="N46" s="964"/>
      <c r="O46" s="964"/>
      <c r="P46" s="964"/>
    </row>
    <row r="47" spans="1:16" ht="18" customHeight="1" x14ac:dyDescent="0.3">
      <c r="A47" s="958" t="s">
        <v>951</v>
      </c>
      <c r="B47" s="1655">
        <v>44.956000000000003</v>
      </c>
      <c r="C47" s="1655">
        <v>32.817999999999998</v>
      </c>
      <c r="D47" s="1655">
        <v>28.811</v>
      </c>
      <c r="E47" s="1655">
        <v>28.137</v>
      </c>
      <c r="F47" s="1655">
        <v>29.62</v>
      </c>
      <c r="G47" s="1655">
        <v>28.491</v>
      </c>
      <c r="H47" s="1655">
        <v>18.844999999999999</v>
      </c>
      <c r="I47" s="1655">
        <v>13.313000000000001</v>
      </c>
      <c r="J47" s="1655">
        <v>13.013999999999999</v>
      </c>
      <c r="K47" s="349">
        <v>17.791</v>
      </c>
      <c r="L47" s="964"/>
      <c r="M47" s="964"/>
      <c r="N47" s="1644"/>
      <c r="O47" s="964"/>
      <c r="P47" s="964"/>
    </row>
    <row r="48" spans="1:16" ht="18" customHeight="1" x14ac:dyDescent="0.3">
      <c r="A48" s="958" t="s">
        <v>1550</v>
      </c>
      <c r="B48" s="1655">
        <v>8.218</v>
      </c>
      <c r="C48" s="1655">
        <v>9.1010000000000009</v>
      </c>
      <c r="D48" s="1655">
        <v>8.8390000000000004</v>
      </c>
      <c r="E48" s="1655">
        <v>9.0779999999999994</v>
      </c>
      <c r="F48" s="1655">
        <v>8.7309999999999999</v>
      </c>
      <c r="G48" s="1655">
        <v>7.9329999999999998</v>
      </c>
      <c r="H48" s="1655">
        <v>8.6489999999999991</v>
      </c>
      <c r="I48" s="1655">
        <v>10.167999999999999</v>
      </c>
      <c r="J48" s="1655">
        <v>13.395</v>
      </c>
      <c r="K48" s="349">
        <v>13.290900000000001</v>
      </c>
      <c r="L48" s="964"/>
      <c r="M48" s="964"/>
      <c r="N48" s="964"/>
      <c r="O48" s="964"/>
      <c r="P48" s="964"/>
    </row>
    <row r="49" spans="1:16" ht="18" customHeight="1" x14ac:dyDescent="0.3">
      <c r="A49" s="958" t="s">
        <v>1551</v>
      </c>
      <c r="B49" s="1655">
        <v>13.1</v>
      </c>
      <c r="C49" s="1655">
        <v>14.1</v>
      </c>
      <c r="D49" s="1655">
        <v>10.1</v>
      </c>
      <c r="E49" s="1655">
        <v>12.5</v>
      </c>
      <c r="F49" s="1655">
        <v>13</v>
      </c>
      <c r="G49" s="1655">
        <v>13.2</v>
      </c>
      <c r="H49" s="1655">
        <v>13.2</v>
      </c>
      <c r="I49" s="1655">
        <v>13.2</v>
      </c>
      <c r="J49" s="1655">
        <v>13.2</v>
      </c>
      <c r="K49" s="349">
        <v>13.2</v>
      </c>
      <c r="L49" s="964"/>
      <c r="M49" s="964"/>
      <c r="N49" s="964"/>
      <c r="O49" s="964"/>
      <c r="P49" s="964"/>
    </row>
    <row r="50" spans="1:16" ht="18" customHeight="1" x14ac:dyDescent="0.3">
      <c r="A50" s="958" t="s">
        <v>140</v>
      </c>
      <c r="B50" s="1655">
        <v>7.7</v>
      </c>
      <c r="C50" s="1655">
        <v>8.42</v>
      </c>
      <c r="D50" s="1655">
        <v>6.5190000000000001</v>
      </c>
      <c r="E50" s="1655">
        <v>8.5050000000000008</v>
      </c>
      <c r="F50" s="1655">
        <v>10.201000000000001</v>
      </c>
      <c r="G50" s="1655">
        <v>9.3829999999999991</v>
      </c>
      <c r="H50" s="1655">
        <v>7.9109999999999996</v>
      </c>
      <c r="I50" s="1655">
        <v>9.298</v>
      </c>
      <c r="J50" s="1655">
        <v>11.525</v>
      </c>
      <c r="K50" s="349">
        <v>10.8</v>
      </c>
      <c r="L50" s="964"/>
      <c r="M50" s="964"/>
      <c r="N50" s="964"/>
      <c r="O50" s="964"/>
      <c r="P50" s="964"/>
    </row>
    <row r="51" spans="1:16" ht="18" customHeight="1" x14ac:dyDescent="0.3">
      <c r="A51" s="958" t="s">
        <v>890</v>
      </c>
      <c r="B51" s="1655">
        <v>11.7</v>
      </c>
      <c r="C51" s="1655">
        <v>7.6</v>
      </c>
      <c r="D51" s="1655">
        <v>9.4</v>
      </c>
      <c r="E51" s="1655">
        <v>9.1</v>
      </c>
      <c r="F51" s="1655">
        <v>9.5</v>
      </c>
      <c r="G51" s="1655">
        <v>10</v>
      </c>
      <c r="H51" s="1655">
        <v>10</v>
      </c>
      <c r="I51" s="1655">
        <v>10</v>
      </c>
      <c r="J51" s="1655">
        <v>10</v>
      </c>
      <c r="K51" s="349">
        <v>9.9990000000000006</v>
      </c>
      <c r="L51" s="964"/>
      <c r="M51" s="964"/>
      <c r="N51" s="964"/>
      <c r="O51" s="964"/>
      <c r="P51" s="964"/>
    </row>
    <row r="52" spans="1:16" ht="18" customHeight="1" x14ac:dyDescent="0.3">
      <c r="A52" s="958" t="s">
        <v>1552</v>
      </c>
      <c r="B52" s="1655">
        <v>7.3049999999999997</v>
      </c>
      <c r="C52" s="1655">
        <v>9.7249999999999996</v>
      </c>
      <c r="D52" s="1655">
        <v>9.6180000000000003</v>
      </c>
      <c r="E52" s="1655">
        <v>8.6</v>
      </c>
      <c r="F52" s="1655">
        <v>6</v>
      </c>
      <c r="G52" s="1655">
        <v>2.2999999999999998</v>
      </c>
      <c r="H52" s="1655">
        <v>4.6849999999999996</v>
      </c>
      <c r="I52" s="1655">
        <v>5.7169999999999996</v>
      </c>
      <c r="J52" s="1655">
        <v>9.0760000000000005</v>
      </c>
      <c r="K52" s="349">
        <v>9</v>
      </c>
      <c r="L52" s="964"/>
      <c r="M52" s="964"/>
      <c r="N52" s="964"/>
      <c r="O52" s="964"/>
      <c r="P52" s="964"/>
    </row>
    <row r="53" spans="1:16" ht="18" customHeight="1" x14ac:dyDescent="0.3">
      <c r="A53" s="958" t="s">
        <v>873</v>
      </c>
      <c r="B53" s="1655">
        <v>11.101000000000001</v>
      </c>
      <c r="C53" s="1655">
        <v>10.427</v>
      </c>
      <c r="D53" s="1655">
        <v>9.0370000000000008</v>
      </c>
      <c r="E53" s="1655">
        <v>7.8140000000000001</v>
      </c>
      <c r="F53" s="1655">
        <v>7.23</v>
      </c>
      <c r="G53" s="1655">
        <v>6.6609999999999996</v>
      </c>
      <c r="H53" s="1655">
        <v>6.968</v>
      </c>
      <c r="I53" s="1655">
        <v>7.843</v>
      </c>
      <c r="J53" s="1655">
        <v>8.1259999999999994</v>
      </c>
      <c r="K53" s="349">
        <v>7.5090000000000003</v>
      </c>
      <c r="L53" s="964"/>
      <c r="M53" s="964"/>
      <c r="N53" s="964"/>
      <c r="O53" s="964"/>
      <c r="P53" s="964"/>
    </row>
    <row r="54" spans="1:16" s="963" customFormat="1" ht="18" customHeight="1" x14ac:dyDescent="0.3">
      <c r="A54" s="958" t="s">
        <v>131</v>
      </c>
      <c r="B54" s="1655">
        <v>5.4630000000000001</v>
      </c>
      <c r="C54" s="1655">
        <v>8.4939999999999998</v>
      </c>
      <c r="D54" s="1655">
        <v>9.3559999999999999</v>
      </c>
      <c r="E54" s="1655">
        <v>9.9179999999999993</v>
      </c>
      <c r="F54" s="1655">
        <v>7.641</v>
      </c>
      <c r="G54" s="1655">
        <v>9.3740000000000006</v>
      </c>
      <c r="H54" s="1655">
        <v>8.3109999999999999</v>
      </c>
      <c r="I54" s="1655">
        <v>6.9139999999999997</v>
      </c>
      <c r="J54" s="1655">
        <v>6.0259999999999998</v>
      </c>
      <c r="K54" s="349">
        <v>6.2</v>
      </c>
      <c r="L54" s="964"/>
      <c r="M54" s="964"/>
      <c r="N54" s="964"/>
      <c r="O54" s="964"/>
      <c r="P54" s="964"/>
    </row>
    <row r="55" spans="1:16" ht="18" customHeight="1" x14ac:dyDescent="0.3">
      <c r="A55" s="958" t="s">
        <v>1553</v>
      </c>
      <c r="B55" s="1655">
        <v>3.1</v>
      </c>
      <c r="C55" s="1655">
        <v>8.3000000000000007</v>
      </c>
      <c r="D55" s="1655">
        <v>8</v>
      </c>
      <c r="E55" s="1655">
        <v>7.6</v>
      </c>
      <c r="F55" s="1655">
        <v>7.3</v>
      </c>
      <c r="G55" s="1655">
        <v>6.4340000000000002</v>
      </c>
      <c r="H55" s="1655">
        <v>6.1</v>
      </c>
      <c r="I55" s="1655">
        <v>6</v>
      </c>
      <c r="J55" s="1655">
        <v>6</v>
      </c>
      <c r="K55" s="349">
        <v>5.5998999999999999</v>
      </c>
      <c r="L55" s="964"/>
    </row>
    <row r="56" spans="1:16" s="967" customFormat="1" ht="18" customHeight="1" x14ac:dyDescent="0.3">
      <c r="A56" s="958" t="s">
        <v>491</v>
      </c>
      <c r="B56" s="1655">
        <v>9.4789999999999992</v>
      </c>
      <c r="C56" s="1655">
        <v>8.7210000000000001</v>
      </c>
      <c r="D56" s="1655">
        <v>7.1289999999999996</v>
      </c>
      <c r="E56" s="1655">
        <v>5.2160000000000002</v>
      </c>
      <c r="F56" s="1655">
        <v>4.4790000000000001</v>
      </c>
      <c r="G56" s="1655">
        <v>2.8220000000000001</v>
      </c>
      <c r="H56" s="1655">
        <v>3.31</v>
      </c>
      <c r="I56" s="1655">
        <v>3.6070000000000002</v>
      </c>
      <c r="J56" s="1655">
        <v>3.88</v>
      </c>
      <c r="K56" s="349">
        <v>4.8879999999999999</v>
      </c>
      <c r="L56" s="964"/>
    </row>
    <row r="57" spans="1:16" ht="18" customHeight="1" x14ac:dyDescent="0.3">
      <c r="A57" s="958" t="s">
        <v>950</v>
      </c>
      <c r="B57" s="1655">
        <v>1.615</v>
      </c>
      <c r="C57" s="1655">
        <v>0</v>
      </c>
      <c r="D57" s="1655">
        <v>0</v>
      </c>
      <c r="E57" s="1655">
        <v>2.3839999999999999</v>
      </c>
      <c r="F57" s="1655">
        <v>6.0880000000000001</v>
      </c>
      <c r="G57" s="1655">
        <v>7.79</v>
      </c>
      <c r="H57" s="1655">
        <v>5.9710000000000001</v>
      </c>
      <c r="I57" s="1655">
        <v>5.63</v>
      </c>
      <c r="J57" s="1655">
        <v>2.8</v>
      </c>
      <c r="K57" s="349">
        <v>2.802</v>
      </c>
      <c r="L57" s="964"/>
    </row>
    <row r="58" spans="1:16" ht="18" customHeight="1" x14ac:dyDescent="0.3">
      <c r="A58" s="958" t="s">
        <v>121</v>
      </c>
      <c r="B58" s="1655">
        <v>10.707000000000001</v>
      </c>
      <c r="C58" s="1655">
        <v>15.692</v>
      </c>
      <c r="D58" s="1655">
        <v>2.1869999999999998</v>
      </c>
      <c r="E58" s="1655">
        <v>2</v>
      </c>
      <c r="F58" s="1655">
        <v>2</v>
      </c>
      <c r="G58" s="1655">
        <v>2</v>
      </c>
      <c r="H58" s="1655">
        <v>2</v>
      </c>
      <c r="I58" s="1655">
        <v>2</v>
      </c>
      <c r="J58" s="1655">
        <v>2</v>
      </c>
      <c r="K58" s="349">
        <v>1.94</v>
      </c>
      <c r="L58" s="964"/>
    </row>
    <row r="59" spans="1:16" ht="18" customHeight="1" x14ac:dyDescent="0.3">
      <c r="A59" s="958" t="s">
        <v>1554</v>
      </c>
      <c r="B59" s="1655">
        <v>1</v>
      </c>
      <c r="C59" s="1655">
        <v>1.9</v>
      </c>
      <c r="D59" s="1679">
        <v>2.0630000000000002</v>
      </c>
      <c r="E59" s="1679">
        <v>1.645</v>
      </c>
      <c r="F59" s="1655">
        <v>2.2130000000000001</v>
      </c>
      <c r="G59" s="1655">
        <v>2.718</v>
      </c>
      <c r="H59" s="1655">
        <v>2.649</v>
      </c>
      <c r="I59" s="1655">
        <v>2.516</v>
      </c>
      <c r="J59" s="1655">
        <v>2.411</v>
      </c>
      <c r="K59" s="349">
        <v>1.2</v>
      </c>
      <c r="L59" s="964"/>
    </row>
    <row r="60" spans="1:16" ht="18" customHeight="1" x14ac:dyDescent="0.3">
      <c r="A60" s="958" t="s">
        <v>135</v>
      </c>
      <c r="B60" s="1655">
        <v>61.81</v>
      </c>
      <c r="C60" s="1655">
        <v>81.900000000000006</v>
      </c>
      <c r="D60" s="1655">
        <v>33.299999999999997</v>
      </c>
      <c r="E60" s="1655">
        <v>17.399999999999999</v>
      </c>
      <c r="F60" s="1655">
        <v>0</v>
      </c>
      <c r="G60" s="1655">
        <v>0</v>
      </c>
      <c r="H60" s="1655">
        <v>0</v>
      </c>
      <c r="I60" s="1655">
        <v>0</v>
      </c>
      <c r="J60" s="1655">
        <v>0</v>
      </c>
      <c r="K60" s="349">
        <v>0</v>
      </c>
      <c r="L60" s="964"/>
    </row>
    <row r="61" spans="1:16" ht="18" customHeight="1" x14ac:dyDescent="0.3">
      <c r="A61" s="958" t="s">
        <v>876</v>
      </c>
      <c r="B61" s="1655">
        <v>44.85</v>
      </c>
      <c r="C61" s="1655">
        <v>63.085000000000001</v>
      </c>
      <c r="D61" s="1655">
        <v>86.165999999999997</v>
      </c>
      <c r="E61" s="1655">
        <v>127.575</v>
      </c>
      <c r="F61" s="1655">
        <v>121.89100000000001</v>
      </c>
      <c r="G61" s="1655">
        <v>161.19300000000001</v>
      </c>
      <c r="H61" s="1655">
        <v>21</v>
      </c>
      <c r="I61" s="1655">
        <v>0</v>
      </c>
      <c r="J61" s="1655">
        <v>0</v>
      </c>
      <c r="K61" s="349">
        <v>0</v>
      </c>
      <c r="L61" s="964"/>
    </row>
    <row r="62" spans="1:16" s="963" customFormat="1" ht="18" customHeight="1" x14ac:dyDescent="0.3">
      <c r="A62" s="958" t="s">
        <v>126</v>
      </c>
      <c r="B62" s="1655">
        <v>0</v>
      </c>
      <c r="C62" s="1655">
        <v>0</v>
      </c>
      <c r="D62" s="1679">
        <v>0</v>
      </c>
      <c r="E62" s="1679">
        <v>0</v>
      </c>
      <c r="F62" s="1655">
        <v>147.47999999999999</v>
      </c>
      <c r="G62" s="1655">
        <v>205.548</v>
      </c>
      <c r="H62" s="1655">
        <v>331</v>
      </c>
      <c r="I62" s="1655">
        <v>350.43799999999999</v>
      </c>
      <c r="J62" s="1655">
        <v>330.863</v>
      </c>
      <c r="K62" s="349">
        <v>0</v>
      </c>
      <c r="L62" s="964"/>
      <c r="M62" s="958"/>
    </row>
    <row r="63" spans="1:16" ht="18" customHeight="1" x14ac:dyDescent="0.3">
      <c r="A63" s="958" t="s">
        <v>102</v>
      </c>
      <c r="B63" s="1655">
        <f t="shared" ref="B63:J63" si="0">B65-SUM(B10:B62)</f>
        <v>25.284000000010565</v>
      </c>
      <c r="C63" s="1655">
        <f t="shared" si="0"/>
        <v>9.2150000000110595</v>
      </c>
      <c r="D63" s="1655">
        <f t="shared" si="0"/>
        <v>7.2019999999974971</v>
      </c>
      <c r="E63" s="1655">
        <f t="shared" si="0"/>
        <v>0.90400000000590808</v>
      </c>
      <c r="F63" s="1655">
        <f t="shared" si="0"/>
        <v>0.7029999999977008</v>
      </c>
      <c r="G63" s="1655">
        <f t="shared" si="0"/>
        <v>0</v>
      </c>
      <c r="H63" s="1655">
        <f t="shared" si="0"/>
        <v>0</v>
      </c>
      <c r="I63" s="1655">
        <f t="shared" si="0"/>
        <v>0</v>
      </c>
      <c r="J63" s="1655">
        <f t="shared" si="0"/>
        <v>0</v>
      </c>
      <c r="K63" s="338">
        <f>K65-SUM(K10:K62)</f>
        <v>0</v>
      </c>
      <c r="L63" s="964"/>
    </row>
    <row r="64" spans="1:16" ht="9.9" customHeight="1" x14ac:dyDescent="0.3">
      <c r="B64" s="966"/>
      <c r="C64" s="966"/>
      <c r="D64" s="966"/>
      <c r="E64" s="966"/>
      <c r="F64" s="966"/>
      <c r="G64" s="966"/>
      <c r="H64" s="966"/>
      <c r="I64" s="966"/>
      <c r="J64" s="966"/>
      <c r="K64" s="965"/>
      <c r="L64" s="964"/>
    </row>
    <row r="65" spans="1:24" ht="18" customHeight="1" x14ac:dyDescent="0.3">
      <c r="A65" s="968" t="s">
        <v>101</v>
      </c>
      <c r="B65" s="969">
        <v>19412.422999999999</v>
      </c>
      <c r="C65" s="969">
        <v>20408.019</v>
      </c>
      <c r="D65" s="969">
        <v>20170.001</v>
      </c>
      <c r="E65" s="969">
        <v>20416.156999999999</v>
      </c>
      <c r="F65" s="969">
        <v>20690.214</v>
      </c>
      <c r="G65" s="969">
        <v>20533.387000000002</v>
      </c>
      <c r="H65" s="969">
        <v>21141.735999999997</v>
      </c>
      <c r="I65" s="969">
        <v>21604.166150965928</v>
      </c>
      <c r="J65" s="969">
        <v>22357.327000000001</v>
      </c>
      <c r="K65" s="970">
        <v>22694.787910239222</v>
      </c>
    </row>
    <row r="66" spans="1:24" s="963" customFormat="1" ht="9.9" customHeight="1" x14ac:dyDescent="0.3">
      <c r="A66" s="958"/>
      <c r="B66" s="966"/>
      <c r="C66" s="966"/>
      <c r="D66" s="966"/>
      <c r="E66" s="966"/>
      <c r="F66" s="966"/>
      <c r="G66" s="966"/>
      <c r="H66" s="966"/>
      <c r="I66" s="966"/>
      <c r="J66" s="966"/>
      <c r="K66" s="965"/>
    </row>
    <row r="67" spans="1:24" ht="18" customHeight="1" x14ac:dyDescent="0.3">
      <c r="A67" s="971" t="s">
        <v>1696</v>
      </c>
      <c r="B67" s="972"/>
      <c r="C67" s="972"/>
      <c r="D67" s="972"/>
      <c r="E67" s="972"/>
      <c r="F67" s="972"/>
      <c r="G67" s="972"/>
      <c r="H67" s="972"/>
      <c r="I67" s="972"/>
      <c r="J67" s="972"/>
      <c r="K67" s="973"/>
    </row>
    <row r="68" spans="1:24" ht="18" customHeight="1" x14ac:dyDescent="0.3">
      <c r="A68" s="974" t="s">
        <v>836</v>
      </c>
      <c r="B68" s="975"/>
      <c r="C68" s="975"/>
      <c r="D68" s="975"/>
      <c r="E68" s="975"/>
      <c r="F68" s="975"/>
      <c r="G68" s="975"/>
      <c r="H68" s="975"/>
      <c r="I68" s="975"/>
      <c r="J68" s="975"/>
      <c r="K68" s="976"/>
      <c r="N68" s="964"/>
      <c r="O68" s="964"/>
      <c r="P68" s="964"/>
      <c r="Q68" s="964"/>
      <c r="R68" s="964"/>
      <c r="S68" s="964"/>
      <c r="T68" s="964"/>
      <c r="U68" s="964"/>
      <c r="V68" s="964"/>
      <c r="W68" s="964"/>
      <c r="X68" s="964"/>
    </row>
    <row r="69" spans="1:24" x14ac:dyDescent="0.3">
      <c r="N69" s="964"/>
      <c r="O69" s="977"/>
      <c r="P69" s="964"/>
      <c r="Q69" s="964"/>
      <c r="R69" s="964"/>
      <c r="S69" s="964"/>
      <c r="T69" s="964"/>
      <c r="U69" s="964"/>
      <c r="V69" s="964"/>
      <c r="W69" s="964"/>
      <c r="X69" s="964"/>
    </row>
    <row r="71" spans="1:24" x14ac:dyDescent="0.3">
      <c r="G71" s="958"/>
      <c r="H71" s="958"/>
      <c r="I71" s="958"/>
      <c r="J71" s="958"/>
    </row>
    <row r="72" spans="1:24" x14ac:dyDescent="0.3">
      <c r="G72" s="958"/>
      <c r="H72" s="958"/>
      <c r="I72" s="958"/>
      <c r="J72" s="958"/>
    </row>
    <row r="73" spans="1:24" x14ac:dyDescent="0.3">
      <c r="G73" s="958"/>
      <c r="H73" s="958"/>
      <c r="I73" s="958"/>
      <c r="J73" s="958"/>
    </row>
    <row r="74" spans="1:24" x14ac:dyDescent="0.3">
      <c r="G74" s="958"/>
      <c r="H74" s="958"/>
      <c r="I74" s="958"/>
      <c r="J74" s="958"/>
    </row>
    <row r="75" spans="1:24" x14ac:dyDescent="0.3">
      <c r="G75" s="958"/>
      <c r="H75" s="958"/>
      <c r="I75" s="958"/>
      <c r="J75" s="958"/>
    </row>
    <row r="76" spans="1:24" x14ac:dyDescent="0.3">
      <c r="G76" s="958"/>
      <c r="H76" s="958"/>
      <c r="I76" s="958"/>
      <c r="J76" s="958"/>
    </row>
    <row r="77" spans="1:24" x14ac:dyDescent="0.3">
      <c r="G77" s="958"/>
      <c r="H77" s="958"/>
      <c r="I77" s="958"/>
      <c r="J77" s="958"/>
    </row>
    <row r="78" spans="1:24" x14ac:dyDescent="0.3">
      <c r="G78" s="958"/>
      <c r="H78" s="958"/>
      <c r="I78" s="958"/>
      <c r="J78" s="958"/>
    </row>
    <row r="79" spans="1:24" x14ac:dyDescent="0.3">
      <c r="G79" s="958"/>
      <c r="H79" s="958"/>
      <c r="I79" s="958"/>
      <c r="J79" s="958"/>
    </row>
    <row r="80" spans="1:24" x14ac:dyDescent="0.3">
      <c r="G80" s="958"/>
      <c r="H80" s="958"/>
      <c r="I80" s="958"/>
      <c r="J80" s="958"/>
    </row>
  </sheetData>
  <sortState xmlns:xlrd2="http://schemas.microsoft.com/office/spreadsheetml/2017/richdata2" ref="A10:L63">
    <sortCondition descending="1" ref="L10:L63"/>
  </sortState>
  <mergeCells count="7">
    <mergeCell ref="A7:K7"/>
    <mergeCell ref="A1:K1"/>
    <mergeCell ref="A2:K2"/>
    <mergeCell ref="A3:K3"/>
    <mergeCell ref="A4:K4"/>
    <mergeCell ref="A5:K5"/>
    <mergeCell ref="A6:K6"/>
  </mergeCells>
  <hyperlinks>
    <hyperlink ref="L1" location="Índice!A1" display="Volver al índice" xr:uid="{AC8154BD-455F-4A7B-8625-7EFC9D468581}"/>
  </hyperlinks>
  <pageMargins left="0.75" right="0.75" top="1" bottom="1" header="0" footer="0"/>
  <pageSetup scale="40" orientation="portrait" r:id="rId1"/>
  <headerFooter alignWithMargins="0"/>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sheetPr>
    <pageSetUpPr fitToPage="1"/>
  </sheetPr>
  <dimension ref="A1:L67"/>
  <sheetViews>
    <sheetView showGridLines="0" zoomScale="70" zoomScaleNormal="70" workbookViewId="0">
      <selection activeCell="K41" sqref="K41"/>
    </sheetView>
  </sheetViews>
  <sheetFormatPr baseColWidth="10" defaultColWidth="14.6640625" defaultRowHeight="17.399999999999999" x14ac:dyDescent="0.3"/>
  <cols>
    <col min="1" max="1" width="54.6640625" style="978" customWidth="1"/>
    <col min="2" max="11" width="15.6640625" style="978" customWidth="1"/>
    <col min="12" max="16384" width="14.6640625" style="978"/>
  </cols>
  <sheetData>
    <row r="1" spans="1:12" ht="18" customHeight="1" x14ac:dyDescent="0.3">
      <c r="A1" s="2453" t="s">
        <v>887</v>
      </c>
      <c r="B1" s="2453"/>
      <c r="C1" s="2453"/>
      <c r="D1" s="2453"/>
      <c r="E1" s="2453"/>
      <c r="F1" s="2453"/>
      <c r="G1" s="2453"/>
      <c r="H1" s="2453"/>
      <c r="I1" s="2453"/>
      <c r="J1" s="2453"/>
      <c r="K1" s="2453"/>
      <c r="L1" s="1596" t="s">
        <v>1</v>
      </c>
    </row>
    <row r="2" spans="1:12" s="979" customFormat="1" ht="18" customHeight="1" x14ac:dyDescent="0.3">
      <c r="A2" s="2454" t="s">
        <v>957</v>
      </c>
      <c r="B2" s="2454"/>
      <c r="C2" s="2454"/>
      <c r="D2" s="2454"/>
      <c r="E2" s="2454"/>
      <c r="F2" s="2454"/>
      <c r="G2" s="2454"/>
      <c r="H2" s="2454"/>
      <c r="I2" s="2454"/>
      <c r="J2" s="2454"/>
      <c r="K2" s="2454"/>
    </row>
    <row r="3" spans="1:12" ht="9.9" customHeight="1" x14ac:dyDescent="0.3">
      <c r="A3" s="2452"/>
      <c r="B3" s="2452"/>
      <c r="C3" s="2452"/>
      <c r="D3" s="2452"/>
      <c r="E3" s="2452"/>
      <c r="F3" s="2452"/>
      <c r="G3" s="2452"/>
      <c r="H3" s="2452"/>
      <c r="I3" s="2452"/>
      <c r="J3" s="2452"/>
      <c r="K3" s="2452"/>
    </row>
    <row r="4" spans="1:12" ht="18" customHeight="1" x14ac:dyDescent="0.3">
      <c r="A4" s="2455" t="s">
        <v>956</v>
      </c>
      <c r="B4" s="2455"/>
      <c r="C4" s="2455"/>
      <c r="D4" s="2455"/>
      <c r="E4" s="2455"/>
      <c r="F4" s="2455"/>
      <c r="G4" s="2455"/>
      <c r="H4" s="2455"/>
      <c r="I4" s="2455"/>
      <c r="J4" s="2455"/>
      <c r="K4" s="2455"/>
    </row>
    <row r="5" spans="1:12" ht="9.9" customHeight="1" x14ac:dyDescent="0.3">
      <c r="A5" s="2452"/>
      <c r="B5" s="2452"/>
      <c r="C5" s="2452"/>
      <c r="D5" s="2452"/>
      <c r="E5" s="2452"/>
      <c r="F5" s="2452"/>
      <c r="G5" s="2452"/>
      <c r="H5" s="2452"/>
      <c r="I5" s="2452"/>
      <c r="J5" s="2452"/>
      <c r="K5" s="2452"/>
    </row>
    <row r="6" spans="1:12" ht="18" customHeight="1" x14ac:dyDescent="0.3">
      <c r="A6" s="2455" t="s">
        <v>376</v>
      </c>
      <c r="B6" s="2455"/>
      <c r="C6" s="2455"/>
      <c r="D6" s="2455"/>
      <c r="E6" s="2455"/>
      <c r="F6" s="2455"/>
      <c r="G6" s="2455"/>
      <c r="H6" s="2455"/>
      <c r="I6" s="2455"/>
      <c r="J6" s="2455"/>
      <c r="K6" s="2455"/>
    </row>
    <row r="7" spans="1:12" ht="9.9" customHeight="1" x14ac:dyDescent="0.3">
      <c r="A7" s="2452"/>
      <c r="B7" s="2452"/>
      <c r="C7" s="2452"/>
      <c r="D7" s="2452"/>
      <c r="E7" s="2452"/>
      <c r="F7" s="2452"/>
      <c r="G7" s="2452"/>
      <c r="H7" s="2452"/>
      <c r="I7" s="2452"/>
      <c r="J7" s="2452"/>
      <c r="K7" s="2452"/>
    </row>
    <row r="8" spans="1:12" s="983" customFormat="1" ht="18" customHeight="1" x14ac:dyDescent="0.3">
      <c r="A8" s="980"/>
      <c r="B8" s="981">
        <v>2015</v>
      </c>
      <c r="C8" s="981">
        <v>2016</v>
      </c>
      <c r="D8" s="981">
        <v>2017</v>
      </c>
      <c r="E8" s="981">
        <v>2018</v>
      </c>
      <c r="F8" s="981">
        <v>2019</v>
      </c>
      <c r="G8" s="981">
        <v>2020</v>
      </c>
      <c r="H8" s="981">
        <v>2021</v>
      </c>
      <c r="I8" s="981">
        <v>2022</v>
      </c>
      <c r="J8" s="981">
        <v>2023</v>
      </c>
      <c r="K8" s="982">
        <v>2024</v>
      </c>
    </row>
    <row r="9" spans="1:12" ht="9.9" customHeight="1" x14ac:dyDescent="0.3">
      <c r="B9" s="984"/>
      <c r="C9" s="984"/>
      <c r="D9" s="984"/>
      <c r="E9" s="984"/>
      <c r="F9" s="984"/>
      <c r="G9" s="984"/>
      <c r="H9" s="984"/>
      <c r="I9" s="984"/>
      <c r="J9" s="984"/>
      <c r="K9" s="985"/>
    </row>
    <row r="10" spans="1:12" ht="18" customHeight="1" x14ac:dyDescent="0.3">
      <c r="A10" s="958" t="s">
        <v>849</v>
      </c>
      <c r="B10" s="1518">
        <v>29.734052261276201</v>
      </c>
      <c r="C10" s="1518">
        <v>27.207932332873664</v>
      </c>
      <c r="D10" s="1518">
        <v>27.285571279842774</v>
      </c>
      <c r="E10" s="1518">
        <v>28.56365181752864</v>
      </c>
      <c r="F10" s="1518">
        <v>27.97167781831546</v>
      </c>
      <c r="G10" s="1518">
        <v>27.920868583444125</v>
      </c>
      <c r="H10" s="1518">
        <v>26.605667576210397</v>
      </c>
      <c r="I10" s="1518">
        <v>24.673663004242353</v>
      </c>
      <c r="J10" s="1518">
        <v>23.484023828072111</v>
      </c>
      <c r="K10" s="1457">
        <v>24.261209807363134</v>
      </c>
      <c r="L10" s="987"/>
    </row>
    <row r="11" spans="1:12" ht="18" customHeight="1" x14ac:dyDescent="0.3">
      <c r="A11" s="958" t="s">
        <v>1548</v>
      </c>
      <c r="B11" s="1710">
        <v>5.3522787959030156</v>
      </c>
      <c r="C11" s="1710">
        <v>5.0160968587886945</v>
      </c>
      <c r="D11" s="1710">
        <v>5.4270597210183578</v>
      </c>
      <c r="E11" s="1710">
        <v>6.001271443984292</v>
      </c>
      <c r="F11" s="1710">
        <v>6.8650184091861011</v>
      </c>
      <c r="G11" s="1710">
        <v>6.8181639979804585</v>
      </c>
      <c r="H11" s="1710">
        <v>8.5017758238963932</v>
      </c>
      <c r="I11" s="1710">
        <v>10.924141165739519</v>
      </c>
      <c r="J11" s="1710">
        <v>12.711814788950395</v>
      </c>
      <c r="K11" s="1720">
        <v>13.478070596860906</v>
      </c>
      <c r="L11" s="987"/>
    </row>
    <row r="12" spans="1:12" ht="18" customHeight="1" x14ac:dyDescent="0.3">
      <c r="A12" s="958" t="s">
        <v>125</v>
      </c>
      <c r="B12" s="1710">
        <v>8.7614822734905378</v>
      </c>
      <c r="C12" s="1710">
        <v>11.533990633779789</v>
      </c>
      <c r="D12" s="1710">
        <v>12.124863057765838</v>
      </c>
      <c r="E12" s="1710">
        <v>11.936384501745358</v>
      </c>
      <c r="F12" s="1710">
        <v>11.867639455058319</v>
      </c>
      <c r="G12" s="1710">
        <v>10.489998556984288</v>
      </c>
      <c r="H12" s="1710">
        <v>11.002105030542433</v>
      </c>
      <c r="I12" s="1710">
        <v>11.318943907180133</v>
      </c>
      <c r="J12" s="1710">
        <v>12.322886362935961</v>
      </c>
      <c r="K12" s="1720">
        <v>12.041750195501958</v>
      </c>
      <c r="L12" s="987"/>
    </row>
    <row r="13" spans="1:12" ht="18" customHeight="1" x14ac:dyDescent="0.3">
      <c r="A13" s="958" t="s">
        <v>119</v>
      </c>
      <c r="B13" s="1710">
        <v>8.5880160348865271</v>
      </c>
      <c r="C13" s="1710">
        <v>9.068356904214955</v>
      </c>
      <c r="D13" s="1710">
        <v>8.2122157554677369</v>
      </c>
      <c r="E13" s="1710">
        <v>7.3796356483739816</v>
      </c>
      <c r="F13" s="1710">
        <v>7.7394946229169008</v>
      </c>
      <c r="G13" s="1710">
        <v>8.1493520771804473</v>
      </c>
      <c r="H13" s="1710">
        <v>8.1415073956083841</v>
      </c>
      <c r="I13" s="1710">
        <v>7.8928143771618151</v>
      </c>
      <c r="J13" s="1710">
        <v>7.5366791387897134</v>
      </c>
      <c r="K13" s="1720">
        <v>7.9534136002702818</v>
      </c>
      <c r="L13" s="987"/>
    </row>
    <row r="14" spans="1:12" ht="18" customHeight="1" x14ac:dyDescent="0.3">
      <c r="A14" s="958" t="s">
        <v>130</v>
      </c>
      <c r="B14" s="1710">
        <v>7.2942980894244887</v>
      </c>
      <c r="C14" s="1710">
        <v>7.0119495674714925</v>
      </c>
      <c r="D14" s="1710">
        <v>6.234506384010591</v>
      </c>
      <c r="E14" s="1710">
        <v>6.1128056568138662</v>
      </c>
      <c r="F14" s="1710">
        <v>6.2043824196308464</v>
      </c>
      <c r="G14" s="1710">
        <v>5.9605363693773459</v>
      </c>
      <c r="H14" s="1710">
        <v>5.939436572285266</v>
      </c>
      <c r="I14" s="1710">
        <v>5.8189253208753087</v>
      </c>
      <c r="J14" s="1710">
        <v>5.0828974322377629</v>
      </c>
      <c r="K14" s="1720">
        <v>4.6667370327126063</v>
      </c>
      <c r="L14" s="987"/>
    </row>
    <row r="15" spans="1:12" ht="18" customHeight="1" x14ac:dyDescent="0.3">
      <c r="A15" s="958" t="s">
        <v>115</v>
      </c>
      <c r="B15" s="1710">
        <v>2.9885295617141665</v>
      </c>
      <c r="C15" s="1710">
        <v>3.4097136032654616</v>
      </c>
      <c r="D15" s="1710">
        <v>3.3035992412692492</v>
      </c>
      <c r="E15" s="1710">
        <v>3.1891408358585802</v>
      </c>
      <c r="F15" s="1710">
        <v>1.9344169180657098</v>
      </c>
      <c r="G15" s="1710">
        <v>2.3954304275276161</v>
      </c>
      <c r="H15" s="1710">
        <v>3.4571900812686338</v>
      </c>
      <c r="I15" s="1710">
        <v>4.2647306418543129</v>
      </c>
      <c r="J15" s="1710">
        <v>4.0009344587570776</v>
      </c>
      <c r="K15" s="1720">
        <v>4.5490661683385243</v>
      </c>
      <c r="L15" s="987"/>
    </row>
    <row r="16" spans="1:12" ht="18" customHeight="1" x14ac:dyDescent="0.3">
      <c r="A16" s="958" t="s">
        <v>891</v>
      </c>
      <c r="B16" s="1710">
        <v>2.915993536716154</v>
      </c>
      <c r="C16" s="1710">
        <v>2.9193426368330995</v>
      </c>
      <c r="D16" s="1710">
        <v>3.6945065099401835</v>
      </c>
      <c r="E16" s="1710">
        <v>3.0398130265162049</v>
      </c>
      <c r="F16" s="1710">
        <v>3.4355130401261196</v>
      </c>
      <c r="G16" s="1710">
        <v>3.5136872450706735</v>
      </c>
      <c r="H16" s="1710">
        <v>3.5045135366367268</v>
      </c>
      <c r="I16" s="1710">
        <v>3.7276674437424031</v>
      </c>
      <c r="J16" s="1710">
        <v>3.8777175822494341</v>
      </c>
      <c r="K16" s="1720">
        <v>4.1115050432705802</v>
      </c>
      <c r="L16" s="987"/>
    </row>
    <row r="17" spans="1:12" ht="18" customHeight="1" x14ac:dyDescent="0.3">
      <c r="A17" s="958" t="s">
        <v>139</v>
      </c>
      <c r="B17" s="1710">
        <v>3.6049080529514526</v>
      </c>
      <c r="C17" s="1710">
        <v>3.3540737099470559</v>
      </c>
      <c r="D17" s="1710">
        <v>3.5795734467241722</v>
      </c>
      <c r="E17" s="1710">
        <v>3.7862169653182036</v>
      </c>
      <c r="F17" s="1710">
        <v>3.8288632490703094</v>
      </c>
      <c r="G17" s="1710">
        <v>4.2915472250145577</v>
      </c>
      <c r="H17" s="1710">
        <v>4.1661668653889166</v>
      </c>
      <c r="I17" s="1710">
        <v>4.0774140195918633</v>
      </c>
      <c r="J17" s="1710">
        <v>4.4745957332019159</v>
      </c>
      <c r="K17" s="1720">
        <v>3.8810895839989272</v>
      </c>
      <c r="L17" s="987"/>
    </row>
    <row r="18" spans="1:12" ht="18" customHeight="1" x14ac:dyDescent="0.3">
      <c r="A18" s="958" t="s">
        <v>103</v>
      </c>
      <c r="B18" s="1710">
        <v>5.1301272386244623</v>
      </c>
      <c r="C18" s="1710">
        <v>4.643052321736862</v>
      </c>
      <c r="D18" s="1710">
        <v>4.20981635052968</v>
      </c>
      <c r="E18" s="1710">
        <v>4.4616428057444892</v>
      </c>
      <c r="F18" s="1710">
        <v>4.4714713922243634</v>
      </c>
      <c r="G18" s="1710">
        <v>4.227354210973572</v>
      </c>
      <c r="H18" s="1710">
        <v>3.7889556467832168</v>
      </c>
      <c r="I18" s="1710">
        <v>3.8249874652386335</v>
      </c>
      <c r="J18" s="1710">
        <v>3.4811988034168841</v>
      </c>
      <c r="K18" s="1720">
        <v>3.3996943545013494</v>
      </c>
      <c r="L18" s="987"/>
    </row>
    <row r="19" spans="1:12" ht="18" customHeight="1" x14ac:dyDescent="0.3">
      <c r="A19" s="958" t="s">
        <v>844</v>
      </c>
      <c r="B19" s="1710">
        <v>3.7365144989886114</v>
      </c>
      <c r="C19" s="1710">
        <v>3.6162206630638676</v>
      </c>
      <c r="D19" s="1710">
        <v>3.9370350056006442</v>
      </c>
      <c r="E19" s="1710">
        <v>4.1834513713819899</v>
      </c>
      <c r="F19" s="1710">
        <v>3.8179498771738172</v>
      </c>
      <c r="G19" s="1710">
        <v>4.232438613269208</v>
      </c>
      <c r="H19" s="1710">
        <v>4.1661668653889175</v>
      </c>
      <c r="I19" s="1710">
        <v>3.5334255133812831</v>
      </c>
      <c r="J19" s="1710">
        <v>3.1210797247810524</v>
      </c>
      <c r="K19" s="1720">
        <v>3.2058249408810213</v>
      </c>
      <c r="L19" s="987"/>
    </row>
    <row r="20" spans="1:12" ht="18" customHeight="1" x14ac:dyDescent="0.3">
      <c r="A20" s="958" t="s">
        <v>127</v>
      </c>
      <c r="B20" s="1710">
        <v>3.1316337996549946</v>
      </c>
      <c r="C20" s="1710">
        <v>3.7540586374405085</v>
      </c>
      <c r="D20" s="1710">
        <v>3.6799502389712324</v>
      </c>
      <c r="E20" s="1710">
        <v>3.6784836636983149</v>
      </c>
      <c r="F20" s="1710">
        <v>3.714519337499361</v>
      </c>
      <c r="G20" s="1710">
        <v>3.5691286586085376</v>
      </c>
      <c r="H20" s="1710">
        <v>3.4724537284923058</v>
      </c>
      <c r="I20" s="1710">
        <v>3.4898969892824838</v>
      </c>
      <c r="J20" s="1710">
        <v>3.2496192411552598</v>
      </c>
      <c r="K20" s="1720">
        <v>3.1256871385828964</v>
      </c>
      <c r="L20" s="987"/>
    </row>
    <row r="21" spans="1:12" ht="18" customHeight="1" x14ac:dyDescent="0.3">
      <c r="A21" s="958" t="s">
        <v>132</v>
      </c>
      <c r="B21" s="1710">
        <v>3.6813848534003197</v>
      </c>
      <c r="C21" s="1710">
        <v>3.4129182259189395</v>
      </c>
      <c r="D21" s="1710">
        <v>2.9607931105209166</v>
      </c>
      <c r="E21" s="1710">
        <v>2.6842025166636403</v>
      </c>
      <c r="F21" s="1710">
        <v>2.7104601238053894</v>
      </c>
      <c r="G21" s="1710">
        <v>2.847070480870983</v>
      </c>
      <c r="H21" s="1710">
        <v>2.5911164532562516</v>
      </c>
      <c r="I21" s="1710">
        <v>2.4057622266754257</v>
      </c>
      <c r="J21" s="1710">
        <v>2.23546848869724</v>
      </c>
      <c r="K21" s="1720">
        <v>1.9754428727275193</v>
      </c>
      <c r="L21" s="987"/>
    </row>
    <row r="22" spans="1:12" ht="18" customHeight="1" x14ac:dyDescent="0.3">
      <c r="A22" s="958" t="s">
        <v>143</v>
      </c>
      <c r="B22" s="1710">
        <v>2.1944710353777066</v>
      </c>
      <c r="C22" s="1710">
        <v>2.0790846970497237</v>
      </c>
      <c r="D22" s="1710">
        <v>2.0783340566021784</v>
      </c>
      <c r="E22" s="1710">
        <v>1.9656000882046509</v>
      </c>
      <c r="F22" s="1710">
        <v>1.9279645923430275</v>
      </c>
      <c r="G22" s="1710">
        <v>1.9124950014335187</v>
      </c>
      <c r="H22" s="1710">
        <v>1.8508413878595402</v>
      </c>
      <c r="I22" s="1710">
        <v>1.7262348863599069</v>
      </c>
      <c r="J22" s="1710">
        <v>1.770336856458735</v>
      </c>
      <c r="K22" s="1720">
        <v>1.7642918590294852</v>
      </c>
      <c r="L22" s="987"/>
    </row>
    <row r="23" spans="1:12" ht="18" customHeight="1" x14ac:dyDescent="0.3">
      <c r="A23" s="958" t="s">
        <v>874</v>
      </c>
      <c r="B23" s="1710">
        <v>1.6831232247514907</v>
      </c>
      <c r="C23" s="1710">
        <v>1.7273308105014995</v>
      </c>
      <c r="D23" s="1710">
        <v>1.585309787540417</v>
      </c>
      <c r="E23" s="1710">
        <v>1.5682481281859264</v>
      </c>
      <c r="F23" s="1710">
        <v>1.4812026593828367</v>
      </c>
      <c r="G23" s="1710">
        <v>1.4968889448194787</v>
      </c>
      <c r="H23" s="1710">
        <v>1.5115788031786983</v>
      </c>
      <c r="I23" s="1710">
        <v>1.3312562346868406</v>
      </c>
      <c r="J23" s="1710">
        <v>1.4999646424637436</v>
      </c>
      <c r="K23" s="1720">
        <v>1.6377775037436346</v>
      </c>
      <c r="L23" s="987"/>
    </row>
    <row r="24" spans="1:12" ht="18" customHeight="1" x14ac:dyDescent="0.3">
      <c r="A24" s="958" t="s">
        <v>133</v>
      </c>
      <c r="B24" s="1710">
        <v>1.8536995613582088</v>
      </c>
      <c r="C24" s="1710">
        <v>1.6543888948750978</v>
      </c>
      <c r="D24" s="1710">
        <v>1.9065046154434995</v>
      </c>
      <c r="E24" s="1710">
        <v>1.8896161505811309</v>
      </c>
      <c r="F24" s="1710">
        <v>1.7557479105822684</v>
      </c>
      <c r="G24" s="1710">
        <v>1.7173737581627424</v>
      </c>
      <c r="H24" s="1710">
        <v>1.5842029244902123</v>
      </c>
      <c r="I24" s="1710">
        <v>1.2752612301671049</v>
      </c>
      <c r="J24" s="1710">
        <v>1.5545239374993263</v>
      </c>
      <c r="K24" s="1720">
        <v>1.6143050193953579</v>
      </c>
      <c r="L24" s="987"/>
    </row>
    <row r="25" spans="1:12" ht="18" customHeight="1" x14ac:dyDescent="0.3">
      <c r="A25" s="958" t="s">
        <v>114</v>
      </c>
      <c r="B25" s="1710">
        <v>1.2522702601318754</v>
      </c>
      <c r="C25" s="1710">
        <v>1.3645028456706161</v>
      </c>
      <c r="D25" s="1710">
        <v>1.4494743951673577</v>
      </c>
      <c r="E25" s="1710">
        <v>1.5253899154478485</v>
      </c>
      <c r="F25" s="1710">
        <v>1.4853688801865463</v>
      </c>
      <c r="G25" s="1710">
        <v>1.5058694408282467</v>
      </c>
      <c r="H25" s="1710">
        <v>1.4942528844367371</v>
      </c>
      <c r="I25" s="1710">
        <v>1.4764192101936091</v>
      </c>
      <c r="J25" s="1710">
        <v>1.4404942057697685</v>
      </c>
      <c r="K25" s="1720">
        <v>1.4296932910792779</v>
      </c>
      <c r="L25" s="987"/>
    </row>
    <row r="26" spans="1:12" ht="18" customHeight="1" x14ac:dyDescent="0.3">
      <c r="A26" s="958" t="s">
        <v>865</v>
      </c>
      <c r="B26" s="1710">
        <v>0.66967425962230476</v>
      </c>
      <c r="C26" s="1710">
        <v>0.66150467617655584</v>
      </c>
      <c r="D26" s="1710">
        <v>0.69459590011919181</v>
      </c>
      <c r="E26" s="1710">
        <v>0.69160910155618405</v>
      </c>
      <c r="F26" s="1710">
        <v>0.66359874286462195</v>
      </c>
      <c r="G26" s="1710">
        <v>0.69545272779400691</v>
      </c>
      <c r="H26" s="1710">
        <v>0.42475225307893361</v>
      </c>
      <c r="I26" s="1710">
        <v>0.56569027383529258</v>
      </c>
      <c r="J26" s="1710">
        <v>0.63545163516193148</v>
      </c>
      <c r="K26" s="1720">
        <v>0.79313819836490329</v>
      </c>
      <c r="L26" s="987"/>
    </row>
    <row r="27" spans="1:12" ht="18" customHeight="1" x14ac:dyDescent="0.3">
      <c r="A27" s="958" t="s">
        <v>107</v>
      </c>
      <c r="B27" s="1710">
        <v>0.55634476953237633</v>
      </c>
      <c r="C27" s="1710">
        <v>0.49000346383448579</v>
      </c>
      <c r="D27" s="1710">
        <v>0.41150221063449627</v>
      </c>
      <c r="E27" s="1710">
        <v>0.38988728388011512</v>
      </c>
      <c r="F27" s="1710">
        <v>0.52115942348397171</v>
      </c>
      <c r="G27" s="1710">
        <v>0.51768371189809059</v>
      </c>
      <c r="H27" s="1710">
        <v>0.5179565197484256</v>
      </c>
      <c r="I27" s="1710">
        <v>0.51595397021756439</v>
      </c>
      <c r="J27" s="1710">
        <v>0.56820746057880711</v>
      </c>
      <c r="K27" s="1720">
        <v>0.57101984591281219</v>
      </c>
      <c r="L27" s="987"/>
    </row>
    <row r="28" spans="1:12" ht="18" customHeight="1" x14ac:dyDescent="0.3">
      <c r="A28" s="958" t="s">
        <v>753</v>
      </c>
      <c r="B28" s="1710">
        <v>1.545402137589934E-3</v>
      </c>
      <c r="C28" s="1710">
        <v>1.1270079668193173E-2</v>
      </c>
      <c r="D28" s="1710">
        <v>3.1933563116828802E-2</v>
      </c>
      <c r="E28" s="1710">
        <v>2.7086390450465285E-2</v>
      </c>
      <c r="F28" s="1710">
        <v>3.0594173651369676E-2</v>
      </c>
      <c r="G28" s="1710">
        <v>0.13148342258391174</v>
      </c>
      <c r="H28" s="1710">
        <v>0.56759766558432101</v>
      </c>
      <c r="I28" s="1710">
        <v>0.55550599721959992</v>
      </c>
      <c r="J28" s="1710">
        <v>0.53673679326692314</v>
      </c>
      <c r="K28" s="1720">
        <v>0.5287587989099356</v>
      </c>
      <c r="L28" s="987"/>
    </row>
    <row r="29" spans="1:12" ht="18" customHeight="1" x14ac:dyDescent="0.3">
      <c r="A29" s="958" t="s">
        <v>150</v>
      </c>
      <c r="B29" s="1710">
        <v>0.58004093564208858</v>
      </c>
      <c r="C29" s="1710">
        <v>0.54816197495700092</v>
      </c>
      <c r="D29" s="1710">
        <v>0.56182942182303308</v>
      </c>
      <c r="E29" s="1710">
        <v>0.53585011126236937</v>
      </c>
      <c r="F29" s="1710">
        <v>0.53493888463405936</v>
      </c>
      <c r="G29" s="1710">
        <v>0.5509027809196797</v>
      </c>
      <c r="H29" s="1710">
        <v>0.50901212653492611</v>
      </c>
      <c r="I29" s="1710">
        <v>0.53694283847917823</v>
      </c>
      <c r="J29" s="1710">
        <v>0.52779565285241836</v>
      </c>
      <c r="K29" s="1720">
        <v>0.47808608068106673</v>
      </c>
      <c r="L29" s="987"/>
    </row>
    <row r="30" spans="1:12" ht="18" customHeight="1" x14ac:dyDescent="0.3">
      <c r="A30" s="958" t="s">
        <v>149</v>
      </c>
      <c r="B30" s="1710">
        <v>0.62556848261548803</v>
      </c>
      <c r="C30" s="1710">
        <v>0.67566087624673421</v>
      </c>
      <c r="D30" s="1710">
        <v>0.93377784165702327</v>
      </c>
      <c r="E30" s="1710">
        <v>0.9134823953401221</v>
      </c>
      <c r="F30" s="1710">
        <v>0.82816446461114412</v>
      </c>
      <c r="G30" s="1710">
        <v>0.92683199318261511</v>
      </c>
      <c r="H30" s="1710">
        <v>0.70733075089008768</v>
      </c>
      <c r="I30" s="1710">
        <v>0.55900105578543979</v>
      </c>
      <c r="J30" s="1710">
        <v>0.51512419172470836</v>
      </c>
      <c r="K30" s="1720">
        <v>0.45751736340347027</v>
      </c>
      <c r="L30" s="987"/>
    </row>
    <row r="31" spans="1:12" ht="18" customHeight="1" x14ac:dyDescent="0.3">
      <c r="A31" s="958" t="s">
        <v>889</v>
      </c>
      <c r="B31" s="1710">
        <v>0.23284058873021674</v>
      </c>
      <c r="C31" s="1710">
        <v>0.39200277106758868</v>
      </c>
      <c r="D31" s="1710">
        <v>0.52046601286732708</v>
      </c>
      <c r="E31" s="1710">
        <v>0.47168524419164681</v>
      </c>
      <c r="F31" s="1710">
        <v>0.48042035717948595</v>
      </c>
      <c r="G31" s="1710">
        <v>0.40324569930912996</v>
      </c>
      <c r="H31" s="1710">
        <v>0.29893477054107581</v>
      </c>
      <c r="I31" s="1710">
        <v>0.34209910995440362</v>
      </c>
      <c r="J31" s="1710">
        <v>0.39047601710168656</v>
      </c>
      <c r="K31" s="1720">
        <v>0.45494407058210856</v>
      </c>
      <c r="L31" s="987"/>
    </row>
    <row r="32" spans="1:12" ht="18" customHeight="1" x14ac:dyDescent="0.3">
      <c r="A32" s="958" t="s">
        <v>1549</v>
      </c>
      <c r="B32" s="1710">
        <v>7.1541816289496685E-2</v>
      </c>
      <c r="C32" s="1710">
        <v>6.0833930035051414E-2</v>
      </c>
      <c r="D32" s="1710">
        <v>6.1427860117607338E-3</v>
      </c>
      <c r="E32" s="1710">
        <v>7.1609950883508577E-3</v>
      </c>
      <c r="F32" s="1710">
        <v>0</v>
      </c>
      <c r="G32" s="1710">
        <v>0</v>
      </c>
      <c r="H32" s="1710">
        <v>5.5539431577425816E-2</v>
      </c>
      <c r="I32" s="1710">
        <v>0.2049307915909539</v>
      </c>
      <c r="J32" s="1710">
        <v>0.32388039947709313</v>
      </c>
      <c r="K32" s="1720">
        <v>0.40214750451095149</v>
      </c>
      <c r="L32" s="987"/>
    </row>
    <row r="33" spans="1:12" ht="18" customHeight="1" x14ac:dyDescent="0.3">
      <c r="A33" s="958" t="s">
        <v>864</v>
      </c>
      <c r="B33" s="1710">
        <v>0.26678792235260895</v>
      </c>
      <c r="C33" s="1710">
        <v>0.46641959712013203</v>
      </c>
      <c r="D33" s="1710">
        <v>0.47502724466895169</v>
      </c>
      <c r="E33" s="1710">
        <v>0.33751699695491177</v>
      </c>
      <c r="F33" s="1710">
        <v>0.4446546565443934</v>
      </c>
      <c r="G33" s="1710">
        <v>0.43905567064995171</v>
      </c>
      <c r="H33" s="1710">
        <v>0.42642666619240727</v>
      </c>
      <c r="I33" s="1710">
        <v>0.34172877262292384</v>
      </c>
      <c r="J33" s="1710">
        <v>0.31088689627342303</v>
      </c>
      <c r="K33" s="1720">
        <v>0.31896493279577021</v>
      </c>
      <c r="L33" s="987"/>
    </row>
    <row r="34" spans="1:12" ht="18" customHeight="1" x14ac:dyDescent="0.3">
      <c r="A34" s="958" t="s">
        <v>122</v>
      </c>
      <c r="B34" s="1710">
        <v>6.3361487641187292E-2</v>
      </c>
      <c r="C34" s="1710">
        <v>0.13622096294598707</v>
      </c>
      <c r="D34" s="1710">
        <v>0.21318789225642579</v>
      </c>
      <c r="E34" s="1710">
        <v>0.28064537317184618</v>
      </c>
      <c r="F34" s="1710">
        <v>0.32322043648267729</v>
      </c>
      <c r="G34" s="1710">
        <v>0.36740163714831847</v>
      </c>
      <c r="H34" s="1710">
        <v>0.36112455476693123</v>
      </c>
      <c r="I34" s="1710">
        <v>0.34923273280203199</v>
      </c>
      <c r="J34" s="1710">
        <v>0.32579923351302237</v>
      </c>
      <c r="K34" s="1720">
        <v>0.3146114853514117</v>
      </c>
      <c r="L34" s="987"/>
    </row>
    <row r="35" spans="1:12" ht="18" customHeight="1" x14ac:dyDescent="0.3">
      <c r="A35" s="958" t="s">
        <v>138</v>
      </c>
      <c r="B35" s="1710">
        <v>0.38699960329527133</v>
      </c>
      <c r="C35" s="1710">
        <v>0.38706353615213707</v>
      </c>
      <c r="D35" s="1710">
        <v>0.51784330600677708</v>
      </c>
      <c r="E35" s="1710">
        <v>0.51945133454841674</v>
      </c>
      <c r="F35" s="1710">
        <v>0.47987420526438251</v>
      </c>
      <c r="G35" s="1710">
        <v>0.48773736159553216</v>
      </c>
      <c r="H35" s="1710">
        <v>0.40809799157458032</v>
      </c>
      <c r="I35" s="1710">
        <v>0.40894499828649544</v>
      </c>
      <c r="J35" s="1710">
        <v>0.33504452477704511</v>
      </c>
      <c r="K35" s="1720">
        <v>0.30077122378994409</v>
      </c>
      <c r="L35" s="987"/>
    </row>
    <row r="36" spans="1:12" ht="18" customHeight="1" x14ac:dyDescent="0.3">
      <c r="A36" s="958" t="s">
        <v>118</v>
      </c>
      <c r="B36" s="1710">
        <v>0.43186262734950703</v>
      </c>
      <c r="C36" s="1710">
        <v>0.40983889715116401</v>
      </c>
      <c r="D36" s="1710">
        <v>0.33791272494235375</v>
      </c>
      <c r="E36" s="1710">
        <v>0.34253753044708668</v>
      </c>
      <c r="F36" s="1710">
        <v>0.3474686148727123</v>
      </c>
      <c r="G36" s="1710">
        <v>0.29637584875792772</v>
      </c>
      <c r="H36" s="1710">
        <v>0.24400077647360655</v>
      </c>
      <c r="I36" s="1710">
        <v>0.27348949008113954</v>
      </c>
      <c r="J36" s="1710">
        <v>0.27722455372236582</v>
      </c>
      <c r="K36" s="1720">
        <v>0.27593718553447411</v>
      </c>
      <c r="L36" s="987"/>
    </row>
    <row r="37" spans="1:12" ht="18" customHeight="1" x14ac:dyDescent="0.3">
      <c r="A37" s="958" t="s">
        <v>161</v>
      </c>
      <c r="B37" s="1710">
        <v>0.15772374216242868</v>
      </c>
      <c r="C37" s="1710">
        <v>0.18859253316061692</v>
      </c>
      <c r="D37" s="1710">
        <v>0.2151065832867336</v>
      </c>
      <c r="E37" s="1710">
        <v>0.20808029640446046</v>
      </c>
      <c r="F37" s="1710">
        <v>0.37703331633012593</v>
      </c>
      <c r="G37" s="1710">
        <v>0.30472809965545378</v>
      </c>
      <c r="H37" s="1710">
        <v>0.37043788646306058</v>
      </c>
      <c r="I37" s="1710">
        <v>0.31092596507709708</v>
      </c>
      <c r="J37" s="1710">
        <v>0.26836839663346157</v>
      </c>
      <c r="K37" s="1720">
        <v>0.2643793994549678</v>
      </c>
      <c r="L37" s="987"/>
    </row>
    <row r="38" spans="1:12" ht="18" customHeight="1" x14ac:dyDescent="0.3">
      <c r="A38" s="958" t="s">
        <v>104</v>
      </c>
      <c r="B38" s="1710">
        <v>0.39850769787985768</v>
      </c>
      <c r="C38" s="1710">
        <v>0.31976156039447046</v>
      </c>
      <c r="D38" s="1710">
        <v>0.32489834779879284</v>
      </c>
      <c r="E38" s="1710">
        <v>0.229720020276098</v>
      </c>
      <c r="F38" s="1710">
        <v>0.25374797960040429</v>
      </c>
      <c r="G38" s="1710">
        <v>0.14156456506664</v>
      </c>
      <c r="H38" s="1710">
        <v>0.1338915593307948</v>
      </c>
      <c r="I38" s="1710">
        <v>0.22772968356017501</v>
      </c>
      <c r="J38" s="1710">
        <v>0.22374320507992751</v>
      </c>
      <c r="K38" s="1720">
        <v>0.23381273455464927</v>
      </c>
      <c r="L38" s="987"/>
    </row>
    <row r="39" spans="1:12" ht="18" customHeight="1" x14ac:dyDescent="0.3">
      <c r="A39" s="958" t="s">
        <v>159</v>
      </c>
      <c r="B39" s="1710">
        <v>0.86409615121203576</v>
      </c>
      <c r="C39" s="1710">
        <v>0.82162310805375083</v>
      </c>
      <c r="D39" s="1710">
        <v>0.76005945661579288</v>
      </c>
      <c r="E39" s="1710">
        <v>0.75404494587301618</v>
      </c>
      <c r="F39" s="1710">
        <v>0.68117226820370247</v>
      </c>
      <c r="G39" s="1710">
        <v>0.44464169501115425</v>
      </c>
      <c r="H39" s="1710">
        <v>0.1862902838253207</v>
      </c>
      <c r="I39" s="1710">
        <v>0.17203094890562309</v>
      </c>
      <c r="J39" s="1710">
        <v>0.22561731104975116</v>
      </c>
      <c r="K39" s="1720">
        <v>0.22119743087732308</v>
      </c>
      <c r="L39" s="987"/>
    </row>
    <row r="40" spans="1:12" ht="18" customHeight="1" x14ac:dyDescent="0.3">
      <c r="A40" s="958" t="s">
        <v>116</v>
      </c>
      <c r="B40" s="1710">
        <v>0.14675138698554013</v>
      </c>
      <c r="C40" s="1710">
        <v>0.16053003478681593</v>
      </c>
      <c r="D40" s="1710">
        <v>0.16360435480394869</v>
      </c>
      <c r="E40" s="1710">
        <v>0.19959681932304893</v>
      </c>
      <c r="F40" s="1710">
        <v>0.20391282564791255</v>
      </c>
      <c r="G40" s="1710">
        <v>0.15413920752577251</v>
      </c>
      <c r="H40" s="1710">
        <v>0.18300294734547817</v>
      </c>
      <c r="I40" s="1710">
        <v>0.14035784863081893</v>
      </c>
      <c r="J40" s="1710">
        <v>0.17162158964709867</v>
      </c>
      <c r="K40" s="1720">
        <v>0.1555916829025728</v>
      </c>
      <c r="L40" s="987"/>
    </row>
    <row r="41" spans="1:12" ht="18" customHeight="1" x14ac:dyDescent="0.3">
      <c r="A41" s="958" t="s">
        <v>953</v>
      </c>
      <c r="B41" s="1710">
        <v>0.13831349131429913</v>
      </c>
      <c r="C41" s="1710">
        <v>0.15588970198430332</v>
      </c>
      <c r="D41" s="1710">
        <v>0.17544867746907894</v>
      </c>
      <c r="E41" s="1710">
        <v>0.15757617851390934</v>
      </c>
      <c r="F41" s="1710">
        <v>0.13801693882914889</v>
      </c>
      <c r="G41" s="1710">
        <v>0.14725286188781225</v>
      </c>
      <c r="H41" s="1710">
        <v>0.14622261861561417</v>
      </c>
      <c r="I41" s="1710">
        <v>0.16152262712488566</v>
      </c>
      <c r="J41" s="1710">
        <v>0.13458675091168099</v>
      </c>
      <c r="K41" s="1720">
        <v>0.12866464106808434</v>
      </c>
      <c r="L41" s="987"/>
    </row>
    <row r="42" spans="1:12" ht="18" customHeight="1" x14ac:dyDescent="0.3">
      <c r="A42" s="958" t="s">
        <v>142</v>
      </c>
      <c r="B42" s="1710">
        <v>0.42755610672608979</v>
      </c>
      <c r="C42" s="1710">
        <v>0.37533285322793941</v>
      </c>
      <c r="D42" s="1710">
        <v>0.31590479346034739</v>
      </c>
      <c r="E42" s="1710">
        <v>0.24055457645628411</v>
      </c>
      <c r="F42" s="1710">
        <v>0.20026859074536396</v>
      </c>
      <c r="G42" s="1710">
        <v>0.14943954448430741</v>
      </c>
      <c r="H42" s="1710">
        <v>0.17946019191612272</v>
      </c>
      <c r="I42" s="1710">
        <v>0.14769978622740459</v>
      </c>
      <c r="J42" s="1710">
        <v>0.15128373798889283</v>
      </c>
      <c r="K42" s="1720">
        <v>0.1243861011202381</v>
      </c>
      <c r="L42" s="987"/>
    </row>
    <row r="43" spans="1:12" ht="18" customHeight="1" x14ac:dyDescent="0.3">
      <c r="A43" s="958" t="s">
        <v>106</v>
      </c>
      <c r="B43" s="1710">
        <v>0.11642029436510837</v>
      </c>
      <c r="C43" s="1710">
        <v>0.1107407828265938</v>
      </c>
      <c r="D43" s="1710">
        <v>0.10609816033226771</v>
      </c>
      <c r="E43" s="1710">
        <v>7.8222360848812053E-2</v>
      </c>
      <c r="F43" s="1710">
        <v>0.10253156395579087</v>
      </c>
      <c r="G43" s="1710">
        <v>0.14090709925254902</v>
      </c>
      <c r="H43" s="1710">
        <v>0.11693457907146322</v>
      </c>
      <c r="I43" s="1710">
        <v>0.12848853715689346</v>
      </c>
      <c r="J43" s="1710">
        <v>0.11780478050886851</v>
      </c>
      <c r="K43" s="1720">
        <v>0.11632693576018582</v>
      </c>
      <c r="L43" s="987"/>
    </row>
    <row r="44" spans="1:12" ht="18" customHeight="1" x14ac:dyDescent="0.3">
      <c r="A44" s="958" t="s">
        <v>148</v>
      </c>
      <c r="B44" s="1710">
        <v>0.21164282274294147</v>
      </c>
      <c r="C44" s="1710">
        <v>0.23269774494035894</v>
      </c>
      <c r="D44" s="1710">
        <v>0.26349031911302334</v>
      </c>
      <c r="E44" s="1710">
        <v>0.22900979846500985</v>
      </c>
      <c r="F44" s="1710">
        <v>0.15897370612019771</v>
      </c>
      <c r="G44" s="1710">
        <v>0.17285019758308745</v>
      </c>
      <c r="H44" s="1710">
        <v>0.15463252402735519</v>
      </c>
      <c r="I44" s="1710">
        <v>0.13436764229413423</v>
      </c>
      <c r="J44" s="1710">
        <v>8.9724500607787319E-2</v>
      </c>
      <c r="K44" s="1720">
        <v>0.11630931046688883</v>
      </c>
      <c r="L44" s="987"/>
    </row>
    <row r="45" spans="1:12" ht="18" customHeight="1" x14ac:dyDescent="0.3">
      <c r="A45" s="958" t="s">
        <v>105</v>
      </c>
      <c r="B45" s="1710">
        <v>5.4908137948570357E-2</v>
      </c>
      <c r="C45" s="1710">
        <v>8.0316467757110571E-2</v>
      </c>
      <c r="D45" s="1710">
        <v>8.4273669594761041E-2</v>
      </c>
      <c r="E45" s="1710">
        <v>7.1423823788188942E-2</v>
      </c>
      <c r="F45" s="1710">
        <v>8.4904873386036514E-2</v>
      </c>
      <c r="G45" s="1710">
        <v>5.6990110788833807E-2</v>
      </c>
      <c r="H45" s="1710">
        <v>4.498211499755744E-3</v>
      </c>
      <c r="I45" s="1710">
        <v>9.4250850861592114E-3</v>
      </c>
      <c r="J45" s="1710">
        <v>3.2651488257071158E-3</v>
      </c>
      <c r="K45" s="1720">
        <v>0.10095327368187947</v>
      </c>
      <c r="L45" s="987"/>
    </row>
    <row r="46" spans="1:12" ht="18" customHeight="1" x14ac:dyDescent="0.3">
      <c r="A46" s="532" t="s">
        <v>952</v>
      </c>
      <c r="B46" s="1710">
        <v>0.31732257225179983</v>
      </c>
      <c r="C46" s="1710">
        <v>0.12397087635012491</v>
      </c>
      <c r="D46" s="1710">
        <v>3.9167077879668916E-2</v>
      </c>
      <c r="E46" s="1710">
        <v>8.375719289384384E-2</v>
      </c>
      <c r="F46" s="1710">
        <v>7.7331244616416245E-2</v>
      </c>
      <c r="G46" s="1710">
        <v>0.10568154196869711</v>
      </c>
      <c r="H46" s="1710">
        <v>9.4599610930720182E-2</v>
      </c>
      <c r="I46" s="1710">
        <v>9.2584332869933311E-2</v>
      </c>
      <c r="J46" s="1710">
        <v>8.9456132211153866E-2</v>
      </c>
      <c r="K46" s="1720">
        <v>8.8130872808313526E-2</v>
      </c>
      <c r="L46" s="987"/>
    </row>
    <row r="47" spans="1:12" ht="18" customHeight="1" x14ac:dyDescent="0.3">
      <c r="A47" s="958" t="s">
        <v>951</v>
      </c>
      <c r="B47" s="1710">
        <v>0.23158366165831026</v>
      </c>
      <c r="C47" s="1710">
        <v>0.16080933676120157</v>
      </c>
      <c r="D47" s="1710">
        <v>0.14284084566976471</v>
      </c>
      <c r="E47" s="1710">
        <v>0.13781731792129145</v>
      </c>
      <c r="F47" s="1710">
        <v>0.14315946659614059</v>
      </c>
      <c r="G47" s="1710">
        <v>0.13875450747604373</v>
      </c>
      <c r="H47" s="1710">
        <v>8.9136483399471084E-2</v>
      </c>
      <c r="I47" s="1710">
        <v>6.1628761174871115E-2</v>
      </c>
      <c r="J47" s="1710">
        <v>5.820910522979781E-2</v>
      </c>
      <c r="K47" s="1720">
        <v>7.8392898261722202E-2</v>
      </c>
      <c r="L47" s="987"/>
    </row>
    <row r="48" spans="1:12" ht="18" customHeight="1" x14ac:dyDescent="0.3">
      <c r="A48" s="958" t="s">
        <v>1550</v>
      </c>
      <c r="B48" s="1710">
        <v>4.2333715889046927E-2</v>
      </c>
      <c r="C48" s="1710">
        <v>4.4595215243576562E-2</v>
      </c>
      <c r="D48" s="1710">
        <v>4.3822506503594122E-2</v>
      </c>
      <c r="E48" s="1710">
        <v>4.4464783455573934E-2</v>
      </c>
      <c r="F48" s="1710">
        <v>4.219869354662064E-2</v>
      </c>
      <c r="G48" s="1710">
        <v>3.863463928284213E-2</v>
      </c>
      <c r="H48" s="1710">
        <v>4.0909601746989932E-2</v>
      </c>
      <c r="I48" s="1710">
        <v>4.7069874831074096E-2</v>
      </c>
      <c r="J48" s="1710">
        <v>5.99132445484203E-2</v>
      </c>
      <c r="K48" s="1720">
        <v>5.85640026702672E-2</v>
      </c>
      <c r="L48" s="987"/>
    </row>
    <row r="49" spans="1:12" s="983" customFormat="1" ht="18" customHeight="1" x14ac:dyDescent="0.3">
      <c r="A49" s="958" t="s">
        <v>1551</v>
      </c>
      <c r="B49" s="1710">
        <v>6.7482560008093787E-2</v>
      </c>
      <c r="C49" s="1710">
        <v>6.9090488400662509E-2</v>
      </c>
      <c r="D49" s="1710">
        <v>5.007436539046279E-2</v>
      </c>
      <c r="E49" s="1710">
        <v>6.1226018197254262E-2</v>
      </c>
      <c r="F49" s="1710">
        <v>6.2831636250838194E-2</v>
      </c>
      <c r="G49" s="1710">
        <v>6.4285546266672891E-2</v>
      </c>
      <c r="H49" s="1710">
        <v>6.2435743214275308E-2</v>
      </c>
      <c r="I49" s="1710">
        <v>6.1105659694155989E-2</v>
      </c>
      <c r="J49" s="1710">
        <v>5.9041047259361545E-2</v>
      </c>
      <c r="K49" s="1720">
        <v>5.8163467880092912E-2</v>
      </c>
      <c r="L49" s="987"/>
    </row>
    <row r="50" spans="1:12" ht="18" customHeight="1" x14ac:dyDescent="0.3">
      <c r="A50" s="958" t="s">
        <v>140</v>
      </c>
      <c r="B50" s="1710">
        <v>3.9665321531474979E-2</v>
      </c>
      <c r="C50" s="1710">
        <v>4.1258291654863707E-2</v>
      </c>
      <c r="D50" s="1710">
        <v>3.2320276037666039E-2</v>
      </c>
      <c r="E50" s="1710">
        <v>4.1658182781411805E-2</v>
      </c>
      <c r="F50" s="1710">
        <v>4.9303501645753887E-2</v>
      </c>
      <c r="G50" s="1710">
        <v>4.5696309137893312E-2</v>
      </c>
      <c r="H50" s="1710">
        <v>3.7418876103646366E-2</v>
      </c>
      <c r="I50" s="1710">
        <v>4.3042456351231995E-2</v>
      </c>
      <c r="J50" s="1710">
        <v>5.1549096186677412E-2</v>
      </c>
      <c r="K50" s="1720">
        <v>4.7588291901894203E-2</v>
      </c>
      <c r="L50" s="987"/>
    </row>
    <row r="51" spans="1:12" ht="18" customHeight="1" x14ac:dyDescent="0.3">
      <c r="A51" s="958" t="s">
        <v>890</v>
      </c>
      <c r="B51" s="1710">
        <v>6.0270683366007431E-2</v>
      </c>
      <c r="C51" s="1710">
        <v>3.7240263251420921E-2</v>
      </c>
      <c r="D51" s="1710">
        <v>4.6603864818846562E-2</v>
      </c>
      <c r="E51" s="1710">
        <v>4.4572541247601107E-2</v>
      </c>
      <c r="F51" s="1710">
        <v>4.5915426490997141E-2</v>
      </c>
      <c r="G51" s="1710">
        <v>4.8701171414146135E-2</v>
      </c>
      <c r="H51" s="1710">
        <v>4.7299805465360091E-2</v>
      </c>
      <c r="I51" s="1710">
        <v>4.6292166434966656E-2</v>
      </c>
      <c r="J51" s="1710">
        <v>4.4728066105576933E-2</v>
      </c>
      <c r="K51" s="1720">
        <v>4.4058826919170388E-2</v>
      </c>
      <c r="L51" s="987"/>
    </row>
    <row r="52" spans="1:12" ht="18" customHeight="1" x14ac:dyDescent="0.3">
      <c r="A52" s="958" t="s">
        <v>1552</v>
      </c>
      <c r="B52" s="1710">
        <v>3.7630542050314894E-2</v>
      </c>
      <c r="C52" s="1710">
        <v>4.7652836857903745E-2</v>
      </c>
      <c r="D52" s="1710">
        <v>4.7684677854007047E-2</v>
      </c>
      <c r="E52" s="1710">
        <v>4.2123500519710935E-2</v>
      </c>
      <c r="F52" s="1710">
        <v>2.8999216731156092E-2</v>
      </c>
      <c r="G52" s="1710">
        <v>1.120126942525361E-2</v>
      </c>
      <c r="H52" s="1710">
        <v>2.21599588605212E-2</v>
      </c>
      <c r="I52" s="1710">
        <v>2.6465231550870438E-2</v>
      </c>
      <c r="J52" s="1710">
        <v>4.0595192797421624E-2</v>
      </c>
      <c r="K52" s="1720">
        <v>3.9656909918245171E-2</v>
      </c>
      <c r="L52" s="987"/>
    </row>
    <row r="53" spans="1:12" ht="18" customHeight="1" x14ac:dyDescent="0.3">
      <c r="A53" s="958" t="s">
        <v>873</v>
      </c>
      <c r="B53" s="1710">
        <v>5.7185030431286199E-2</v>
      </c>
      <c r="C53" s="1710">
        <v>5.1092661174021836E-2</v>
      </c>
      <c r="D53" s="1710">
        <v>4.4804162379565582E-2</v>
      </c>
      <c r="E53" s="1710">
        <v>3.8273608495467584E-2</v>
      </c>
      <c r="F53" s="1710">
        <v>3.494405616104309E-2</v>
      </c>
      <c r="G53" s="1710">
        <v>3.2439850278962741E-2</v>
      </c>
      <c r="H53" s="1710">
        <v>3.2958504448262906E-2</v>
      </c>
      <c r="I53" s="1710">
        <v>3.6306946134944347E-2</v>
      </c>
      <c r="J53" s="1710">
        <v>3.6346026517391813E-2</v>
      </c>
      <c r="K53" s="1720">
        <v>3.3087081841789219E-2</v>
      </c>
      <c r="L53" s="987"/>
    </row>
    <row r="54" spans="1:12" ht="18" customHeight="1" x14ac:dyDescent="0.3">
      <c r="A54" s="958" t="s">
        <v>131</v>
      </c>
      <c r="B54" s="1710">
        <v>2.81417729255127E-2</v>
      </c>
      <c r="C54" s="1710">
        <v>4.1620894218101223E-2</v>
      </c>
      <c r="D54" s="1710">
        <v>4.6385719068630683E-2</v>
      </c>
      <c r="E54" s="1710">
        <v>4.8579171878429417E-2</v>
      </c>
      <c r="F54" s="1710">
        <v>3.6930502507127282E-2</v>
      </c>
      <c r="G54" s="1710">
        <v>4.5652478083620593E-2</v>
      </c>
      <c r="H54" s="1710">
        <v>3.9310868322260772E-2</v>
      </c>
      <c r="I54" s="1710">
        <v>3.2006403873135948E-2</v>
      </c>
      <c r="J54" s="1710">
        <v>2.6953132635220658E-2</v>
      </c>
      <c r="K54" s="1720">
        <v>2.7319204610346676E-2</v>
      </c>
      <c r="L54" s="987"/>
    </row>
    <row r="55" spans="1:12" ht="18" customHeight="1" x14ac:dyDescent="0.3">
      <c r="A55" s="958" t="s">
        <v>1553</v>
      </c>
      <c r="B55" s="1710">
        <v>1.5969155421762655E-2</v>
      </c>
      <c r="C55" s="1710">
        <v>4.0670287498262327E-2</v>
      </c>
      <c r="D55" s="1710">
        <v>3.9662863675614099E-2</v>
      </c>
      <c r="E55" s="1710">
        <v>3.7225419063930593E-2</v>
      </c>
      <c r="F55" s="1710">
        <v>3.5282380356239915E-2</v>
      </c>
      <c r="G55" s="1710">
        <v>3.1334333687861628E-2</v>
      </c>
      <c r="H55" s="1710">
        <v>2.8852881333869655E-2</v>
      </c>
      <c r="I55" s="1710">
        <v>2.7775299860979999E-2</v>
      </c>
      <c r="J55" s="1710">
        <v>2.683683966334616E-2</v>
      </c>
      <c r="K55" s="1720">
        <v>2.4674969983464568E-2</v>
      </c>
      <c r="L55" s="987"/>
    </row>
    <row r="56" spans="1:12" ht="18" customHeight="1" x14ac:dyDescent="0.3">
      <c r="A56" s="958" t="s">
        <v>491</v>
      </c>
      <c r="B56" s="1710">
        <v>4.882955620738328E-2</v>
      </c>
      <c r="C56" s="1710">
        <v>4.2733202081005513E-2</v>
      </c>
      <c r="D56" s="1710">
        <v>3.534456939293161E-2</v>
      </c>
      <c r="E56" s="1710">
        <v>2.5548392873350263E-2</v>
      </c>
      <c r="F56" s="1710">
        <v>2.1647915289808025E-2</v>
      </c>
      <c r="G56" s="1710">
        <v>1.3743470573072038E-2</v>
      </c>
      <c r="H56" s="1710">
        <v>1.5656235609034189E-2</v>
      </c>
      <c r="I56" s="1710">
        <v>1.6697584433092473E-2</v>
      </c>
      <c r="J56" s="1710">
        <v>1.7354489648963849E-2</v>
      </c>
      <c r="K56" s="1720">
        <v>2.1538108408931379E-2</v>
      </c>
      <c r="L56" s="987"/>
    </row>
    <row r="57" spans="1:12" ht="18" customHeight="1" x14ac:dyDescent="0.3">
      <c r="A57" s="958" t="s">
        <v>950</v>
      </c>
      <c r="B57" s="1710">
        <v>8.3194148406924781E-3</v>
      </c>
      <c r="C57" s="1710">
        <v>0</v>
      </c>
      <c r="D57" s="1710">
        <v>0</v>
      </c>
      <c r="E57" s="1710">
        <v>1.1677026190580333E-2</v>
      </c>
      <c r="F57" s="1710">
        <v>2.942453857654638E-2</v>
      </c>
      <c r="G57" s="1710">
        <v>3.7938212531619837E-2</v>
      </c>
      <c r="H57" s="1710">
        <v>2.8242713843366511E-2</v>
      </c>
      <c r="I57" s="1710">
        <v>2.6062489702886226E-2</v>
      </c>
      <c r="J57" s="1710">
        <v>1.2523858509561539E-2</v>
      </c>
      <c r="K57" s="1720">
        <v>1.2346517954546998E-2</v>
      </c>
      <c r="L57" s="987"/>
    </row>
    <row r="58" spans="1:12" ht="18" customHeight="1" x14ac:dyDescent="0.3">
      <c r="A58" s="958" t="s">
        <v>121</v>
      </c>
      <c r="B58" s="1710">
        <v>5.5155402290584757E-2</v>
      </c>
      <c r="C58" s="1710">
        <v>7.6891343544907523E-2</v>
      </c>
      <c r="D58" s="1710">
        <v>1.0842835357321003E-2</v>
      </c>
      <c r="E58" s="1710">
        <v>9.7961629115606817E-3</v>
      </c>
      <c r="F58" s="1710">
        <v>9.6664055770520306E-3</v>
      </c>
      <c r="G58" s="1710">
        <v>9.7402342828292274E-3</v>
      </c>
      <c r="H58" s="1710">
        <v>9.4599610930720182E-3</v>
      </c>
      <c r="I58" s="1710">
        <v>9.2584332869933318E-3</v>
      </c>
      <c r="J58" s="1710">
        <v>8.9456132211153862E-3</v>
      </c>
      <c r="K58" s="1720">
        <v>8.5482672490439591E-3</v>
      </c>
      <c r="L58" s="987"/>
    </row>
    <row r="59" spans="1:12" ht="18" customHeight="1" x14ac:dyDescent="0.3">
      <c r="A59" s="958" t="s">
        <v>1554</v>
      </c>
      <c r="B59" s="1710">
        <v>5.151340458633114E-3</v>
      </c>
      <c r="C59" s="1710">
        <v>9.3100658128552304E-3</v>
      </c>
      <c r="D59" s="1710">
        <v>1.0228060970348986E-2</v>
      </c>
      <c r="E59" s="1710">
        <v>8.0573439947586607E-3</v>
      </c>
      <c r="F59" s="1710">
        <v>1.0695877771008071E-2</v>
      </c>
      <c r="G59" s="1710">
        <v>1.3236978390364921E-2</v>
      </c>
      <c r="H59" s="1710">
        <v>1.2529718467773888E-2</v>
      </c>
      <c r="I59" s="1710">
        <v>1.1647109075037611E-2</v>
      </c>
      <c r="J59" s="1710">
        <v>1.0783936738054598E-2</v>
      </c>
      <c r="K59" s="1720">
        <v>5.2875879890993561E-3</v>
      </c>
      <c r="L59" s="987"/>
    </row>
    <row r="60" spans="1:12" ht="18" customHeight="1" x14ac:dyDescent="0.3">
      <c r="A60" s="958" t="s">
        <v>135</v>
      </c>
      <c r="B60" s="1710">
        <v>0.31840435374811277</v>
      </c>
      <c r="C60" s="1710">
        <v>0.40131283688044395</v>
      </c>
      <c r="D60" s="1710">
        <v>0.16509667004974365</v>
      </c>
      <c r="E60" s="1710">
        <v>8.5226617330577931E-2</v>
      </c>
      <c r="F60" s="1710">
        <v>0</v>
      </c>
      <c r="G60" s="1710">
        <v>0</v>
      </c>
      <c r="H60" s="1710">
        <v>0</v>
      </c>
      <c r="I60" s="1710">
        <v>0</v>
      </c>
      <c r="J60" s="1710">
        <v>0</v>
      </c>
      <c r="K60" s="1720">
        <v>0</v>
      </c>
      <c r="L60" s="987"/>
    </row>
    <row r="61" spans="1:12" ht="18" customHeight="1" x14ac:dyDescent="0.3">
      <c r="A61" s="958" t="s">
        <v>876</v>
      </c>
      <c r="B61" s="1710">
        <v>0.23103761956969515</v>
      </c>
      <c r="C61" s="1710">
        <v>0.30911868515998542</v>
      </c>
      <c r="D61" s="1710">
        <v>0.42719878893412055</v>
      </c>
      <c r="E61" s="1710">
        <v>0.62487274172117702</v>
      </c>
      <c r="F61" s="1710">
        <v>0.58912392109622458</v>
      </c>
      <c r="G61" s="1710">
        <v>0.78502879237604584</v>
      </c>
      <c r="H61" s="1710">
        <v>9.9329591477256188E-2</v>
      </c>
      <c r="I61" s="1710">
        <v>0</v>
      </c>
      <c r="J61" s="1710">
        <v>0</v>
      </c>
      <c r="K61" s="1720">
        <v>0</v>
      </c>
      <c r="L61" s="988"/>
    </row>
    <row r="62" spans="1:12" ht="18" customHeight="1" x14ac:dyDescent="0.3">
      <c r="A62" s="958" t="s">
        <v>126</v>
      </c>
      <c r="B62" s="1710">
        <v>0</v>
      </c>
      <c r="C62" s="1710">
        <v>0</v>
      </c>
      <c r="D62" s="1710">
        <v>0</v>
      </c>
      <c r="E62" s="1710">
        <v>0</v>
      </c>
      <c r="F62" s="1710">
        <v>0.71280074725181664</v>
      </c>
      <c r="G62" s="1710">
        <v>1.0010428381834908</v>
      </c>
      <c r="H62" s="1710">
        <v>1.5656235609034188</v>
      </c>
      <c r="I62" s="1710">
        <v>1.6222534221136846</v>
      </c>
      <c r="J62" s="1710">
        <v>1.4798862135889501</v>
      </c>
      <c r="K62" s="1720">
        <v>0</v>
      </c>
      <c r="L62" s="988"/>
    </row>
    <row r="63" spans="1:12" s="983" customFormat="1" ht="18" customHeight="1" x14ac:dyDescent="0.3">
      <c r="A63" s="958" t="s">
        <v>102</v>
      </c>
      <c r="B63" s="1710">
        <v>0.13024649215613407</v>
      </c>
      <c r="C63" s="1710">
        <v>4.5153819192402057E-2</v>
      </c>
      <c r="D63" s="1710">
        <v>3.5706493023959181E-2</v>
      </c>
      <c r="E63" s="1710">
        <v>4.4278656360543667E-3</v>
      </c>
      <c r="F63" s="1710">
        <v>3.3977415603226764E-3</v>
      </c>
      <c r="G63" s="1710">
        <v>0</v>
      </c>
      <c r="H63" s="1710">
        <v>0</v>
      </c>
      <c r="I63" s="1710">
        <v>0</v>
      </c>
      <c r="J63" s="1710">
        <v>0</v>
      </c>
      <c r="K63" s="1720">
        <v>0</v>
      </c>
      <c r="L63" s="988"/>
    </row>
    <row r="64" spans="1:12" ht="9.9" customHeight="1" x14ac:dyDescent="0.3">
      <c r="A64" s="984"/>
      <c r="B64" s="986"/>
      <c r="C64" s="986"/>
      <c r="D64" s="986"/>
      <c r="E64" s="986"/>
      <c r="F64" s="986"/>
      <c r="G64" s="986"/>
      <c r="H64" s="986"/>
      <c r="I64" s="986"/>
      <c r="J64" s="986"/>
      <c r="K64" s="989"/>
    </row>
    <row r="65" spans="1:11" s="983" customFormat="1" ht="18" customHeight="1" x14ac:dyDescent="0.3">
      <c r="A65" s="990" t="s">
        <v>101</v>
      </c>
      <c r="B65" s="991">
        <v>100.00000000000006</v>
      </c>
      <c r="C65" s="991">
        <v>100.00000000000009</v>
      </c>
      <c r="D65" s="991">
        <v>99.999999999999986</v>
      </c>
      <c r="E65" s="991">
        <v>100.00000000000011</v>
      </c>
      <c r="F65" s="991">
        <v>99.999999999999972</v>
      </c>
      <c r="G65" s="991">
        <v>99.999999999999972</v>
      </c>
      <c r="H65" s="991">
        <v>100.00000000000001</v>
      </c>
      <c r="I65" s="991">
        <v>100.00000000000001</v>
      </c>
      <c r="J65" s="991">
        <v>99.999999999999972</v>
      </c>
      <c r="K65" s="992">
        <v>100.00000000000004</v>
      </c>
    </row>
    <row r="66" spans="1:11" ht="9.9" customHeight="1" x14ac:dyDescent="0.3">
      <c r="A66" s="958"/>
      <c r="K66" s="993"/>
    </row>
    <row r="67" spans="1:11" ht="18" customHeight="1" x14ac:dyDescent="0.3">
      <c r="A67" s="994" t="s">
        <v>1642</v>
      </c>
      <c r="B67" s="995"/>
      <c r="C67" s="995"/>
      <c r="D67" s="995"/>
      <c r="E67" s="995"/>
      <c r="F67" s="995"/>
      <c r="G67" s="995"/>
      <c r="H67" s="995"/>
      <c r="I67" s="995"/>
      <c r="J67" s="995"/>
      <c r="K67" s="996"/>
    </row>
  </sheetData>
  <mergeCells count="7">
    <mergeCell ref="A7:K7"/>
    <mergeCell ref="A1:K1"/>
    <mergeCell ref="A2:K2"/>
    <mergeCell ref="A3:K3"/>
    <mergeCell ref="A4:K4"/>
    <mergeCell ref="A5:K5"/>
    <mergeCell ref="A6:K6"/>
  </mergeCells>
  <hyperlinks>
    <hyperlink ref="L1" location="Índice!A1" display="Volver al índice" xr:uid="{662B5B21-A8C7-462B-ACB5-5C4075E6DE8D}"/>
  </hyperlinks>
  <pageMargins left="0.75" right="0.75" top="1" bottom="1" header="0" footer="0"/>
  <pageSetup scale="43" orientation="portrait" r:id="rId1"/>
  <headerFooter alignWithMargins="0"/>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sheetPr>
    <pageSetUpPr fitToPage="1"/>
  </sheetPr>
  <dimension ref="A1:R51"/>
  <sheetViews>
    <sheetView showGridLines="0" zoomScale="70" zoomScaleNormal="70" workbookViewId="0">
      <selection activeCell="K41" sqref="K41"/>
    </sheetView>
  </sheetViews>
  <sheetFormatPr baseColWidth="10" defaultColWidth="14.5546875" defaultRowHeight="17.399999999999999" x14ac:dyDescent="0.3"/>
  <cols>
    <col min="1" max="1" width="35.6640625" style="65" customWidth="1"/>
    <col min="2" max="11" width="15.6640625" style="65" customWidth="1"/>
    <col min="12" max="16384" width="14.5546875" style="65"/>
  </cols>
  <sheetData>
    <row r="1" spans="1:18" x14ac:dyDescent="0.3">
      <c r="A1" s="2457" t="s">
        <v>830</v>
      </c>
      <c r="B1" s="2457"/>
      <c r="C1" s="2457"/>
      <c r="D1" s="2457"/>
      <c r="E1" s="2457"/>
      <c r="F1" s="2457"/>
      <c r="G1" s="2457"/>
      <c r="H1" s="2457"/>
      <c r="I1" s="2457"/>
      <c r="J1" s="2457"/>
      <c r="K1" s="2457"/>
      <c r="L1" s="1596" t="s">
        <v>1</v>
      </c>
    </row>
    <row r="2" spans="1:18" s="83" customFormat="1" x14ac:dyDescent="0.3">
      <c r="A2" s="2458" t="s">
        <v>868</v>
      </c>
      <c r="B2" s="2458"/>
      <c r="C2" s="2458"/>
      <c r="D2" s="2458"/>
      <c r="E2" s="2458"/>
      <c r="F2" s="2458"/>
      <c r="G2" s="2458"/>
      <c r="H2" s="2458"/>
      <c r="I2" s="2458"/>
      <c r="J2" s="2458"/>
      <c r="K2" s="2458"/>
    </row>
    <row r="3" spans="1:18" ht="9.9" customHeight="1" x14ac:dyDescent="0.3">
      <c r="A3" s="2456"/>
      <c r="B3" s="2456"/>
      <c r="C3" s="2456"/>
      <c r="D3" s="2456"/>
      <c r="E3" s="2456"/>
      <c r="F3" s="2456"/>
      <c r="G3" s="2456"/>
      <c r="H3" s="2456"/>
      <c r="I3" s="2456"/>
      <c r="J3" s="2456"/>
      <c r="K3" s="2456"/>
    </row>
    <row r="4" spans="1:18" x14ac:dyDescent="0.3">
      <c r="A4" s="2456" t="s">
        <v>867</v>
      </c>
      <c r="B4" s="2456"/>
      <c r="C4" s="2456"/>
      <c r="D4" s="2456"/>
      <c r="E4" s="2456"/>
      <c r="F4" s="2456"/>
      <c r="G4" s="2456"/>
      <c r="H4" s="2456"/>
      <c r="I4" s="2456"/>
      <c r="J4" s="2456"/>
      <c r="K4" s="2456"/>
    </row>
    <row r="5" spans="1:18" ht="9.9" customHeight="1" x14ac:dyDescent="0.3">
      <c r="A5" s="2456"/>
      <c r="B5" s="2456"/>
      <c r="C5" s="2456"/>
      <c r="D5" s="2456"/>
      <c r="E5" s="2456"/>
      <c r="F5" s="2456"/>
      <c r="G5" s="2456"/>
      <c r="H5" s="2456"/>
      <c r="I5" s="2456"/>
      <c r="J5" s="2456"/>
      <c r="K5" s="2456"/>
    </row>
    <row r="6" spans="1:18" x14ac:dyDescent="0.3">
      <c r="A6" s="2459" t="s">
        <v>866</v>
      </c>
      <c r="B6" s="2459"/>
      <c r="C6" s="2459"/>
      <c r="D6" s="2459"/>
      <c r="E6" s="2459"/>
      <c r="F6" s="2459"/>
      <c r="G6" s="2459"/>
      <c r="H6" s="2459"/>
      <c r="I6" s="2459"/>
      <c r="J6" s="2459"/>
      <c r="K6" s="2459"/>
    </row>
    <row r="7" spans="1:18" ht="9.9" customHeight="1" x14ac:dyDescent="0.3">
      <c r="A7" s="2456"/>
      <c r="B7" s="2456"/>
      <c r="C7" s="2456"/>
      <c r="D7" s="2456"/>
      <c r="E7" s="2456"/>
      <c r="F7" s="2456"/>
      <c r="G7" s="2456"/>
      <c r="H7" s="2456"/>
      <c r="I7" s="2456"/>
      <c r="J7" s="2456"/>
      <c r="K7" s="2456"/>
    </row>
    <row r="8" spans="1:18" s="74" customFormat="1" x14ac:dyDescent="0.3">
      <c r="A8" s="82"/>
      <c r="B8" s="81">
        <v>2015</v>
      </c>
      <c r="C8" s="81">
        <v>2016</v>
      </c>
      <c r="D8" s="81">
        <v>2017</v>
      </c>
      <c r="E8" s="81">
        <v>2018</v>
      </c>
      <c r="F8" s="81">
        <v>2019</v>
      </c>
      <c r="G8" s="81">
        <v>2020</v>
      </c>
      <c r="H8" s="81">
        <v>2021</v>
      </c>
      <c r="I8" s="81">
        <v>2022</v>
      </c>
      <c r="J8" s="81">
        <v>2023</v>
      </c>
      <c r="K8" s="80">
        <v>2024</v>
      </c>
    </row>
    <row r="9" spans="1:18" ht="9.9" customHeight="1" x14ac:dyDescent="0.3">
      <c r="A9" s="73"/>
      <c r="K9" s="79"/>
    </row>
    <row r="10" spans="1:18" x14ac:dyDescent="0.3">
      <c r="A10" s="73" t="s">
        <v>119</v>
      </c>
      <c r="B10" s="1715">
        <v>5504.8</v>
      </c>
      <c r="C10" s="1715">
        <v>6115.0349999999999</v>
      </c>
      <c r="D10" s="1715">
        <v>5965.7020000000002</v>
      </c>
      <c r="E10" s="1715">
        <v>6357.3630000000003</v>
      </c>
      <c r="F10" s="1715">
        <v>7082.7169999999996</v>
      </c>
      <c r="G10" s="1715">
        <v>7274.7049999999999</v>
      </c>
      <c r="H10" s="1715">
        <v>9018.3119999999999</v>
      </c>
      <c r="I10" s="1715">
        <v>8010.2650000000003</v>
      </c>
      <c r="J10" s="1715">
        <v>8490.4150000000009</v>
      </c>
      <c r="K10" s="606">
        <v>8770.5212499999998</v>
      </c>
      <c r="L10" s="141"/>
      <c r="M10" s="141"/>
      <c r="N10" s="141"/>
      <c r="O10" s="141"/>
      <c r="P10" s="141"/>
      <c r="Q10" s="141"/>
      <c r="R10" s="141"/>
    </row>
    <row r="11" spans="1:18" x14ac:dyDescent="0.3">
      <c r="A11" s="73" t="s">
        <v>113</v>
      </c>
      <c r="B11" s="1715">
        <v>1471.587</v>
      </c>
      <c r="C11" s="1715">
        <v>1496.674</v>
      </c>
      <c r="D11" s="1715">
        <v>1488.1510000000001</v>
      </c>
      <c r="E11" s="1715">
        <v>1591.2360000000001</v>
      </c>
      <c r="F11" s="1715">
        <v>1506.6769999999999</v>
      </c>
      <c r="G11" s="1715">
        <v>1591.597</v>
      </c>
      <c r="H11" s="1715">
        <v>1537.8</v>
      </c>
      <c r="I11" s="1715">
        <v>1536</v>
      </c>
      <c r="J11" s="1715">
        <v>1536</v>
      </c>
      <c r="K11" s="606">
        <v>1536</v>
      </c>
      <c r="L11" s="141"/>
      <c r="M11" s="141"/>
      <c r="N11" s="141"/>
      <c r="O11" s="141"/>
      <c r="P11" s="141"/>
      <c r="Q11" s="141"/>
      <c r="R11" s="141"/>
    </row>
    <row r="12" spans="1:18" x14ac:dyDescent="0.3">
      <c r="A12" s="73" t="s">
        <v>850</v>
      </c>
      <c r="B12" s="1715">
        <v>879.9</v>
      </c>
      <c r="C12" s="1715">
        <v>867</v>
      </c>
      <c r="D12" s="1715">
        <v>946</v>
      </c>
      <c r="E12" s="1715">
        <v>1019</v>
      </c>
      <c r="F12" s="1715">
        <v>1041</v>
      </c>
      <c r="G12" s="1715">
        <v>1050.2</v>
      </c>
      <c r="H12" s="1715">
        <v>1050</v>
      </c>
      <c r="I12" s="1715">
        <v>1050</v>
      </c>
      <c r="J12" s="1715">
        <v>1050</v>
      </c>
      <c r="K12" s="606">
        <v>1050</v>
      </c>
      <c r="L12" s="141"/>
      <c r="M12" s="141"/>
      <c r="N12" s="141"/>
      <c r="O12" s="141"/>
      <c r="P12" s="141"/>
      <c r="Q12" s="141"/>
      <c r="R12" s="141"/>
    </row>
    <row r="13" spans="1:18" x14ac:dyDescent="0.3">
      <c r="A13" s="73" t="s">
        <v>849</v>
      </c>
      <c r="B13" s="1715">
        <v>1382</v>
      </c>
      <c r="C13" s="1715">
        <v>1365.3</v>
      </c>
      <c r="D13" s="1715">
        <v>1264.5999999999999</v>
      </c>
      <c r="E13" s="1715">
        <v>1246.0999999999999</v>
      </c>
      <c r="F13" s="1715">
        <v>1011.2</v>
      </c>
      <c r="G13" s="1715">
        <v>1206.3</v>
      </c>
      <c r="H13" s="1715">
        <v>1206.5999999999999</v>
      </c>
      <c r="I13" s="1715">
        <v>1112</v>
      </c>
      <c r="J13" s="1715">
        <v>1073.9000000000001</v>
      </c>
      <c r="K13" s="1716">
        <v>994.6</v>
      </c>
      <c r="L13" s="141"/>
      <c r="M13" s="141"/>
      <c r="N13" s="141"/>
      <c r="O13" s="141"/>
      <c r="P13" s="141"/>
      <c r="Q13" s="141"/>
      <c r="R13" s="141"/>
    </row>
    <row r="14" spans="1:18" x14ac:dyDescent="0.3">
      <c r="A14" s="73" t="s">
        <v>844</v>
      </c>
      <c r="B14" s="1715">
        <v>648.79999999999995</v>
      </c>
      <c r="C14" s="1715">
        <v>698.1</v>
      </c>
      <c r="D14" s="1715">
        <v>787.9</v>
      </c>
      <c r="E14" s="1715">
        <v>828.7</v>
      </c>
      <c r="F14" s="1715">
        <v>638.5</v>
      </c>
      <c r="G14" s="1715">
        <v>750.6</v>
      </c>
      <c r="H14" s="1715">
        <v>759.09799999999996</v>
      </c>
      <c r="I14" s="1715">
        <v>774.93200000000002</v>
      </c>
      <c r="J14" s="1715">
        <v>746.99300000000005</v>
      </c>
      <c r="K14" s="606">
        <v>764.7</v>
      </c>
      <c r="L14" s="141"/>
      <c r="M14" s="141"/>
      <c r="N14" s="141"/>
      <c r="O14" s="141"/>
      <c r="P14" s="141"/>
      <c r="Q14" s="141"/>
      <c r="R14" s="141"/>
    </row>
    <row r="15" spans="1:18" x14ac:dyDescent="0.3">
      <c r="A15" s="73" t="s">
        <v>143</v>
      </c>
      <c r="B15" s="1715">
        <v>582</v>
      </c>
      <c r="C15" s="1715">
        <v>507</v>
      </c>
      <c r="D15" s="1715">
        <v>511</v>
      </c>
      <c r="E15" s="1715">
        <v>512</v>
      </c>
      <c r="F15" s="1715">
        <v>541.15</v>
      </c>
      <c r="G15" s="1715">
        <v>532.56399999999996</v>
      </c>
      <c r="H15" s="1715">
        <v>581.40899999999999</v>
      </c>
      <c r="I15" s="1715">
        <v>572.71600000000001</v>
      </c>
      <c r="J15" s="1715">
        <v>580.73400000000004</v>
      </c>
      <c r="K15" s="606">
        <v>586.75</v>
      </c>
      <c r="L15" s="141"/>
      <c r="M15" s="141"/>
      <c r="N15" s="141"/>
      <c r="O15" s="141"/>
      <c r="P15" s="141"/>
      <c r="Q15" s="141"/>
      <c r="R15" s="141"/>
    </row>
    <row r="16" spans="1:18" x14ac:dyDescent="0.3">
      <c r="A16" s="73" t="s">
        <v>120</v>
      </c>
      <c r="B16" s="1715">
        <v>532.20299999999997</v>
      </c>
      <c r="C16" s="1715">
        <v>472.63499999999999</v>
      </c>
      <c r="D16" s="1715">
        <v>596.91800000000001</v>
      </c>
      <c r="E16" s="1715">
        <v>616.11400000000003</v>
      </c>
      <c r="F16" s="1715">
        <v>573.08000000000004</v>
      </c>
      <c r="G16" s="1715">
        <v>617.755</v>
      </c>
      <c r="H16" s="1715">
        <v>570.38499999999999</v>
      </c>
      <c r="I16" s="1715">
        <v>590.66399999999999</v>
      </c>
      <c r="J16" s="1715">
        <v>561.80499999999995</v>
      </c>
      <c r="K16" s="606">
        <v>535.43399999999997</v>
      </c>
      <c r="L16" s="141"/>
      <c r="M16" s="141"/>
      <c r="N16" s="141"/>
      <c r="O16" s="141"/>
      <c r="P16" s="141"/>
      <c r="Q16" s="141"/>
      <c r="R16" s="141"/>
    </row>
    <row r="17" spans="1:18" x14ac:dyDescent="0.3">
      <c r="A17" s="73" t="s">
        <v>153</v>
      </c>
      <c r="B17" s="1715">
        <v>519.70000000000005</v>
      </c>
      <c r="C17" s="1715">
        <v>501.8</v>
      </c>
      <c r="D17" s="1715">
        <v>530.9</v>
      </c>
      <c r="E17" s="1715">
        <v>468.6</v>
      </c>
      <c r="F17" s="1715">
        <v>457.9</v>
      </c>
      <c r="G17" s="1715">
        <v>516.6</v>
      </c>
      <c r="H17" s="1715">
        <v>516.6</v>
      </c>
      <c r="I17" s="1715">
        <v>516.6</v>
      </c>
      <c r="J17" s="1715">
        <v>516.6</v>
      </c>
      <c r="K17" s="606">
        <v>516.6</v>
      </c>
      <c r="L17" s="141"/>
      <c r="M17" s="141"/>
      <c r="N17" s="141"/>
      <c r="O17" s="141"/>
      <c r="P17" s="141"/>
      <c r="Q17" s="141"/>
      <c r="R17" s="141"/>
    </row>
    <row r="18" spans="1:18" x14ac:dyDescent="0.3">
      <c r="A18" s="73" t="s">
        <v>130</v>
      </c>
      <c r="B18" s="1715">
        <v>526.5</v>
      </c>
      <c r="C18" s="1715">
        <v>562.70000000000005</v>
      </c>
      <c r="D18" s="1715">
        <v>470.4</v>
      </c>
      <c r="E18" s="1715">
        <v>535.6</v>
      </c>
      <c r="F18" s="1715">
        <v>464</v>
      </c>
      <c r="G18" s="1715">
        <v>315</v>
      </c>
      <c r="H18" s="1715">
        <v>360</v>
      </c>
      <c r="I18" s="1715">
        <v>374.7</v>
      </c>
      <c r="J18" s="1715">
        <v>378</v>
      </c>
      <c r="K18" s="606">
        <v>443</v>
      </c>
      <c r="L18" s="141"/>
      <c r="M18" s="141"/>
      <c r="N18" s="141"/>
      <c r="O18" s="141"/>
      <c r="P18" s="141"/>
      <c r="Q18" s="141"/>
      <c r="R18" s="141"/>
    </row>
    <row r="19" spans="1:18" x14ac:dyDescent="0.3">
      <c r="A19" s="73" t="s">
        <v>848</v>
      </c>
      <c r="B19" s="1715">
        <v>384.48700000000002</v>
      </c>
      <c r="C19" s="1715">
        <v>377.529</v>
      </c>
      <c r="D19" s="1715">
        <v>386.63200000000001</v>
      </c>
      <c r="E19" s="1715">
        <v>401.57900000000001</v>
      </c>
      <c r="F19" s="1715">
        <v>440.54</v>
      </c>
      <c r="G19" s="1715">
        <v>447.78699999999998</v>
      </c>
      <c r="H19" s="1715">
        <v>363.64299999999997</v>
      </c>
      <c r="I19" s="1715">
        <v>413.63900000000001</v>
      </c>
      <c r="J19" s="1715">
        <v>380.45800000000003</v>
      </c>
      <c r="K19" s="606">
        <v>424.55500000000001</v>
      </c>
      <c r="L19" s="141"/>
      <c r="M19" s="141"/>
      <c r="N19" s="141"/>
      <c r="O19" s="141"/>
      <c r="P19" s="141"/>
      <c r="Q19" s="141"/>
      <c r="R19" s="141"/>
    </row>
    <row r="20" spans="1:18" x14ac:dyDescent="0.3">
      <c r="A20" s="73" t="s">
        <v>138</v>
      </c>
      <c r="B20" s="1715">
        <v>199.23599999999999</v>
      </c>
      <c r="C20" s="1715">
        <v>193.7</v>
      </c>
      <c r="D20" s="1715">
        <v>210.05600000000001</v>
      </c>
      <c r="E20" s="1715">
        <v>217.346</v>
      </c>
      <c r="F20" s="1715">
        <v>196.53100000000001</v>
      </c>
      <c r="G20" s="1715">
        <v>224.506</v>
      </c>
      <c r="H20" s="1715">
        <v>222.52699999999999</v>
      </c>
      <c r="I20" s="1715">
        <v>217.77699999999999</v>
      </c>
      <c r="J20" s="1715">
        <v>303.62799999999999</v>
      </c>
      <c r="K20" s="606">
        <v>422.96899999999999</v>
      </c>
      <c r="L20" s="141"/>
      <c r="M20" s="141"/>
      <c r="N20" s="141"/>
      <c r="O20" s="141"/>
      <c r="P20" s="141"/>
      <c r="Q20" s="141"/>
      <c r="R20" s="141"/>
    </row>
    <row r="21" spans="1:18" x14ac:dyDescent="0.3">
      <c r="A21" s="73" t="s">
        <v>103</v>
      </c>
      <c r="B21" s="1715">
        <v>432.84300000000002</v>
      </c>
      <c r="C21" s="1715">
        <v>445.202</v>
      </c>
      <c r="D21" s="1715">
        <v>359.83199999999999</v>
      </c>
      <c r="E21" s="1715">
        <v>360.99299999999999</v>
      </c>
      <c r="F21" s="1715">
        <v>401.27699999999999</v>
      </c>
      <c r="G21" s="1715">
        <v>399.29199999999997</v>
      </c>
      <c r="H21" s="1715">
        <v>381.85700000000003</v>
      </c>
      <c r="I21" s="1715">
        <v>390.3</v>
      </c>
      <c r="J21" s="1715">
        <v>397.15</v>
      </c>
      <c r="K21" s="606">
        <v>410.59899999999999</v>
      </c>
      <c r="L21" s="141"/>
      <c r="M21" s="141"/>
      <c r="N21" s="141"/>
      <c r="O21" s="141"/>
      <c r="P21" s="141"/>
      <c r="Q21" s="141"/>
      <c r="R21" s="141"/>
    </row>
    <row r="22" spans="1:18" x14ac:dyDescent="0.3">
      <c r="A22" s="73" t="s">
        <v>115</v>
      </c>
      <c r="B22" s="1715">
        <v>199.745</v>
      </c>
      <c r="C22" s="1715">
        <v>255.71700000000001</v>
      </c>
      <c r="D22" s="1715">
        <v>245.78100000000001</v>
      </c>
      <c r="E22" s="1715">
        <v>258.76799999999997</v>
      </c>
      <c r="F22" s="1715">
        <v>246.09700000000001</v>
      </c>
      <c r="G22" s="1715">
        <v>276.904</v>
      </c>
      <c r="H22" s="1715">
        <v>280.43099999999998</v>
      </c>
      <c r="I22" s="1715">
        <v>316.70299999999997</v>
      </c>
      <c r="J22" s="1715">
        <v>251.31200000000001</v>
      </c>
      <c r="K22" s="606">
        <v>398.24700000000001</v>
      </c>
      <c r="L22" s="141"/>
      <c r="M22" s="141"/>
      <c r="N22" s="141"/>
      <c r="O22" s="141"/>
      <c r="P22" s="141"/>
      <c r="Q22" s="141"/>
      <c r="R22" s="141"/>
    </row>
    <row r="23" spans="1:18" x14ac:dyDescent="0.3">
      <c r="A23" s="73" t="s">
        <v>150</v>
      </c>
      <c r="B23" s="1715">
        <v>348.40600000000001</v>
      </c>
      <c r="C23" s="1715">
        <v>296.80399999999997</v>
      </c>
      <c r="D23" s="1715">
        <v>375.24099999999999</v>
      </c>
      <c r="E23" s="1715">
        <v>358.67599999999999</v>
      </c>
      <c r="F23" s="1715">
        <v>310.245</v>
      </c>
      <c r="G23" s="1715">
        <v>335.30599999999998</v>
      </c>
      <c r="H23" s="1715">
        <v>311.64</v>
      </c>
      <c r="I23" s="1715">
        <v>381.07100000000003</v>
      </c>
      <c r="J23" s="1715">
        <v>318.79500000000002</v>
      </c>
      <c r="K23" s="606">
        <v>359.60500000000002</v>
      </c>
      <c r="L23" s="141"/>
      <c r="M23" s="141"/>
      <c r="N23" s="141"/>
      <c r="O23" s="141"/>
      <c r="P23" s="141"/>
      <c r="Q23" s="141"/>
      <c r="R23" s="141"/>
    </row>
    <row r="24" spans="1:18" x14ac:dyDescent="0.3">
      <c r="A24" s="73" t="s">
        <v>125</v>
      </c>
      <c r="B24" s="1715">
        <v>327.90899999999999</v>
      </c>
      <c r="C24" s="1715">
        <v>309.46899999999999</v>
      </c>
      <c r="D24" s="1715">
        <v>316.88200000000001</v>
      </c>
      <c r="E24" s="1715">
        <v>327.822</v>
      </c>
      <c r="F24" s="1715">
        <v>294.315</v>
      </c>
      <c r="G24" s="1715">
        <v>342.738</v>
      </c>
      <c r="H24" s="1715">
        <v>308.22199999999998</v>
      </c>
      <c r="I24" s="1715">
        <v>324.13600000000002</v>
      </c>
      <c r="J24" s="1715">
        <v>359.952</v>
      </c>
      <c r="K24" s="606">
        <v>358.90899999999999</v>
      </c>
      <c r="L24" s="141"/>
      <c r="M24" s="141"/>
      <c r="N24" s="141"/>
      <c r="O24" s="141"/>
      <c r="P24" s="141"/>
      <c r="Q24" s="141"/>
      <c r="R24" s="141"/>
    </row>
    <row r="25" spans="1:18" x14ac:dyDescent="0.3">
      <c r="A25" s="3" t="s">
        <v>132</v>
      </c>
      <c r="B25" s="1715">
        <v>310.13</v>
      </c>
      <c r="C25" s="1715">
        <v>333.51299999999998</v>
      </c>
      <c r="D25" s="1715">
        <v>320.5</v>
      </c>
      <c r="E25" s="1715">
        <v>320.10000000000002</v>
      </c>
      <c r="F25" s="1715">
        <v>320</v>
      </c>
      <c r="G25" s="1715">
        <v>320</v>
      </c>
      <c r="H25" s="1715">
        <v>320</v>
      </c>
      <c r="I25" s="1715">
        <v>320</v>
      </c>
      <c r="J25" s="1715">
        <v>320</v>
      </c>
      <c r="K25" s="606">
        <v>319.99799999999999</v>
      </c>
      <c r="L25" s="141"/>
      <c r="M25" s="141"/>
      <c r="N25" s="141"/>
      <c r="O25" s="141"/>
      <c r="P25" s="141"/>
      <c r="Q25" s="141"/>
      <c r="R25" s="141"/>
    </row>
    <row r="26" spans="1:18" x14ac:dyDescent="0.3">
      <c r="A26" s="73" t="s">
        <v>116</v>
      </c>
      <c r="B26" s="1715">
        <v>708.83600000000001</v>
      </c>
      <c r="C26" s="1715">
        <v>620.78</v>
      </c>
      <c r="D26" s="1715">
        <v>702.74199999999996</v>
      </c>
      <c r="E26" s="1715">
        <v>424.952</v>
      </c>
      <c r="F26" s="1715">
        <v>302.798</v>
      </c>
      <c r="G26" s="1715">
        <v>181.42099999999999</v>
      </c>
      <c r="H26" s="1715">
        <v>309.85899999999998</v>
      </c>
      <c r="I26" s="1715">
        <v>321.404</v>
      </c>
      <c r="J26" s="1715">
        <v>269.94099999999997</v>
      </c>
      <c r="K26" s="606">
        <v>294.66800000000001</v>
      </c>
      <c r="L26" s="141"/>
      <c r="M26" s="141"/>
      <c r="N26" s="141"/>
      <c r="O26" s="141"/>
      <c r="P26" s="141"/>
      <c r="Q26" s="141"/>
      <c r="R26" s="141"/>
    </row>
    <row r="27" spans="1:18" x14ac:dyDescent="0.3">
      <c r="A27" s="73" t="s">
        <v>114</v>
      </c>
      <c r="B27" s="1715">
        <v>235.5</v>
      </c>
      <c r="C27" s="1715">
        <v>225.6</v>
      </c>
      <c r="D27" s="1715">
        <v>185.1</v>
      </c>
      <c r="E27" s="1715">
        <v>304.39999999999998</v>
      </c>
      <c r="F27" s="1715">
        <v>310.2</v>
      </c>
      <c r="G27" s="1715">
        <v>350.8</v>
      </c>
      <c r="H27" s="1715">
        <v>287.565</v>
      </c>
      <c r="I27" s="1715">
        <v>290.15800000000002</v>
      </c>
      <c r="J27" s="1715">
        <v>287.94600000000003</v>
      </c>
      <c r="K27" s="606">
        <v>283.18700000000001</v>
      </c>
      <c r="L27" s="141"/>
      <c r="M27" s="141"/>
      <c r="N27" s="141"/>
      <c r="O27" s="141"/>
      <c r="P27" s="141"/>
      <c r="Q27" s="141"/>
      <c r="R27" s="141"/>
    </row>
    <row r="28" spans="1:18" x14ac:dyDescent="0.3">
      <c r="A28" s="73" t="s">
        <v>127</v>
      </c>
      <c r="B28" s="1715">
        <v>307.39400000000001</v>
      </c>
      <c r="C28" s="1715">
        <v>316.39</v>
      </c>
      <c r="D28" s="1715">
        <v>277.392</v>
      </c>
      <c r="E28" s="1715">
        <v>244.851</v>
      </c>
      <c r="F28" s="1715">
        <v>289.61700000000002</v>
      </c>
      <c r="G28" s="1715">
        <v>254.03200000000001</v>
      </c>
      <c r="H28" s="1715">
        <v>223.09100000000001</v>
      </c>
      <c r="I28" s="1715">
        <v>247.08099999999999</v>
      </c>
      <c r="J28" s="1715">
        <v>253.83600000000001</v>
      </c>
      <c r="K28" s="606">
        <v>252.2</v>
      </c>
      <c r="L28" s="141"/>
      <c r="M28" s="141"/>
      <c r="N28" s="141"/>
      <c r="O28" s="141"/>
      <c r="P28" s="141"/>
      <c r="Q28" s="141"/>
      <c r="R28" s="141"/>
    </row>
    <row r="29" spans="1:18" x14ac:dyDescent="0.3">
      <c r="A29" s="73" t="s">
        <v>149</v>
      </c>
      <c r="B29" s="1715">
        <v>293.12200000000001</v>
      </c>
      <c r="C29" s="1715">
        <v>296.86099999999999</v>
      </c>
      <c r="D29" s="1715">
        <v>283.07900000000001</v>
      </c>
      <c r="E29" s="1715">
        <v>295.29500000000002</v>
      </c>
      <c r="F29" s="1715">
        <v>271.96800000000002</v>
      </c>
      <c r="G29" s="1715">
        <v>275.904</v>
      </c>
      <c r="H29" s="1715">
        <v>278.64499999999998</v>
      </c>
      <c r="I29" s="1715">
        <v>214.99700000000001</v>
      </c>
      <c r="J29" s="1715">
        <v>261.91500000000002</v>
      </c>
      <c r="K29" s="606">
        <v>247.642</v>
      </c>
      <c r="L29" s="141"/>
      <c r="M29" s="141"/>
      <c r="N29" s="141"/>
      <c r="O29" s="141"/>
      <c r="P29" s="141"/>
      <c r="Q29" s="141"/>
      <c r="R29" s="141"/>
    </row>
    <row r="30" spans="1:18" x14ac:dyDescent="0.3">
      <c r="A30" s="73" t="s">
        <v>118</v>
      </c>
      <c r="B30" s="1715">
        <v>137.726</v>
      </c>
      <c r="C30" s="1715">
        <v>202.09299999999999</v>
      </c>
      <c r="D30" s="1715">
        <v>243.52500000000001</v>
      </c>
      <c r="E30" s="1715">
        <v>165.8</v>
      </c>
      <c r="F30" s="1715">
        <v>162.74299999999999</v>
      </c>
      <c r="G30" s="1715">
        <v>213.267</v>
      </c>
      <c r="H30" s="1715">
        <v>205.38900000000001</v>
      </c>
      <c r="I30" s="1715">
        <v>181.53100000000001</v>
      </c>
      <c r="J30" s="1715">
        <v>223.48099999999999</v>
      </c>
      <c r="K30" s="606">
        <v>159.47999999999999</v>
      </c>
      <c r="L30" s="141"/>
      <c r="M30" s="141"/>
      <c r="N30" s="141"/>
      <c r="O30" s="141"/>
      <c r="P30" s="141"/>
      <c r="Q30" s="141"/>
      <c r="R30" s="141"/>
    </row>
    <row r="31" spans="1:18" x14ac:dyDescent="0.3">
      <c r="A31" s="73" t="s">
        <v>148</v>
      </c>
      <c r="B31" s="1715">
        <v>145.94200000000001</v>
      </c>
      <c r="C31" s="1715">
        <v>129.05500000000001</v>
      </c>
      <c r="D31" s="1715">
        <v>133.19800000000001</v>
      </c>
      <c r="E31" s="1715">
        <v>139.08699999999999</v>
      </c>
      <c r="F31" s="1715">
        <v>120.37</v>
      </c>
      <c r="G31" s="1715">
        <v>145.86699999999999</v>
      </c>
      <c r="H31" s="1715">
        <v>151.30699999999999</v>
      </c>
      <c r="I31" s="1715">
        <v>138.82900000000001</v>
      </c>
      <c r="J31" s="1715">
        <v>129.09200000000001</v>
      </c>
      <c r="K31" s="606">
        <v>158.96899999999999</v>
      </c>
      <c r="L31" s="141"/>
      <c r="M31" s="141"/>
      <c r="N31" s="141"/>
      <c r="O31" s="141"/>
      <c r="P31" s="141"/>
      <c r="Q31" s="141"/>
      <c r="R31" s="141"/>
    </row>
    <row r="32" spans="1:18" x14ac:dyDescent="0.3">
      <c r="A32" s="73" t="s">
        <v>865</v>
      </c>
      <c r="B32" s="1715">
        <v>100</v>
      </c>
      <c r="C32" s="1715">
        <v>100</v>
      </c>
      <c r="D32" s="1715">
        <v>100</v>
      </c>
      <c r="E32" s="1715">
        <v>117</v>
      </c>
      <c r="F32" s="1715">
        <v>147.30000000000001</v>
      </c>
      <c r="G32" s="1715">
        <v>147.30000000000001</v>
      </c>
      <c r="H32" s="1715">
        <v>147.30000000000001</v>
      </c>
      <c r="I32" s="1715">
        <v>147.30000000000001</v>
      </c>
      <c r="J32" s="1715">
        <v>147.30000000000001</v>
      </c>
      <c r="K32" s="606">
        <v>147.52500000000001</v>
      </c>
      <c r="L32" s="141"/>
      <c r="M32" s="141"/>
      <c r="N32" s="141"/>
      <c r="O32" s="141"/>
      <c r="P32" s="141"/>
      <c r="Q32" s="141"/>
      <c r="R32" s="141"/>
    </row>
    <row r="33" spans="1:18" x14ac:dyDescent="0.3">
      <c r="A33" s="73" t="s">
        <v>151</v>
      </c>
      <c r="B33" s="1715">
        <v>141.69999999999999</v>
      </c>
      <c r="C33" s="1715">
        <v>140.41900000000001</v>
      </c>
      <c r="D33" s="1715">
        <v>172.25</v>
      </c>
      <c r="E33" s="1715">
        <v>134.767</v>
      </c>
      <c r="F33" s="1715">
        <v>145.90700000000001</v>
      </c>
      <c r="G33" s="1715">
        <v>151.917</v>
      </c>
      <c r="H33" s="1715">
        <v>151.89099999999999</v>
      </c>
      <c r="I33" s="1715">
        <v>136.53899999999999</v>
      </c>
      <c r="J33" s="1715">
        <v>133.19999999999999</v>
      </c>
      <c r="K33" s="606">
        <v>133.19999999999999</v>
      </c>
      <c r="L33" s="141"/>
      <c r="M33" s="141"/>
      <c r="N33" s="141"/>
      <c r="O33" s="141"/>
      <c r="P33" s="141"/>
      <c r="Q33" s="141"/>
      <c r="R33" s="141"/>
    </row>
    <row r="34" spans="1:18" x14ac:dyDescent="0.3">
      <c r="A34" s="73" t="s">
        <v>133</v>
      </c>
      <c r="B34" s="1715">
        <v>200.2</v>
      </c>
      <c r="C34" s="1715">
        <v>215.5</v>
      </c>
      <c r="D34" s="1715">
        <v>143.6</v>
      </c>
      <c r="E34" s="1715">
        <v>140.80000000000001</v>
      </c>
      <c r="F34" s="1715">
        <v>157.1</v>
      </c>
      <c r="G34" s="1715">
        <v>109.4</v>
      </c>
      <c r="H34" s="1715">
        <v>109.4</v>
      </c>
      <c r="I34" s="1715">
        <v>109.404</v>
      </c>
      <c r="J34" s="1715">
        <v>109.404</v>
      </c>
      <c r="K34" s="606">
        <v>109.40300000000001</v>
      </c>
      <c r="L34" s="141"/>
      <c r="M34" s="141"/>
      <c r="N34" s="141"/>
      <c r="O34" s="141"/>
      <c r="P34" s="141"/>
      <c r="Q34" s="141"/>
      <c r="R34" s="141"/>
    </row>
    <row r="35" spans="1:18" x14ac:dyDescent="0.3">
      <c r="A35" s="73" t="s">
        <v>107</v>
      </c>
      <c r="B35" s="1715">
        <v>50.405000000000001</v>
      </c>
      <c r="C35" s="1715">
        <v>24.710999999999999</v>
      </c>
      <c r="D35" s="1715">
        <v>58.4</v>
      </c>
      <c r="E35" s="1715">
        <v>90.424000000000007</v>
      </c>
      <c r="F35" s="1715">
        <v>88.7</v>
      </c>
      <c r="G35" s="1715">
        <v>92.941999999999993</v>
      </c>
      <c r="H35" s="1715">
        <v>96</v>
      </c>
      <c r="I35" s="1715">
        <v>96</v>
      </c>
      <c r="J35" s="1715">
        <v>96</v>
      </c>
      <c r="K35" s="606">
        <v>96</v>
      </c>
      <c r="L35" s="141"/>
      <c r="M35" s="141"/>
      <c r="N35" s="141"/>
      <c r="O35" s="141"/>
      <c r="P35" s="141"/>
      <c r="Q35" s="141"/>
      <c r="R35" s="141"/>
    </row>
    <row r="36" spans="1:18" x14ac:dyDescent="0.3">
      <c r="A36" s="73" t="s">
        <v>152</v>
      </c>
      <c r="B36" s="1715">
        <v>62.140999999999998</v>
      </c>
      <c r="C36" s="1715">
        <v>58.558</v>
      </c>
      <c r="D36" s="1715">
        <v>65.938999999999993</v>
      </c>
      <c r="E36" s="1715">
        <v>66.688999999999993</v>
      </c>
      <c r="F36" s="1715">
        <v>68.594999999999999</v>
      </c>
      <c r="G36" s="1715">
        <v>75.412000000000006</v>
      </c>
      <c r="H36" s="1715">
        <v>75.37</v>
      </c>
      <c r="I36" s="1715">
        <v>79.451999999999998</v>
      </c>
      <c r="J36" s="1715">
        <v>74.453999999999994</v>
      </c>
      <c r="K36" s="606">
        <v>66.488</v>
      </c>
      <c r="L36" s="141"/>
      <c r="M36" s="141"/>
      <c r="N36" s="141"/>
      <c r="O36" s="141"/>
      <c r="P36" s="141"/>
      <c r="Q36" s="141"/>
      <c r="R36" s="141"/>
    </row>
    <row r="37" spans="1:18" x14ac:dyDescent="0.3">
      <c r="A37" s="73" t="s">
        <v>846</v>
      </c>
      <c r="B37" s="1715">
        <v>11.4</v>
      </c>
      <c r="C37" s="1715">
        <v>42.691000000000003</v>
      </c>
      <c r="D37" s="1715">
        <v>48.152000000000001</v>
      </c>
      <c r="E37" s="1715">
        <v>38.378999999999998</v>
      </c>
      <c r="F37" s="1715">
        <v>51.795999999999999</v>
      </c>
      <c r="G37" s="1715">
        <v>55.316000000000003</v>
      </c>
      <c r="H37" s="1715">
        <v>59.664000000000001</v>
      </c>
      <c r="I37" s="1715">
        <v>29.439</v>
      </c>
      <c r="J37" s="1715">
        <v>25.477</v>
      </c>
      <c r="K37" s="606">
        <v>55.756</v>
      </c>
      <c r="L37" s="141"/>
      <c r="M37" s="141"/>
      <c r="N37" s="141"/>
      <c r="O37" s="141"/>
      <c r="P37" s="141"/>
      <c r="Q37" s="141"/>
      <c r="R37" s="141"/>
    </row>
    <row r="38" spans="1:18" x14ac:dyDescent="0.3">
      <c r="A38" s="73" t="s">
        <v>105</v>
      </c>
      <c r="B38" s="1715">
        <v>45.335000000000001</v>
      </c>
      <c r="C38" s="1715">
        <v>44.152000000000001</v>
      </c>
      <c r="D38" s="1715">
        <v>50.688000000000002</v>
      </c>
      <c r="E38" s="1715">
        <v>53.634999999999998</v>
      </c>
      <c r="F38" s="1715">
        <v>45.953000000000003</v>
      </c>
      <c r="G38" s="1715">
        <v>53.610999999999997</v>
      </c>
      <c r="H38" s="1715">
        <v>43.853999999999999</v>
      </c>
      <c r="I38" s="1715">
        <v>42.076000000000001</v>
      </c>
      <c r="J38" s="1715">
        <v>42.469000000000001</v>
      </c>
      <c r="K38" s="606">
        <v>51.899000000000001</v>
      </c>
      <c r="L38" s="141"/>
      <c r="M38" s="141"/>
      <c r="N38" s="141"/>
      <c r="O38" s="141"/>
      <c r="P38" s="141"/>
      <c r="Q38" s="141"/>
      <c r="R38" s="141"/>
    </row>
    <row r="39" spans="1:18" x14ac:dyDescent="0.3">
      <c r="A39" s="73" t="s">
        <v>106</v>
      </c>
      <c r="B39" s="1715">
        <v>11.3</v>
      </c>
      <c r="C39" s="1715">
        <v>11.6</v>
      </c>
      <c r="D39" s="1715">
        <v>15.773999999999999</v>
      </c>
      <c r="E39" s="1715">
        <v>15.132999999999999</v>
      </c>
      <c r="F39" s="1715">
        <v>19.2</v>
      </c>
      <c r="G39" s="1715">
        <v>19.2</v>
      </c>
      <c r="H39" s="1715">
        <v>19.2</v>
      </c>
      <c r="I39" s="1715">
        <v>19.2</v>
      </c>
      <c r="J39" s="1715">
        <v>19.2</v>
      </c>
      <c r="K39" s="606">
        <v>19.2</v>
      </c>
      <c r="L39" s="141"/>
      <c r="M39" s="141"/>
      <c r="N39" s="141"/>
      <c r="O39" s="141"/>
      <c r="P39" s="141"/>
      <c r="Q39" s="141"/>
      <c r="R39" s="141"/>
    </row>
    <row r="40" spans="1:18" x14ac:dyDescent="0.3">
      <c r="A40" s="73" t="s">
        <v>104</v>
      </c>
      <c r="B40" s="1715">
        <v>60.939</v>
      </c>
      <c r="C40" s="1715">
        <v>51.046999999999997</v>
      </c>
      <c r="D40" s="1715">
        <v>52.56</v>
      </c>
      <c r="E40" s="1715">
        <v>33.295000000000002</v>
      </c>
      <c r="F40" s="1715">
        <v>26.013999999999999</v>
      </c>
      <c r="G40" s="1715">
        <v>12.975</v>
      </c>
      <c r="H40" s="1715">
        <v>17.282</v>
      </c>
      <c r="I40" s="1715">
        <v>17.670000000000002</v>
      </c>
      <c r="J40" s="1715">
        <v>16.364000000000001</v>
      </c>
      <c r="K40" s="606">
        <v>18.652999999999999</v>
      </c>
      <c r="L40" s="141"/>
      <c r="M40" s="141"/>
      <c r="N40" s="141"/>
      <c r="O40" s="141"/>
      <c r="P40" s="141"/>
      <c r="Q40" s="141"/>
      <c r="R40" s="141"/>
    </row>
    <row r="41" spans="1:18" x14ac:dyDescent="0.3">
      <c r="A41" s="73" t="s">
        <v>1551</v>
      </c>
      <c r="B41" s="1715">
        <v>15</v>
      </c>
      <c r="C41" s="1715">
        <v>14</v>
      </c>
      <c r="D41" s="1715">
        <v>10.1</v>
      </c>
      <c r="E41" s="1715">
        <v>12.5</v>
      </c>
      <c r="F41" s="1715">
        <v>13</v>
      </c>
      <c r="G41" s="1715">
        <v>4.0999999999999996</v>
      </c>
      <c r="H41" s="1715">
        <v>12.4</v>
      </c>
      <c r="I41" s="1715">
        <v>12.4</v>
      </c>
      <c r="J41" s="1715">
        <v>12.4</v>
      </c>
      <c r="K41" s="606">
        <v>13</v>
      </c>
      <c r="L41" s="141"/>
      <c r="M41" s="141"/>
      <c r="N41" s="141"/>
      <c r="O41" s="141"/>
      <c r="P41" s="141"/>
      <c r="Q41" s="141"/>
      <c r="R41" s="141"/>
    </row>
    <row r="42" spans="1:18" x14ac:dyDescent="0.3">
      <c r="A42" s="73" t="s">
        <v>161</v>
      </c>
      <c r="B42" s="1715">
        <v>54.671999999999997</v>
      </c>
      <c r="C42" s="1715">
        <v>77.037000000000006</v>
      </c>
      <c r="D42" s="1715">
        <v>83.495999999999995</v>
      </c>
      <c r="E42" s="1715">
        <v>79.620999999999995</v>
      </c>
      <c r="F42" s="1715">
        <v>102.986</v>
      </c>
      <c r="G42" s="1715">
        <v>88.027000000000001</v>
      </c>
      <c r="H42" s="1715">
        <v>78.741</v>
      </c>
      <c r="I42" s="1715">
        <v>27.196999999999999</v>
      </c>
      <c r="J42" s="1715">
        <v>0</v>
      </c>
      <c r="K42" s="606">
        <v>0</v>
      </c>
      <c r="L42" s="141"/>
      <c r="M42" s="141"/>
      <c r="N42" s="141"/>
      <c r="O42" s="141"/>
      <c r="P42" s="141"/>
      <c r="Q42" s="141"/>
      <c r="R42" s="141"/>
    </row>
    <row r="43" spans="1:18" x14ac:dyDescent="0.3">
      <c r="A43" s="73" t="s">
        <v>144</v>
      </c>
      <c r="B43" s="1715">
        <v>35.5</v>
      </c>
      <c r="C43" s="1715">
        <v>28.1</v>
      </c>
      <c r="D43" s="1715">
        <v>22.7</v>
      </c>
      <c r="E43" s="1715">
        <v>20.6</v>
      </c>
      <c r="F43" s="1715">
        <v>22</v>
      </c>
      <c r="G43" s="1715">
        <v>20.5</v>
      </c>
      <c r="H43" s="1715">
        <v>0</v>
      </c>
      <c r="I43" s="1715">
        <v>0</v>
      </c>
      <c r="J43" s="1715">
        <v>0</v>
      </c>
      <c r="K43" s="606">
        <v>0</v>
      </c>
      <c r="L43" s="141"/>
      <c r="M43" s="141"/>
      <c r="N43" s="141"/>
      <c r="O43" s="141"/>
      <c r="P43" s="141"/>
      <c r="Q43" s="141"/>
      <c r="R43" s="141"/>
    </row>
    <row r="44" spans="1:18" x14ac:dyDescent="0.3">
      <c r="A44" s="73" t="s">
        <v>864</v>
      </c>
      <c r="B44" s="1715">
        <v>11.6</v>
      </c>
      <c r="C44" s="1715">
        <v>12.919</v>
      </c>
      <c r="D44" s="1715">
        <v>11.942</v>
      </c>
      <c r="E44" s="1715">
        <v>8.9290000000000003</v>
      </c>
      <c r="F44" s="1715">
        <v>0</v>
      </c>
      <c r="G44" s="1715">
        <v>0</v>
      </c>
      <c r="H44" s="1715">
        <v>0</v>
      </c>
      <c r="I44" s="1715">
        <v>0</v>
      </c>
      <c r="J44" s="1715">
        <v>0</v>
      </c>
      <c r="K44" s="606">
        <v>0</v>
      </c>
      <c r="L44" s="141"/>
      <c r="M44" s="141"/>
      <c r="N44" s="141"/>
      <c r="O44" s="141"/>
      <c r="P44" s="141"/>
      <c r="Q44" s="141"/>
      <c r="R44" s="141"/>
    </row>
    <row r="45" spans="1:18" x14ac:dyDescent="0.3">
      <c r="A45" s="73" t="s">
        <v>111</v>
      </c>
      <c r="B45" s="1715">
        <v>26.526</v>
      </c>
      <c r="C45" s="1715">
        <v>11.323</v>
      </c>
      <c r="D45" s="1715">
        <v>5.0890000000000004</v>
      </c>
      <c r="E45" s="1715">
        <v>6.0270000000000001</v>
      </c>
      <c r="F45" s="1715">
        <v>0</v>
      </c>
      <c r="G45" s="1715">
        <v>0</v>
      </c>
      <c r="H45" s="1715">
        <v>0</v>
      </c>
      <c r="I45" s="1715">
        <v>0</v>
      </c>
      <c r="J45" s="1715">
        <v>0</v>
      </c>
      <c r="K45" s="606">
        <v>0</v>
      </c>
      <c r="L45" s="141"/>
      <c r="M45" s="141"/>
      <c r="N45" s="141"/>
      <c r="O45" s="141"/>
      <c r="P45" s="141"/>
      <c r="Q45" s="141"/>
      <c r="R45" s="141"/>
    </row>
    <row r="46" spans="1:18" s="74" customFormat="1" ht="9.9" customHeight="1" x14ac:dyDescent="0.3">
      <c r="A46" s="76"/>
      <c r="B46" s="78"/>
      <c r="C46" s="78"/>
      <c r="D46" s="78"/>
      <c r="E46" s="78"/>
      <c r="F46" s="78"/>
      <c r="G46" s="78"/>
      <c r="H46" s="78"/>
      <c r="I46" s="78"/>
      <c r="J46" s="78"/>
      <c r="K46" s="77"/>
    </row>
    <row r="47" spans="1:18" s="74" customFormat="1" x14ac:dyDescent="0.3">
      <c r="A47" s="76" t="s">
        <v>101</v>
      </c>
      <c r="B47" s="66">
        <v>16905.483999999997</v>
      </c>
      <c r="C47" s="66">
        <v>17421.013999999999</v>
      </c>
      <c r="D47" s="66">
        <v>17442.220999999994</v>
      </c>
      <c r="E47" s="66">
        <v>17812.18099999999</v>
      </c>
      <c r="F47" s="66">
        <v>17871.476000000002</v>
      </c>
      <c r="G47" s="66">
        <v>18453.844999999994</v>
      </c>
      <c r="H47" s="66">
        <v>20055.482000000004</v>
      </c>
      <c r="I47" s="66">
        <v>19012.179999999997</v>
      </c>
      <c r="J47" s="66">
        <v>19368.221000000005</v>
      </c>
      <c r="K47" s="75">
        <v>19999.757250000006</v>
      </c>
      <c r="L47" s="142"/>
      <c r="M47" s="142"/>
      <c r="N47" s="142"/>
      <c r="O47" s="142"/>
      <c r="P47" s="142"/>
      <c r="Q47" s="142"/>
      <c r="R47" s="142"/>
    </row>
    <row r="48" spans="1:18" ht="9.9" customHeight="1" x14ac:dyDescent="0.3">
      <c r="A48" s="72"/>
      <c r="B48" s="71"/>
      <c r="C48" s="71"/>
      <c r="D48" s="71"/>
      <c r="E48" s="71"/>
      <c r="F48" s="71"/>
      <c r="G48" s="71"/>
      <c r="H48" s="71"/>
      <c r="I48" s="71"/>
      <c r="J48" s="71"/>
      <c r="K48" s="70"/>
    </row>
    <row r="49" spans="1:11" x14ac:dyDescent="0.3">
      <c r="A49" s="997" t="s">
        <v>1696</v>
      </c>
      <c r="B49" s="998"/>
      <c r="C49" s="998"/>
      <c r="D49" s="998"/>
      <c r="E49" s="998"/>
      <c r="F49" s="998"/>
      <c r="G49" s="998"/>
      <c r="H49" s="998"/>
      <c r="I49" s="998"/>
      <c r="J49" s="998"/>
      <c r="K49" s="999"/>
    </row>
    <row r="50" spans="1:11" x14ac:dyDescent="0.3">
      <c r="A50" s="69" t="s">
        <v>836</v>
      </c>
      <c r="B50" s="68"/>
      <c r="C50" s="68"/>
      <c r="D50" s="68"/>
      <c r="E50" s="68"/>
      <c r="F50" s="68"/>
      <c r="G50" s="68"/>
      <c r="H50" s="68"/>
      <c r="I50" s="68"/>
      <c r="J50" s="68"/>
      <c r="K50" s="67"/>
    </row>
    <row r="51" spans="1:11" x14ac:dyDescent="0.3">
      <c r="B51" s="66"/>
      <c r="C51" s="66"/>
      <c r="D51" s="66"/>
      <c r="E51" s="66"/>
      <c r="F51" s="66"/>
      <c r="G51" s="66"/>
      <c r="H51" s="66"/>
      <c r="I51" s="66"/>
      <c r="J51" s="66"/>
    </row>
  </sheetData>
  <mergeCells count="7">
    <mergeCell ref="A7:K7"/>
    <mergeCell ref="A1:K1"/>
    <mergeCell ref="A2:K2"/>
    <mergeCell ref="A3:K3"/>
    <mergeCell ref="A4:K4"/>
    <mergeCell ref="A5:K5"/>
    <mergeCell ref="A6:K6"/>
  </mergeCells>
  <hyperlinks>
    <hyperlink ref="L1" location="Índice!A1" display="Volver al índice" xr:uid="{2D7B915F-B714-4F5B-A74B-54717A79BFDF}"/>
  </hyperlinks>
  <pageMargins left="0.75" right="0.75" top="1" bottom="1" header="0" footer="0"/>
  <pageSetup scale="42" orientation="portrait" r:id="rId1"/>
  <headerFooter alignWithMargins="0"/>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sheetPr>
    <pageSetUpPr fitToPage="1"/>
  </sheetPr>
  <dimension ref="A1:L50"/>
  <sheetViews>
    <sheetView showGridLines="0" zoomScale="70" zoomScaleNormal="70" workbookViewId="0">
      <selection activeCell="K41" sqref="K41"/>
    </sheetView>
  </sheetViews>
  <sheetFormatPr baseColWidth="10" defaultColWidth="14.6640625" defaultRowHeight="17.399999999999999" x14ac:dyDescent="0.3"/>
  <cols>
    <col min="1" max="1" width="35.6640625" style="1000" customWidth="1"/>
    <col min="2" max="11" width="15.6640625" style="1000" customWidth="1"/>
    <col min="12" max="16384" width="14.6640625" style="1000"/>
  </cols>
  <sheetData>
    <row r="1" spans="1:12" x14ac:dyDescent="0.3">
      <c r="A1" s="2460" t="s">
        <v>835</v>
      </c>
      <c r="B1" s="2460"/>
      <c r="C1" s="2460"/>
      <c r="D1" s="2460"/>
      <c r="E1" s="2460"/>
      <c r="F1" s="2460"/>
      <c r="G1" s="2460"/>
      <c r="H1" s="2460"/>
      <c r="I1" s="2460"/>
      <c r="J1" s="2460"/>
      <c r="K1" s="2460"/>
      <c r="L1" s="1596" t="s">
        <v>1</v>
      </c>
    </row>
    <row r="2" spans="1:12" s="1001" customFormat="1" x14ac:dyDescent="0.3">
      <c r="A2" s="2461" t="s">
        <v>871</v>
      </c>
      <c r="B2" s="2461"/>
      <c r="C2" s="2461"/>
      <c r="D2" s="2461"/>
      <c r="E2" s="2461"/>
      <c r="F2" s="2461"/>
      <c r="G2" s="2461"/>
      <c r="H2" s="2461"/>
      <c r="I2" s="2461"/>
      <c r="J2" s="2461"/>
      <c r="K2" s="2461"/>
    </row>
    <row r="3" spans="1:12" ht="9.9" customHeight="1" x14ac:dyDescent="0.3">
      <c r="A3" s="1002"/>
      <c r="B3" s="1002"/>
      <c r="C3" s="1002"/>
      <c r="D3" s="1002"/>
      <c r="E3" s="1002"/>
      <c r="F3" s="1002"/>
      <c r="G3" s="1002"/>
      <c r="H3" s="1002"/>
      <c r="I3" s="1002"/>
      <c r="J3" s="1002"/>
      <c r="K3" s="1002"/>
    </row>
    <row r="4" spans="1:12" x14ac:dyDescent="0.3">
      <c r="A4" s="2462" t="s">
        <v>870</v>
      </c>
      <c r="B4" s="2462"/>
      <c r="C4" s="2462"/>
      <c r="D4" s="2462"/>
      <c r="E4" s="2462"/>
      <c r="F4" s="2462"/>
      <c r="G4" s="2462"/>
      <c r="H4" s="2462"/>
      <c r="I4" s="2462"/>
      <c r="J4" s="2462"/>
      <c r="K4" s="2462"/>
    </row>
    <row r="5" spans="1:12" ht="9.9" customHeight="1" x14ac:dyDescent="0.3">
      <c r="A5" s="1002"/>
      <c r="B5" s="1002"/>
      <c r="C5" s="1002"/>
      <c r="D5" s="1002"/>
      <c r="E5" s="1002"/>
      <c r="F5" s="1002"/>
      <c r="G5" s="1002"/>
      <c r="H5" s="1002"/>
      <c r="I5" s="1002"/>
      <c r="J5" s="1002"/>
      <c r="K5" s="1002"/>
    </row>
    <row r="6" spans="1:12" x14ac:dyDescent="0.3">
      <c r="A6" s="2462" t="s">
        <v>376</v>
      </c>
      <c r="B6" s="2462"/>
      <c r="C6" s="2462"/>
      <c r="D6" s="2462"/>
      <c r="E6" s="2462"/>
      <c r="F6" s="2462"/>
      <c r="G6" s="2462"/>
      <c r="H6" s="2462"/>
      <c r="I6" s="2462"/>
      <c r="J6" s="2462"/>
      <c r="K6" s="2462"/>
    </row>
    <row r="7" spans="1:12" ht="9.9" customHeight="1" x14ac:dyDescent="0.3">
      <c r="A7" s="1002"/>
      <c r="B7" s="1002"/>
      <c r="C7" s="1002"/>
      <c r="D7" s="1002"/>
      <c r="E7" s="1002"/>
      <c r="F7" s="1002"/>
      <c r="G7" s="1002"/>
      <c r="H7" s="1002"/>
      <c r="I7" s="1002"/>
      <c r="J7" s="1002"/>
      <c r="K7" s="1002"/>
    </row>
    <row r="8" spans="1:12" s="1003" customFormat="1" x14ac:dyDescent="0.3">
      <c r="A8" s="90"/>
      <c r="B8" s="89">
        <v>2015</v>
      </c>
      <c r="C8" s="89">
        <v>2016</v>
      </c>
      <c r="D8" s="89">
        <v>2017</v>
      </c>
      <c r="E8" s="89">
        <v>2018</v>
      </c>
      <c r="F8" s="89">
        <v>2019</v>
      </c>
      <c r="G8" s="89">
        <v>2020</v>
      </c>
      <c r="H8" s="89">
        <v>2021</v>
      </c>
      <c r="I8" s="89">
        <v>2022</v>
      </c>
      <c r="J8" s="89">
        <v>2023</v>
      </c>
      <c r="K8" s="88">
        <v>2024</v>
      </c>
    </row>
    <row r="9" spans="1:12" ht="9.9" customHeight="1" x14ac:dyDescent="0.3">
      <c r="A9" s="87"/>
      <c r="B9" s="86"/>
      <c r="C9" s="86"/>
      <c r="D9" s="86"/>
      <c r="E9" s="86"/>
      <c r="F9" s="86"/>
      <c r="G9" s="86"/>
      <c r="H9" s="86"/>
      <c r="I9" s="86"/>
      <c r="J9" s="86"/>
      <c r="K9" s="85"/>
    </row>
    <row r="10" spans="1:12" ht="16.5" customHeight="1" x14ac:dyDescent="0.3">
      <c r="A10" s="73" t="s">
        <v>119</v>
      </c>
      <c r="B10" s="1718">
        <v>32.562214722749147</v>
      </c>
      <c r="C10" s="1718">
        <v>35.101487203902138</v>
      </c>
      <c r="D10" s="1718">
        <v>34.202651141732481</v>
      </c>
      <c r="E10" s="1718">
        <v>35.691098131104795</v>
      </c>
      <c r="F10" s="1718">
        <v>39.631404815136698</v>
      </c>
      <c r="G10" s="1718">
        <v>39.421079997149661</v>
      </c>
      <c r="H10" s="1718">
        <v>44.966817551430566</v>
      </c>
      <c r="I10" s="1718">
        <v>42.132280464418081</v>
      </c>
      <c r="J10" s="1718">
        <v>43.836834575565817</v>
      </c>
      <c r="K10" s="1719">
        <v>43.853138517468743</v>
      </c>
    </row>
    <row r="11" spans="1:12" x14ac:dyDescent="0.3">
      <c r="A11" s="73" t="s">
        <v>113</v>
      </c>
      <c r="B11" s="1718">
        <v>8.704790705785177</v>
      </c>
      <c r="C11" s="1718">
        <v>8.5911991116016555</v>
      </c>
      <c r="D11" s="1718">
        <v>8.53188937349206</v>
      </c>
      <c r="E11" s="1718">
        <v>8.933414723328946</v>
      </c>
      <c r="F11" s="1718">
        <v>8.4306243088147816</v>
      </c>
      <c r="G11" s="1718">
        <v>8.6247445992962462</v>
      </c>
      <c r="H11" s="1718">
        <v>7.6677289531111734</v>
      </c>
      <c r="I11" s="1718">
        <v>8.0790314419493203</v>
      </c>
      <c r="J11" s="1718">
        <v>7.9305166953640178</v>
      </c>
      <c r="K11" s="1719">
        <v>7.6800932171314198</v>
      </c>
    </row>
    <row r="12" spans="1:12" x14ac:dyDescent="0.3">
      <c r="A12" s="73" t="s">
        <v>850</v>
      </c>
      <c r="B12" s="1718">
        <v>5.2048199270721867</v>
      </c>
      <c r="C12" s="1718">
        <v>4.9767481961727373</v>
      </c>
      <c r="D12" s="1718">
        <v>5.4236212234668981</v>
      </c>
      <c r="E12" s="1718">
        <v>5.7208042069637655</v>
      </c>
      <c r="F12" s="1718">
        <v>5.8249245893288268</v>
      </c>
      <c r="G12" s="1718">
        <v>5.6909549202347822</v>
      </c>
      <c r="H12" s="1718">
        <v>5.2354762652924514</v>
      </c>
      <c r="I12" s="1718">
        <v>5.5227753997700431</v>
      </c>
      <c r="J12" s="1718">
        <v>5.4212516472214967</v>
      </c>
      <c r="K12" s="1719">
        <v>5.2500637226484317</v>
      </c>
    </row>
    <row r="13" spans="1:12" x14ac:dyDescent="0.3">
      <c r="A13" s="73" t="s">
        <v>849</v>
      </c>
      <c r="B13" s="1718">
        <v>8.1748620743422684</v>
      </c>
      <c r="C13" s="1718">
        <v>7.8370868653225356</v>
      </c>
      <c r="D13" s="1718">
        <v>7.2502234663808034</v>
      </c>
      <c r="E13" s="1718">
        <v>6.9957744085353752</v>
      </c>
      <c r="F13" s="1718">
        <v>5.6581784291347841</v>
      </c>
      <c r="G13" s="1718">
        <v>6.5368490956762688</v>
      </c>
      <c r="H13" s="1718">
        <v>6.0163101540017818</v>
      </c>
      <c r="I13" s="1718">
        <v>5.8488821376612261</v>
      </c>
      <c r="J13" s="1718">
        <v>5.544649660905872</v>
      </c>
      <c r="K13" s="1719">
        <v>4.9730603605201242</v>
      </c>
    </row>
    <row r="14" spans="1:12" x14ac:dyDescent="0.3">
      <c r="A14" s="73" t="s">
        <v>844</v>
      </c>
      <c r="B14" s="1718">
        <v>3.8378078971297129</v>
      </c>
      <c r="C14" s="1718">
        <v>4.0072294299287066</v>
      </c>
      <c r="D14" s="1718">
        <v>4.5171999597986989</v>
      </c>
      <c r="E14" s="1718">
        <v>4.6524341965759302</v>
      </c>
      <c r="F14" s="1718">
        <v>3.5727323249629741</v>
      </c>
      <c r="G14" s="1718">
        <v>4.067445022974888</v>
      </c>
      <c r="H14" s="1718">
        <v>3.7849900590771131</v>
      </c>
      <c r="I14" s="1718">
        <v>4.0759765581853324</v>
      </c>
      <c r="J14" s="1718">
        <v>3.8567971730599311</v>
      </c>
      <c r="K14" s="1719">
        <v>3.8235464082945301</v>
      </c>
    </row>
    <row r="15" spans="1:12" x14ac:dyDescent="0.3">
      <c r="A15" s="73" t="s">
        <v>143</v>
      </c>
      <c r="B15" s="1718">
        <v>3.442669846068886</v>
      </c>
      <c r="C15" s="1718">
        <v>2.9102783569314625</v>
      </c>
      <c r="D15" s="1718">
        <v>2.9296727750439588</v>
      </c>
      <c r="E15" s="1718">
        <v>2.8744374425568675</v>
      </c>
      <c r="F15" s="1718">
        <v>3.0280095499666615</v>
      </c>
      <c r="G15" s="1718">
        <v>2.8859243155017293</v>
      </c>
      <c r="H15" s="1718">
        <v>2.8990028761213513</v>
      </c>
      <c r="I15" s="1718">
        <v>3.0123636531949525</v>
      </c>
      <c r="J15" s="1718">
        <v>2.9983858610452652</v>
      </c>
      <c r="K15" s="1719">
        <v>2.9337856088228262</v>
      </c>
    </row>
    <row r="16" spans="1:12" x14ac:dyDescent="0.3">
      <c r="A16" s="73" t="s">
        <v>120</v>
      </c>
      <c r="B16" s="1718">
        <v>3.1481086255797237</v>
      </c>
      <c r="C16" s="1718">
        <v>2.713016590193889</v>
      </c>
      <c r="D16" s="1718">
        <v>3.4222591262890214</v>
      </c>
      <c r="E16" s="1718">
        <v>3.4589475595380512</v>
      </c>
      <c r="F16" s="1718">
        <v>3.2066741437584674</v>
      </c>
      <c r="G16" s="1718">
        <v>3.3475679458671088</v>
      </c>
      <c r="H16" s="1718">
        <v>2.8440353615036522</v>
      </c>
      <c r="I16" s="1718">
        <v>3.1067662940283549</v>
      </c>
      <c r="J16" s="1718">
        <v>2.9006536015878783</v>
      </c>
      <c r="K16" s="1719">
        <v>2.6772024945452766</v>
      </c>
    </row>
    <row r="17" spans="1:11" x14ac:dyDescent="0.3">
      <c r="A17" s="73" t="s">
        <v>153</v>
      </c>
      <c r="B17" s="1718">
        <v>3.0741503762920961</v>
      </c>
      <c r="C17" s="1718">
        <v>2.8804293481424219</v>
      </c>
      <c r="D17" s="1718">
        <v>3.0437637500407786</v>
      </c>
      <c r="E17" s="1718">
        <v>2.6307839562151334</v>
      </c>
      <c r="F17" s="1718">
        <v>2.5621834480822958</v>
      </c>
      <c r="G17" s="1718">
        <v>2.7994165985462662</v>
      </c>
      <c r="H17" s="1718">
        <v>2.5758543225238859</v>
      </c>
      <c r="I17" s="1718">
        <v>2.7172054966868613</v>
      </c>
      <c r="J17" s="1718">
        <v>2.6672558104329762</v>
      </c>
      <c r="K17" s="1719">
        <v>2.5830313515430285</v>
      </c>
    </row>
    <row r="18" spans="1:11" x14ac:dyDescent="0.3">
      <c r="A18" s="73" t="s">
        <v>130</v>
      </c>
      <c r="B18" s="1718">
        <v>3.1143740102324196</v>
      </c>
      <c r="C18" s="1718">
        <v>3.2300071626140707</v>
      </c>
      <c r="D18" s="1718">
        <v>2.6969042531911511</v>
      </c>
      <c r="E18" s="1718">
        <v>3.0069310434247232</v>
      </c>
      <c r="F18" s="1718">
        <v>2.5963160513434924</v>
      </c>
      <c r="G18" s="1718">
        <v>1.7069613405769914</v>
      </c>
      <c r="H18" s="1718">
        <v>1.7950204338145548</v>
      </c>
      <c r="I18" s="1718">
        <v>1.9708418498036524</v>
      </c>
      <c r="J18" s="1718">
        <v>1.9516505929997385</v>
      </c>
      <c r="K18" s="1719">
        <v>2.2150268848888146</v>
      </c>
    </row>
    <row r="19" spans="1:11" x14ac:dyDescent="0.3">
      <c r="A19" s="73" t="s">
        <v>848</v>
      </c>
      <c r="B19" s="1718">
        <v>2.2743329915901849</v>
      </c>
      <c r="C19" s="1718">
        <v>2.1670896998303313</v>
      </c>
      <c r="D19" s="1718">
        <v>2.2166443138176048</v>
      </c>
      <c r="E19" s="1718">
        <v>2.2545189721573133</v>
      </c>
      <c r="F19" s="1718">
        <v>2.4650454165061686</v>
      </c>
      <c r="G19" s="1718">
        <v>2.4265241200411087</v>
      </c>
      <c r="H19" s="1718">
        <v>1.8131850433711836</v>
      </c>
      <c r="I19" s="1718">
        <v>2.175652660557601</v>
      </c>
      <c r="J19" s="1718">
        <v>1.9643414849510439</v>
      </c>
      <c r="K19" s="1719">
        <v>2.1228007654942904</v>
      </c>
    </row>
    <row r="20" spans="1:11" x14ac:dyDescent="0.3">
      <c r="A20" s="73" t="s">
        <v>138</v>
      </c>
      <c r="B20" s="1718">
        <v>1.1785288134903444</v>
      </c>
      <c r="C20" s="1718">
        <v>1.1118755773917637</v>
      </c>
      <c r="D20" s="1718">
        <v>1.2042961730619057</v>
      </c>
      <c r="E20" s="1718">
        <v>1.2202099226366503</v>
      </c>
      <c r="F20" s="1718">
        <v>1.0996909264797154</v>
      </c>
      <c r="G20" s="1718">
        <v>1.2165811515161207</v>
      </c>
      <c r="H20" s="1718">
        <v>1.1095569779873649</v>
      </c>
      <c r="I20" s="1718">
        <v>1.1454604364149719</v>
      </c>
      <c r="J20" s="1718">
        <v>1.5676607572786365</v>
      </c>
      <c r="K20" s="1719">
        <v>2.1148706692427472</v>
      </c>
    </row>
    <row r="21" spans="1:11" x14ac:dyDescent="0.3">
      <c r="A21" s="73" t="s">
        <v>103</v>
      </c>
      <c r="B21" s="1718">
        <v>2.5603703508281694</v>
      </c>
      <c r="C21" s="1718">
        <v>2.555545848249706</v>
      </c>
      <c r="D21" s="1718">
        <v>2.0629941565354559</v>
      </c>
      <c r="E21" s="1718">
        <v>2.0266636634783812</v>
      </c>
      <c r="F21" s="1718">
        <v>2.2453489571874194</v>
      </c>
      <c r="G21" s="1718">
        <v>2.1637333574656128</v>
      </c>
      <c r="H21" s="1718">
        <v>1.904003104986457</v>
      </c>
      <c r="I21" s="1718">
        <v>2.0528945128859504</v>
      </c>
      <c r="J21" s="1718">
        <v>2.0505238968514448</v>
      </c>
      <c r="K21" s="1719">
        <v>2.0530199185292601</v>
      </c>
    </row>
    <row r="22" spans="1:11" x14ac:dyDescent="0.3">
      <c r="A22" s="73" t="s">
        <v>115</v>
      </c>
      <c r="B22" s="1718">
        <v>1.1815396707955834</v>
      </c>
      <c r="C22" s="1718">
        <v>1.4678651885590588</v>
      </c>
      <c r="D22" s="1718">
        <v>1.4091152726479046</v>
      </c>
      <c r="E22" s="1718">
        <v>1.4527586487022566</v>
      </c>
      <c r="F22" s="1718">
        <v>1.3770379122574989</v>
      </c>
      <c r="G22" s="1718">
        <v>1.5005219779400991</v>
      </c>
      <c r="H22" s="1718">
        <v>1.3982760424306926</v>
      </c>
      <c r="I22" s="1718">
        <v>1.6657900356508302</v>
      </c>
      <c r="J22" s="1718">
        <v>1.2975481847300274</v>
      </c>
      <c r="K22" s="1719">
        <v>1.9912591689081622</v>
      </c>
    </row>
    <row r="23" spans="1:11" x14ac:dyDescent="0.3">
      <c r="A23" s="73" t="s">
        <v>150</v>
      </c>
      <c r="B23" s="1718">
        <v>2.0609052068547702</v>
      </c>
      <c r="C23" s="1718">
        <v>1.7037125393504648</v>
      </c>
      <c r="D23" s="1718">
        <v>2.1513372637578674</v>
      </c>
      <c r="E23" s="1718">
        <v>2.0136557112236853</v>
      </c>
      <c r="F23" s="1718">
        <v>1.7359786063557365</v>
      </c>
      <c r="G23" s="1718">
        <v>1.8169980294079642</v>
      </c>
      <c r="H23" s="1718">
        <v>1.5538893555387994</v>
      </c>
      <c r="I23" s="1718">
        <v>2.0043519470150191</v>
      </c>
      <c r="J23" s="1718">
        <v>1.6459694465485495</v>
      </c>
      <c r="K23" s="1719">
        <v>1.7980468237933236</v>
      </c>
    </row>
    <row r="24" spans="1:11" x14ac:dyDescent="0.3">
      <c r="A24" s="73" t="s">
        <v>125</v>
      </c>
      <c r="B24" s="1718">
        <v>1.9396605267261207</v>
      </c>
      <c r="C24" s="1718">
        <v>1.7764120963337726</v>
      </c>
      <c r="D24" s="1718">
        <v>1.8167525798463404</v>
      </c>
      <c r="E24" s="1718">
        <v>1.8404371704958546</v>
      </c>
      <c r="F24" s="1718">
        <v>1.6468421522654308</v>
      </c>
      <c r="G24" s="1718">
        <v>1.8572714791957996</v>
      </c>
      <c r="H24" s="1718">
        <v>1.5368466337533047</v>
      </c>
      <c r="I24" s="1718">
        <v>1.7048860256951075</v>
      </c>
      <c r="J24" s="1718">
        <v>1.8584670218292114</v>
      </c>
      <c r="K24" s="1719">
        <v>1.7945667815543103</v>
      </c>
    </row>
    <row r="25" spans="1:11" x14ac:dyDescent="0.3">
      <c r="A25" s="3" t="s">
        <v>132</v>
      </c>
      <c r="B25" s="1718">
        <v>1.8344934696930302</v>
      </c>
      <c r="C25" s="1718">
        <v>1.9144293208190981</v>
      </c>
      <c r="D25" s="1718">
        <v>1.8374953510794303</v>
      </c>
      <c r="E25" s="1718">
        <v>1.7970848151610419</v>
      </c>
      <c r="F25" s="1718">
        <v>1.7905627940299949</v>
      </c>
      <c r="G25" s="1718">
        <v>1.7340559650305947</v>
      </c>
      <c r="H25" s="1718">
        <v>1.5955737189462706</v>
      </c>
      <c r="I25" s="1718">
        <v>1.6831315504061084</v>
      </c>
      <c r="J25" s="1718">
        <v>1.6521909782008368</v>
      </c>
      <c r="K25" s="1719">
        <v>1.6000094201143362</v>
      </c>
    </row>
    <row r="26" spans="1:11" x14ac:dyDescent="0.3">
      <c r="A26" s="73" t="s">
        <v>116</v>
      </c>
      <c r="B26" s="1718">
        <v>4.1929352629004892</v>
      </c>
      <c r="C26" s="1718">
        <v>3.563397630011663</v>
      </c>
      <c r="D26" s="1718">
        <v>4.0289708518198468</v>
      </c>
      <c r="E26" s="1718">
        <v>2.3857381642371602</v>
      </c>
      <c r="F26" s="1718">
        <v>1.6943088528334198</v>
      </c>
      <c r="G26" s="1718">
        <v>0.98310677259942336</v>
      </c>
      <c r="H26" s="1718">
        <v>1.545008990559289</v>
      </c>
      <c r="I26" s="1718">
        <v>1.6905162900835151</v>
      </c>
      <c r="J26" s="1718">
        <v>1.3937315151453502</v>
      </c>
      <c r="K26" s="1719">
        <v>1.4733578828813032</v>
      </c>
    </row>
    <row r="27" spans="1:11" x14ac:dyDescent="0.3">
      <c r="A27" s="73" t="s">
        <v>114</v>
      </c>
      <c r="B27" s="1718">
        <v>1.393039087197977</v>
      </c>
      <c r="C27" s="1718">
        <v>1.2949877659245324</v>
      </c>
      <c r="D27" s="1718">
        <v>1.0612180639151405</v>
      </c>
      <c r="E27" s="1718">
        <v>1.7089428857701376</v>
      </c>
      <c r="F27" s="1718">
        <v>1.7357268084628261</v>
      </c>
      <c r="G27" s="1718">
        <v>1.9009588516647893</v>
      </c>
      <c r="H27" s="1718">
        <v>1.4338473640274512</v>
      </c>
      <c r="I27" s="1718">
        <v>1.5261690137585489</v>
      </c>
      <c r="J27" s="1718">
        <v>1.486693073153182</v>
      </c>
      <c r="K27" s="1719">
        <v>1.4159521861196587</v>
      </c>
    </row>
    <row r="28" spans="1:11" x14ac:dyDescent="0.3">
      <c r="A28" s="73" t="s">
        <v>127</v>
      </c>
      <c r="B28" s="1718">
        <v>1.8183093722723351</v>
      </c>
      <c r="C28" s="1718">
        <v>1.816139978993186</v>
      </c>
      <c r="D28" s="1718">
        <v>1.5903479264481288</v>
      </c>
      <c r="E28" s="1718">
        <v>1.3746267231396321</v>
      </c>
      <c r="F28" s="1718">
        <v>1.6205544522455781</v>
      </c>
      <c r="G28" s="1718">
        <v>1.3765803278395374</v>
      </c>
      <c r="H28" s="1718">
        <v>1.1123691766670079</v>
      </c>
      <c r="I28" s="1718">
        <v>1.2995932081434114</v>
      </c>
      <c r="J28" s="1718">
        <v>1.3105798410705864</v>
      </c>
      <c r="K28" s="1719">
        <v>1.2610153055732709</v>
      </c>
    </row>
    <row r="29" spans="1:11" x14ac:dyDescent="0.3">
      <c r="A29" s="73" t="s">
        <v>149</v>
      </c>
      <c r="B29" s="1718">
        <v>1.7338870629199383</v>
      </c>
      <c r="C29" s="1718">
        <v>1.7040397304083448</v>
      </c>
      <c r="D29" s="1718">
        <v>1.6229527191519939</v>
      </c>
      <c r="E29" s="1718">
        <v>1.6578261808590435</v>
      </c>
      <c r="F29" s="1718">
        <v>1.5217993186460927</v>
      </c>
      <c r="G29" s="1718">
        <v>1.4951030530493785</v>
      </c>
      <c r="H29" s="1718">
        <v>1.3893707466118237</v>
      </c>
      <c r="I29" s="1718">
        <v>1.1308382310708192</v>
      </c>
      <c r="J29" s="1718">
        <v>1.3522925001733508</v>
      </c>
      <c r="K29" s="1719">
        <v>1.2382250289562884</v>
      </c>
    </row>
    <row r="30" spans="1:11" x14ac:dyDescent="0.3">
      <c r="A30" s="73" t="s">
        <v>118</v>
      </c>
      <c r="B30" s="1718">
        <v>0.81468238353897482</v>
      </c>
      <c r="C30" s="1718">
        <v>1.1600530256160748</v>
      </c>
      <c r="D30" s="1718">
        <v>1.3961811400050492</v>
      </c>
      <c r="E30" s="1718">
        <v>0.93082368745298572</v>
      </c>
      <c r="F30" s="1718">
        <v>0.91062987746507329</v>
      </c>
      <c r="G30" s="1718">
        <v>1.1556778546693118</v>
      </c>
      <c r="H30" s="1718">
        <v>1.0241040330020488</v>
      </c>
      <c r="I30" s="1718">
        <v>0.95481422961491025</v>
      </c>
      <c r="J30" s="1718">
        <v>1.1538540374978163</v>
      </c>
      <c r="K30" s="1719">
        <v>0.79740967855997325</v>
      </c>
    </row>
    <row r="31" spans="1:11" x14ac:dyDescent="0.3">
      <c r="A31" s="73" t="s">
        <v>148</v>
      </c>
      <c r="B31" s="1718">
        <v>0.86328199772334258</v>
      </c>
      <c r="C31" s="1718">
        <v>0.74080073639800759</v>
      </c>
      <c r="D31" s="1718">
        <v>0.76365274812192807</v>
      </c>
      <c r="E31" s="1718">
        <v>0.78085328236895901</v>
      </c>
      <c r="F31" s="1718">
        <v>0.67353138599184526</v>
      </c>
      <c r="G31" s="1718">
        <v>0.79044231703474277</v>
      </c>
      <c r="H31" s="1718">
        <v>0.75444210216438556</v>
      </c>
      <c r="I31" s="1718">
        <v>0.73021084378540502</v>
      </c>
      <c r="J31" s="1718">
        <v>0.66651449299344523</v>
      </c>
      <c r="K31" s="1719">
        <v>0.79485464754828428</v>
      </c>
    </row>
    <row r="32" spans="1:11" x14ac:dyDescent="0.3">
      <c r="A32" s="73" t="s">
        <v>865</v>
      </c>
      <c r="B32" s="1718">
        <v>0.59152402853417285</v>
      </c>
      <c r="C32" s="1718">
        <v>0.57401939978924299</v>
      </c>
      <c r="D32" s="1718">
        <v>0.57332148239607805</v>
      </c>
      <c r="E32" s="1718">
        <v>0.65685386870928419</v>
      </c>
      <c r="F32" s="1718">
        <v>0.82421843612693213</v>
      </c>
      <c r="G32" s="1718">
        <v>0.79820763640314552</v>
      </c>
      <c r="H32" s="1718">
        <v>0.73446252750245544</v>
      </c>
      <c r="I32" s="1718">
        <v>0.77476649179631185</v>
      </c>
      <c r="J32" s="1718">
        <v>0.76052415965307285</v>
      </c>
      <c r="K32" s="1719">
        <v>0.73763395303210477</v>
      </c>
    </row>
    <row r="33" spans="1:11" x14ac:dyDescent="0.3">
      <c r="A33" s="73" t="s">
        <v>151</v>
      </c>
      <c r="B33" s="1718">
        <v>0.83818954843292282</v>
      </c>
      <c r="C33" s="1718">
        <v>0.80603230099005729</v>
      </c>
      <c r="D33" s="1718">
        <v>0.98754625342724456</v>
      </c>
      <c r="E33" s="1718">
        <v>0.75660021644738551</v>
      </c>
      <c r="F33" s="1718">
        <v>0.81642389246417024</v>
      </c>
      <c r="G33" s="1718">
        <v>0.82322681262360264</v>
      </c>
      <c r="H33" s="1718">
        <v>0.75735402420146258</v>
      </c>
      <c r="I33" s="1718">
        <v>0.71816593362781134</v>
      </c>
      <c r="J33" s="1718">
        <v>0.68772449467609831</v>
      </c>
      <c r="K33" s="1719">
        <v>0.66600808367311537</v>
      </c>
    </row>
    <row r="34" spans="1:11" x14ac:dyDescent="0.3">
      <c r="A34" s="73" t="s">
        <v>133</v>
      </c>
      <c r="B34" s="1718">
        <v>1.184231105125414</v>
      </c>
      <c r="C34" s="1718">
        <v>1.2370118065458189</v>
      </c>
      <c r="D34" s="1718">
        <v>0.82328964872076804</v>
      </c>
      <c r="E34" s="1718">
        <v>0.79047029670313873</v>
      </c>
      <c r="F34" s="1718">
        <v>0.87905442169410064</v>
      </c>
      <c r="G34" s="1718">
        <v>0.59283038304483449</v>
      </c>
      <c r="H34" s="1718">
        <v>0.54548676516475636</v>
      </c>
      <c r="I34" s="1718">
        <v>0.57544163793946834</v>
      </c>
      <c r="J34" s="1718">
        <v>0.56486344305963865</v>
      </c>
      <c r="K34" s="1719">
        <v>0.54702163947514904</v>
      </c>
    </row>
    <row r="35" spans="1:11" x14ac:dyDescent="0.3">
      <c r="A35" s="73" t="s">
        <v>107</v>
      </c>
      <c r="B35" s="1718">
        <v>0.29815768658264985</v>
      </c>
      <c r="C35" s="1718">
        <v>0.14184593388191982</v>
      </c>
      <c r="D35" s="1718">
        <v>0.33481974571930956</v>
      </c>
      <c r="E35" s="1718">
        <v>0.50765260020656688</v>
      </c>
      <c r="F35" s="1718">
        <v>0.49632162447018918</v>
      </c>
      <c r="G35" s="1718">
        <v>0.50364571719335471</v>
      </c>
      <c r="H35" s="1718">
        <v>0.47867211568388124</v>
      </c>
      <c r="I35" s="1718">
        <v>0.50493946512183252</v>
      </c>
      <c r="J35" s="1718">
        <v>0.49565729346025111</v>
      </c>
      <c r="K35" s="1719">
        <v>0.48000582607071374</v>
      </c>
    </row>
    <row r="36" spans="1:11" x14ac:dyDescent="0.3">
      <c r="A36" s="73" t="s">
        <v>152</v>
      </c>
      <c r="B36" s="1718">
        <v>0.36757894657142032</v>
      </c>
      <c r="C36" s="1718">
        <v>0.33613428012858493</v>
      </c>
      <c r="D36" s="1718">
        <v>0.37804245227714989</v>
      </c>
      <c r="E36" s="1718">
        <v>0.37440109102866198</v>
      </c>
      <c r="F36" s="1718">
        <v>0.38382392142652344</v>
      </c>
      <c r="G36" s="1718">
        <v>0.40865196385902253</v>
      </c>
      <c r="H36" s="1718">
        <v>0.37580747249056384</v>
      </c>
      <c r="I36" s="1718">
        <v>0.41790052482145668</v>
      </c>
      <c r="J36" s="1718">
        <v>0.38441320965926595</v>
      </c>
      <c r="K36" s="1719">
        <v>0.33244403503947517</v>
      </c>
    </row>
    <row r="37" spans="1:11" x14ac:dyDescent="0.3">
      <c r="A37" s="73" t="s">
        <v>846</v>
      </c>
      <c r="B37" s="1718">
        <v>6.7433739252895711E-2</v>
      </c>
      <c r="C37" s="1718">
        <v>0.24505462196402578</v>
      </c>
      <c r="D37" s="1718">
        <v>0.27606576020335954</v>
      </c>
      <c r="E37" s="1718">
        <v>0.21546491134353521</v>
      </c>
      <c r="F37" s="1718">
        <v>0.28982497024868004</v>
      </c>
      <c r="G37" s="1718">
        <v>0.29975324925510116</v>
      </c>
      <c r="H37" s="1718">
        <v>0.29749471989753223</v>
      </c>
      <c r="I37" s="1718">
        <v>0.15484284285126695</v>
      </c>
      <c r="J37" s="1718">
        <v>0.13154021734882101</v>
      </c>
      <c r="K37" s="1719">
        <v>0.27878338373331996</v>
      </c>
    </row>
    <row r="38" spans="1:11" x14ac:dyDescent="0.3">
      <c r="A38" s="73" t="s">
        <v>105</v>
      </c>
      <c r="B38" s="1718">
        <v>0.26816741833596724</v>
      </c>
      <c r="C38" s="1718">
        <v>0.25344104539494661</v>
      </c>
      <c r="D38" s="1718">
        <v>0.29060519299692406</v>
      </c>
      <c r="E38" s="1718">
        <v>0.30111416451472189</v>
      </c>
      <c r="F38" s="1718">
        <v>0.25713041273143861</v>
      </c>
      <c r="G38" s="1718">
        <v>0.2905139823164225</v>
      </c>
      <c r="H38" s="1718">
        <v>0.21866340584584301</v>
      </c>
      <c r="I38" s="1718">
        <v>0.22131075973402317</v>
      </c>
      <c r="J38" s="1718">
        <v>0.21927155829128547</v>
      </c>
      <c r="K38" s="1719">
        <v>0.25949814965879142</v>
      </c>
    </row>
    <row r="39" spans="1:11" x14ac:dyDescent="0.3">
      <c r="A39" s="73" t="s">
        <v>106</v>
      </c>
      <c r="B39" s="1718">
        <v>6.6842215224361526E-2</v>
      </c>
      <c r="C39" s="1718">
        <v>6.6586250375552186E-2</v>
      </c>
      <c r="D39" s="1718">
        <v>9.0435730633157352E-2</v>
      </c>
      <c r="E39" s="1718">
        <v>8.4958714488697407E-2</v>
      </c>
      <c r="F39" s="1718">
        <v>0.10743376764179968</v>
      </c>
      <c r="G39" s="1718">
        <v>0.10404335790183566</v>
      </c>
      <c r="H39" s="1718">
        <v>9.5734423136776242E-2</v>
      </c>
      <c r="I39" s="1718">
        <v>0.10098789302436649</v>
      </c>
      <c r="J39" s="1718">
        <v>9.9131458692050214E-2</v>
      </c>
      <c r="K39" s="1719">
        <v>9.6001165214142758E-2</v>
      </c>
    </row>
    <row r="40" spans="1:11" x14ac:dyDescent="0.3">
      <c r="A40" s="73" t="s">
        <v>104</v>
      </c>
      <c r="B40" s="1718">
        <v>0.36046882774843958</v>
      </c>
      <c r="C40" s="1718">
        <v>0.29301968301041492</v>
      </c>
      <c r="D40" s="1718">
        <v>0.30133777114737864</v>
      </c>
      <c r="E40" s="1718">
        <v>0.18692264580064633</v>
      </c>
      <c r="F40" s="1718">
        <v>0.14556156413717589</v>
      </c>
      <c r="G40" s="1718">
        <v>7.0310550457099885E-2</v>
      </c>
      <c r="H40" s="1718">
        <v>8.6170953158842045E-2</v>
      </c>
      <c r="I40" s="1718">
        <v>9.2940420298987303E-2</v>
      </c>
      <c r="J40" s="1718">
        <v>8.4488916147745299E-2</v>
      </c>
      <c r="K40" s="1719">
        <v>9.3266132017677333E-2</v>
      </c>
    </row>
    <row r="41" spans="1:11" x14ac:dyDescent="0.3">
      <c r="A41" s="73" t="s">
        <v>1551</v>
      </c>
      <c r="B41" s="1718">
        <v>8.8728604280125925E-2</v>
      </c>
      <c r="C41" s="1718">
        <v>8.036271597049402E-2</v>
      </c>
      <c r="D41" s="1718">
        <v>5.7905469722003881E-2</v>
      </c>
      <c r="E41" s="1718">
        <v>7.017669537492352E-2</v>
      </c>
      <c r="F41" s="1718">
        <v>7.2741613507468536E-2</v>
      </c>
      <c r="G41" s="1718">
        <v>2.2217592051954487E-2</v>
      </c>
      <c r="H41" s="1718">
        <v>6.1828481609167998E-2</v>
      </c>
      <c r="I41" s="1718">
        <v>6.5221347578236694E-2</v>
      </c>
      <c r="J41" s="1718">
        <v>6.402240040528244E-2</v>
      </c>
      <c r="K41" s="1719">
        <v>6.5000788947075824E-2</v>
      </c>
    </row>
    <row r="42" spans="1:11" x14ac:dyDescent="0.3">
      <c r="A42" s="73" t="s">
        <v>161</v>
      </c>
      <c r="B42" s="1718">
        <v>0.32339801688020292</v>
      </c>
      <c r="C42" s="1718">
        <v>0.44220732501563925</v>
      </c>
      <c r="D42" s="1718">
        <v>0.47870050494142935</v>
      </c>
      <c r="E42" s="1718">
        <v>0.44700309299574287</v>
      </c>
      <c r="F42" s="1718">
        <v>0.57625906220616585</v>
      </c>
      <c r="G42" s="1718">
        <v>0.47701170135546295</v>
      </c>
      <c r="H42" s="1718">
        <v>0.39261584438608843</v>
      </c>
      <c r="I42" s="1718">
        <v>0.14305040242623415</v>
      </c>
      <c r="J42" s="1718">
        <v>0</v>
      </c>
      <c r="K42" s="1719">
        <v>0</v>
      </c>
    </row>
    <row r="43" spans="1:11" x14ac:dyDescent="0.3">
      <c r="A43" s="73" t="s">
        <v>144</v>
      </c>
      <c r="B43" s="1718">
        <v>0.20999103012963133</v>
      </c>
      <c r="C43" s="1718">
        <v>0.16129945134077731</v>
      </c>
      <c r="D43" s="1718">
        <v>0.13014397650390971</v>
      </c>
      <c r="E43" s="1718">
        <v>0.11565119397787399</v>
      </c>
      <c r="F43" s="1718">
        <v>0.12310119208956215</v>
      </c>
      <c r="G43" s="1718">
        <v>0.11108796025977245</v>
      </c>
      <c r="H43" s="1718">
        <v>0</v>
      </c>
      <c r="I43" s="1718">
        <v>0</v>
      </c>
      <c r="J43" s="1718">
        <v>0</v>
      </c>
      <c r="K43" s="1719">
        <v>0</v>
      </c>
    </row>
    <row r="44" spans="1:11" x14ac:dyDescent="0.3">
      <c r="A44" s="73" t="s">
        <v>864</v>
      </c>
      <c r="B44" s="1718">
        <v>6.8616787309964039E-2</v>
      </c>
      <c r="C44" s="1718">
        <v>7.4157566258772317E-2</v>
      </c>
      <c r="D44" s="1718">
        <v>6.8466051427739635E-2</v>
      </c>
      <c r="E44" s="1718">
        <v>5.0128617040215373E-2</v>
      </c>
      <c r="F44" s="1718">
        <v>0</v>
      </c>
      <c r="G44" s="1718">
        <v>0</v>
      </c>
      <c r="H44" s="1718">
        <v>0</v>
      </c>
      <c r="I44" s="1718">
        <v>0</v>
      </c>
      <c r="J44" s="1718">
        <v>0</v>
      </c>
      <c r="K44" s="1719">
        <v>0</v>
      </c>
    </row>
    <row r="45" spans="1:11" x14ac:dyDescent="0.3">
      <c r="A45" s="73" t="s">
        <v>111</v>
      </c>
      <c r="B45" s="1718">
        <v>0.1569076638089747</v>
      </c>
      <c r="C45" s="1718">
        <v>6.4996216638135998E-2</v>
      </c>
      <c r="D45" s="1718">
        <v>2.9176330239136419E-2</v>
      </c>
      <c r="E45" s="1718">
        <v>3.383639544197313E-2</v>
      </c>
      <c r="F45" s="1718">
        <v>0</v>
      </c>
      <c r="G45" s="1718">
        <v>0</v>
      </c>
      <c r="H45" s="1718">
        <v>0</v>
      </c>
      <c r="I45" s="1718">
        <v>0</v>
      </c>
      <c r="J45" s="1718">
        <v>0</v>
      </c>
      <c r="K45" s="1719">
        <v>0</v>
      </c>
    </row>
    <row r="46" spans="1:11" s="1003" customFormat="1" ht="9.9" customHeight="1" x14ac:dyDescent="0.3">
      <c r="A46" s="35"/>
      <c r="B46" s="34"/>
      <c r="C46" s="34"/>
      <c r="D46" s="34"/>
      <c r="E46" s="34"/>
      <c r="F46" s="34"/>
      <c r="G46" s="34"/>
      <c r="H46" s="34"/>
      <c r="I46" s="34"/>
      <c r="J46" s="34"/>
      <c r="K46" s="33"/>
    </row>
    <row r="47" spans="1:11" s="1003" customFormat="1" x14ac:dyDescent="0.3">
      <c r="A47" s="32" t="s">
        <v>101</v>
      </c>
      <c r="B47" s="31">
        <v>100.00000000000003</v>
      </c>
      <c r="C47" s="31">
        <v>100.00000000000003</v>
      </c>
      <c r="D47" s="31">
        <v>100.00000000000007</v>
      </c>
      <c r="E47" s="31">
        <v>100.00000000000006</v>
      </c>
      <c r="F47" s="31">
        <v>100</v>
      </c>
      <c r="G47" s="31">
        <v>100.00000000000006</v>
      </c>
      <c r="H47" s="31">
        <v>99.999999999999972</v>
      </c>
      <c r="I47" s="31">
        <v>100.00000000000003</v>
      </c>
      <c r="J47" s="31">
        <v>100.00000000000001</v>
      </c>
      <c r="K47" s="30">
        <v>100</v>
      </c>
    </row>
    <row r="48" spans="1:11" ht="9.9" customHeight="1" x14ac:dyDescent="0.3">
      <c r="A48" s="87"/>
      <c r="B48" s="86"/>
      <c r="C48" s="86"/>
      <c r="D48" s="86"/>
      <c r="E48" s="86"/>
      <c r="F48" s="86"/>
      <c r="G48" s="86"/>
      <c r="H48" s="86"/>
      <c r="I48" s="86"/>
      <c r="J48" s="86"/>
      <c r="K48" s="85"/>
    </row>
    <row r="49" spans="1:11" x14ac:dyDescent="0.3">
      <c r="A49" s="1004" t="s">
        <v>1595</v>
      </c>
      <c r="B49" s="1005"/>
      <c r="C49" s="1005"/>
      <c r="D49" s="1005"/>
      <c r="E49" s="1005"/>
      <c r="F49" s="1005"/>
      <c r="G49" s="1005"/>
      <c r="H49" s="1005"/>
      <c r="I49" s="1005"/>
      <c r="J49" s="1005"/>
      <c r="K49" s="1006"/>
    </row>
    <row r="50" spans="1:11" x14ac:dyDescent="0.3">
      <c r="A50" s="84"/>
      <c r="B50" s="1007"/>
      <c r="C50" s="1007"/>
      <c r="D50" s="1007"/>
      <c r="E50" s="1007"/>
      <c r="F50" s="1007"/>
      <c r="G50" s="1007"/>
      <c r="H50" s="1007"/>
    </row>
  </sheetData>
  <mergeCells count="4">
    <mergeCell ref="A1:K1"/>
    <mergeCell ref="A2:K2"/>
    <mergeCell ref="A4:K4"/>
    <mergeCell ref="A6:K6"/>
  </mergeCells>
  <hyperlinks>
    <hyperlink ref="L1" location="Índice!A1" display="Volver al índice" xr:uid="{81201D36-3755-493C-BA6D-8352FDD0A539}"/>
  </hyperlinks>
  <pageMargins left="0.75" right="0.75" top="1" bottom="1" header="0" footer="0"/>
  <pageSetup scale="44" orientation="portrait" r:id="rId1"/>
  <headerFooter alignWithMargins="0"/>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sheetPr>
    <pageSetUpPr fitToPage="1"/>
  </sheetPr>
  <dimension ref="A1:R59"/>
  <sheetViews>
    <sheetView showGridLines="0" zoomScale="70" zoomScaleNormal="70" workbookViewId="0">
      <selection activeCell="K41" sqref="K41"/>
    </sheetView>
  </sheetViews>
  <sheetFormatPr baseColWidth="10" defaultColWidth="14.5546875" defaultRowHeight="17.399999999999999" x14ac:dyDescent="0.3"/>
  <cols>
    <col min="1" max="1" width="35.6640625" style="91" customWidth="1"/>
    <col min="2" max="11" width="15.6640625" style="91" customWidth="1"/>
    <col min="12" max="16384" width="14.5546875" style="91"/>
  </cols>
  <sheetData>
    <row r="1" spans="1:18" ht="18" customHeight="1" x14ac:dyDescent="0.3">
      <c r="A1" s="2463" t="s">
        <v>840</v>
      </c>
      <c r="B1" s="2463"/>
      <c r="C1" s="2463"/>
      <c r="D1" s="2463"/>
      <c r="E1" s="2463"/>
      <c r="F1" s="2463"/>
      <c r="G1" s="2463"/>
      <c r="H1" s="2463"/>
      <c r="I1" s="2463"/>
      <c r="J1" s="2463"/>
      <c r="K1" s="2463"/>
      <c r="L1" s="1596" t="s">
        <v>1</v>
      </c>
    </row>
    <row r="2" spans="1:18" s="100" customFormat="1" ht="18" customHeight="1" x14ac:dyDescent="0.3">
      <c r="A2" s="2464" t="s">
        <v>878</v>
      </c>
      <c r="B2" s="2464"/>
      <c r="C2" s="2464"/>
      <c r="D2" s="2464"/>
      <c r="E2" s="2464"/>
      <c r="F2" s="2464"/>
      <c r="G2" s="2464"/>
      <c r="H2" s="2464"/>
      <c r="I2" s="2464"/>
      <c r="J2" s="2464"/>
      <c r="K2" s="2464"/>
    </row>
    <row r="3" spans="1:18" ht="9.9" customHeight="1" x14ac:dyDescent="0.3">
      <c r="A3" s="2463"/>
      <c r="B3" s="2463"/>
      <c r="C3" s="2463"/>
      <c r="D3" s="2463"/>
      <c r="E3" s="2463"/>
      <c r="F3" s="2463"/>
      <c r="G3" s="2463"/>
      <c r="H3" s="2463"/>
      <c r="I3" s="2463"/>
      <c r="J3" s="2463"/>
      <c r="K3" s="2463"/>
    </row>
    <row r="4" spans="1:18" ht="18" customHeight="1" x14ac:dyDescent="0.3">
      <c r="A4" s="2463" t="s">
        <v>877</v>
      </c>
      <c r="B4" s="2463"/>
      <c r="C4" s="2463"/>
      <c r="D4" s="2463"/>
      <c r="E4" s="2463"/>
      <c r="F4" s="2463"/>
      <c r="G4" s="2463"/>
      <c r="H4" s="2463"/>
      <c r="I4" s="2463"/>
      <c r="J4" s="2463"/>
      <c r="K4" s="2463"/>
    </row>
    <row r="5" spans="1:18" ht="9.9" customHeight="1" x14ac:dyDescent="0.3">
      <c r="A5" s="2463"/>
      <c r="B5" s="2463"/>
      <c r="C5" s="2463"/>
      <c r="D5" s="2463"/>
      <c r="E5" s="2463"/>
      <c r="F5" s="2463"/>
      <c r="G5" s="2463"/>
      <c r="H5" s="2463"/>
      <c r="I5" s="2463"/>
      <c r="J5" s="2463"/>
      <c r="K5" s="2463"/>
    </row>
    <row r="6" spans="1:18" ht="18" customHeight="1" x14ac:dyDescent="0.3">
      <c r="A6" s="2459" t="s">
        <v>866</v>
      </c>
      <c r="B6" s="2459"/>
      <c r="C6" s="2459"/>
      <c r="D6" s="2459"/>
      <c r="E6" s="2459"/>
      <c r="F6" s="2459"/>
      <c r="G6" s="2459"/>
      <c r="H6" s="2459"/>
      <c r="I6" s="2459"/>
      <c r="J6" s="2459"/>
      <c r="K6" s="2459"/>
    </row>
    <row r="7" spans="1:18" ht="9.9" customHeight="1" x14ac:dyDescent="0.3">
      <c r="A7" s="2463"/>
      <c r="B7" s="2463"/>
      <c r="C7" s="2463"/>
      <c r="D7" s="2463"/>
      <c r="E7" s="2463"/>
      <c r="F7" s="2463"/>
      <c r="G7" s="2463"/>
      <c r="H7" s="2463"/>
      <c r="I7" s="2463"/>
      <c r="J7" s="2463"/>
      <c r="K7" s="2463"/>
    </row>
    <row r="8" spans="1:18" s="96" customFormat="1" ht="18" customHeight="1" x14ac:dyDescent="0.3">
      <c r="A8" s="1589"/>
      <c r="B8" s="99">
        <v>2015</v>
      </c>
      <c r="C8" s="99">
        <v>2016</v>
      </c>
      <c r="D8" s="99">
        <v>2017</v>
      </c>
      <c r="E8" s="99">
        <v>2018</v>
      </c>
      <c r="F8" s="99">
        <v>2019</v>
      </c>
      <c r="G8" s="99">
        <v>2020</v>
      </c>
      <c r="H8" s="99">
        <v>2021</v>
      </c>
      <c r="I8" s="99">
        <v>2022</v>
      </c>
      <c r="J8" s="99">
        <v>2023</v>
      </c>
      <c r="K8" s="98">
        <v>2024</v>
      </c>
    </row>
    <row r="9" spans="1:18" ht="9.9" customHeight="1" x14ac:dyDescent="0.3">
      <c r="A9" s="1590"/>
      <c r="K9" s="97"/>
    </row>
    <row r="10" spans="1:18" ht="18" customHeight="1" x14ac:dyDescent="0.3">
      <c r="A10" s="1590" t="s">
        <v>119</v>
      </c>
      <c r="B10" s="1715">
        <v>7963.5649999999996</v>
      </c>
      <c r="C10" s="1715">
        <v>8436.2739999999994</v>
      </c>
      <c r="D10" s="1715">
        <v>8889.4869999999992</v>
      </c>
      <c r="E10" s="1715">
        <v>8949.4860000000008</v>
      </c>
      <c r="F10" s="1715">
        <v>9446.9969999999994</v>
      </c>
      <c r="G10" s="1715">
        <v>10021.359</v>
      </c>
      <c r="H10" s="1715">
        <v>10487.457</v>
      </c>
      <c r="I10" s="1715">
        <v>11063</v>
      </c>
      <c r="J10" s="1715">
        <v>12988</v>
      </c>
      <c r="K10" s="604">
        <v>13451</v>
      </c>
      <c r="L10" s="143"/>
      <c r="M10" s="143"/>
      <c r="N10" s="143"/>
      <c r="O10" s="143"/>
      <c r="P10" s="143"/>
      <c r="Q10" s="143"/>
      <c r="R10" s="143"/>
    </row>
    <row r="11" spans="1:18" ht="18" customHeight="1" x14ac:dyDescent="0.3">
      <c r="A11" s="1591" t="s">
        <v>1548</v>
      </c>
      <c r="B11" s="1715">
        <v>792.80600000000004</v>
      </c>
      <c r="C11" s="1715">
        <v>707.23299999999995</v>
      </c>
      <c r="D11" s="1715">
        <v>698.92200000000003</v>
      </c>
      <c r="E11" s="1715">
        <v>923.40899999999999</v>
      </c>
      <c r="F11" s="1715">
        <v>1064.2809999999999</v>
      </c>
      <c r="G11" s="1715">
        <v>1196.2550000000001</v>
      </c>
      <c r="H11" s="1715">
        <v>1355.316</v>
      </c>
      <c r="I11" s="1715">
        <v>1620.27</v>
      </c>
      <c r="J11" s="1715">
        <v>1802.567</v>
      </c>
      <c r="K11" s="604">
        <v>2281.998</v>
      </c>
      <c r="L11" s="143"/>
      <c r="M11" s="143"/>
      <c r="N11" s="143"/>
      <c r="O11" s="143"/>
      <c r="P11" s="143"/>
      <c r="Q11" s="143"/>
      <c r="R11" s="143"/>
    </row>
    <row r="12" spans="1:18" ht="18" customHeight="1" x14ac:dyDescent="0.3">
      <c r="A12" s="1590" t="s">
        <v>849</v>
      </c>
      <c r="B12" s="1713">
        <v>2688.4</v>
      </c>
      <c r="C12" s="1713">
        <v>2612.5</v>
      </c>
      <c r="D12" s="1713">
        <v>2429.5</v>
      </c>
      <c r="E12" s="1713">
        <v>2461.1999999999998</v>
      </c>
      <c r="F12" s="1713">
        <v>2269.1</v>
      </c>
      <c r="G12" s="1713">
        <v>2329.3000000000002</v>
      </c>
      <c r="H12" s="1713">
        <v>2274</v>
      </c>
      <c r="I12" s="1713">
        <v>2149.1999999999998</v>
      </c>
      <c r="J12" s="1713">
        <v>2132.3000000000002</v>
      </c>
      <c r="K12" s="604">
        <v>1940.3</v>
      </c>
      <c r="L12" s="143"/>
      <c r="M12" s="143"/>
      <c r="N12" s="143"/>
      <c r="O12" s="143"/>
      <c r="P12" s="143"/>
      <c r="Q12" s="143"/>
      <c r="R12" s="143"/>
    </row>
    <row r="13" spans="1:18" ht="18" customHeight="1" x14ac:dyDescent="0.3">
      <c r="A13" s="1590" t="s">
        <v>113</v>
      </c>
      <c r="B13" s="1715">
        <v>1483.1310000000001</v>
      </c>
      <c r="C13" s="1715">
        <v>1553.021</v>
      </c>
      <c r="D13" s="1715">
        <v>1488.08</v>
      </c>
      <c r="E13" s="1715">
        <v>1594.5170000000001</v>
      </c>
      <c r="F13" s="1715">
        <v>1495.3589999999999</v>
      </c>
      <c r="G13" s="1715">
        <v>1583.1</v>
      </c>
      <c r="H13" s="1715">
        <v>1516.684</v>
      </c>
      <c r="I13" s="1715">
        <v>1556.452</v>
      </c>
      <c r="J13" s="1715">
        <v>1504.2090000000001</v>
      </c>
      <c r="K13" s="604">
        <v>1567.4190000000001</v>
      </c>
      <c r="L13" s="143"/>
      <c r="M13" s="143"/>
      <c r="N13" s="143"/>
      <c r="O13" s="143"/>
      <c r="P13" s="143"/>
      <c r="Q13" s="143"/>
      <c r="R13" s="143"/>
    </row>
    <row r="14" spans="1:18" ht="18" customHeight="1" x14ac:dyDescent="0.3">
      <c r="A14" s="1590" t="s">
        <v>139</v>
      </c>
      <c r="B14" s="1715">
        <v>876.2</v>
      </c>
      <c r="C14" s="1715">
        <v>867.3</v>
      </c>
      <c r="D14" s="1715">
        <v>948.6</v>
      </c>
      <c r="E14" s="1715">
        <v>1019.8</v>
      </c>
      <c r="F14" s="1715">
        <v>1027.7</v>
      </c>
      <c r="G14" s="1715">
        <v>1041.7</v>
      </c>
      <c r="H14" s="1715">
        <v>1041.5999999999999</v>
      </c>
      <c r="I14" s="1715">
        <v>1041.5999999999999</v>
      </c>
      <c r="J14" s="1715">
        <v>1041.5999999999999</v>
      </c>
      <c r="K14" s="604">
        <v>1041.5999999999999</v>
      </c>
      <c r="L14" s="143"/>
      <c r="M14" s="143"/>
      <c r="N14" s="143"/>
      <c r="O14" s="143"/>
      <c r="P14" s="143"/>
      <c r="Q14" s="143"/>
      <c r="R14" s="143"/>
    </row>
    <row r="15" spans="1:18" ht="18" customHeight="1" x14ac:dyDescent="0.3">
      <c r="A15" s="1590" t="s">
        <v>130</v>
      </c>
      <c r="B15" s="1715">
        <v>1140.5</v>
      </c>
      <c r="C15" s="1715">
        <v>1221.3</v>
      </c>
      <c r="D15" s="1715">
        <v>1078.9000000000001</v>
      </c>
      <c r="E15" s="1715">
        <v>1111.0999999999999</v>
      </c>
      <c r="F15" s="1715">
        <v>1030</v>
      </c>
      <c r="G15" s="1715">
        <v>917.5</v>
      </c>
      <c r="H15" s="1715">
        <v>971.9</v>
      </c>
      <c r="I15" s="1715">
        <v>970.2</v>
      </c>
      <c r="J15" s="1715">
        <v>880.7</v>
      </c>
      <c r="K15" s="604">
        <v>894.4</v>
      </c>
      <c r="L15" s="143"/>
      <c r="M15" s="143"/>
      <c r="N15" s="143"/>
      <c r="O15" s="143"/>
      <c r="P15" s="143"/>
      <c r="Q15" s="143"/>
      <c r="R15" s="143"/>
    </row>
    <row r="16" spans="1:18" ht="18" customHeight="1" x14ac:dyDescent="0.3">
      <c r="A16" s="1590" t="s">
        <v>478</v>
      </c>
      <c r="B16" s="1715">
        <v>678.2</v>
      </c>
      <c r="C16" s="1715">
        <v>671.5</v>
      </c>
      <c r="D16" s="1715">
        <v>694.9</v>
      </c>
      <c r="E16" s="1715">
        <v>670</v>
      </c>
      <c r="F16" s="1715">
        <v>600.20000000000005</v>
      </c>
      <c r="G16" s="1715">
        <v>643</v>
      </c>
      <c r="H16" s="1715">
        <v>615.5</v>
      </c>
      <c r="I16" s="1715">
        <v>616</v>
      </c>
      <c r="J16" s="1715">
        <v>602</v>
      </c>
      <c r="K16" s="604">
        <v>629</v>
      </c>
      <c r="L16" s="143"/>
      <c r="M16" s="143"/>
      <c r="N16" s="143"/>
      <c r="O16" s="143"/>
      <c r="P16" s="143"/>
      <c r="Q16" s="143"/>
      <c r="R16" s="143"/>
    </row>
    <row r="17" spans="1:18" ht="18" customHeight="1" x14ac:dyDescent="0.3">
      <c r="A17" s="1590" t="s">
        <v>143</v>
      </c>
      <c r="B17" s="1715">
        <v>574.4</v>
      </c>
      <c r="C17" s="1715">
        <v>535.70000000000005</v>
      </c>
      <c r="D17" s="1715">
        <v>522</v>
      </c>
      <c r="E17" s="1715">
        <v>501.9</v>
      </c>
      <c r="F17" s="1715">
        <v>565.5</v>
      </c>
      <c r="G17" s="1715">
        <v>560.4</v>
      </c>
      <c r="H17" s="1715">
        <v>577.5</v>
      </c>
      <c r="I17" s="1715">
        <v>586.00699999999995</v>
      </c>
      <c r="J17" s="1715">
        <v>592.35900000000004</v>
      </c>
      <c r="K17" s="604">
        <v>588.74900000000002</v>
      </c>
      <c r="L17" s="143"/>
      <c r="M17" s="143"/>
      <c r="N17" s="143"/>
      <c r="O17" s="143"/>
      <c r="P17" s="143"/>
      <c r="Q17" s="143"/>
      <c r="R17" s="143"/>
    </row>
    <row r="18" spans="1:18" ht="18" customHeight="1" x14ac:dyDescent="0.3">
      <c r="A18" s="1590" t="s">
        <v>120</v>
      </c>
      <c r="B18" s="1715">
        <v>594.71500000000003</v>
      </c>
      <c r="C18" s="1715">
        <v>607.23199999999997</v>
      </c>
      <c r="D18" s="1715">
        <v>663.60400000000004</v>
      </c>
      <c r="E18" s="1715">
        <v>664.995</v>
      </c>
      <c r="F18" s="1715">
        <v>638.38499999999999</v>
      </c>
      <c r="G18" s="1715">
        <v>637.85799999999995</v>
      </c>
      <c r="H18" s="1715">
        <v>597.14200000000005</v>
      </c>
      <c r="I18" s="1715">
        <v>596.18399999999997</v>
      </c>
      <c r="J18" s="1715">
        <v>577.09100000000001</v>
      </c>
      <c r="K18" s="604">
        <v>546.947</v>
      </c>
      <c r="L18" s="143"/>
      <c r="M18" s="143"/>
      <c r="N18" s="143"/>
      <c r="O18" s="143"/>
      <c r="P18" s="143"/>
      <c r="Q18" s="143"/>
      <c r="R18" s="143"/>
    </row>
    <row r="19" spans="1:18" ht="18" customHeight="1" x14ac:dyDescent="0.3">
      <c r="A19" s="3" t="s">
        <v>116</v>
      </c>
      <c r="B19" s="1715">
        <v>791.86300000000006</v>
      </c>
      <c r="C19" s="1715">
        <v>768.22199999999998</v>
      </c>
      <c r="D19" s="1715">
        <v>844.93600000000004</v>
      </c>
      <c r="E19" s="1715">
        <v>555.18899999999996</v>
      </c>
      <c r="F19" s="1715">
        <v>427.42899999999997</v>
      </c>
      <c r="G19" s="1715">
        <v>340.005</v>
      </c>
      <c r="H19" s="1715">
        <v>491.19400000000002</v>
      </c>
      <c r="I19" s="1715">
        <v>546</v>
      </c>
      <c r="J19" s="1715">
        <v>501.8</v>
      </c>
      <c r="K19" s="604">
        <v>545</v>
      </c>
      <c r="L19" s="143"/>
      <c r="M19" s="143"/>
      <c r="N19" s="143"/>
      <c r="O19" s="143"/>
      <c r="P19" s="143"/>
      <c r="Q19" s="143"/>
      <c r="R19" s="143"/>
    </row>
    <row r="20" spans="1:18" ht="18" customHeight="1" x14ac:dyDescent="0.3">
      <c r="A20" s="73" t="s">
        <v>848</v>
      </c>
      <c r="B20" s="1715">
        <v>396.55799999999999</v>
      </c>
      <c r="C20" s="1715">
        <v>412.84899999999999</v>
      </c>
      <c r="D20" s="1715">
        <v>429.13499999999999</v>
      </c>
      <c r="E20" s="1715">
        <v>442.56400000000002</v>
      </c>
      <c r="F20" s="1715">
        <v>477.01100000000002</v>
      </c>
      <c r="G20" s="1715">
        <v>482.94200000000001</v>
      </c>
      <c r="H20" s="1715">
        <v>401.88299999999998</v>
      </c>
      <c r="I20" s="1715">
        <v>451.99200000000002</v>
      </c>
      <c r="J20" s="1715">
        <v>419.38200000000001</v>
      </c>
      <c r="K20" s="604">
        <v>455.69400000000002</v>
      </c>
      <c r="L20" s="143"/>
      <c r="M20" s="143"/>
      <c r="N20" s="143"/>
      <c r="O20" s="143"/>
      <c r="P20" s="143"/>
      <c r="Q20" s="143"/>
      <c r="R20" s="143"/>
    </row>
    <row r="21" spans="1:18" ht="18" customHeight="1" x14ac:dyDescent="0.3">
      <c r="A21" s="1590" t="s">
        <v>103</v>
      </c>
      <c r="B21" s="1715">
        <v>474.96300000000002</v>
      </c>
      <c r="C21" s="1715">
        <v>474.95400000000001</v>
      </c>
      <c r="D21" s="1715">
        <v>386.24900000000002</v>
      </c>
      <c r="E21" s="1715">
        <v>377.036</v>
      </c>
      <c r="F21" s="1715">
        <v>426.73899999999998</v>
      </c>
      <c r="G21" s="1715">
        <v>426.99700000000001</v>
      </c>
      <c r="H21" s="1715">
        <v>406.25</v>
      </c>
      <c r="I21" s="1715">
        <v>428.72800000000001</v>
      </c>
      <c r="J21" s="1715">
        <v>442.428</v>
      </c>
      <c r="K21" s="604">
        <v>433.21899999999999</v>
      </c>
      <c r="L21" s="143"/>
      <c r="M21" s="143"/>
      <c r="N21" s="143"/>
      <c r="O21" s="143"/>
      <c r="P21" s="143"/>
      <c r="Q21" s="143"/>
      <c r="R21" s="143"/>
    </row>
    <row r="22" spans="1:18" ht="18" customHeight="1" x14ac:dyDescent="0.3">
      <c r="A22" s="1590" t="s">
        <v>151</v>
      </c>
      <c r="B22" s="1715">
        <v>378.59699999999998</v>
      </c>
      <c r="C22" s="1715">
        <v>366.73099999999999</v>
      </c>
      <c r="D22" s="1715">
        <v>398.93599999999998</v>
      </c>
      <c r="E22" s="1715">
        <v>390.238</v>
      </c>
      <c r="F22" s="1715">
        <v>356.63</v>
      </c>
      <c r="G22" s="1715">
        <v>321.35199999999998</v>
      </c>
      <c r="H22" s="1715">
        <v>410.04199999999997</v>
      </c>
      <c r="I22" s="1715">
        <v>404.78800000000001</v>
      </c>
      <c r="J22" s="1715">
        <v>407.8</v>
      </c>
      <c r="K22" s="604">
        <v>409</v>
      </c>
      <c r="L22" s="143"/>
      <c r="M22" s="143"/>
      <c r="N22" s="143"/>
      <c r="O22" s="143"/>
      <c r="P22" s="143"/>
      <c r="Q22" s="143"/>
      <c r="R22" s="143"/>
    </row>
    <row r="23" spans="1:18" ht="18" customHeight="1" x14ac:dyDescent="0.3">
      <c r="A23" s="1590" t="s">
        <v>125</v>
      </c>
      <c r="B23" s="1715">
        <v>353.03300000000002</v>
      </c>
      <c r="C23" s="1715">
        <v>331.32799999999997</v>
      </c>
      <c r="D23" s="1715">
        <v>335.334</v>
      </c>
      <c r="E23" s="1715">
        <v>336.798</v>
      </c>
      <c r="F23" s="1715">
        <v>307.952</v>
      </c>
      <c r="G23" s="1715">
        <v>323.57900000000001</v>
      </c>
      <c r="H23" s="1715">
        <v>343.59300000000002</v>
      </c>
      <c r="I23" s="1715">
        <v>390.911</v>
      </c>
      <c r="J23" s="1715">
        <v>399.71600000000001</v>
      </c>
      <c r="K23" s="604">
        <v>385.29700000000003</v>
      </c>
      <c r="L23" s="143"/>
      <c r="M23" s="143"/>
      <c r="N23" s="143"/>
      <c r="O23" s="143"/>
      <c r="P23" s="143"/>
      <c r="Q23" s="143"/>
      <c r="R23" s="143"/>
    </row>
    <row r="24" spans="1:18" ht="18" customHeight="1" x14ac:dyDescent="0.3">
      <c r="A24" s="1590" t="s">
        <v>844</v>
      </c>
      <c r="B24" s="1715">
        <v>495.6</v>
      </c>
      <c r="C24" s="1715">
        <v>426.4</v>
      </c>
      <c r="D24" s="1715">
        <v>466.2</v>
      </c>
      <c r="E24" s="1715">
        <v>429.09399999999999</v>
      </c>
      <c r="F24" s="1715">
        <v>262.096</v>
      </c>
      <c r="G24" s="1715">
        <v>377.15300000000002</v>
      </c>
      <c r="H24" s="1715">
        <v>354.49900000000002</v>
      </c>
      <c r="I24" s="1715">
        <v>356.125</v>
      </c>
      <c r="J24" s="1715">
        <v>388.86200000000002</v>
      </c>
      <c r="K24" s="604">
        <v>366.048</v>
      </c>
      <c r="L24" s="143"/>
      <c r="M24" s="143"/>
      <c r="N24" s="143"/>
      <c r="O24" s="143"/>
      <c r="P24" s="143"/>
      <c r="Q24" s="143"/>
      <c r="R24" s="143"/>
    </row>
    <row r="25" spans="1:18" ht="18" customHeight="1" x14ac:dyDescent="0.3">
      <c r="A25" s="3" t="s">
        <v>115</v>
      </c>
      <c r="B25" s="1715">
        <v>199.64500000000001</v>
      </c>
      <c r="C25" s="1715">
        <v>253.501</v>
      </c>
      <c r="D25" s="1715">
        <v>270.94</v>
      </c>
      <c r="E25" s="1715">
        <v>274.62700000000001</v>
      </c>
      <c r="F25" s="1715">
        <v>258.03100000000001</v>
      </c>
      <c r="G25" s="1715">
        <v>288.95</v>
      </c>
      <c r="H25" s="1715">
        <v>272.93</v>
      </c>
      <c r="I25" s="1715">
        <v>284.38600000000002</v>
      </c>
      <c r="J25" s="1715">
        <v>227.95500000000001</v>
      </c>
      <c r="K25" s="604">
        <v>351.22500000000002</v>
      </c>
      <c r="L25" s="143"/>
      <c r="M25" s="143"/>
      <c r="N25" s="143"/>
      <c r="O25" s="143"/>
      <c r="P25" s="143"/>
      <c r="Q25" s="143"/>
      <c r="R25" s="143"/>
    </row>
    <row r="26" spans="1:18" ht="18" customHeight="1" x14ac:dyDescent="0.3">
      <c r="A26" s="1590" t="s">
        <v>132</v>
      </c>
      <c r="B26" s="1715">
        <v>330.90100000000001</v>
      </c>
      <c r="C26" s="1715">
        <v>314.32400000000001</v>
      </c>
      <c r="D26" s="1715">
        <v>321</v>
      </c>
      <c r="E26" s="1715">
        <v>291.30099999999999</v>
      </c>
      <c r="F26" s="1715">
        <v>280.60300000000001</v>
      </c>
      <c r="G26" s="1715">
        <v>276.10000000000002</v>
      </c>
      <c r="H26" s="1715">
        <v>287.50599999999997</v>
      </c>
      <c r="I26" s="1715">
        <v>278.834</v>
      </c>
      <c r="J26" s="1715">
        <v>301.24400000000003</v>
      </c>
      <c r="K26" s="604">
        <v>320.30099999999999</v>
      </c>
      <c r="L26" s="143"/>
      <c r="M26" s="143"/>
      <c r="N26" s="143"/>
      <c r="O26" s="143"/>
      <c r="P26" s="143"/>
      <c r="Q26" s="143"/>
      <c r="R26" s="143"/>
    </row>
    <row r="27" spans="1:18" ht="18" customHeight="1" x14ac:dyDescent="0.3">
      <c r="A27" s="1590" t="s">
        <v>149</v>
      </c>
      <c r="B27" s="1715">
        <v>426.05099999999999</v>
      </c>
      <c r="C27" s="1715">
        <v>429.404</v>
      </c>
      <c r="D27" s="1715">
        <v>415.24299999999999</v>
      </c>
      <c r="E27" s="1715">
        <v>423.83300000000003</v>
      </c>
      <c r="F27" s="1715">
        <v>386.65800000000002</v>
      </c>
      <c r="G27" s="1715">
        <v>399.65600000000001</v>
      </c>
      <c r="H27" s="1715">
        <v>361.49700000000001</v>
      </c>
      <c r="I27" s="1715">
        <v>293.75400000000002</v>
      </c>
      <c r="J27" s="1715">
        <v>330.72699999999998</v>
      </c>
      <c r="K27" s="604">
        <v>316.84300000000002</v>
      </c>
      <c r="L27" s="143"/>
      <c r="M27" s="143"/>
      <c r="N27" s="143"/>
      <c r="O27" s="143"/>
      <c r="P27" s="143"/>
      <c r="Q27" s="143"/>
      <c r="R27" s="143"/>
    </row>
    <row r="28" spans="1:18" ht="18" customHeight="1" x14ac:dyDescent="0.3">
      <c r="A28" s="1590" t="s">
        <v>127</v>
      </c>
      <c r="B28" s="1715">
        <v>465.82100000000003</v>
      </c>
      <c r="C28" s="1715">
        <v>473.80500000000001</v>
      </c>
      <c r="D28" s="1715">
        <v>410.73700000000002</v>
      </c>
      <c r="E28" s="1715">
        <v>421.60700000000003</v>
      </c>
      <c r="F28" s="1715">
        <v>448.01299999999998</v>
      </c>
      <c r="G28" s="1715">
        <v>411.99400000000003</v>
      </c>
      <c r="H28" s="1715">
        <v>380.73</v>
      </c>
      <c r="I28" s="1715">
        <v>403.30399999999997</v>
      </c>
      <c r="J28" s="1715">
        <v>337.62</v>
      </c>
      <c r="K28" s="604">
        <v>265.41300000000001</v>
      </c>
      <c r="L28" s="143"/>
      <c r="M28" s="143"/>
      <c r="N28" s="143"/>
      <c r="O28" s="143"/>
      <c r="P28" s="143"/>
      <c r="Q28" s="143"/>
      <c r="R28" s="143"/>
    </row>
    <row r="29" spans="1:18" ht="18" customHeight="1" x14ac:dyDescent="0.3">
      <c r="A29" s="1590" t="s">
        <v>114</v>
      </c>
      <c r="B29" s="1715">
        <v>184.47300000000001</v>
      </c>
      <c r="C29" s="1715">
        <v>159.69900000000001</v>
      </c>
      <c r="D29" s="1715">
        <v>137.87700000000001</v>
      </c>
      <c r="E29" s="1715">
        <v>208.595</v>
      </c>
      <c r="F29" s="1715">
        <v>234.697</v>
      </c>
      <c r="G29" s="1715">
        <v>248.76400000000001</v>
      </c>
      <c r="H29" s="1715">
        <v>262.67399999999998</v>
      </c>
      <c r="I29" s="1715">
        <v>266.15100000000001</v>
      </c>
      <c r="J29" s="1715">
        <v>287.89600000000002</v>
      </c>
      <c r="K29" s="604">
        <v>262.29599999999999</v>
      </c>
      <c r="L29" s="143"/>
      <c r="M29" s="143"/>
      <c r="N29" s="143"/>
      <c r="O29" s="143"/>
      <c r="P29" s="143"/>
      <c r="Q29" s="143"/>
      <c r="R29" s="143"/>
    </row>
    <row r="30" spans="1:18" ht="18" customHeight="1" x14ac:dyDescent="0.3">
      <c r="A30" s="1590" t="s">
        <v>150</v>
      </c>
      <c r="B30" s="1715">
        <v>230</v>
      </c>
      <c r="C30" s="1715">
        <v>216</v>
      </c>
      <c r="D30" s="1715">
        <v>229</v>
      </c>
      <c r="E30" s="1715">
        <v>224</v>
      </c>
      <c r="F30" s="1715">
        <v>207</v>
      </c>
      <c r="G30" s="1715">
        <v>225</v>
      </c>
      <c r="H30" s="1715">
        <v>219</v>
      </c>
      <c r="I30" s="1715">
        <v>229</v>
      </c>
      <c r="J30" s="1715">
        <v>229</v>
      </c>
      <c r="K30" s="604">
        <v>229</v>
      </c>
      <c r="L30" s="143"/>
      <c r="M30" s="143"/>
      <c r="N30" s="143"/>
      <c r="O30" s="143"/>
      <c r="P30" s="143"/>
      <c r="Q30" s="143"/>
      <c r="R30" s="143"/>
    </row>
    <row r="31" spans="1:18" ht="18" customHeight="1" x14ac:dyDescent="0.3">
      <c r="A31" s="1590" t="s">
        <v>138</v>
      </c>
      <c r="B31" s="1715">
        <v>206.059</v>
      </c>
      <c r="C31" s="1715">
        <v>207.22</v>
      </c>
      <c r="D31" s="1715">
        <v>219.46199999999999</v>
      </c>
      <c r="E31" s="1715">
        <v>224.48699999999999</v>
      </c>
      <c r="F31" s="1715">
        <v>201.345</v>
      </c>
      <c r="G31" s="1715">
        <v>225.98699999999999</v>
      </c>
      <c r="H31" s="1715">
        <v>223.03800000000001</v>
      </c>
      <c r="I31" s="1715">
        <v>217.779</v>
      </c>
      <c r="J31" s="1715">
        <v>207.20500000000001</v>
      </c>
      <c r="K31" s="604">
        <v>216.88800000000001</v>
      </c>
      <c r="L31" s="143"/>
      <c r="M31" s="143"/>
      <c r="N31" s="143"/>
      <c r="O31" s="143"/>
      <c r="P31" s="143"/>
      <c r="Q31" s="143"/>
      <c r="R31" s="143"/>
    </row>
    <row r="32" spans="1:18" ht="18" customHeight="1" x14ac:dyDescent="0.3">
      <c r="A32" s="73" t="s">
        <v>148</v>
      </c>
      <c r="B32" s="1715">
        <v>138.89599999999999</v>
      </c>
      <c r="C32" s="1715">
        <v>129.05500000000001</v>
      </c>
      <c r="D32" s="1715">
        <v>133.19800000000001</v>
      </c>
      <c r="E32" s="1715">
        <v>139.08699999999999</v>
      </c>
      <c r="F32" s="1715">
        <v>120.37</v>
      </c>
      <c r="G32" s="1715">
        <v>145.86699999999999</v>
      </c>
      <c r="H32" s="1715">
        <v>151.30699999999999</v>
      </c>
      <c r="I32" s="1715">
        <v>138.82900000000001</v>
      </c>
      <c r="J32" s="1715">
        <v>129.09200000000001</v>
      </c>
      <c r="K32" s="604">
        <v>159.17400000000001</v>
      </c>
      <c r="L32" s="143"/>
      <c r="M32" s="143"/>
      <c r="N32" s="143"/>
      <c r="O32" s="143"/>
      <c r="P32" s="143"/>
      <c r="Q32" s="143"/>
      <c r="R32" s="143"/>
    </row>
    <row r="33" spans="1:18" ht="18" customHeight="1" x14ac:dyDescent="0.3">
      <c r="A33" s="1590" t="s">
        <v>865</v>
      </c>
      <c r="B33" s="1715">
        <v>100</v>
      </c>
      <c r="C33" s="1715">
        <v>100</v>
      </c>
      <c r="D33" s="1715">
        <v>100</v>
      </c>
      <c r="E33" s="1715">
        <v>117</v>
      </c>
      <c r="F33" s="1715">
        <v>147.30000000000001</v>
      </c>
      <c r="G33" s="1715">
        <v>148</v>
      </c>
      <c r="H33" s="1715">
        <v>147.99799999999999</v>
      </c>
      <c r="I33" s="1715">
        <v>148.00299999999999</v>
      </c>
      <c r="J33" s="1715">
        <v>148.00800000000001</v>
      </c>
      <c r="K33" s="604">
        <v>147.702</v>
      </c>
      <c r="L33" s="143"/>
      <c r="M33" s="143"/>
      <c r="N33" s="143"/>
      <c r="O33" s="143"/>
      <c r="P33" s="143"/>
      <c r="Q33" s="143"/>
      <c r="R33" s="143"/>
    </row>
    <row r="34" spans="1:18" ht="18" customHeight="1" x14ac:dyDescent="0.3">
      <c r="A34" s="1590" t="s">
        <v>118</v>
      </c>
      <c r="B34" s="1715">
        <v>153</v>
      </c>
      <c r="C34" s="1715">
        <v>185.1</v>
      </c>
      <c r="D34" s="1715">
        <v>207.70400000000001</v>
      </c>
      <c r="E34" s="1715">
        <v>165.2</v>
      </c>
      <c r="F34" s="1715">
        <v>162.881</v>
      </c>
      <c r="G34" s="1715">
        <v>209.36799999999999</v>
      </c>
      <c r="H34" s="1715">
        <v>205.494</v>
      </c>
      <c r="I34" s="1715">
        <v>178.166</v>
      </c>
      <c r="J34" s="1715">
        <v>206.05600000000001</v>
      </c>
      <c r="K34" s="604">
        <v>143.30099999999999</v>
      </c>
      <c r="L34" s="143"/>
      <c r="M34" s="143"/>
      <c r="N34" s="143"/>
      <c r="O34" s="143"/>
      <c r="P34" s="143"/>
      <c r="Q34" s="143"/>
      <c r="R34" s="143"/>
    </row>
    <row r="35" spans="1:18" ht="18" customHeight="1" x14ac:dyDescent="0.3">
      <c r="A35" s="1590" t="s">
        <v>152</v>
      </c>
      <c r="B35" s="1715">
        <v>102.85899999999999</v>
      </c>
      <c r="C35" s="1715">
        <v>103.21599999999999</v>
      </c>
      <c r="D35" s="1715">
        <v>109.82299999999999</v>
      </c>
      <c r="E35" s="1715">
        <v>107.21</v>
      </c>
      <c r="F35" s="1715">
        <v>128.20699999999999</v>
      </c>
      <c r="G35" s="1715">
        <v>132.01900000000001</v>
      </c>
      <c r="H35" s="1715">
        <v>133.482</v>
      </c>
      <c r="I35" s="1715">
        <v>107.86199999999999</v>
      </c>
      <c r="J35" s="1715">
        <v>100.486</v>
      </c>
      <c r="K35" s="604">
        <v>127.122</v>
      </c>
      <c r="L35" s="143"/>
      <c r="M35" s="143"/>
      <c r="N35" s="143"/>
      <c r="O35" s="143"/>
      <c r="P35" s="143"/>
      <c r="Q35" s="143"/>
      <c r="R35" s="143"/>
    </row>
    <row r="36" spans="1:18" ht="18" customHeight="1" x14ac:dyDescent="0.3">
      <c r="A36" s="1590" t="s">
        <v>107</v>
      </c>
      <c r="B36" s="1715">
        <v>84</v>
      </c>
      <c r="C36" s="1715">
        <v>52.4</v>
      </c>
      <c r="D36" s="1715">
        <v>95</v>
      </c>
      <c r="E36" s="1715">
        <v>126.3</v>
      </c>
      <c r="F36" s="1715">
        <v>116</v>
      </c>
      <c r="G36" s="1715">
        <v>126.1</v>
      </c>
      <c r="H36" s="1715">
        <v>126.1</v>
      </c>
      <c r="I36" s="1715">
        <v>126.099</v>
      </c>
      <c r="J36" s="1715">
        <v>126.1</v>
      </c>
      <c r="K36" s="604">
        <v>126.093</v>
      </c>
      <c r="L36" s="143"/>
      <c r="M36" s="143"/>
      <c r="N36" s="143"/>
      <c r="O36" s="143"/>
      <c r="P36" s="143"/>
      <c r="Q36" s="143"/>
      <c r="R36" s="143"/>
    </row>
    <row r="37" spans="1:18" ht="18" customHeight="1" x14ac:dyDescent="0.3">
      <c r="A37" s="1590" t="s">
        <v>875</v>
      </c>
      <c r="B37" s="1715">
        <v>18.510999999999999</v>
      </c>
      <c r="C37" s="1715">
        <v>27.148</v>
      </c>
      <c r="D37" s="1715">
        <v>30.638999999999999</v>
      </c>
      <c r="E37" s="1715">
        <v>27.091000000000001</v>
      </c>
      <c r="F37" s="1715">
        <v>26.137</v>
      </c>
      <c r="G37" s="1715">
        <v>22.210999999999999</v>
      </c>
      <c r="H37" s="1715">
        <v>26.565000000000001</v>
      </c>
      <c r="I37" s="1715">
        <v>26.4</v>
      </c>
      <c r="J37" s="1715">
        <v>26.4</v>
      </c>
      <c r="K37" s="604">
        <v>26.42</v>
      </c>
      <c r="L37" s="143"/>
      <c r="M37" s="143"/>
      <c r="N37" s="143"/>
      <c r="O37" s="143"/>
      <c r="P37" s="143"/>
      <c r="Q37" s="143"/>
      <c r="R37" s="143"/>
    </row>
    <row r="38" spans="1:18" ht="18" customHeight="1" x14ac:dyDescent="0.3">
      <c r="A38" s="1590" t="s">
        <v>104</v>
      </c>
      <c r="B38" s="1715">
        <v>64.418000000000006</v>
      </c>
      <c r="C38" s="1715">
        <v>53.878</v>
      </c>
      <c r="D38" s="1715">
        <v>66.197000000000003</v>
      </c>
      <c r="E38" s="1715">
        <v>43.890999999999998</v>
      </c>
      <c r="F38" s="1715">
        <v>35.648000000000003</v>
      </c>
      <c r="G38" s="1715">
        <v>21.84</v>
      </c>
      <c r="H38" s="1715">
        <v>20.431999999999999</v>
      </c>
      <c r="I38" s="1715">
        <v>20.535</v>
      </c>
      <c r="J38" s="1715">
        <v>19.364999999999998</v>
      </c>
      <c r="K38" s="604">
        <v>21.222999999999999</v>
      </c>
      <c r="L38" s="143"/>
      <c r="M38" s="143"/>
      <c r="N38" s="143"/>
      <c r="O38" s="143"/>
      <c r="P38" s="143"/>
      <c r="Q38" s="143"/>
      <c r="R38" s="143"/>
    </row>
    <row r="39" spans="1:18" ht="18" customHeight="1" x14ac:dyDescent="0.3">
      <c r="A39" s="1590" t="s">
        <v>133</v>
      </c>
      <c r="B39" s="1715">
        <v>241.46899999999999</v>
      </c>
      <c r="C39" s="1715">
        <v>225.55799999999999</v>
      </c>
      <c r="D39" s="1715">
        <v>143.1</v>
      </c>
      <c r="E39" s="1715">
        <v>147.137</v>
      </c>
      <c r="F39" s="1715">
        <v>175.24199999999999</v>
      </c>
      <c r="G39" s="1715">
        <v>54.268999999999998</v>
      </c>
      <c r="H39" s="1715">
        <v>26.684000000000001</v>
      </c>
      <c r="I39" s="1715">
        <v>18.242999999999999</v>
      </c>
      <c r="J39" s="1715">
        <v>20.300999999999998</v>
      </c>
      <c r="K39" s="604">
        <v>20.399999999999999</v>
      </c>
      <c r="L39" s="143"/>
      <c r="M39" s="143"/>
      <c r="N39" s="143"/>
      <c r="O39" s="143"/>
      <c r="P39" s="143"/>
      <c r="Q39" s="143"/>
      <c r="R39" s="143"/>
    </row>
    <row r="40" spans="1:18" ht="18" customHeight="1" x14ac:dyDescent="0.3">
      <c r="A40" s="1590" t="s">
        <v>106</v>
      </c>
      <c r="B40" s="1715">
        <v>11.3</v>
      </c>
      <c r="C40" s="1715">
        <v>11.6</v>
      </c>
      <c r="D40" s="1715">
        <v>15.773999999999999</v>
      </c>
      <c r="E40" s="1715">
        <v>15.132999999999999</v>
      </c>
      <c r="F40" s="1715">
        <v>19.2</v>
      </c>
      <c r="G40" s="1715">
        <v>19.2</v>
      </c>
      <c r="H40" s="1715">
        <v>19.2</v>
      </c>
      <c r="I40" s="1715">
        <v>19.2</v>
      </c>
      <c r="J40" s="1715">
        <v>19.2</v>
      </c>
      <c r="K40" s="604">
        <v>19.2</v>
      </c>
      <c r="L40" s="143"/>
      <c r="M40" s="143"/>
      <c r="N40" s="143"/>
      <c r="O40" s="143"/>
      <c r="P40" s="143"/>
      <c r="Q40" s="143"/>
      <c r="R40" s="143"/>
    </row>
    <row r="41" spans="1:18" ht="18" customHeight="1" x14ac:dyDescent="0.3">
      <c r="A41" s="1590" t="s">
        <v>144</v>
      </c>
      <c r="B41" s="1715">
        <v>35.5</v>
      </c>
      <c r="C41" s="1715">
        <v>28.1</v>
      </c>
      <c r="D41" s="1715">
        <v>22.7</v>
      </c>
      <c r="E41" s="1715">
        <v>20.6</v>
      </c>
      <c r="F41" s="1715">
        <v>22</v>
      </c>
      <c r="G41" s="1715">
        <v>20.5</v>
      </c>
      <c r="H41" s="1715">
        <v>20.100000000000001</v>
      </c>
      <c r="I41" s="1715">
        <v>18.5</v>
      </c>
      <c r="J41" s="1715">
        <v>20.100000000000001</v>
      </c>
      <c r="K41" s="604">
        <v>18.3</v>
      </c>
      <c r="L41" s="143"/>
      <c r="M41" s="143"/>
      <c r="N41" s="143"/>
      <c r="O41" s="143"/>
      <c r="P41" s="143"/>
      <c r="Q41" s="143"/>
      <c r="R41" s="143"/>
    </row>
    <row r="42" spans="1:18" ht="18" customHeight="1" x14ac:dyDescent="0.3">
      <c r="A42" s="1590" t="s">
        <v>135</v>
      </c>
      <c r="B42" s="1715">
        <v>13.996</v>
      </c>
      <c r="C42" s="1715">
        <v>14.004</v>
      </c>
      <c r="D42" s="1715">
        <v>14.1</v>
      </c>
      <c r="E42" s="1715">
        <v>14.4</v>
      </c>
      <c r="F42" s="1715">
        <v>14.4</v>
      </c>
      <c r="G42" s="1715">
        <v>16</v>
      </c>
      <c r="H42" s="1715">
        <v>16</v>
      </c>
      <c r="I42" s="1715">
        <v>16</v>
      </c>
      <c r="J42" s="1715">
        <v>16</v>
      </c>
      <c r="K42" s="604">
        <v>15.6</v>
      </c>
      <c r="L42" s="143"/>
      <c r="M42" s="143"/>
      <c r="N42" s="143"/>
      <c r="O42" s="143"/>
      <c r="P42" s="143"/>
      <c r="Q42" s="143"/>
      <c r="R42" s="143"/>
    </row>
    <row r="43" spans="1:18" ht="18" customHeight="1" x14ac:dyDescent="0.3">
      <c r="A43" s="1590" t="s">
        <v>145</v>
      </c>
      <c r="B43" s="1715">
        <v>7.3</v>
      </c>
      <c r="C43" s="1715">
        <v>6.6</v>
      </c>
      <c r="D43" s="1715">
        <v>8.6999999999999993</v>
      </c>
      <c r="E43" s="1715">
        <v>7.2</v>
      </c>
      <c r="F43" s="1715">
        <v>9.8000000000000007</v>
      </c>
      <c r="G43" s="1715">
        <v>15</v>
      </c>
      <c r="H43" s="1715">
        <v>15.4</v>
      </c>
      <c r="I43" s="1715">
        <v>9.9</v>
      </c>
      <c r="J43" s="1715">
        <v>10.352</v>
      </c>
      <c r="K43" s="604">
        <v>10.8</v>
      </c>
      <c r="L43" s="143"/>
      <c r="M43" s="143"/>
      <c r="N43" s="143"/>
      <c r="O43" s="143"/>
      <c r="P43" s="143"/>
      <c r="Q43" s="143"/>
      <c r="R43" s="143"/>
    </row>
    <row r="44" spans="1:18" ht="18" customHeight="1" x14ac:dyDescent="0.3">
      <c r="A44" s="1590" t="s">
        <v>874</v>
      </c>
      <c r="B44" s="1715">
        <v>14.99</v>
      </c>
      <c r="C44" s="1715">
        <v>15.156000000000001</v>
      </c>
      <c r="D44" s="1715">
        <v>14.614000000000001</v>
      </c>
      <c r="E44" s="1715">
        <v>14.17</v>
      </c>
      <c r="F44" s="1715">
        <v>11.757</v>
      </c>
      <c r="G44" s="1715">
        <v>9.48</v>
      </c>
      <c r="H44" s="1715">
        <v>9.6910000000000007</v>
      </c>
      <c r="I44" s="1715">
        <v>9.8369999999999997</v>
      </c>
      <c r="J44" s="1715">
        <v>9.6649999999999991</v>
      </c>
      <c r="K44" s="604">
        <v>6.968</v>
      </c>
      <c r="L44" s="143"/>
      <c r="M44" s="143"/>
      <c r="N44" s="143"/>
      <c r="O44" s="143"/>
      <c r="P44" s="143"/>
      <c r="Q44" s="143"/>
      <c r="R44" s="143"/>
    </row>
    <row r="45" spans="1:18" ht="18" customHeight="1" x14ac:dyDescent="0.3">
      <c r="A45" s="1590" t="s">
        <v>470</v>
      </c>
      <c r="B45" s="1715">
        <v>3.9969999999999999</v>
      </c>
      <c r="C45" s="1715">
        <v>3.996</v>
      </c>
      <c r="D45" s="1715">
        <v>3.9870000000000001</v>
      </c>
      <c r="E45" s="1715">
        <v>3.96</v>
      </c>
      <c r="F45" s="1715">
        <v>3.96</v>
      </c>
      <c r="G45" s="1715">
        <v>3.96</v>
      </c>
      <c r="H45" s="1715">
        <v>3.96</v>
      </c>
      <c r="I45" s="1715">
        <v>3.96</v>
      </c>
      <c r="J45" s="1715">
        <v>3.96</v>
      </c>
      <c r="K45" s="604">
        <v>3.96</v>
      </c>
      <c r="L45" s="143"/>
      <c r="M45" s="143"/>
      <c r="N45" s="143"/>
      <c r="O45" s="143"/>
      <c r="P45" s="143"/>
      <c r="Q45" s="143"/>
      <c r="R45" s="143"/>
    </row>
    <row r="46" spans="1:18" ht="18" customHeight="1" x14ac:dyDescent="0.3">
      <c r="A46" s="1590" t="s">
        <v>1553</v>
      </c>
      <c r="B46" s="1715">
        <v>2.4500000000000002</v>
      </c>
      <c r="C46" s="1715">
        <v>3</v>
      </c>
      <c r="D46" s="1715">
        <v>3</v>
      </c>
      <c r="E46" s="1715">
        <v>3</v>
      </c>
      <c r="F46" s="1715">
        <v>3</v>
      </c>
      <c r="G46" s="1715">
        <v>3</v>
      </c>
      <c r="H46" s="1715">
        <v>3</v>
      </c>
      <c r="I46" s="1715">
        <v>3</v>
      </c>
      <c r="J46" s="1715">
        <v>3</v>
      </c>
      <c r="K46" s="604">
        <v>3</v>
      </c>
      <c r="L46" s="143"/>
      <c r="M46" s="143"/>
      <c r="N46" s="143"/>
      <c r="O46" s="143"/>
      <c r="P46" s="143"/>
      <c r="Q46" s="143"/>
      <c r="R46" s="143"/>
    </row>
    <row r="47" spans="1:18" ht="18" customHeight="1" x14ac:dyDescent="0.3">
      <c r="A47" s="1590" t="s">
        <v>134</v>
      </c>
      <c r="B47" s="1715">
        <v>1.792</v>
      </c>
      <c r="C47" s="1715">
        <v>2.198</v>
      </c>
      <c r="D47" s="1715">
        <v>2.1779999999999999</v>
      </c>
      <c r="E47" s="1715">
        <v>3.278</v>
      </c>
      <c r="F47" s="1715">
        <v>3.0979999999999999</v>
      </c>
      <c r="G47" s="1715">
        <v>1.7549999999999999</v>
      </c>
      <c r="H47" s="1715">
        <v>1.696</v>
      </c>
      <c r="I47" s="1715">
        <v>1.395</v>
      </c>
      <c r="J47" s="1715">
        <v>1.649</v>
      </c>
      <c r="K47" s="604">
        <v>1.7729999999999999</v>
      </c>
      <c r="L47" s="143"/>
      <c r="M47" s="143"/>
      <c r="N47" s="143"/>
      <c r="O47" s="143"/>
      <c r="P47" s="143"/>
      <c r="Q47" s="143"/>
      <c r="R47" s="143"/>
    </row>
    <row r="48" spans="1:18" ht="18" customHeight="1" x14ac:dyDescent="0.3">
      <c r="A48" s="1590" t="s">
        <v>873</v>
      </c>
      <c r="B48" s="1715">
        <v>2.2679999999999998</v>
      </c>
      <c r="C48" s="1715">
        <v>1.3959999999999999</v>
      </c>
      <c r="D48" s="1715">
        <v>0.95799999999999996</v>
      </c>
      <c r="E48" s="1715">
        <v>0.76800000000000002</v>
      </c>
      <c r="F48" s="1715">
        <v>0.71899999999999997</v>
      </c>
      <c r="G48" s="1715">
        <v>0.72199999999999998</v>
      </c>
      <c r="H48" s="1715">
        <v>0.8</v>
      </c>
      <c r="I48" s="1715">
        <v>0.8</v>
      </c>
      <c r="J48" s="1715">
        <v>0.8</v>
      </c>
      <c r="K48" s="604">
        <v>0.82</v>
      </c>
      <c r="L48" s="143"/>
      <c r="M48" s="143"/>
      <c r="N48" s="143"/>
      <c r="O48" s="143"/>
      <c r="P48" s="143"/>
      <c r="Q48" s="143"/>
      <c r="R48" s="143"/>
    </row>
    <row r="49" spans="1:18" ht="18" customHeight="1" x14ac:dyDescent="0.3">
      <c r="A49" s="1590" t="s">
        <v>159</v>
      </c>
      <c r="B49" s="1715">
        <v>89.292000000000002</v>
      </c>
      <c r="C49" s="1715">
        <v>78.489999999999995</v>
      </c>
      <c r="D49" s="1715">
        <v>62.94</v>
      </c>
      <c r="E49" s="1715">
        <v>71.268000000000001</v>
      </c>
      <c r="F49" s="1715">
        <v>71.650999999999996</v>
      </c>
      <c r="G49" s="1715">
        <v>39.731999999999999</v>
      </c>
      <c r="H49" s="1715">
        <v>7</v>
      </c>
      <c r="I49" s="1715">
        <v>0</v>
      </c>
      <c r="J49" s="1715">
        <v>0</v>
      </c>
      <c r="K49" s="604">
        <v>0</v>
      </c>
      <c r="L49" s="143"/>
      <c r="M49" s="143"/>
      <c r="N49" s="143"/>
      <c r="O49" s="143"/>
      <c r="P49" s="143"/>
      <c r="Q49" s="143"/>
      <c r="R49" s="143"/>
    </row>
    <row r="50" spans="1:18" ht="18" customHeight="1" x14ac:dyDescent="0.3">
      <c r="A50" s="1590" t="s">
        <v>161</v>
      </c>
      <c r="B50" s="1715">
        <v>46.524999999999999</v>
      </c>
      <c r="C50" s="1715">
        <v>62.335000000000001</v>
      </c>
      <c r="D50" s="1715">
        <v>69.221000000000004</v>
      </c>
      <c r="E50" s="1715">
        <v>67.227999999999994</v>
      </c>
      <c r="F50" s="1715">
        <v>83.456000000000003</v>
      </c>
      <c r="G50" s="1715">
        <v>70.911000000000001</v>
      </c>
      <c r="H50" s="1715">
        <v>65.994</v>
      </c>
      <c r="I50" s="1715">
        <v>25.901</v>
      </c>
      <c r="J50" s="1715">
        <v>0</v>
      </c>
      <c r="K50" s="604">
        <v>0</v>
      </c>
      <c r="L50" s="143"/>
      <c r="M50" s="143"/>
      <c r="N50" s="143"/>
      <c r="O50" s="143"/>
      <c r="P50" s="143"/>
      <c r="Q50" s="143"/>
      <c r="R50" s="143"/>
    </row>
    <row r="51" spans="1:18" ht="18" customHeight="1" x14ac:dyDescent="0.3">
      <c r="A51" s="1590" t="s">
        <v>876</v>
      </c>
      <c r="B51" s="1715">
        <v>39.345999999999997</v>
      </c>
      <c r="C51" s="1715">
        <v>60.890999999999998</v>
      </c>
      <c r="D51" s="1715">
        <v>85.828999999999994</v>
      </c>
      <c r="E51" s="1715">
        <v>126.901</v>
      </c>
      <c r="F51" s="1715">
        <v>121.89100000000001</v>
      </c>
      <c r="G51" s="1715">
        <v>161.19300000000001</v>
      </c>
      <c r="H51" s="1715">
        <v>21</v>
      </c>
      <c r="I51" s="1715">
        <v>0</v>
      </c>
      <c r="J51" s="1715">
        <v>0</v>
      </c>
      <c r="K51" s="604">
        <v>0</v>
      </c>
      <c r="L51" s="143"/>
      <c r="M51" s="143"/>
      <c r="N51" s="143"/>
      <c r="O51" s="143"/>
      <c r="P51" s="143"/>
      <c r="Q51" s="143"/>
      <c r="R51" s="143"/>
    </row>
    <row r="52" spans="1:18" ht="18" customHeight="1" x14ac:dyDescent="0.3">
      <c r="A52" s="1590" t="s">
        <v>111</v>
      </c>
      <c r="B52" s="1715">
        <v>26.526</v>
      </c>
      <c r="C52" s="1715">
        <v>11.323</v>
      </c>
      <c r="D52" s="1715">
        <v>5.0890000000000004</v>
      </c>
      <c r="E52" s="1715">
        <v>6.0270000000000001</v>
      </c>
      <c r="F52" s="1715">
        <v>0</v>
      </c>
      <c r="G52" s="1715">
        <v>0</v>
      </c>
      <c r="H52" s="1715">
        <v>0</v>
      </c>
      <c r="I52" s="1715">
        <v>0</v>
      </c>
      <c r="J52" s="1715">
        <v>0</v>
      </c>
      <c r="K52" s="604">
        <v>0</v>
      </c>
      <c r="L52" s="143"/>
      <c r="M52" s="143"/>
      <c r="N52" s="143"/>
      <c r="O52" s="143"/>
      <c r="P52" s="143"/>
      <c r="Q52" s="143"/>
      <c r="R52" s="143"/>
    </row>
    <row r="53" spans="1:18" ht="18" customHeight="1" x14ac:dyDescent="0.3">
      <c r="A53" s="1590" t="s">
        <v>709</v>
      </c>
      <c r="B53" s="1715">
        <v>2.1080000000000001</v>
      </c>
      <c r="C53" s="1715">
        <v>1.841</v>
      </c>
      <c r="D53" s="1715">
        <v>1.3520000000000001</v>
      </c>
      <c r="E53" s="1715">
        <v>0.90400000000000003</v>
      </c>
      <c r="F53" s="1715">
        <v>0.70299999999999996</v>
      </c>
      <c r="G53" s="1715">
        <v>0</v>
      </c>
      <c r="H53" s="1715">
        <v>0</v>
      </c>
      <c r="I53" s="1715">
        <v>0</v>
      </c>
      <c r="J53" s="1715">
        <v>0</v>
      </c>
      <c r="K53" s="606">
        <v>0</v>
      </c>
      <c r="L53" s="143"/>
      <c r="M53" s="143"/>
      <c r="N53" s="143"/>
      <c r="O53" s="143"/>
      <c r="P53" s="143"/>
      <c r="Q53" s="143"/>
      <c r="R53" s="143"/>
    </row>
    <row r="54" spans="1:18" s="96" customFormat="1" ht="9.9" customHeight="1" x14ac:dyDescent="0.3">
      <c r="A54" s="1592"/>
      <c r="B54" s="1593"/>
      <c r="C54" s="1593"/>
      <c r="D54" s="1593"/>
      <c r="E54" s="1593"/>
      <c r="F54" s="1593"/>
      <c r="G54" s="1593"/>
      <c r="H54" s="1593"/>
      <c r="I54" s="1593"/>
      <c r="J54" s="1593"/>
      <c r="K54" s="1008"/>
    </row>
    <row r="55" spans="1:18" s="96" customFormat="1" ht="18" customHeight="1" x14ac:dyDescent="0.3">
      <c r="A55" s="1592" t="s">
        <v>101</v>
      </c>
      <c r="B55" s="1594">
        <v>22926.024000000012</v>
      </c>
      <c r="C55" s="1594">
        <v>23223.782000000003</v>
      </c>
      <c r="D55" s="1594">
        <v>23475.145</v>
      </c>
      <c r="E55" s="1594">
        <v>23723.528999999995</v>
      </c>
      <c r="F55" s="1594">
        <v>23689.146000000001</v>
      </c>
      <c r="G55" s="1594">
        <v>24500.077999999994</v>
      </c>
      <c r="H55" s="1594">
        <v>24873.838</v>
      </c>
      <c r="I55" s="1594">
        <v>25623.295000000006</v>
      </c>
      <c r="J55" s="1594">
        <v>27462.995000000003</v>
      </c>
      <c r="K55" s="1008">
        <v>28349.492999999995</v>
      </c>
      <c r="L55" s="144"/>
      <c r="M55" s="144"/>
      <c r="N55" s="144"/>
      <c r="O55" s="144"/>
      <c r="P55" s="144"/>
      <c r="Q55" s="144"/>
      <c r="R55" s="144"/>
    </row>
    <row r="56" spans="1:18" ht="9.9" customHeight="1" x14ac:dyDescent="0.3">
      <c r="A56" s="1595"/>
      <c r="B56" s="94"/>
      <c r="C56" s="94"/>
      <c r="D56" s="94"/>
      <c r="E56" s="94"/>
      <c r="F56" s="94"/>
      <c r="G56" s="94"/>
      <c r="H56" s="94"/>
      <c r="I56" s="94"/>
      <c r="J56" s="94"/>
      <c r="K56" s="93"/>
    </row>
    <row r="57" spans="1:18" ht="18" customHeight="1" x14ac:dyDescent="0.3">
      <c r="A57" s="997" t="s">
        <v>1696</v>
      </c>
      <c r="B57" s="1009"/>
      <c r="C57" s="1009"/>
      <c r="D57" s="1009"/>
      <c r="E57" s="1009"/>
      <c r="F57" s="1009"/>
      <c r="G57" s="1009"/>
      <c r="H57" s="1009"/>
      <c r="I57" s="1009"/>
      <c r="J57" s="1009"/>
      <c r="K57" s="1010"/>
    </row>
    <row r="58" spans="1:18" ht="18" customHeight="1" x14ac:dyDescent="0.3">
      <c r="A58" s="95" t="s">
        <v>836</v>
      </c>
      <c r="B58" s="94"/>
      <c r="C58" s="94"/>
      <c r="D58" s="94"/>
      <c r="E58" s="94"/>
      <c r="F58" s="94"/>
      <c r="G58" s="94"/>
      <c r="H58" s="94"/>
      <c r="I58" s="94"/>
      <c r="J58" s="94"/>
      <c r="K58" s="93"/>
    </row>
    <row r="59" spans="1:18" x14ac:dyDescent="0.3">
      <c r="B59" s="92"/>
      <c r="C59" s="92"/>
      <c r="D59" s="92"/>
      <c r="E59" s="92"/>
      <c r="F59" s="92"/>
      <c r="G59" s="92"/>
      <c r="H59" s="92"/>
      <c r="I59" s="92"/>
    </row>
  </sheetData>
  <mergeCells count="7">
    <mergeCell ref="A7:K7"/>
    <mergeCell ref="A1:K1"/>
    <mergeCell ref="A2:K2"/>
    <mergeCell ref="A3:K3"/>
    <mergeCell ref="A4:K4"/>
    <mergeCell ref="A5:K5"/>
    <mergeCell ref="A6:K6"/>
  </mergeCells>
  <hyperlinks>
    <hyperlink ref="L1" location="Índice!A1" display="Volver al índice" xr:uid="{77916E4C-9524-408F-9998-3C639330810A}"/>
  </hyperlinks>
  <pageMargins left="0.75" right="0.75" top="1" bottom="1" header="0" footer="0"/>
  <pageSetup scale="39" orientation="portrait" r:id="rId1"/>
  <headerFooter alignWithMargins="0"/>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sheetPr>
    <pageSetUpPr fitToPage="1"/>
  </sheetPr>
  <dimension ref="A1:AB58"/>
  <sheetViews>
    <sheetView showGridLines="0" zoomScale="70" zoomScaleNormal="70" workbookViewId="0">
      <selection activeCell="K41" sqref="K41"/>
    </sheetView>
  </sheetViews>
  <sheetFormatPr baseColWidth="10" defaultColWidth="14.6640625" defaultRowHeight="17.399999999999999" x14ac:dyDescent="0.3"/>
  <cols>
    <col min="1" max="1" width="35.6640625" style="1000" customWidth="1"/>
    <col min="2" max="11" width="15.6640625" style="1000" customWidth="1"/>
    <col min="12" max="16384" width="14.6640625" style="1000"/>
  </cols>
  <sheetData>
    <row r="1" spans="1:28" ht="18" customHeight="1" x14ac:dyDescent="0.3">
      <c r="A1" s="2466" t="s">
        <v>853</v>
      </c>
      <c r="B1" s="2466"/>
      <c r="C1" s="2466"/>
      <c r="D1" s="2466"/>
      <c r="E1" s="2466"/>
      <c r="F1" s="2466"/>
      <c r="G1" s="2466"/>
      <c r="H1" s="2466"/>
      <c r="I1" s="2466"/>
      <c r="J1" s="2466"/>
      <c r="K1" s="2466"/>
      <c r="L1" s="1596" t="s">
        <v>1</v>
      </c>
    </row>
    <row r="2" spans="1:28" s="1001" customFormat="1" ht="18" customHeight="1" x14ac:dyDescent="0.3">
      <c r="A2" s="2467" t="s">
        <v>880</v>
      </c>
      <c r="B2" s="2467"/>
      <c r="C2" s="2467"/>
      <c r="D2" s="2467"/>
      <c r="E2" s="2467"/>
      <c r="F2" s="2467"/>
      <c r="G2" s="2467"/>
      <c r="H2" s="2467"/>
      <c r="I2" s="2467"/>
      <c r="J2" s="2467"/>
      <c r="K2" s="2467"/>
      <c r="L2" s="106"/>
      <c r="M2" s="106"/>
      <c r="N2" s="106"/>
      <c r="O2" s="106"/>
      <c r="P2" s="106"/>
      <c r="Q2" s="106"/>
      <c r="R2" s="106"/>
      <c r="S2" s="106"/>
      <c r="T2" s="106"/>
      <c r="U2" s="106"/>
      <c r="V2" s="106"/>
      <c r="W2" s="106"/>
      <c r="X2" s="106"/>
      <c r="Y2" s="106"/>
      <c r="Z2" s="106"/>
      <c r="AA2" s="106"/>
      <c r="AB2" s="106"/>
    </row>
    <row r="3" spans="1:28" ht="9.9" customHeight="1" x14ac:dyDescent="0.3">
      <c r="A3" s="2465"/>
      <c r="B3" s="2465"/>
      <c r="C3" s="2465"/>
      <c r="D3" s="2465"/>
      <c r="E3" s="2465"/>
      <c r="F3" s="2465"/>
      <c r="G3" s="2465"/>
      <c r="H3" s="2465"/>
      <c r="I3" s="2465"/>
      <c r="J3" s="2465"/>
      <c r="K3" s="2465"/>
    </row>
    <row r="4" spans="1:28" ht="18" customHeight="1" x14ac:dyDescent="0.3">
      <c r="A4" s="2465" t="s">
        <v>879</v>
      </c>
      <c r="B4" s="2465"/>
      <c r="C4" s="2465"/>
      <c r="D4" s="2465"/>
      <c r="E4" s="2465"/>
      <c r="F4" s="2465"/>
      <c r="G4" s="2465"/>
      <c r="H4" s="2465"/>
      <c r="I4" s="2465"/>
      <c r="J4" s="2465"/>
      <c r="K4" s="2465"/>
    </row>
    <row r="5" spans="1:28" ht="9.9" customHeight="1" x14ac:dyDescent="0.3">
      <c r="A5" s="2465"/>
      <c r="B5" s="2465"/>
      <c r="C5" s="2465"/>
      <c r="D5" s="2465"/>
      <c r="E5" s="2465"/>
      <c r="F5" s="2465"/>
      <c r="G5" s="2465"/>
      <c r="H5" s="2465"/>
      <c r="I5" s="2465"/>
      <c r="J5" s="2465"/>
      <c r="K5" s="2465"/>
    </row>
    <row r="6" spans="1:28" ht="18" customHeight="1" x14ac:dyDescent="0.3">
      <c r="A6" s="2468" t="s">
        <v>376</v>
      </c>
      <c r="B6" s="2468"/>
      <c r="C6" s="2468"/>
      <c r="D6" s="2468"/>
      <c r="E6" s="2468"/>
      <c r="F6" s="2468"/>
      <c r="G6" s="2468"/>
      <c r="H6" s="2468"/>
      <c r="I6" s="2468"/>
      <c r="J6" s="2468"/>
      <c r="K6" s="2468"/>
    </row>
    <row r="7" spans="1:28" ht="9.9" customHeight="1" x14ac:dyDescent="0.3">
      <c r="A7" s="2465"/>
      <c r="B7" s="2465"/>
      <c r="C7" s="2465"/>
      <c r="D7" s="2465"/>
      <c r="E7" s="2465"/>
      <c r="F7" s="2465"/>
      <c r="G7" s="2465"/>
      <c r="H7" s="2465"/>
      <c r="I7" s="2465"/>
      <c r="J7" s="2465"/>
      <c r="K7" s="2465"/>
    </row>
    <row r="8" spans="1:28" s="1003" customFormat="1" ht="18" customHeight="1" x14ac:dyDescent="0.3">
      <c r="A8" s="1011"/>
      <c r="B8" s="105">
        <v>2015</v>
      </c>
      <c r="C8" s="105">
        <v>2016</v>
      </c>
      <c r="D8" s="105">
        <v>2017</v>
      </c>
      <c r="E8" s="105">
        <v>2018</v>
      </c>
      <c r="F8" s="105">
        <v>2019</v>
      </c>
      <c r="G8" s="105">
        <v>2020</v>
      </c>
      <c r="H8" s="105">
        <v>2021</v>
      </c>
      <c r="I8" s="105">
        <v>2022</v>
      </c>
      <c r="J8" s="105">
        <v>2023</v>
      </c>
      <c r="K8" s="104">
        <v>2024</v>
      </c>
    </row>
    <row r="9" spans="1:28" s="1003" customFormat="1" ht="9.9" customHeight="1" x14ac:dyDescent="0.3">
      <c r="A9" s="1012"/>
      <c r="B9" s="1013"/>
      <c r="C9" s="1013"/>
      <c r="D9" s="1013"/>
      <c r="E9" s="1013"/>
      <c r="F9" s="1013"/>
      <c r="G9" s="1013"/>
      <c r="H9" s="1013"/>
      <c r="I9" s="1013"/>
      <c r="J9" s="1013"/>
      <c r="K9" s="1014"/>
    </row>
    <row r="10" spans="1:28" ht="18" customHeight="1" x14ac:dyDescent="0.3">
      <c r="A10" s="91" t="s">
        <v>119</v>
      </c>
      <c r="B10" s="1718">
        <v>34.735918447961126</v>
      </c>
      <c r="C10" s="1718">
        <v>36.326012705424112</v>
      </c>
      <c r="D10" s="1718">
        <v>37.86765534355591</v>
      </c>
      <c r="E10" s="1718">
        <v>37.724092397889045</v>
      </c>
      <c r="F10" s="1718">
        <v>39.879010412616807</v>
      </c>
      <c r="G10" s="1718">
        <v>40.903375899456329</v>
      </c>
      <c r="H10" s="1718">
        <v>42.162600721287966</v>
      </c>
      <c r="I10" s="1718">
        <v>43.17555568087554</v>
      </c>
      <c r="J10" s="1718">
        <v>47.292729725945762</v>
      </c>
      <c r="K10" s="1719">
        <v>47.447056636956439</v>
      </c>
    </row>
    <row r="11" spans="1:28" ht="18" customHeight="1" x14ac:dyDescent="0.3">
      <c r="A11" s="136" t="s">
        <v>1548</v>
      </c>
      <c r="B11" s="1718">
        <v>3.4581050774438675</v>
      </c>
      <c r="C11" s="1718">
        <v>3.0452964121003196</v>
      </c>
      <c r="D11" s="1718">
        <v>2.9772851243304355</v>
      </c>
      <c r="E11" s="1718">
        <v>3.8923762143482117</v>
      </c>
      <c r="F11" s="1718">
        <v>4.4926946712220017</v>
      </c>
      <c r="G11" s="1718">
        <v>4.8826579245992621</v>
      </c>
      <c r="H11" s="1718">
        <v>5.4487610637329071</v>
      </c>
      <c r="I11" s="1718">
        <v>6.3234256171971621</v>
      </c>
      <c r="J11" s="1718">
        <v>6.563621338459261</v>
      </c>
      <c r="K11" s="1719">
        <v>8.0495196157476272</v>
      </c>
    </row>
    <row r="12" spans="1:28" ht="18" customHeight="1" x14ac:dyDescent="0.3">
      <c r="A12" s="91" t="s">
        <v>849</v>
      </c>
      <c r="B12" s="1718">
        <v>11.726411871504622</v>
      </c>
      <c r="C12" s="1718">
        <v>11.249244416779316</v>
      </c>
      <c r="D12" s="1718">
        <v>10.349243849186022</v>
      </c>
      <c r="E12" s="1718">
        <v>10.374510470174991</v>
      </c>
      <c r="F12" s="1718">
        <v>9.578648381836981</v>
      </c>
      <c r="G12" s="1718">
        <v>9.5073166705836645</v>
      </c>
      <c r="H12" s="1718">
        <v>9.1421356044853219</v>
      </c>
      <c r="I12" s="1718">
        <v>8.3876800388084334</v>
      </c>
      <c r="J12" s="1718">
        <v>7.7642660605662268</v>
      </c>
      <c r="K12" s="1719">
        <v>6.8442141099313503</v>
      </c>
    </row>
    <row r="13" spans="1:28" ht="18" customHeight="1" x14ac:dyDescent="0.3">
      <c r="A13" s="91" t="s">
        <v>113</v>
      </c>
      <c r="B13" s="1718">
        <v>6.4692028587250858</v>
      </c>
      <c r="C13" s="1718">
        <v>6.6872010768960877</v>
      </c>
      <c r="D13" s="1718">
        <v>6.3389597806531111</v>
      </c>
      <c r="E13" s="1718">
        <v>6.7212470792182746</v>
      </c>
      <c r="F13" s="1718">
        <v>6.3124225753009409</v>
      </c>
      <c r="G13" s="1718">
        <v>6.4616120813982727</v>
      </c>
      <c r="H13" s="1718">
        <v>6.0975069468571759</v>
      </c>
      <c r="I13" s="1718">
        <v>6.074363191775296</v>
      </c>
      <c r="J13" s="1718">
        <v>5.4772212571862608</v>
      </c>
      <c r="K13" s="1719">
        <v>5.5289136916840116</v>
      </c>
    </row>
    <row r="14" spans="1:28" ht="18" customHeight="1" x14ac:dyDescent="0.3">
      <c r="A14" s="91" t="s">
        <v>139</v>
      </c>
      <c r="B14" s="1718">
        <v>3.8218576409062455</v>
      </c>
      <c r="C14" s="1718">
        <v>3.734533849826871</v>
      </c>
      <c r="D14" s="1718">
        <v>4.0408696091121055</v>
      </c>
      <c r="E14" s="1718">
        <v>4.2986859164165674</v>
      </c>
      <c r="F14" s="1718">
        <v>4.3382737393741415</v>
      </c>
      <c r="G14" s="1718">
        <v>4.2518231982771661</v>
      </c>
      <c r="H14" s="1718">
        <v>4.187532297991166</v>
      </c>
      <c r="I14" s="1718">
        <v>4.0650509624152544</v>
      </c>
      <c r="J14" s="1718">
        <v>3.7927400125150217</v>
      </c>
      <c r="K14" s="1719">
        <v>3.6741397809124847</v>
      </c>
    </row>
    <row r="15" spans="1:28" ht="18" customHeight="1" x14ac:dyDescent="0.3">
      <c r="A15" s="91" t="s">
        <v>130</v>
      </c>
      <c r="B15" s="1718">
        <v>4.9746960048545681</v>
      </c>
      <c r="C15" s="1718">
        <v>5.2588333803684506</v>
      </c>
      <c r="D15" s="1718">
        <v>4.5959247536064209</v>
      </c>
      <c r="E15" s="1718">
        <v>4.6835359106986152</v>
      </c>
      <c r="F15" s="1718">
        <v>4.3479828272407959</v>
      </c>
      <c r="G15" s="1718">
        <v>3.7448860366893535</v>
      </c>
      <c r="H15" s="1718">
        <v>3.9073182031659126</v>
      </c>
      <c r="I15" s="1718">
        <v>3.786398275475499</v>
      </c>
      <c r="J15" s="1718">
        <v>3.2068607229473698</v>
      </c>
      <c r="K15" s="1719">
        <v>3.1549065092627941</v>
      </c>
    </row>
    <row r="16" spans="1:28" ht="18" customHeight="1" x14ac:dyDescent="0.3">
      <c r="A16" s="91" t="s">
        <v>478</v>
      </c>
      <c r="B16" s="1718">
        <v>2.9582102853944483</v>
      </c>
      <c r="C16" s="1718">
        <v>2.8914325840640425</v>
      </c>
      <c r="D16" s="1718">
        <v>2.960152109816574</v>
      </c>
      <c r="E16" s="1718">
        <v>2.8242003961552271</v>
      </c>
      <c r="F16" s="1718">
        <v>2.5336497989416755</v>
      </c>
      <c r="G16" s="1718">
        <v>2.6244814404264352</v>
      </c>
      <c r="H16" s="1718">
        <v>2.4744874514339124</v>
      </c>
      <c r="I16" s="1718">
        <v>2.404062397127301</v>
      </c>
      <c r="J16" s="1718">
        <v>2.1920405986309941</v>
      </c>
      <c r="K16" s="1719">
        <v>2.2187345643183112</v>
      </c>
    </row>
    <row r="17" spans="1:11" ht="18" customHeight="1" x14ac:dyDescent="0.3">
      <c r="A17" s="91" t="s">
        <v>143</v>
      </c>
      <c r="B17" s="1718">
        <v>2.5054497020503845</v>
      </c>
      <c r="C17" s="1718">
        <v>2.3066871709353798</v>
      </c>
      <c r="D17" s="1718">
        <v>2.2236284376518229</v>
      </c>
      <c r="E17" s="1718">
        <v>2.1156211624332961</v>
      </c>
      <c r="F17" s="1718">
        <v>2.3871692124317185</v>
      </c>
      <c r="G17" s="1718">
        <v>2.2873396566329305</v>
      </c>
      <c r="H17" s="1718">
        <v>2.321716495862038</v>
      </c>
      <c r="I17" s="1718">
        <v>2.2870087551191203</v>
      </c>
      <c r="J17" s="1718">
        <v>2.1569351776818224</v>
      </c>
      <c r="K17" s="1719">
        <v>2.0767531892016557</v>
      </c>
    </row>
    <row r="18" spans="1:11" ht="18" customHeight="1" x14ac:dyDescent="0.3">
      <c r="A18" s="91" t="s">
        <v>120</v>
      </c>
      <c r="B18" s="1718">
        <v>2.5940607930969617</v>
      </c>
      <c r="C18" s="1718">
        <v>2.6146990184458323</v>
      </c>
      <c r="D18" s="1718">
        <v>2.826836639347702</v>
      </c>
      <c r="E18" s="1718">
        <v>2.8031031976735004</v>
      </c>
      <c r="F18" s="1718">
        <v>2.6948417642408891</v>
      </c>
      <c r="G18" s="1718">
        <v>2.6034937521423407</v>
      </c>
      <c r="H18" s="1718">
        <v>2.4006829987394793</v>
      </c>
      <c r="I18" s="1718">
        <v>2.3267265197547773</v>
      </c>
      <c r="J18" s="1718">
        <v>2.1013403672833206</v>
      </c>
      <c r="K18" s="1719">
        <v>1.9293008167729848</v>
      </c>
    </row>
    <row r="19" spans="1:11" ht="18" customHeight="1" x14ac:dyDescent="0.3">
      <c r="A19" s="14" t="s">
        <v>116</v>
      </c>
      <c r="B19" s="1718">
        <v>3.4539918478668592</v>
      </c>
      <c r="C19" s="1718">
        <v>3.3079108303720726</v>
      </c>
      <c r="D19" s="1718">
        <v>3.5992791524823384</v>
      </c>
      <c r="E19" s="1718">
        <v>2.3402462593149616</v>
      </c>
      <c r="F19" s="1718">
        <v>1.8043242251113651</v>
      </c>
      <c r="G19" s="1718">
        <v>1.3877710919940749</v>
      </c>
      <c r="H19" s="1718">
        <v>1.9747414934518752</v>
      </c>
      <c r="I19" s="1718">
        <v>2.1308734883628349</v>
      </c>
      <c r="J19" s="1718">
        <v>1.8271860006528786</v>
      </c>
      <c r="K19" s="1719">
        <v>1.9224329690834332</v>
      </c>
    </row>
    <row r="20" spans="1:11" ht="18" customHeight="1" x14ac:dyDescent="0.3">
      <c r="A20" s="65" t="s">
        <v>848</v>
      </c>
      <c r="B20" s="1718">
        <v>1.7297286262982179</v>
      </c>
      <c r="C20" s="1718">
        <v>1.7776992567360472</v>
      </c>
      <c r="D20" s="1718">
        <v>1.8280398268040516</v>
      </c>
      <c r="E20" s="1718">
        <v>1.8655066031702119</v>
      </c>
      <c r="F20" s="1718">
        <v>2.0136268314611256</v>
      </c>
      <c r="G20" s="1718">
        <v>1.9711855611235203</v>
      </c>
      <c r="H20" s="1718">
        <v>1.6156855246866206</v>
      </c>
      <c r="I20" s="1718">
        <v>1.7639885892895506</v>
      </c>
      <c r="J20" s="1718">
        <v>1.5270803493937932</v>
      </c>
      <c r="K20" s="1719">
        <v>1.6074149897495524</v>
      </c>
    </row>
    <row r="21" spans="1:11" ht="18" customHeight="1" x14ac:dyDescent="0.3">
      <c r="A21" s="91" t="s">
        <v>103</v>
      </c>
      <c r="B21" s="1718">
        <v>2.071719893514897</v>
      </c>
      <c r="C21" s="1718">
        <v>2.0451190938667954</v>
      </c>
      <c r="D21" s="1718">
        <v>1.6453529892999597</v>
      </c>
      <c r="E21" s="1718">
        <v>1.5892913739772867</v>
      </c>
      <c r="F21" s="1718">
        <v>1.801411498751369</v>
      </c>
      <c r="G21" s="1718">
        <v>1.7428393493277863</v>
      </c>
      <c r="H21" s="1718">
        <v>1.6332421237124726</v>
      </c>
      <c r="I21" s="1718">
        <v>1.6731962068110284</v>
      </c>
      <c r="J21" s="1718">
        <v>1.6109969069287597</v>
      </c>
      <c r="K21" s="1719">
        <v>1.5281366760245063</v>
      </c>
    </row>
    <row r="22" spans="1:11" ht="18" customHeight="1" x14ac:dyDescent="0.3">
      <c r="A22" s="91" t="s">
        <v>151</v>
      </c>
      <c r="B22" s="1718">
        <v>1.6513853427005041</v>
      </c>
      <c r="C22" s="1718">
        <v>1.5791183365396728</v>
      </c>
      <c r="D22" s="1718">
        <v>1.6993973839139227</v>
      </c>
      <c r="E22" s="1718">
        <v>1.6449407674549603</v>
      </c>
      <c r="F22" s="1718">
        <v>1.5054573938629954</v>
      </c>
      <c r="G22" s="1718">
        <v>1.3116366405037569</v>
      </c>
      <c r="H22" s="1718">
        <v>1.6484870569632235</v>
      </c>
      <c r="I22" s="1718">
        <v>1.5797656000135811</v>
      </c>
      <c r="J22" s="1718">
        <v>1.4849072360825903</v>
      </c>
      <c r="K22" s="1719">
        <v>1.4427065767983931</v>
      </c>
    </row>
    <row r="23" spans="1:11" ht="18" customHeight="1" x14ac:dyDescent="0.3">
      <c r="A23" s="91" t="s">
        <v>125</v>
      </c>
      <c r="B23" s="1718">
        <v>1.5398788730222033</v>
      </c>
      <c r="C23" s="1718">
        <v>1.4266754656928831</v>
      </c>
      <c r="D23" s="1718">
        <v>1.4284640201370429</v>
      </c>
      <c r="E23" s="1718">
        <v>1.4196791716780419</v>
      </c>
      <c r="F23" s="1718">
        <v>1.2999708811790851</v>
      </c>
      <c r="G23" s="1718">
        <v>1.3207264074832745</v>
      </c>
      <c r="H23" s="1718">
        <v>1.3813429194159743</v>
      </c>
      <c r="I23" s="1718">
        <v>1.525607850200374</v>
      </c>
      <c r="J23" s="1718">
        <v>1.4554712623295456</v>
      </c>
      <c r="K23" s="1719">
        <v>1.3590966159430085</v>
      </c>
    </row>
    <row r="24" spans="1:11" ht="18" customHeight="1" x14ac:dyDescent="0.3">
      <c r="A24" s="91" t="s">
        <v>844</v>
      </c>
      <c r="B24" s="1718">
        <v>2.1617355019780131</v>
      </c>
      <c r="C24" s="1718">
        <v>1.8360489260534736</v>
      </c>
      <c r="D24" s="1718">
        <v>1.9859302253511106</v>
      </c>
      <c r="E24" s="1718">
        <v>1.8087275295340759</v>
      </c>
      <c r="F24" s="1718">
        <v>1.1063969971733045</v>
      </c>
      <c r="G24" s="1718">
        <v>1.5393950990686647</v>
      </c>
      <c r="H24" s="1718">
        <v>1.4251881836651024</v>
      </c>
      <c r="I24" s="1718">
        <v>1.3898485733392207</v>
      </c>
      <c r="J24" s="1718">
        <v>1.415948988812036</v>
      </c>
      <c r="K24" s="1719">
        <v>1.2911976944349588</v>
      </c>
    </row>
    <row r="25" spans="1:11" ht="18" customHeight="1" x14ac:dyDescent="0.3">
      <c r="A25" s="14" t="s">
        <v>115</v>
      </c>
      <c r="B25" s="1718">
        <v>0.87082260753107432</v>
      </c>
      <c r="C25" s="1718">
        <v>1.091557783310229</v>
      </c>
      <c r="D25" s="1718">
        <v>1.1541568752823466</v>
      </c>
      <c r="E25" s="1718">
        <v>1.1576144510371964</v>
      </c>
      <c r="F25" s="1718">
        <v>1.089237239704631</v>
      </c>
      <c r="G25" s="1718">
        <v>1.179384000328489</v>
      </c>
      <c r="H25" s="1718">
        <v>1.0972572869534649</v>
      </c>
      <c r="I25" s="1718">
        <v>1.1098728715413062</v>
      </c>
      <c r="J25" s="1718">
        <v>0.83004421040021292</v>
      </c>
      <c r="K25" s="1719">
        <v>1.2389110450758327</v>
      </c>
    </row>
    <row r="26" spans="1:11" ht="18" customHeight="1" x14ac:dyDescent="0.3">
      <c r="A26" s="91" t="s">
        <v>132</v>
      </c>
      <c r="B26" s="1718">
        <v>1.44334229083944</v>
      </c>
      <c r="C26" s="1718">
        <v>1.3534574170563605</v>
      </c>
      <c r="D26" s="1718">
        <v>1.367403694418075</v>
      </c>
      <c r="E26" s="1718">
        <v>1.2278991038812146</v>
      </c>
      <c r="F26" s="1718">
        <v>1.1845213837594653</v>
      </c>
      <c r="G26" s="1718">
        <v>1.1269351877165454</v>
      </c>
      <c r="H26" s="1718">
        <v>1.1558570092801921</v>
      </c>
      <c r="I26" s="1718">
        <v>1.0882050883775873</v>
      </c>
      <c r="J26" s="1718">
        <v>1.0969087675979987</v>
      </c>
      <c r="K26" s="1719">
        <v>1.1298297292300785</v>
      </c>
    </row>
    <row r="27" spans="1:11" ht="18" customHeight="1" x14ac:dyDescent="0.3">
      <c r="A27" s="91" t="s">
        <v>149</v>
      </c>
      <c r="B27" s="1718">
        <v>1.8583728255714982</v>
      </c>
      <c r="C27" s="1718">
        <v>1.8489839424086909</v>
      </c>
      <c r="D27" s="1718">
        <v>1.7688623435552793</v>
      </c>
      <c r="E27" s="1718">
        <v>1.7865512335875497</v>
      </c>
      <c r="F27" s="1718">
        <v>1.6322158679759922</v>
      </c>
      <c r="G27" s="1718">
        <v>1.6312437862442728</v>
      </c>
      <c r="H27" s="1718">
        <v>1.4533221612201543</v>
      </c>
      <c r="I27" s="1718">
        <v>1.1464333529313853</v>
      </c>
      <c r="J27" s="1718">
        <v>1.2042641379791239</v>
      </c>
      <c r="K27" s="1719">
        <v>1.1176319802262427</v>
      </c>
    </row>
    <row r="28" spans="1:11" ht="18" customHeight="1" x14ac:dyDescent="0.3">
      <c r="A28" s="91" t="s">
        <v>127</v>
      </c>
      <c r="B28" s="1718">
        <v>2.0318438120801052</v>
      </c>
      <c r="C28" s="1718">
        <v>2.0401715792888511</v>
      </c>
      <c r="D28" s="1718">
        <v>1.7496675739383079</v>
      </c>
      <c r="E28" s="1718">
        <v>1.7771681439131592</v>
      </c>
      <c r="F28" s="1718">
        <v>1.8912163401753697</v>
      </c>
      <c r="G28" s="1718">
        <v>1.6816028095910558</v>
      </c>
      <c r="H28" s="1718">
        <v>1.5306443661810454</v>
      </c>
      <c r="I28" s="1718">
        <v>1.5739739951477743</v>
      </c>
      <c r="J28" s="1718">
        <v>1.2293633669597943</v>
      </c>
      <c r="K28" s="1719">
        <v>0.93621780114374553</v>
      </c>
    </row>
    <row r="29" spans="1:11" ht="18" customHeight="1" x14ac:dyDescent="0.3">
      <c r="A29" s="91" t="s">
        <v>114</v>
      </c>
      <c r="B29" s="1718">
        <v>0.80464453845115014</v>
      </c>
      <c r="C29" s="1718">
        <v>0.6876528551637282</v>
      </c>
      <c r="D29" s="1718">
        <v>0.58733183543701228</v>
      </c>
      <c r="E29" s="1718">
        <v>0.87927474871044708</v>
      </c>
      <c r="F29" s="1718">
        <v>0.99073643262614863</v>
      </c>
      <c r="G29" s="1718">
        <v>1.0153600327313246</v>
      </c>
      <c r="H29" s="1718">
        <v>1.0560252101022769</v>
      </c>
      <c r="I29" s="1718">
        <v>1.0387071608081628</v>
      </c>
      <c r="J29" s="1718">
        <v>1.0483051830290178</v>
      </c>
      <c r="K29" s="1719">
        <v>0.92522289552056558</v>
      </c>
    </row>
    <row r="30" spans="1:11" ht="18" customHeight="1" x14ac:dyDescent="0.3">
      <c r="A30" s="91" t="s">
        <v>150</v>
      </c>
      <c r="B30" s="1718">
        <v>1.0032267260995622</v>
      </c>
      <c r="C30" s="1718">
        <v>0.93008106948299796</v>
      </c>
      <c r="D30" s="1718">
        <v>0.97549983184342415</v>
      </c>
      <c r="E30" s="1718">
        <v>0.94421028169965793</v>
      </c>
      <c r="F30" s="1718">
        <v>0.87381790799887848</v>
      </c>
      <c r="G30" s="1718">
        <v>0.91836442316632649</v>
      </c>
      <c r="H30" s="1718">
        <v>0.88044313869053914</v>
      </c>
      <c r="I30" s="1718">
        <v>0.89371800152946745</v>
      </c>
      <c r="J30" s="1718">
        <v>0.83384933070846778</v>
      </c>
      <c r="K30" s="1719">
        <v>0.80777458700936922</v>
      </c>
    </row>
    <row r="31" spans="1:11" ht="18" customHeight="1" x14ac:dyDescent="0.3">
      <c r="A31" s="91" t="s">
        <v>138</v>
      </c>
      <c r="B31" s="1718">
        <v>0.89879954762325931</v>
      </c>
      <c r="C31" s="1718">
        <v>0.89227499638086494</v>
      </c>
      <c r="D31" s="1718">
        <v>0.9348696248734566</v>
      </c>
      <c r="E31" s="1718">
        <v>0.94626309601746028</v>
      </c>
      <c r="F31" s="1718">
        <v>0.84994621587456132</v>
      </c>
      <c r="G31" s="1718">
        <v>0.92239298176928275</v>
      </c>
      <c r="H31" s="1718">
        <v>0.89667706286420301</v>
      </c>
      <c r="I31" s="1718">
        <v>0.8499258194545235</v>
      </c>
      <c r="J31" s="1718">
        <v>0.75448799375304842</v>
      </c>
      <c r="K31" s="1719">
        <v>0.76505071889645448</v>
      </c>
    </row>
    <row r="32" spans="1:11" ht="18" customHeight="1" x14ac:dyDescent="0.3">
      <c r="A32" s="65" t="s">
        <v>148</v>
      </c>
      <c r="B32" s="1718">
        <v>0.60584425803619468</v>
      </c>
      <c r="C32" s="1718">
        <v>0.55570190936170516</v>
      </c>
      <c r="D32" s="1718">
        <v>0.56740011616541675</v>
      </c>
      <c r="E32" s="1718">
        <v>0.58628292611946575</v>
      </c>
      <c r="F32" s="1718">
        <v>0.5081230028300725</v>
      </c>
      <c r="G32" s="1718">
        <v>0.59537361472890016</v>
      </c>
      <c r="H32" s="1718">
        <v>0.60829776249246292</v>
      </c>
      <c r="I32" s="1718">
        <v>0.54180775735517217</v>
      </c>
      <c r="J32" s="1718">
        <v>0.47005798165859186</v>
      </c>
      <c r="K32" s="1719">
        <v>0.56147035857043381</v>
      </c>
    </row>
    <row r="33" spans="1:11" ht="18" customHeight="1" x14ac:dyDescent="0.3">
      <c r="A33" s="91" t="s">
        <v>865</v>
      </c>
      <c r="B33" s="1718">
        <v>0.43618553308676616</v>
      </c>
      <c r="C33" s="1718">
        <v>0.43059308772361016</v>
      </c>
      <c r="D33" s="1718">
        <v>0.42598245932027257</v>
      </c>
      <c r="E33" s="1718">
        <v>0.49318126320919636</v>
      </c>
      <c r="F33" s="1718">
        <v>0.6218037577209411</v>
      </c>
      <c r="G33" s="1718">
        <v>0.60407970946051692</v>
      </c>
      <c r="H33" s="1718">
        <v>0.59499462849279627</v>
      </c>
      <c r="I33" s="1718">
        <v>0.57761111519810371</v>
      </c>
      <c r="J33" s="1718">
        <v>0.53893612113318301</v>
      </c>
      <c r="K33" s="1719">
        <v>0.52100402642121335</v>
      </c>
    </row>
    <row r="34" spans="1:11" ht="18" customHeight="1" x14ac:dyDescent="0.3">
      <c r="A34" s="91" t="s">
        <v>118</v>
      </c>
      <c r="B34" s="1718">
        <v>0.66736386562275218</v>
      </c>
      <c r="C34" s="1718">
        <v>0.79702780537640239</v>
      </c>
      <c r="D34" s="1718">
        <v>0.88478260730657887</v>
      </c>
      <c r="E34" s="1718">
        <v>0.69635508275349767</v>
      </c>
      <c r="F34" s="1718">
        <v>0.68757649600369719</v>
      </c>
      <c r="G34" s="1718">
        <v>0.85456054466438869</v>
      </c>
      <c r="H34" s="1718">
        <v>0.8261451248496513</v>
      </c>
      <c r="I34" s="1718">
        <v>0.69532821598471217</v>
      </c>
      <c r="J34" s="1718">
        <v>0.7503041820456946</v>
      </c>
      <c r="K34" s="1719">
        <v>0.50547993927087165</v>
      </c>
    </row>
    <row r="35" spans="1:11" ht="18" customHeight="1" x14ac:dyDescent="0.3">
      <c r="A35" s="91" t="s">
        <v>152</v>
      </c>
      <c r="B35" s="1718">
        <v>0.44865607747771674</v>
      </c>
      <c r="C35" s="1718">
        <v>0.44444096142480144</v>
      </c>
      <c r="D35" s="1718">
        <v>0.46782671629930284</v>
      </c>
      <c r="E35" s="1718">
        <v>0.45191421562955497</v>
      </c>
      <c r="F35" s="1718">
        <v>0.54120566440005902</v>
      </c>
      <c r="G35" s="1718">
        <v>0.53885134569775672</v>
      </c>
      <c r="H35" s="1718">
        <v>0.53663612346434031</v>
      </c>
      <c r="I35" s="1718">
        <v>0.42095288681646903</v>
      </c>
      <c r="J35" s="1718">
        <v>0.36589599932563799</v>
      </c>
      <c r="K35" s="1719">
        <v>0.44841013558866827</v>
      </c>
    </row>
    <row r="36" spans="1:11" ht="18" customHeight="1" x14ac:dyDescent="0.3">
      <c r="A36" s="91" t="s">
        <v>107</v>
      </c>
      <c r="B36" s="1718">
        <v>0.36639584779288353</v>
      </c>
      <c r="C36" s="1718">
        <v>0.22563077796717174</v>
      </c>
      <c r="D36" s="1718">
        <v>0.4046833363542589</v>
      </c>
      <c r="E36" s="1718">
        <v>0.5323828507976196</v>
      </c>
      <c r="F36" s="1718">
        <v>0.48967573588342944</v>
      </c>
      <c r="G36" s="1718">
        <v>0.51469223893899452</v>
      </c>
      <c r="H36" s="1718">
        <v>0.50695835520035148</v>
      </c>
      <c r="I36" s="1718">
        <v>0.49212640294700571</v>
      </c>
      <c r="J36" s="1718">
        <v>0.45916332140758859</v>
      </c>
      <c r="K36" s="1719">
        <v>0.44478044104704106</v>
      </c>
    </row>
    <row r="37" spans="1:11" ht="18" customHeight="1" x14ac:dyDescent="0.3">
      <c r="A37" s="91" t="s">
        <v>875</v>
      </c>
      <c r="B37" s="1718">
        <v>8.0742304029691278E-2</v>
      </c>
      <c r="C37" s="1718">
        <v>0.11689741145520569</v>
      </c>
      <c r="D37" s="1718">
        <v>0.13051676571113829</v>
      </c>
      <c r="E37" s="1718">
        <v>0.11419464616752426</v>
      </c>
      <c r="F37" s="1718">
        <v>0.11033323024814824</v>
      </c>
      <c r="G37" s="1718">
        <v>9.0656854235321216E-2</v>
      </c>
      <c r="H37" s="1718">
        <v>0.10679895880965375</v>
      </c>
      <c r="I37" s="1718">
        <v>0.10303124559117004</v>
      </c>
      <c r="J37" s="1718">
        <v>9.6129355155910701E-2</v>
      </c>
      <c r="K37" s="1719">
        <v>9.3193906501255627E-2</v>
      </c>
    </row>
    <row r="38" spans="1:11" ht="18" customHeight="1" x14ac:dyDescent="0.3">
      <c r="A38" s="91" t="s">
        <v>104</v>
      </c>
      <c r="B38" s="1718">
        <v>0.28098199670383306</v>
      </c>
      <c r="C38" s="1718">
        <v>0.23199494380372671</v>
      </c>
      <c r="D38" s="1718">
        <v>0.28198760859624084</v>
      </c>
      <c r="E38" s="1718">
        <v>0.18501041729499859</v>
      </c>
      <c r="F38" s="1718">
        <v>0.15048241924803876</v>
      </c>
      <c r="G38" s="1718">
        <v>8.9142573342011422E-2</v>
      </c>
      <c r="H38" s="1718">
        <v>8.2142530638014119E-2</v>
      </c>
      <c r="I38" s="1718">
        <v>8.0141917735404425E-2</v>
      </c>
      <c r="J38" s="1718">
        <v>7.0513066764932228E-2</v>
      </c>
      <c r="K38" s="1719">
        <v>7.4862008996069179E-2</v>
      </c>
    </row>
    <row r="39" spans="1:11" ht="18" customHeight="1" x14ac:dyDescent="0.3">
      <c r="A39" s="91" t="s">
        <v>133</v>
      </c>
      <c r="B39" s="1718">
        <v>1.0532528448892833</v>
      </c>
      <c r="C39" s="1718">
        <v>0.97123715680762046</v>
      </c>
      <c r="D39" s="1718">
        <v>0.60958089928730996</v>
      </c>
      <c r="E39" s="1718">
        <v>0.62021548311804719</v>
      </c>
      <c r="F39" s="1718">
        <v>0.73975651127313746</v>
      </c>
      <c r="G39" s="1718">
        <v>0.22150541724805942</v>
      </c>
      <c r="H39" s="1718">
        <v>0.10727737311789198</v>
      </c>
      <c r="I39" s="1718">
        <v>7.1196932322716483E-2</v>
      </c>
      <c r="J39" s="1718">
        <v>7.39212893568236E-2</v>
      </c>
      <c r="K39" s="1719">
        <v>7.1958958842756035E-2</v>
      </c>
    </row>
    <row r="40" spans="1:11" ht="18" customHeight="1" x14ac:dyDescent="0.3">
      <c r="A40" s="91" t="s">
        <v>106</v>
      </c>
      <c r="B40" s="1718">
        <v>4.9288965238804577E-2</v>
      </c>
      <c r="C40" s="1718">
        <v>4.994879817593878E-2</v>
      </c>
      <c r="D40" s="1718">
        <v>6.7194473133179791E-2</v>
      </c>
      <c r="E40" s="1718">
        <v>6.3788991932861264E-2</v>
      </c>
      <c r="F40" s="1718">
        <v>8.104977697380901E-2</v>
      </c>
      <c r="G40" s="1718">
        <v>7.8367097443526518E-2</v>
      </c>
      <c r="H40" s="1718">
        <v>7.7189535446841775E-2</v>
      </c>
      <c r="I40" s="1718">
        <v>7.4931814975396388E-2</v>
      </c>
      <c r="J40" s="1718">
        <v>6.991225829520778E-2</v>
      </c>
      <c r="K40" s="1719">
        <v>6.7726078910829213E-2</v>
      </c>
    </row>
    <row r="41" spans="1:11" ht="18" customHeight="1" x14ac:dyDescent="0.3">
      <c r="A41" s="91" t="s">
        <v>144</v>
      </c>
      <c r="B41" s="1718">
        <v>0.15484586424580199</v>
      </c>
      <c r="C41" s="1718">
        <v>0.12099665765033446</v>
      </c>
      <c r="D41" s="1718">
        <v>9.6698018265701874E-2</v>
      </c>
      <c r="E41" s="1718">
        <v>8.6833624120593547E-2</v>
      </c>
      <c r="F41" s="1718">
        <v>9.2869536115822826E-2</v>
      </c>
      <c r="G41" s="1718">
        <v>8.3673202999598628E-2</v>
      </c>
      <c r="H41" s="1718">
        <v>8.0807794920912501E-2</v>
      </c>
      <c r="I41" s="1718">
        <v>7.2199925887751731E-2</v>
      </c>
      <c r="J41" s="1718">
        <v>7.3189395402795648E-2</v>
      </c>
      <c r="K41" s="1719">
        <v>6.4551418961884099E-2</v>
      </c>
    </row>
    <row r="42" spans="1:11" ht="18" customHeight="1" x14ac:dyDescent="0.3">
      <c r="A42" s="91" t="s">
        <v>135</v>
      </c>
      <c r="B42" s="1718">
        <v>6.1048527210823787E-2</v>
      </c>
      <c r="C42" s="1718">
        <v>6.0300256004814368E-2</v>
      </c>
      <c r="D42" s="1718">
        <v>6.006352676415843E-2</v>
      </c>
      <c r="E42" s="1718">
        <v>6.0699232394978007E-2</v>
      </c>
      <c r="F42" s="1718">
        <v>6.0787332730356761E-2</v>
      </c>
      <c r="G42" s="1718">
        <v>6.5305914536272103E-2</v>
      </c>
      <c r="H42" s="1718">
        <v>6.4324612872368139E-2</v>
      </c>
      <c r="I42" s="1718">
        <v>6.2443179146163666E-2</v>
      </c>
      <c r="J42" s="1718">
        <v>5.8260215246006483E-2</v>
      </c>
      <c r="K42" s="1719">
        <v>5.5027439115048732E-2</v>
      </c>
    </row>
    <row r="43" spans="1:11" ht="18" customHeight="1" x14ac:dyDescent="0.3">
      <c r="A43" s="91" t="s">
        <v>145</v>
      </c>
      <c r="B43" s="1718">
        <v>3.1841543915333927E-2</v>
      </c>
      <c r="C43" s="1718">
        <v>2.841914378975827E-2</v>
      </c>
      <c r="D43" s="1718">
        <v>3.7060473960863712E-2</v>
      </c>
      <c r="E43" s="1718">
        <v>3.0349616197489004E-2</v>
      </c>
      <c r="F43" s="1718">
        <v>4.1369156997048358E-2</v>
      </c>
      <c r="G43" s="1718">
        <v>6.1224294877755103E-2</v>
      </c>
      <c r="H43" s="1718">
        <v>6.191243988965435E-2</v>
      </c>
      <c r="I43" s="1718">
        <v>3.8636717096688769E-2</v>
      </c>
      <c r="J43" s="1718">
        <v>3.7694359264166193E-2</v>
      </c>
      <c r="K43" s="1719">
        <v>3.8095919387341436E-2</v>
      </c>
    </row>
    <row r="44" spans="1:11" ht="18" customHeight="1" x14ac:dyDescent="0.3">
      <c r="A44" s="91" t="s">
        <v>874</v>
      </c>
      <c r="B44" s="1718">
        <v>6.5384211409706253E-2</v>
      </c>
      <c r="C44" s="1718">
        <v>6.5260688375390369E-2</v>
      </c>
      <c r="D44" s="1718">
        <v>6.2253076605064635E-2</v>
      </c>
      <c r="E44" s="1718">
        <v>5.9729730766447116E-2</v>
      </c>
      <c r="F44" s="1718">
        <v>4.9630324368805857E-2</v>
      </c>
      <c r="G44" s="1718">
        <v>3.8693754362741223E-2</v>
      </c>
      <c r="H44" s="1718">
        <v>3.8960613959132487E-2</v>
      </c>
      <c r="I44" s="1718">
        <v>3.8390847078800742E-2</v>
      </c>
      <c r="J44" s="1718">
        <v>3.519281127204079E-2</v>
      </c>
      <c r="K44" s="1719">
        <v>2.4578922804721768E-2</v>
      </c>
    </row>
    <row r="45" spans="1:11" ht="18" customHeight="1" x14ac:dyDescent="0.3">
      <c r="A45" s="91" t="s">
        <v>470</v>
      </c>
      <c r="B45" s="1718">
        <v>1.7434335757478041E-2</v>
      </c>
      <c r="C45" s="1718">
        <v>1.7206499785435463E-2</v>
      </c>
      <c r="D45" s="1718">
        <v>1.6983920653099265E-2</v>
      </c>
      <c r="E45" s="1718">
        <v>1.6692288908618954E-2</v>
      </c>
      <c r="F45" s="1718">
        <v>1.671651650084811E-2</v>
      </c>
      <c r="G45" s="1718">
        <v>1.6163213847727346E-2</v>
      </c>
      <c r="H45" s="1718">
        <v>1.5920341685911117E-2</v>
      </c>
      <c r="I45" s="1718">
        <v>1.5454686838675506E-2</v>
      </c>
      <c r="J45" s="1718">
        <v>1.4419403273386604E-2</v>
      </c>
      <c r="K45" s="1719">
        <v>1.3968503775358524E-2</v>
      </c>
    </row>
    <row r="46" spans="1:11" ht="18" customHeight="1" x14ac:dyDescent="0.3">
      <c r="A46" s="91" t="s">
        <v>1553</v>
      </c>
      <c r="B46" s="1718">
        <v>1.0686545560625772E-2</v>
      </c>
      <c r="C46" s="1718">
        <v>1.2917792631708306E-2</v>
      </c>
      <c r="D46" s="1718">
        <v>1.2779473779608178E-2</v>
      </c>
      <c r="E46" s="1718">
        <v>1.264567341562042E-2</v>
      </c>
      <c r="F46" s="1718">
        <v>1.2664027652157659E-2</v>
      </c>
      <c r="G46" s="1718">
        <v>1.2244858975551021E-2</v>
      </c>
      <c r="H46" s="1718">
        <v>1.2060864913569027E-2</v>
      </c>
      <c r="I46" s="1718">
        <v>1.1708096089905686E-2</v>
      </c>
      <c r="J46" s="1718">
        <v>1.0923790358626215E-2</v>
      </c>
      <c r="K46" s="1719">
        <v>1.0582199829817064E-2</v>
      </c>
    </row>
    <row r="47" spans="1:11" ht="18" customHeight="1" x14ac:dyDescent="0.3">
      <c r="A47" s="91" t="s">
        <v>134</v>
      </c>
      <c r="B47" s="1718">
        <v>7.816444752914849E-3</v>
      </c>
      <c r="C47" s="1718">
        <v>9.4644360681649508E-3</v>
      </c>
      <c r="D47" s="1718">
        <v>9.2778979639955364E-3</v>
      </c>
      <c r="E47" s="1718">
        <v>1.3817505818801245E-2</v>
      </c>
      <c r="F47" s="1718">
        <v>1.3077719222128142E-2</v>
      </c>
      <c r="G47" s="1718">
        <v>7.1632425006973458E-3</v>
      </c>
      <c r="H47" s="1718">
        <v>6.8184089644710228E-3</v>
      </c>
      <c r="I47" s="1718">
        <v>5.4442646818061444E-3</v>
      </c>
      <c r="J47" s="1718">
        <v>6.0044434337915434E-3</v>
      </c>
      <c r="K47" s="1719">
        <v>6.2540800994218852E-3</v>
      </c>
    </row>
    <row r="48" spans="1:11" ht="18" customHeight="1" x14ac:dyDescent="0.3">
      <c r="A48" s="91" t="s">
        <v>873</v>
      </c>
      <c r="B48" s="1718">
        <v>9.8926878904078558E-3</v>
      </c>
      <c r="C48" s="1718">
        <v>6.011079504621597E-3</v>
      </c>
      <c r="D48" s="1718">
        <v>4.0809119602882114E-3</v>
      </c>
      <c r="E48" s="1718">
        <v>3.2372923943988275E-3</v>
      </c>
      <c r="F48" s="1718">
        <v>3.0351452939671188E-3</v>
      </c>
      <c r="G48" s="1718">
        <v>2.9469293934492784E-3</v>
      </c>
      <c r="H48" s="1718">
        <v>3.2162306436184073E-3</v>
      </c>
      <c r="I48" s="1718">
        <v>3.1221589573081836E-3</v>
      </c>
      <c r="J48" s="1718">
        <v>2.9130107623003242E-3</v>
      </c>
      <c r="K48" s="1719">
        <v>2.8924679534833306E-3</v>
      </c>
    </row>
    <row r="49" spans="1:11" ht="18" customHeight="1" x14ac:dyDescent="0.3">
      <c r="A49" s="91" t="s">
        <v>159</v>
      </c>
      <c r="B49" s="1718">
        <v>0.38947878620383525</v>
      </c>
      <c r="C49" s="1718">
        <v>0.33797251455426158</v>
      </c>
      <c r="D49" s="1718">
        <v>0.26811335989617957</v>
      </c>
      <c r="E49" s="1718">
        <v>0.3004106176614787</v>
      </c>
      <c r="F49" s="1718">
        <v>0.30246341510158281</v>
      </c>
      <c r="G49" s="1718">
        <v>0.16217091227219768</v>
      </c>
      <c r="H49" s="1718">
        <v>2.8142018131661065E-2</v>
      </c>
      <c r="I49" s="1718">
        <v>0</v>
      </c>
      <c r="J49" s="1718">
        <v>0</v>
      </c>
      <c r="K49" s="1719">
        <v>0</v>
      </c>
    </row>
    <row r="50" spans="1:11" ht="18" customHeight="1" x14ac:dyDescent="0.3">
      <c r="A50" s="91" t="s">
        <v>161</v>
      </c>
      <c r="B50" s="1718">
        <v>0.20293531926861794</v>
      </c>
      <c r="C50" s="1718">
        <v>0.26841020123251236</v>
      </c>
      <c r="D50" s="1718">
        <v>0.29486931816608586</v>
      </c>
      <c r="E50" s="1718">
        <v>0.2833811107951098</v>
      </c>
      <c r="F50" s="1718">
        <v>0.35229636391282321</v>
      </c>
      <c r="G50" s="1718">
        <v>0.28943173160509944</v>
      </c>
      <c r="H50" s="1718">
        <v>0.26531490636869148</v>
      </c>
      <c r="I50" s="1718">
        <v>0.10108379894154906</v>
      </c>
      <c r="J50" s="1718">
        <v>0</v>
      </c>
      <c r="K50" s="1719">
        <v>0</v>
      </c>
    </row>
    <row r="51" spans="1:11" ht="18" customHeight="1" x14ac:dyDescent="0.3">
      <c r="A51" s="91" t="s">
        <v>876</v>
      </c>
      <c r="B51" s="1718">
        <v>0.17162155984831901</v>
      </c>
      <c r="C51" s="1718">
        <v>0.26219243704578343</v>
      </c>
      <c r="D51" s="1718">
        <v>0.36561648500999672</v>
      </c>
      <c r="E51" s="1718">
        <v>0.53491620070521562</v>
      </c>
      <c r="F51" s="1718">
        <v>0.51454366484971636</v>
      </c>
      <c r="G51" s="1718">
        <v>0.65792851761533189</v>
      </c>
      <c r="H51" s="1718">
        <v>8.4426054394983199E-2</v>
      </c>
      <c r="I51" s="1718">
        <v>0</v>
      </c>
      <c r="J51" s="1718">
        <v>0</v>
      </c>
      <c r="K51" s="1719">
        <v>0</v>
      </c>
    </row>
    <row r="52" spans="1:11" ht="18" customHeight="1" x14ac:dyDescent="0.3">
      <c r="A52" s="91" t="s">
        <v>111</v>
      </c>
      <c r="B52" s="1718">
        <v>0.11570257450659559</v>
      </c>
      <c r="C52" s="1718">
        <v>4.8756055322944379E-2</v>
      </c>
      <c r="D52" s="1718">
        <v>2.1678247354808673E-2</v>
      </c>
      <c r="E52" s="1718">
        <v>2.540515789198142E-2</v>
      </c>
      <c r="F52" s="1718">
        <v>0</v>
      </c>
      <c r="G52" s="1718">
        <v>0</v>
      </c>
      <c r="H52" s="1718">
        <v>0</v>
      </c>
      <c r="I52" s="1718">
        <v>0</v>
      </c>
      <c r="J52" s="1718">
        <v>0</v>
      </c>
      <c r="K52" s="1719">
        <v>0</v>
      </c>
    </row>
    <row r="53" spans="1:11" ht="18" customHeight="1" x14ac:dyDescent="0.3">
      <c r="A53" s="91" t="s">
        <v>709</v>
      </c>
      <c r="B53" s="1718">
        <v>9.1947910374690304E-3</v>
      </c>
      <c r="C53" s="1718">
        <v>7.9272187449916636E-3</v>
      </c>
      <c r="D53" s="1718">
        <v>5.7592828500100859E-3</v>
      </c>
      <c r="E53" s="1718">
        <v>3.8105629225736195E-3</v>
      </c>
      <c r="F53" s="1718">
        <v>2.9676038131556111E-3</v>
      </c>
      <c r="G53" s="1718">
        <v>0</v>
      </c>
      <c r="H53" s="1718">
        <v>0</v>
      </c>
      <c r="I53" s="1718">
        <v>0</v>
      </c>
      <c r="J53" s="1718">
        <v>0</v>
      </c>
      <c r="K53" s="1719">
        <v>0</v>
      </c>
    </row>
    <row r="54" spans="1:11" s="1003" customFormat="1" ht="9.9" customHeight="1" x14ac:dyDescent="0.3">
      <c r="A54" s="137"/>
      <c r="B54" s="1718"/>
      <c r="C54" s="1718"/>
      <c r="D54" s="1718"/>
      <c r="E54" s="1718"/>
      <c r="F54" s="1718"/>
      <c r="G54" s="1718"/>
      <c r="H54" s="1718"/>
      <c r="I54" s="1718"/>
      <c r="J54" s="1718"/>
      <c r="K54" s="1719"/>
    </row>
    <row r="55" spans="1:11" s="1003" customFormat="1" ht="18" customHeight="1" x14ac:dyDescent="0.3">
      <c r="A55" s="1015" t="s">
        <v>101</v>
      </c>
      <c r="B55" s="1757">
        <v>99.999999999999972</v>
      </c>
      <c r="C55" s="1757">
        <v>100</v>
      </c>
      <c r="D55" s="1757">
        <v>99.999999999999986</v>
      </c>
      <c r="E55" s="1757">
        <v>100</v>
      </c>
      <c r="F55" s="1757">
        <v>100</v>
      </c>
      <c r="G55" s="1757">
        <v>100.00000000000001</v>
      </c>
      <c r="H55" s="1757">
        <v>100</v>
      </c>
      <c r="I55" s="1757">
        <v>100.00000000000001</v>
      </c>
      <c r="J55" s="1757">
        <v>100</v>
      </c>
      <c r="K55" s="1758">
        <v>100</v>
      </c>
    </row>
    <row r="56" spans="1:11" ht="9.9" customHeight="1" x14ac:dyDescent="0.3">
      <c r="A56" s="102"/>
      <c r="B56" s="103"/>
      <c r="C56" s="103"/>
      <c r="D56" s="103"/>
      <c r="E56" s="103"/>
      <c r="F56" s="103"/>
      <c r="G56" s="103"/>
      <c r="H56" s="103"/>
      <c r="I56" s="103"/>
      <c r="J56" s="103"/>
      <c r="K56" s="1016"/>
    </row>
    <row r="57" spans="1:11" ht="18" customHeight="1" x14ac:dyDescent="0.3">
      <c r="A57" s="1017" t="s">
        <v>1599</v>
      </c>
      <c r="B57" s="1018"/>
      <c r="C57" s="1018"/>
      <c r="D57" s="1018"/>
      <c r="E57" s="1018"/>
      <c r="F57" s="1018"/>
      <c r="G57" s="1018"/>
      <c r="H57" s="1018"/>
      <c r="I57" s="1018"/>
      <c r="J57" s="1018"/>
      <c r="K57" s="1019"/>
    </row>
    <row r="58" spans="1:11" x14ac:dyDescent="0.3">
      <c r="A58" s="102"/>
      <c r="B58" s="101"/>
      <c r="C58" s="101"/>
      <c r="D58" s="101"/>
      <c r="E58" s="101"/>
      <c r="F58" s="101"/>
      <c r="G58" s="101"/>
      <c r="H58" s="101"/>
    </row>
  </sheetData>
  <mergeCells count="7">
    <mergeCell ref="A7:K7"/>
    <mergeCell ref="A1:K1"/>
    <mergeCell ref="A2:K2"/>
    <mergeCell ref="A3:K3"/>
    <mergeCell ref="A4:K4"/>
    <mergeCell ref="A5:K5"/>
    <mergeCell ref="A6:K6"/>
  </mergeCells>
  <hyperlinks>
    <hyperlink ref="L1" location="Índice!A1" display="Volver al índice" xr:uid="{A78E1DE6-6215-4DF1-B8E1-1D8069A017CA}"/>
  </hyperlinks>
  <pageMargins left="0.75" right="0.75" top="1" bottom="1" header="0" footer="0"/>
  <pageSetup scale="49" orientation="portrait" r:id="rId1"/>
  <headerFooter alignWithMargins="0"/>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sheetPr>
    <pageSetUpPr fitToPage="1"/>
  </sheetPr>
  <dimension ref="A1:L59"/>
  <sheetViews>
    <sheetView showGridLines="0" zoomScale="70" zoomScaleNormal="70" workbookViewId="0">
      <selection activeCell="K41" sqref="K41"/>
    </sheetView>
  </sheetViews>
  <sheetFormatPr baseColWidth="10" defaultColWidth="12.88671875" defaultRowHeight="17.399999999999999" x14ac:dyDescent="0.3"/>
  <cols>
    <col min="1" max="1" width="35.6640625" style="107" customWidth="1"/>
    <col min="2" max="11" width="15.6640625" style="107" customWidth="1"/>
    <col min="12" max="16" width="12.88671875" style="107"/>
    <col min="17" max="17" width="18" style="107" customWidth="1"/>
    <col min="18" max="18" width="12.88671875" style="107"/>
    <col min="19" max="19" width="10.33203125" style="107" customWidth="1"/>
    <col min="20" max="20" width="10.5546875" style="107" customWidth="1"/>
    <col min="21" max="21" width="10" style="107" customWidth="1"/>
    <col min="22" max="28" width="12.88671875" style="107"/>
    <col min="29" max="29" width="17.109375" style="107" customWidth="1"/>
    <col min="30" max="30" width="19.44140625" style="107" customWidth="1"/>
    <col min="31" max="16384" width="12.88671875" style="107"/>
  </cols>
  <sheetData>
    <row r="1" spans="1:12" x14ac:dyDescent="0.3">
      <c r="A1" s="2470" t="s">
        <v>856</v>
      </c>
      <c r="B1" s="2470"/>
      <c r="C1" s="2470"/>
      <c r="D1" s="2470"/>
      <c r="E1" s="2470"/>
      <c r="F1" s="2470"/>
      <c r="G1" s="2470"/>
      <c r="H1" s="2470"/>
      <c r="I1" s="2470"/>
      <c r="J1" s="2470"/>
      <c r="K1" s="2470"/>
      <c r="L1" s="1596" t="s">
        <v>1</v>
      </c>
    </row>
    <row r="2" spans="1:12" s="110" customFormat="1" x14ac:dyDescent="0.3">
      <c r="A2" s="2471" t="s">
        <v>886</v>
      </c>
      <c r="B2" s="2471"/>
      <c r="C2" s="2471"/>
      <c r="D2" s="2471"/>
      <c r="E2" s="2471"/>
      <c r="F2" s="2471"/>
      <c r="G2" s="2471"/>
      <c r="H2" s="2471"/>
      <c r="I2" s="2471"/>
      <c r="J2" s="2471"/>
      <c r="K2" s="2471"/>
    </row>
    <row r="3" spans="1:12" ht="9.9" customHeight="1" x14ac:dyDescent="0.3">
      <c r="A3" s="2470"/>
      <c r="B3" s="2470"/>
      <c r="C3" s="2470"/>
      <c r="D3" s="2470"/>
      <c r="E3" s="2470"/>
      <c r="F3" s="2470"/>
      <c r="G3" s="2470"/>
      <c r="H3" s="2470"/>
      <c r="I3" s="2470"/>
      <c r="J3" s="2470"/>
      <c r="K3" s="2470"/>
    </row>
    <row r="4" spans="1:12" x14ac:dyDescent="0.3">
      <c r="A4" s="2470" t="s">
        <v>885</v>
      </c>
      <c r="B4" s="2470"/>
      <c r="C4" s="2470"/>
      <c r="D4" s="2470"/>
      <c r="E4" s="2470"/>
      <c r="F4" s="2470"/>
      <c r="G4" s="2470"/>
      <c r="H4" s="2470"/>
      <c r="I4" s="2470"/>
      <c r="J4" s="2470"/>
      <c r="K4" s="2470"/>
    </row>
    <row r="5" spans="1:12" ht="9.9" customHeight="1" x14ac:dyDescent="0.3">
      <c r="A5" s="2470"/>
      <c r="B5" s="2470"/>
      <c r="C5" s="2470"/>
      <c r="D5" s="2470"/>
      <c r="E5" s="2470"/>
      <c r="F5" s="2470"/>
      <c r="G5" s="2470"/>
      <c r="H5" s="2470"/>
      <c r="I5" s="2470"/>
      <c r="J5" s="2470"/>
      <c r="K5" s="2470"/>
    </row>
    <row r="6" spans="1:12" x14ac:dyDescent="0.3">
      <c r="A6" s="2469" t="s">
        <v>884</v>
      </c>
      <c r="B6" s="2469"/>
      <c r="C6" s="2469"/>
      <c r="D6" s="2469"/>
      <c r="E6" s="2469"/>
      <c r="F6" s="2469"/>
      <c r="G6" s="2469"/>
      <c r="H6" s="2469"/>
      <c r="I6" s="2469"/>
      <c r="J6" s="2469"/>
      <c r="K6" s="2469"/>
    </row>
    <row r="7" spans="1:12" ht="9.9" customHeight="1" x14ac:dyDescent="0.3">
      <c r="A7" s="2470"/>
      <c r="B7" s="2470"/>
      <c r="C7" s="2470"/>
      <c r="D7" s="2470"/>
      <c r="E7" s="2470"/>
      <c r="F7" s="2470"/>
      <c r="G7" s="2470"/>
      <c r="H7" s="2470"/>
      <c r="I7" s="2470"/>
      <c r="J7" s="2470"/>
      <c r="K7" s="2470"/>
    </row>
    <row r="8" spans="1:12" s="111" customFormat="1" x14ac:dyDescent="0.3">
      <c r="A8" s="1578"/>
      <c r="B8" s="114">
        <v>2015</v>
      </c>
      <c r="C8" s="114">
        <v>2016</v>
      </c>
      <c r="D8" s="114">
        <v>2017</v>
      </c>
      <c r="E8" s="114">
        <v>2018</v>
      </c>
      <c r="F8" s="114">
        <v>2019</v>
      </c>
      <c r="G8" s="114">
        <v>2020</v>
      </c>
      <c r="H8" s="114">
        <v>2021</v>
      </c>
      <c r="I8" s="114">
        <v>2022</v>
      </c>
      <c r="J8" s="114">
        <v>2023</v>
      </c>
      <c r="K8" s="113">
        <v>2024</v>
      </c>
    </row>
    <row r="9" spans="1:12" ht="9.9" customHeight="1" x14ac:dyDescent="0.3">
      <c r="A9" s="1579"/>
      <c r="K9" s="112"/>
    </row>
    <row r="10" spans="1:12" x14ac:dyDescent="0.3">
      <c r="A10" s="1579" t="s">
        <v>1548</v>
      </c>
      <c r="B10" s="1713">
        <v>792.80600000000004</v>
      </c>
      <c r="C10" s="1713">
        <v>707.23299999999995</v>
      </c>
      <c r="D10" s="1713">
        <v>693.42200000000003</v>
      </c>
      <c r="E10" s="1713">
        <v>821.09</v>
      </c>
      <c r="F10" s="1713">
        <v>1029.2809999999999</v>
      </c>
      <c r="G10" s="1713">
        <v>1161.2550000000001</v>
      </c>
      <c r="H10" s="1713">
        <v>1320.316</v>
      </c>
      <c r="I10" s="1713">
        <v>1585.27</v>
      </c>
      <c r="J10" s="1713">
        <v>1770.567</v>
      </c>
      <c r="K10" s="1714">
        <v>2242.002</v>
      </c>
    </row>
    <row r="11" spans="1:12" x14ac:dyDescent="0.3">
      <c r="A11" s="1579" t="s">
        <v>849</v>
      </c>
      <c r="B11" s="1713">
        <v>1778.4000000000003</v>
      </c>
      <c r="C11" s="1713">
        <v>1660.3000000000002</v>
      </c>
      <c r="D11" s="1713">
        <v>1586.2</v>
      </c>
      <c r="E11" s="1713">
        <v>1575.3</v>
      </c>
      <c r="F11" s="1713">
        <v>1580.1999999999998</v>
      </c>
      <c r="G11" s="1713">
        <v>1467.4999999999998</v>
      </c>
      <c r="H11" s="1713">
        <v>1414.4</v>
      </c>
      <c r="I11" s="1713">
        <v>1414.4</v>
      </c>
      <c r="J11" s="1713">
        <v>1334.5</v>
      </c>
      <c r="K11" s="1712">
        <v>1223.3</v>
      </c>
    </row>
    <row r="12" spans="1:12" x14ac:dyDescent="0.3">
      <c r="A12" s="1579" t="s">
        <v>130</v>
      </c>
      <c r="B12" s="1713">
        <v>588.79999999999995</v>
      </c>
      <c r="C12" s="1713">
        <v>614.5</v>
      </c>
      <c r="D12" s="1713">
        <v>557.5</v>
      </c>
      <c r="E12" s="1713">
        <v>532.29999999999995</v>
      </c>
      <c r="F12" s="1713">
        <v>527.6</v>
      </c>
      <c r="G12" s="1713">
        <v>559.1</v>
      </c>
      <c r="H12" s="1713">
        <v>563.1</v>
      </c>
      <c r="I12" s="1713">
        <v>555.4</v>
      </c>
      <c r="J12" s="1713">
        <v>515</v>
      </c>
      <c r="K12" s="1714">
        <v>461.9</v>
      </c>
    </row>
    <row r="13" spans="1:12" x14ac:dyDescent="0.3">
      <c r="A13" s="1579" t="s">
        <v>844</v>
      </c>
      <c r="B13" s="1713">
        <v>173.167</v>
      </c>
      <c r="C13" s="1713">
        <v>181.95699999999999</v>
      </c>
      <c r="D13" s="1713">
        <v>226.56800000000001</v>
      </c>
      <c r="E13" s="1713">
        <v>237.6</v>
      </c>
      <c r="F13" s="1713">
        <v>141.99600000000001</v>
      </c>
      <c r="G13" s="1713">
        <v>144.75299999999999</v>
      </c>
      <c r="H13" s="1713">
        <v>139.499</v>
      </c>
      <c r="I13" s="1713">
        <v>123.125</v>
      </c>
      <c r="J13" s="1713">
        <v>145.654</v>
      </c>
      <c r="K13" s="1714">
        <v>139.429</v>
      </c>
    </row>
    <row r="14" spans="1:12" x14ac:dyDescent="0.3">
      <c r="A14" s="1579" t="s">
        <v>125</v>
      </c>
      <c r="B14" s="1713">
        <v>73.090999999999994</v>
      </c>
      <c r="C14" s="1713">
        <v>73.856999999999999</v>
      </c>
      <c r="D14" s="1713">
        <v>62.415999999999997</v>
      </c>
      <c r="E14" s="1713">
        <v>66.254999999999995</v>
      </c>
      <c r="F14" s="1713">
        <v>66.295000000000002</v>
      </c>
      <c r="G14" s="1713">
        <v>67.257999999999996</v>
      </c>
      <c r="H14" s="1713">
        <v>79.569000000000003</v>
      </c>
      <c r="I14" s="1713">
        <v>101.18300000000001</v>
      </c>
      <c r="J14" s="1713">
        <v>110.05500000000001</v>
      </c>
      <c r="K14" s="1714">
        <v>97.397999999999996</v>
      </c>
    </row>
    <row r="15" spans="1:12" x14ac:dyDescent="0.3">
      <c r="A15" s="1580" t="s">
        <v>119</v>
      </c>
      <c r="B15" s="1713">
        <v>44.923999999999999</v>
      </c>
      <c r="C15" s="1713">
        <v>44.4</v>
      </c>
      <c r="D15" s="1713">
        <v>41.509</v>
      </c>
      <c r="E15" s="1713">
        <v>45.386000000000003</v>
      </c>
      <c r="F15" s="1713">
        <v>51.070999999999998</v>
      </c>
      <c r="G15" s="1713">
        <v>51.6</v>
      </c>
      <c r="H15" s="1713">
        <v>51.6</v>
      </c>
      <c r="I15" s="1713">
        <v>51</v>
      </c>
      <c r="J15" s="1713">
        <v>51.6</v>
      </c>
      <c r="K15" s="1714">
        <v>51.6</v>
      </c>
    </row>
    <row r="16" spans="1:12" x14ac:dyDescent="0.3">
      <c r="A16" s="35" t="s">
        <v>848</v>
      </c>
      <c r="B16" s="1713">
        <v>12.071</v>
      </c>
      <c r="C16" s="1713">
        <v>35.32</v>
      </c>
      <c r="D16" s="1713">
        <v>42.503</v>
      </c>
      <c r="E16" s="1713">
        <v>39.747999999999998</v>
      </c>
      <c r="F16" s="1713">
        <v>36.470999999999997</v>
      </c>
      <c r="G16" s="1713">
        <v>35.155000000000001</v>
      </c>
      <c r="H16" s="1713">
        <v>38.24</v>
      </c>
      <c r="I16" s="1713">
        <v>38.353000000000002</v>
      </c>
      <c r="J16" s="1713">
        <v>37.515999999999998</v>
      </c>
      <c r="K16" s="1714">
        <v>31.138000000000002</v>
      </c>
    </row>
    <row r="17" spans="1:11" x14ac:dyDescent="0.3">
      <c r="A17" s="1579" t="s">
        <v>103</v>
      </c>
      <c r="B17" s="1713">
        <v>39</v>
      </c>
      <c r="C17" s="1713">
        <v>29.113</v>
      </c>
      <c r="D17" s="1713">
        <v>27.625</v>
      </c>
      <c r="E17" s="1713">
        <v>30.321999999999999</v>
      </c>
      <c r="F17" s="1713">
        <v>24.38</v>
      </c>
      <c r="G17" s="1713">
        <v>24.42</v>
      </c>
      <c r="H17" s="1713">
        <v>23.46</v>
      </c>
      <c r="I17" s="1713">
        <v>27.13</v>
      </c>
      <c r="J17" s="1713">
        <v>43.68</v>
      </c>
      <c r="K17" s="1714">
        <v>25.428999999999998</v>
      </c>
    </row>
    <row r="18" spans="1:11" x14ac:dyDescent="0.3">
      <c r="A18" s="1579" t="s">
        <v>127</v>
      </c>
      <c r="B18" s="1713">
        <v>158.4</v>
      </c>
      <c r="C18" s="1713">
        <v>158.4</v>
      </c>
      <c r="D18" s="1713">
        <v>28.5</v>
      </c>
      <c r="E18" s="1713">
        <v>26.3</v>
      </c>
      <c r="F18" s="1713">
        <v>25.9</v>
      </c>
      <c r="G18" s="1713">
        <v>25.8</v>
      </c>
      <c r="H18" s="1713">
        <v>25.4</v>
      </c>
      <c r="I18" s="1713">
        <v>23.3</v>
      </c>
      <c r="J18" s="1713">
        <v>23.2</v>
      </c>
      <c r="K18" s="1714">
        <v>24</v>
      </c>
    </row>
    <row r="19" spans="1:11" x14ac:dyDescent="0.3">
      <c r="A19" s="1579" t="s">
        <v>105</v>
      </c>
      <c r="B19" s="1713">
        <v>0</v>
      </c>
      <c r="C19" s="1713">
        <v>0</v>
      </c>
      <c r="D19" s="1713">
        <v>15.465999999999999</v>
      </c>
      <c r="E19" s="1713">
        <v>14.582000000000001</v>
      </c>
      <c r="F19" s="1713">
        <v>15.743</v>
      </c>
      <c r="G19" s="1713">
        <v>10.641</v>
      </c>
      <c r="H19" s="1713">
        <v>0.95099999999999996</v>
      </c>
      <c r="I19" s="1713">
        <v>0</v>
      </c>
      <c r="J19" s="1713">
        <v>0</v>
      </c>
      <c r="K19" s="1714">
        <v>10.234</v>
      </c>
    </row>
    <row r="20" spans="1:11" x14ac:dyDescent="0.3">
      <c r="A20" s="1579" t="s">
        <v>114</v>
      </c>
      <c r="B20" s="1713">
        <v>13.077999999999999</v>
      </c>
      <c r="C20" s="1713">
        <v>11.818</v>
      </c>
      <c r="D20" s="1713">
        <v>13.048</v>
      </c>
      <c r="E20" s="1713">
        <v>13.227</v>
      </c>
      <c r="F20" s="1713">
        <v>12.29</v>
      </c>
      <c r="G20" s="1713">
        <v>10.371</v>
      </c>
      <c r="H20" s="1713">
        <v>10.538</v>
      </c>
      <c r="I20" s="1713">
        <v>9.8800000000000008</v>
      </c>
      <c r="J20" s="1713">
        <v>9.3859999999999992</v>
      </c>
      <c r="K20" s="1714">
        <v>9.8219999999999992</v>
      </c>
    </row>
    <row r="21" spans="1:11" x14ac:dyDescent="0.3">
      <c r="A21" s="1579" t="s">
        <v>874</v>
      </c>
      <c r="B21" s="1713">
        <v>14.99</v>
      </c>
      <c r="C21" s="1713">
        <v>15.156000000000001</v>
      </c>
      <c r="D21" s="1713">
        <v>14.614000000000001</v>
      </c>
      <c r="E21" s="1713">
        <v>14.17</v>
      </c>
      <c r="F21" s="1713">
        <v>11.757</v>
      </c>
      <c r="G21" s="1713">
        <v>9.48</v>
      </c>
      <c r="H21" s="1713">
        <v>9.6910000000000007</v>
      </c>
      <c r="I21" s="1713">
        <v>9.8369999999999997</v>
      </c>
      <c r="J21" s="1713">
        <v>9.6649999999999991</v>
      </c>
      <c r="K21" s="1714">
        <v>6.968</v>
      </c>
    </row>
    <row r="22" spans="1:11" x14ac:dyDescent="0.3">
      <c r="A22" s="1579" t="s">
        <v>133</v>
      </c>
      <c r="B22" s="1713">
        <v>3.6</v>
      </c>
      <c r="C22" s="1713">
        <v>3.6</v>
      </c>
      <c r="D22" s="1713">
        <v>3.6</v>
      </c>
      <c r="E22" s="1713">
        <v>3.6</v>
      </c>
      <c r="F22" s="1713">
        <v>3.6</v>
      </c>
      <c r="G22" s="1713">
        <v>3.6</v>
      </c>
      <c r="H22" s="1713">
        <v>3.6</v>
      </c>
      <c r="I22" s="1713">
        <v>3.6</v>
      </c>
      <c r="J22" s="1713">
        <v>3.6</v>
      </c>
      <c r="K22" s="1714">
        <v>3.6</v>
      </c>
    </row>
    <row r="23" spans="1:11" x14ac:dyDescent="0.3">
      <c r="A23" s="1579" t="s">
        <v>134</v>
      </c>
      <c r="B23" s="1713">
        <v>1.792</v>
      </c>
      <c r="C23" s="1713">
        <v>2.198</v>
      </c>
      <c r="D23" s="1713">
        <v>2.1779999999999999</v>
      </c>
      <c r="E23" s="1713">
        <v>3.278</v>
      </c>
      <c r="F23" s="1713">
        <v>3.0979999999999999</v>
      </c>
      <c r="G23" s="1713">
        <v>1.7549999999999999</v>
      </c>
      <c r="H23" s="1713">
        <v>1.696</v>
      </c>
      <c r="I23" s="1713">
        <v>1.395</v>
      </c>
      <c r="J23" s="1713">
        <v>1.649</v>
      </c>
      <c r="K23" s="1714">
        <v>1.7729999999999999</v>
      </c>
    </row>
    <row r="24" spans="1:11" x14ac:dyDescent="0.3">
      <c r="A24" s="1579" t="s">
        <v>873</v>
      </c>
      <c r="B24" s="1713">
        <v>2.2679999999999998</v>
      </c>
      <c r="C24" s="1713">
        <v>1.3959999999999999</v>
      </c>
      <c r="D24" s="1713">
        <v>0.95799999999999996</v>
      </c>
      <c r="E24" s="1713">
        <v>0.76800000000000002</v>
      </c>
      <c r="F24" s="1713">
        <v>0.71899999999999997</v>
      </c>
      <c r="G24" s="1713">
        <v>0.72199999999999998</v>
      </c>
      <c r="H24" s="1713">
        <v>0.8</v>
      </c>
      <c r="I24" s="1713">
        <v>0.8</v>
      </c>
      <c r="J24" s="1713">
        <v>0.8</v>
      </c>
      <c r="K24" s="1714">
        <v>0.82</v>
      </c>
    </row>
    <row r="25" spans="1:11" x14ac:dyDescent="0.3">
      <c r="A25" s="1579" t="s">
        <v>876</v>
      </c>
      <c r="B25" s="1713">
        <v>39.345999999999997</v>
      </c>
      <c r="C25" s="1713">
        <v>60.890999999999998</v>
      </c>
      <c r="D25" s="1713">
        <v>85.828999999999994</v>
      </c>
      <c r="E25" s="1713">
        <v>126.901</v>
      </c>
      <c r="F25" s="1713">
        <v>121.89100000000001</v>
      </c>
      <c r="G25" s="1713">
        <v>161.19300000000001</v>
      </c>
      <c r="H25" s="1713">
        <v>21</v>
      </c>
      <c r="I25" s="1713">
        <v>0</v>
      </c>
      <c r="J25" s="1713">
        <v>0</v>
      </c>
      <c r="K25" s="1714">
        <v>0</v>
      </c>
    </row>
    <row r="26" spans="1:11" x14ac:dyDescent="0.3">
      <c r="A26" s="1579" t="s">
        <v>159</v>
      </c>
      <c r="B26" s="1713">
        <v>89.292000000000002</v>
      </c>
      <c r="C26" s="1713">
        <v>78.489999999999995</v>
      </c>
      <c r="D26" s="1713">
        <v>62.941000000000003</v>
      </c>
      <c r="E26" s="1713">
        <v>71.268000000000001</v>
      </c>
      <c r="F26" s="1713">
        <v>71.650999999999996</v>
      </c>
      <c r="G26" s="1713">
        <v>39.731999999999999</v>
      </c>
      <c r="H26" s="1713">
        <v>7</v>
      </c>
      <c r="I26" s="1713">
        <v>0</v>
      </c>
      <c r="J26" s="1713">
        <v>0</v>
      </c>
      <c r="K26" s="1714">
        <v>0</v>
      </c>
    </row>
    <row r="27" spans="1:11" x14ac:dyDescent="0.3">
      <c r="A27" s="1579" t="s">
        <v>1555</v>
      </c>
      <c r="B27" s="1713">
        <v>70.03</v>
      </c>
      <c r="C27" s="1713">
        <v>73.643000000000001</v>
      </c>
      <c r="D27" s="1713">
        <v>73.664000000000001</v>
      </c>
      <c r="E27" s="1713">
        <v>70.738</v>
      </c>
      <c r="F27" s="1713">
        <v>48.09</v>
      </c>
      <c r="G27" s="1713">
        <v>54.351999999999997</v>
      </c>
      <c r="H27" s="1713">
        <v>13.651999999999999</v>
      </c>
      <c r="I27" s="1713">
        <v>9.5570000000000004</v>
      </c>
      <c r="J27" s="1713">
        <v>3.8919999999999999</v>
      </c>
      <c r="K27" s="1714">
        <v>0</v>
      </c>
    </row>
    <row r="28" spans="1:11" x14ac:dyDescent="0.3">
      <c r="A28" s="1579" t="s">
        <v>709</v>
      </c>
      <c r="B28" s="1713">
        <v>2.1080000000000001</v>
      </c>
      <c r="C28" s="1713">
        <v>1.841</v>
      </c>
      <c r="D28" s="1713">
        <v>1.3520000000000001</v>
      </c>
      <c r="E28" s="1713">
        <v>0.90400000000000003</v>
      </c>
      <c r="F28" s="1713">
        <v>0.70299999999999996</v>
      </c>
      <c r="G28" s="1713">
        <v>0</v>
      </c>
      <c r="H28" s="1713">
        <v>0</v>
      </c>
      <c r="I28" s="1713">
        <v>0</v>
      </c>
      <c r="J28" s="1713">
        <v>0</v>
      </c>
      <c r="K28" s="1714">
        <v>0</v>
      </c>
    </row>
    <row r="29" spans="1:11" ht="9.9" customHeight="1" x14ac:dyDescent="0.3">
      <c r="A29" s="1579"/>
      <c r="B29" s="1754"/>
      <c r="C29" s="1754"/>
      <c r="D29" s="1754"/>
      <c r="E29" s="1754"/>
      <c r="F29" s="1754"/>
      <c r="G29" s="1754"/>
      <c r="H29" s="1754"/>
      <c r="I29" s="1754"/>
      <c r="J29" s="1754"/>
      <c r="K29" s="604"/>
    </row>
    <row r="30" spans="1:11" s="111" customFormat="1" x14ac:dyDescent="0.3">
      <c r="A30" s="1581" t="s">
        <v>101</v>
      </c>
      <c r="B30" s="1755">
        <v>3897.163</v>
      </c>
      <c r="C30" s="1755">
        <v>3754.1130000000003</v>
      </c>
      <c r="D30" s="1755">
        <v>3539.8930000000005</v>
      </c>
      <c r="E30" s="1755">
        <v>3693.7369999999992</v>
      </c>
      <c r="F30" s="1755">
        <v>3772.7359999999999</v>
      </c>
      <c r="G30" s="1755">
        <v>3828.6870000000008</v>
      </c>
      <c r="H30" s="1755">
        <v>3724.5119999999997</v>
      </c>
      <c r="I30" s="1755">
        <v>3954.2300000000005</v>
      </c>
      <c r="J30" s="1755">
        <v>4060.7639999999992</v>
      </c>
      <c r="K30" s="1756">
        <v>4329.4130000000005</v>
      </c>
    </row>
    <row r="31" spans="1:11" s="110" customFormat="1" ht="9.9" customHeight="1" x14ac:dyDescent="0.3">
      <c r="A31" s="1582"/>
      <c r="B31" s="109"/>
      <c r="C31" s="109"/>
      <c r="D31" s="109"/>
      <c r="E31" s="109"/>
      <c r="F31" s="109"/>
      <c r="G31" s="109"/>
      <c r="H31" s="109"/>
      <c r="I31" s="109"/>
      <c r="J31" s="109"/>
      <c r="K31" s="1022"/>
    </row>
    <row r="32" spans="1:11" x14ac:dyDescent="0.3">
      <c r="A32" s="997" t="s">
        <v>1696</v>
      </c>
      <c r="B32" s="1020"/>
      <c r="C32" s="1020"/>
      <c r="D32" s="1020"/>
      <c r="E32" s="1020"/>
      <c r="F32" s="1020"/>
      <c r="G32" s="1020"/>
      <c r="H32" s="1020"/>
      <c r="I32" s="1020"/>
      <c r="J32" s="1020"/>
      <c r="K32" s="1021"/>
    </row>
    <row r="33" spans="1:11" x14ac:dyDescent="0.3">
      <c r="A33" s="95" t="s">
        <v>882</v>
      </c>
      <c r="B33" s="109"/>
      <c r="C33" s="109"/>
      <c r="D33" s="109"/>
      <c r="E33" s="109"/>
      <c r="F33" s="109"/>
      <c r="G33" s="109"/>
      <c r="H33" s="109"/>
      <c r="I33" s="109"/>
      <c r="J33" s="109"/>
      <c r="K33" s="1022"/>
    </row>
    <row r="34" spans="1:11" x14ac:dyDescent="0.3">
      <c r="B34" s="108"/>
      <c r="C34" s="108"/>
      <c r="D34" s="108"/>
      <c r="E34" s="108"/>
      <c r="F34" s="108"/>
      <c r="G34" s="108"/>
      <c r="H34" s="108"/>
      <c r="I34" s="108"/>
    </row>
    <row r="35" spans="1:11" x14ac:dyDescent="0.3">
      <c r="B35" s="108"/>
      <c r="C35" s="108"/>
      <c r="D35" s="108"/>
      <c r="E35" s="108"/>
      <c r="F35" s="108"/>
      <c r="G35" s="108"/>
      <c r="H35" s="108"/>
      <c r="I35" s="108"/>
    </row>
    <row r="36" spans="1:11" x14ac:dyDescent="0.3">
      <c r="B36" s="108"/>
      <c r="C36" s="108"/>
      <c r="D36" s="108"/>
      <c r="E36" s="108"/>
      <c r="F36" s="108"/>
      <c r="G36" s="108"/>
      <c r="H36" s="108"/>
      <c r="I36" s="108"/>
    </row>
    <row r="37" spans="1:11" s="111" customFormat="1" x14ac:dyDescent="0.3">
      <c r="A37" s="107"/>
      <c r="B37" s="107"/>
      <c r="C37" s="107"/>
      <c r="D37" s="107"/>
      <c r="E37" s="107"/>
      <c r="F37" s="107"/>
      <c r="G37" s="107"/>
      <c r="H37" s="107"/>
      <c r="I37" s="107"/>
      <c r="J37" s="107"/>
      <c r="K37" s="107"/>
    </row>
    <row r="59" spans="1:11" s="111" customFormat="1" x14ac:dyDescent="0.3">
      <c r="A59" s="107"/>
      <c r="B59" s="107"/>
      <c r="C59" s="107"/>
      <c r="D59" s="107"/>
      <c r="E59" s="107"/>
      <c r="F59" s="107"/>
      <c r="G59" s="107"/>
      <c r="H59" s="107"/>
      <c r="I59" s="107"/>
      <c r="J59" s="107"/>
      <c r="K59" s="107"/>
    </row>
  </sheetData>
  <mergeCells count="7">
    <mergeCell ref="A6:K6"/>
    <mergeCell ref="A7:K7"/>
    <mergeCell ref="A1:K1"/>
    <mergeCell ref="A2:K2"/>
    <mergeCell ref="A3:K3"/>
    <mergeCell ref="A4:K4"/>
    <mergeCell ref="A5:K5"/>
  </mergeCells>
  <hyperlinks>
    <hyperlink ref="L1" location="Índice!A1" display="Volver al índice" xr:uid="{259910AF-F875-4641-9A81-44FC7A7B892F}"/>
  </hyperlinks>
  <pageMargins left="0.75" right="0.75" top="1" bottom="1" header="0" footer="0"/>
  <pageSetup scale="45" orientation="portrait" r:id="rId1"/>
  <headerFooter alignWithMargins="0"/>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3EA66-9A1F-49D4-8618-12E6AD9ECAA0}">
  <dimension ref="A1:L33"/>
  <sheetViews>
    <sheetView showGridLines="0" zoomScale="70" zoomScaleNormal="70" workbookViewId="0">
      <selection activeCell="K41" sqref="K41"/>
    </sheetView>
  </sheetViews>
  <sheetFormatPr baseColWidth="10" defaultColWidth="11.44140625" defaultRowHeight="17.399999999999999" x14ac:dyDescent="0.3"/>
  <cols>
    <col min="1" max="1" width="35.6640625" style="398" customWidth="1"/>
    <col min="2" max="11" width="15.6640625" style="398" customWidth="1"/>
    <col min="12" max="16384" width="11.44140625" style="398"/>
  </cols>
  <sheetData>
    <row r="1" spans="1:12" x14ac:dyDescent="0.3">
      <c r="A1" s="2472" t="s">
        <v>1639</v>
      </c>
      <c r="B1" s="2472"/>
      <c r="C1" s="2472"/>
      <c r="D1" s="2472"/>
      <c r="E1" s="2472"/>
      <c r="F1" s="2472"/>
      <c r="G1" s="2472"/>
      <c r="H1" s="2472"/>
      <c r="I1" s="2472"/>
      <c r="J1" s="2472"/>
      <c r="K1" s="2472"/>
      <c r="L1" s="1596" t="s">
        <v>1</v>
      </c>
    </row>
    <row r="2" spans="1:12" x14ac:dyDescent="0.3">
      <c r="A2" s="2473" t="s">
        <v>1556</v>
      </c>
      <c r="B2" s="2473"/>
      <c r="C2" s="2473"/>
      <c r="D2" s="2473"/>
      <c r="E2" s="2473"/>
      <c r="F2" s="2473"/>
      <c r="G2" s="2473"/>
      <c r="H2" s="2473"/>
      <c r="I2" s="2473"/>
      <c r="J2" s="2473"/>
      <c r="K2" s="2473"/>
    </row>
    <row r="3" spans="1:12" ht="9.9" customHeight="1" x14ac:dyDescent="0.3">
      <c r="A3" s="2472"/>
      <c r="B3" s="2472"/>
      <c r="C3" s="2472"/>
      <c r="D3" s="2472"/>
      <c r="E3" s="2472"/>
      <c r="F3" s="2472"/>
      <c r="G3" s="2472"/>
      <c r="H3" s="2472"/>
      <c r="I3" s="2472"/>
      <c r="J3" s="2472"/>
      <c r="K3" s="2472"/>
    </row>
    <row r="4" spans="1:12" x14ac:dyDescent="0.3">
      <c r="A4" s="2472" t="s">
        <v>883</v>
      </c>
      <c r="B4" s="2472"/>
      <c r="C4" s="2472"/>
      <c r="D4" s="2472"/>
      <c r="E4" s="2472"/>
      <c r="F4" s="2472"/>
      <c r="G4" s="2472"/>
      <c r="H4" s="2472"/>
      <c r="I4" s="2472"/>
      <c r="J4" s="2472"/>
      <c r="K4" s="2472"/>
    </row>
    <row r="5" spans="1:12" ht="9.9" customHeight="1" x14ac:dyDescent="0.3">
      <c r="A5" s="2472"/>
      <c r="B5" s="2472"/>
      <c r="C5" s="2472"/>
      <c r="D5" s="2472"/>
      <c r="E5" s="2472"/>
      <c r="F5" s="2472"/>
      <c r="G5" s="2472"/>
      <c r="H5" s="2472"/>
      <c r="I5" s="2472"/>
      <c r="J5" s="2472"/>
      <c r="K5" s="2472"/>
    </row>
    <row r="6" spans="1:12" x14ac:dyDescent="0.3">
      <c r="A6" s="2474" t="s">
        <v>342</v>
      </c>
      <c r="B6" s="2474"/>
      <c r="C6" s="2474"/>
      <c r="D6" s="2474"/>
      <c r="E6" s="2474"/>
      <c r="F6" s="2474"/>
      <c r="G6" s="2474"/>
      <c r="H6" s="2474"/>
      <c r="I6" s="2474"/>
      <c r="J6" s="2474"/>
      <c r="K6" s="2474"/>
    </row>
    <row r="7" spans="1:12" ht="9.9" customHeight="1" x14ac:dyDescent="0.3">
      <c r="A7" s="2472"/>
      <c r="B7" s="2472"/>
      <c r="C7" s="2472"/>
      <c r="D7" s="2472"/>
      <c r="E7" s="2472"/>
      <c r="F7" s="2472"/>
      <c r="G7" s="2472"/>
      <c r="H7" s="2472"/>
      <c r="I7" s="2472"/>
      <c r="J7" s="2472"/>
      <c r="K7" s="2472"/>
    </row>
    <row r="8" spans="1:12" x14ac:dyDescent="0.3">
      <c r="A8" s="1229"/>
      <c r="B8" s="1230">
        <v>2015</v>
      </c>
      <c r="C8" s="1230">
        <v>2016</v>
      </c>
      <c r="D8" s="1230">
        <v>2017</v>
      </c>
      <c r="E8" s="1230">
        <v>2018</v>
      </c>
      <c r="F8" s="1230">
        <v>2019</v>
      </c>
      <c r="G8" s="1230">
        <v>2020</v>
      </c>
      <c r="H8" s="1230">
        <v>2021</v>
      </c>
      <c r="I8" s="1230">
        <v>2022</v>
      </c>
      <c r="J8" s="1230">
        <v>2023</v>
      </c>
      <c r="K8" s="1231">
        <v>2024</v>
      </c>
    </row>
    <row r="9" spans="1:12" ht="9.9" customHeight="1" x14ac:dyDescent="0.3">
      <c r="A9" s="1232"/>
      <c r="B9" s="1583"/>
      <c r="C9" s="1583"/>
      <c r="D9" s="1583"/>
      <c r="E9" s="1583"/>
      <c r="F9" s="1583"/>
      <c r="G9" s="1583"/>
      <c r="H9" s="1583"/>
      <c r="I9" s="1583"/>
      <c r="J9" s="1583"/>
      <c r="K9" s="1233"/>
    </row>
    <row r="10" spans="1:12" x14ac:dyDescent="0.3">
      <c r="A10" s="1232" t="s">
        <v>1548</v>
      </c>
      <c r="B10" s="1717">
        <v>20.343157317258733</v>
      </c>
      <c r="C10" s="1717">
        <v>18.838884178499686</v>
      </c>
      <c r="D10" s="1717">
        <v>19.588784180764783</v>
      </c>
      <c r="E10" s="1717">
        <v>22.229249131705917</v>
      </c>
      <c r="F10" s="1717">
        <v>27.282083877589102</v>
      </c>
      <c r="G10" s="1717">
        <v>30.33037174362908</v>
      </c>
      <c r="H10" s="1717">
        <v>35.449368937460804</v>
      </c>
      <c r="I10" s="1717">
        <v>40.090485378948614</v>
      </c>
      <c r="J10" s="1717">
        <v>43.60181975608532</v>
      </c>
      <c r="K10" s="1716">
        <v>51.785357506895267</v>
      </c>
    </row>
    <row r="11" spans="1:12" x14ac:dyDescent="0.3">
      <c r="A11" s="1232" t="s">
        <v>849</v>
      </c>
      <c r="B11" s="1717">
        <v>45.633195224320879</v>
      </c>
      <c r="C11" s="1717">
        <v>44.22615941502027</v>
      </c>
      <c r="D11" s="1717">
        <v>44.809264008827384</v>
      </c>
      <c r="E11" s="1717">
        <v>42.647865833436441</v>
      </c>
      <c r="F11" s="1717">
        <v>41.884722387148209</v>
      </c>
      <c r="G11" s="1717">
        <v>38.329066857645962</v>
      </c>
      <c r="H11" s="1717">
        <v>37.975444836800101</v>
      </c>
      <c r="I11" s="1717">
        <v>35.769290101992041</v>
      </c>
      <c r="J11" s="1717">
        <v>32.863274004596185</v>
      </c>
      <c r="K11" s="1716">
        <v>28.2555625901248</v>
      </c>
    </row>
    <row r="12" spans="1:12" x14ac:dyDescent="0.3">
      <c r="A12" s="1232" t="s">
        <v>130</v>
      </c>
      <c r="B12" s="1717">
        <v>15.108426309086893</v>
      </c>
      <c r="C12" s="1717">
        <v>16.368713461741827</v>
      </c>
      <c r="D12" s="1717">
        <v>15.749063601639934</v>
      </c>
      <c r="E12" s="1717">
        <v>14.410879821709019</v>
      </c>
      <c r="F12" s="1717">
        <v>13.98454596345994</v>
      </c>
      <c r="G12" s="1717">
        <v>14.602917397008424</v>
      </c>
      <c r="H12" s="1717">
        <v>15.118759182411011</v>
      </c>
      <c r="I12" s="1717">
        <v>14.045718129699081</v>
      </c>
      <c r="J12" s="1717">
        <v>12.68234253455754</v>
      </c>
      <c r="K12" s="1716">
        <v>10.668882825454627</v>
      </c>
    </row>
    <row r="13" spans="1:12" x14ac:dyDescent="0.3">
      <c r="A13" s="1232" t="s">
        <v>844</v>
      </c>
      <c r="B13" s="1717">
        <v>4.4434117844185623</v>
      </c>
      <c r="C13" s="1717">
        <v>4.8468706189717778</v>
      </c>
      <c r="D13" s="1717">
        <v>6.4004194477064695</v>
      </c>
      <c r="E13" s="1717">
        <v>6.4325099485967749</v>
      </c>
      <c r="F13" s="1717">
        <v>3.7637406911058715</v>
      </c>
      <c r="G13" s="1717">
        <v>3.7807478125007337</v>
      </c>
      <c r="H13" s="1717">
        <v>3.7454302738184224</v>
      </c>
      <c r="I13" s="1717">
        <v>3.113754131651421</v>
      </c>
      <c r="J13" s="1717">
        <v>3.5868619796668813</v>
      </c>
      <c r="K13" s="1716">
        <v>3.220505874583921</v>
      </c>
    </row>
    <row r="14" spans="1:12" x14ac:dyDescent="0.3">
      <c r="A14" s="1232" t="s">
        <v>125</v>
      </c>
      <c r="B14" s="1717">
        <v>1.8754925057022247</v>
      </c>
      <c r="C14" s="1717">
        <v>1.9673621971421744</v>
      </c>
      <c r="D14" s="1717">
        <v>1.7632171367891625</v>
      </c>
      <c r="E14" s="1717">
        <v>1.7937118966510073</v>
      </c>
      <c r="F14" s="1717">
        <v>1.7572128025920712</v>
      </c>
      <c r="G14" s="1717">
        <v>1.7566857776569351</v>
      </c>
      <c r="H14" s="1717">
        <v>2.1363604144650363</v>
      </c>
      <c r="I14" s="1717">
        <v>2.5588546948457727</v>
      </c>
      <c r="J14" s="1717">
        <v>2.7102042866810292</v>
      </c>
      <c r="K14" s="1716">
        <v>2.2496814233245939</v>
      </c>
    </row>
    <row r="15" spans="1:12" x14ac:dyDescent="0.3">
      <c r="A15" s="1235" t="s">
        <v>119</v>
      </c>
      <c r="B15" s="1717">
        <v>1.1527359774276826</v>
      </c>
      <c r="C15" s="1717">
        <v>1.182702811556285</v>
      </c>
      <c r="D15" s="1717">
        <v>1.1726060646465868</v>
      </c>
      <c r="E15" s="1717">
        <v>1.2287285207365877</v>
      </c>
      <c r="F15" s="1717">
        <v>1.3536860252082308</v>
      </c>
      <c r="G15" s="1717">
        <v>1.3477205109741275</v>
      </c>
      <c r="H15" s="1717">
        <v>1.3854163981751166</v>
      </c>
      <c r="I15" s="1717">
        <v>1.2897580565622129</v>
      </c>
      <c r="J15" s="1717">
        <v>1.2706968442391631</v>
      </c>
      <c r="K15" s="1716">
        <v>1.1918474860217771</v>
      </c>
    </row>
    <row r="16" spans="1:12" x14ac:dyDescent="0.3">
      <c r="A16" s="1236" t="s">
        <v>848</v>
      </c>
      <c r="B16" s="1717">
        <v>0.3097381351511343</v>
      </c>
      <c r="C16" s="1717">
        <v>0.94083475910288261</v>
      </c>
      <c r="D16" s="1717">
        <v>1.2006860094358782</v>
      </c>
      <c r="E16" s="1717">
        <v>1.0760917737240092</v>
      </c>
      <c r="F16" s="1717">
        <v>0.96669896859997617</v>
      </c>
      <c r="G16" s="1717">
        <v>0.91819989463750884</v>
      </c>
      <c r="H16" s="1717">
        <v>1.0267116873297766</v>
      </c>
      <c r="I16" s="1717">
        <v>0.96992334790844226</v>
      </c>
      <c r="J16" s="1717">
        <v>0.9238655583038069</v>
      </c>
      <c r="K16" s="1716">
        <v>0.71921990348345144</v>
      </c>
    </row>
    <row r="17" spans="1:11" x14ac:dyDescent="0.3">
      <c r="A17" s="1232" t="s">
        <v>103</v>
      </c>
      <c r="B17" s="1717">
        <v>1.0007279654456331</v>
      </c>
      <c r="C17" s="1717">
        <v>0.77549610254139911</v>
      </c>
      <c r="D17" s="1717">
        <v>0.78039081972251689</v>
      </c>
      <c r="E17" s="1717">
        <v>0.820903058339021</v>
      </c>
      <c r="F17" s="1717">
        <v>0.64621537261022233</v>
      </c>
      <c r="G17" s="1717">
        <v>0.63781656740287196</v>
      </c>
      <c r="H17" s="1717">
        <v>0.62988117637961705</v>
      </c>
      <c r="I17" s="1717">
        <v>0.68610070734378115</v>
      </c>
      <c r="J17" s="1717">
        <v>1.075659654193152</v>
      </c>
      <c r="K17" s="1716">
        <v>0.58735445197766989</v>
      </c>
    </row>
    <row r="18" spans="1:11" x14ac:dyDescent="0.3">
      <c r="A18" s="1232" t="s">
        <v>127</v>
      </c>
      <c r="B18" s="1717">
        <v>4.0644951211945717</v>
      </c>
      <c r="C18" s="1717">
        <v>4.2193721925791783</v>
      </c>
      <c r="D18" s="1717">
        <v>0.80510908098069611</v>
      </c>
      <c r="E18" s="1717">
        <v>0.71201604228996285</v>
      </c>
      <c r="F18" s="1717">
        <v>0.6865044360379311</v>
      </c>
      <c r="G18" s="1717">
        <v>0.67386025548706374</v>
      </c>
      <c r="H18" s="1717">
        <v>0.68196853708620087</v>
      </c>
      <c r="I18" s="1717">
        <v>0.58924240623332469</v>
      </c>
      <c r="J18" s="1717">
        <v>0.57132106175094155</v>
      </c>
      <c r="K18" s="1716">
        <v>0.55434766791710555</v>
      </c>
    </row>
    <row r="19" spans="1:11" x14ac:dyDescent="0.3">
      <c r="A19" s="1232" t="s">
        <v>105</v>
      </c>
      <c r="B19" s="1717">
        <v>0</v>
      </c>
      <c r="C19" s="1717">
        <v>0</v>
      </c>
      <c r="D19" s="1717">
        <v>0.43690586127885778</v>
      </c>
      <c r="E19" s="1717">
        <v>0.39477634709780379</v>
      </c>
      <c r="F19" s="1717">
        <v>0.41728337206738025</v>
      </c>
      <c r="G19" s="1717">
        <v>0.2779281774665831</v>
      </c>
      <c r="H19" s="1717">
        <v>2.5533546408227442E-2</v>
      </c>
      <c r="I19" s="1717">
        <v>0</v>
      </c>
      <c r="J19" s="1717">
        <v>0</v>
      </c>
      <c r="K19" s="1716">
        <v>0.23638308472765246</v>
      </c>
    </row>
    <row r="20" spans="1:11" x14ac:dyDescent="0.3">
      <c r="A20" s="1232" t="s">
        <v>114</v>
      </c>
      <c r="B20" s="1717">
        <v>0.33557744441276899</v>
      </c>
      <c r="C20" s="1717">
        <v>0.31480139249937333</v>
      </c>
      <c r="D20" s="1717">
        <v>0.3685987118819693</v>
      </c>
      <c r="E20" s="1717">
        <v>0.35809263085054521</v>
      </c>
      <c r="F20" s="1717">
        <v>0.32575828258324996</v>
      </c>
      <c r="G20" s="1717">
        <v>0.27087615153706734</v>
      </c>
      <c r="H20" s="1717">
        <v>0.28293639542576315</v>
      </c>
      <c r="I20" s="1717">
        <v>0.24985901174185615</v>
      </c>
      <c r="J20" s="1717">
        <v>0.23113877093079038</v>
      </c>
      <c r="K20" s="1716">
        <v>0.22686678309507541</v>
      </c>
    </row>
    <row r="21" spans="1:11" x14ac:dyDescent="0.3">
      <c r="A21" s="1232" t="s">
        <v>874</v>
      </c>
      <c r="B21" s="1717">
        <v>0.38463877441102673</v>
      </c>
      <c r="C21" s="1717">
        <v>0.40371720297178049</v>
      </c>
      <c r="D21" s="1717">
        <v>0.41283733717375076</v>
      </c>
      <c r="E21" s="1717">
        <v>0.38362233153037162</v>
      </c>
      <c r="F21" s="1717">
        <v>0.31163060442077051</v>
      </c>
      <c r="G21" s="1717">
        <v>0.24760446596966529</v>
      </c>
      <c r="H21" s="1717">
        <v>0.26019516113788871</v>
      </c>
      <c r="I21" s="1717">
        <v>0.2487715686745586</v>
      </c>
      <c r="J21" s="1717">
        <v>0.23800939921650213</v>
      </c>
      <c r="K21" s="1716">
        <v>0.16094560625193297</v>
      </c>
    </row>
    <row r="22" spans="1:11" x14ac:dyDescent="0.3">
      <c r="A22" s="1232" t="s">
        <v>133</v>
      </c>
      <c r="B22" s="1717">
        <v>9.237488911805844E-2</v>
      </c>
      <c r="C22" s="1717">
        <v>9.5894822558617712E-2</v>
      </c>
      <c r="D22" s="1717">
        <v>0.101697989176509</v>
      </c>
      <c r="E22" s="1717">
        <v>9.7462271948435986E-2</v>
      </c>
      <c r="F22" s="1717">
        <v>9.5421466012994283E-2</v>
      </c>
      <c r="G22" s="1717">
        <v>9.4027012393543774E-2</v>
      </c>
      <c r="H22" s="1717">
        <v>9.665695801221745E-2</v>
      </c>
      <c r="I22" s="1717">
        <v>9.1041745169097382E-2</v>
      </c>
      <c r="J22" s="1717">
        <v>8.865326820273231E-2</v>
      </c>
      <c r="K22" s="1716">
        <v>8.3152150187565832E-2</v>
      </c>
    </row>
    <row r="23" spans="1:11" x14ac:dyDescent="0.3">
      <c r="A23" s="1232" t="s">
        <v>134</v>
      </c>
      <c r="B23" s="1717">
        <v>4.5982167027655757E-2</v>
      </c>
      <c r="C23" s="1717">
        <v>5.8549116662178248E-2</v>
      </c>
      <c r="D23" s="1717">
        <v>6.1527283451787942E-2</v>
      </c>
      <c r="E23" s="1717">
        <v>8.8744813179714763E-2</v>
      </c>
      <c r="F23" s="1717">
        <v>8.2115472696737857E-2</v>
      </c>
      <c r="G23" s="1717">
        <v>4.5838168541852589E-2</v>
      </c>
      <c r="H23" s="1717">
        <v>4.553616688575577E-2</v>
      </c>
      <c r="I23" s="1717">
        <v>3.5278676253025235E-2</v>
      </c>
      <c r="J23" s="1717">
        <v>4.0608122018418215E-2</v>
      </c>
      <c r="K23" s="1716">
        <v>4.0952433967376169E-2</v>
      </c>
    </row>
    <row r="24" spans="1:11" x14ac:dyDescent="0.3">
      <c r="A24" s="1232" t="s">
        <v>873</v>
      </c>
      <c r="B24" s="1717">
        <v>5.8196180144376809E-2</v>
      </c>
      <c r="C24" s="1717">
        <v>3.7185881192175085E-2</v>
      </c>
      <c r="D24" s="1717">
        <v>2.7062964897526562E-2</v>
      </c>
      <c r="E24" s="1717">
        <v>2.0791951348999676E-2</v>
      </c>
      <c r="F24" s="1717">
        <v>1.9057787239817468E-2</v>
      </c>
      <c r="G24" s="1717">
        <v>1.8857639707816277E-2</v>
      </c>
      <c r="H24" s="1717">
        <v>2.1479324002714989E-2</v>
      </c>
      <c r="I24" s="1717">
        <v>2.0231498926466088E-2</v>
      </c>
      <c r="J24" s="1717">
        <v>1.9700726267273847E-2</v>
      </c>
      <c r="K24" s="1716">
        <v>1.8940211987167773E-2</v>
      </c>
    </row>
    <row r="25" spans="1:11" x14ac:dyDescent="0.3">
      <c r="A25" s="1232" t="s">
        <v>876</v>
      </c>
      <c r="B25" s="1717">
        <v>1.0096062186775354</v>
      </c>
      <c r="C25" s="1717">
        <v>1.6219810112268862</v>
      </c>
      <c r="D25" s="1717">
        <v>2.4246213091751638</v>
      </c>
      <c r="E25" s="1717">
        <v>3.4355721590356874</v>
      </c>
      <c r="F25" s="1717">
        <v>3.2308383093860797</v>
      </c>
      <c r="G25" s="1717">
        <v>4.2101378357645842</v>
      </c>
      <c r="H25" s="1717">
        <v>0.56383225507126844</v>
      </c>
      <c r="I25" s="1717">
        <v>0</v>
      </c>
      <c r="J25" s="1717">
        <v>0</v>
      </c>
      <c r="K25" s="1716">
        <v>0</v>
      </c>
    </row>
    <row r="26" spans="1:11" x14ac:dyDescent="0.3">
      <c r="A26" s="1232" t="s">
        <v>159</v>
      </c>
      <c r="B26" s="1717">
        <v>2.2912051664249096</v>
      </c>
      <c r="C26" s="1717">
        <v>2.090773506284973</v>
      </c>
      <c r="D26" s="1717">
        <v>1.7780480935440701</v>
      </c>
      <c r="E26" s="1717">
        <v>1.9294281103392046</v>
      </c>
      <c r="F26" s="1717">
        <v>1.8991787392491812</v>
      </c>
      <c r="G26" s="1717">
        <v>1.0377447934500781</v>
      </c>
      <c r="H26" s="1717">
        <v>0.18794408502375615</v>
      </c>
      <c r="I26" s="1717">
        <v>0</v>
      </c>
      <c r="J26" s="1717">
        <v>0</v>
      </c>
      <c r="K26" s="1716">
        <v>0</v>
      </c>
    </row>
    <row r="27" spans="1:11" x14ac:dyDescent="0.3">
      <c r="A27" s="1232" t="s">
        <v>1555</v>
      </c>
      <c r="B27" s="1717">
        <v>1.7969481902604536</v>
      </c>
      <c r="C27" s="1717">
        <v>1.9616617826900786</v>
      </c>
      <c r="D27" s="1717">
        <v>2.0809668540828774</v>
      </c>
      <c r="E27" s="1717">
        <v>1.9150794980801289</v>
      </c>
      <c r="F27" s="1717">
        <v>1.2746717501569154</v>
      </c>
      <c r="G27" s="1717">
        <v>1.4195989382260807</v>
      </c>
      <c r="H27" s="1717">
        <v>0.36654466410633124</v>
      </c>
      <c r="I27" s="1717">
        <v>0.2416905440502955</v>
      </c>
      <c r="J27" s="1717">
        <v>9.5844033290287262E-2</v>
      </c>
      <c r="K27" s="1716">
        <v>0</v>
      </c>
    </row>
    <row r="28" spans="1:11" x14ac:dyDescent="0.3">
      <c r="A28" s="1232" t="s">
        <v>709</v>
      </c>
      <c r="B28" s="1717">
        <v>5.4090629516907553E-2</v>
      </c>
      <c r="C28" s="1717">
        <v>4.9039546758448668E-2</v>
      </c>
      <c r="D28" s="1717">
        <v>3.8193244824066719E-2</v>
      </c>
      <c r="E28" s="1717">
        <v>2.4473859400385038E-2</v>
      </c>
      <c r="F28" s="1717">
        <v>1.8633691835315273E-2</v>
      </c>
      <c r="G28" s="1717">
        <v>0</v>
      </c>
      <c r="H28" s="1717">
        <v>0</v>
      </c>
      <c r="I28" s="1717">
        <v>0</v>
      </c>
      <c r="J28" s="1717">
        <v>0</v>
      </c>
      <c r="K28" s="1716">
        <v>0</v>
      </c>
    </row>
    <row r="29" spans="1:11" ht="9.9" customHeight="1" x14ac:dyDescent="0.3">
      <c r="A29" s="1236"/>
      <c r="B29" s="1584"/>
      <c r="C29" s="1584"/>
      <c r="D29" s="1584"/>
      <c r="E29" s="1584"/>
      <c r="F29" s="1584"/>
      <c r="G29" s="1584"/>
      <c r="H29" s="1584"/>
      <c r="I29" s="1584"/>
      <c r="J29" s="1584"/>
      <c r="K29" s="1234"/>
    </row>
    <row r="30" spans="1:11" x14ac:dyDescent="0.3">
      <c r="A30" s="1237" t="s">
        <v>101</v>
      </c>
      <c r="B30" s="1585">
        <v>100.00000000000001</v>
      </c>
      <c r="C30" s="1585">
        <v>100</v>
      </c>
      <c r="D30" s="1585">
        <v>100.00000000000001</v>
      </c>
      <c r="E30" s="1585">
        <v>100</v>
      </c>
      <c r="F30" s="1585">
        <v>100</v>
      </c>
      <c r="G30" s="1585">
        <v>99.999999999999957</v>
      </c>
      <c r="H30" s="1585">
        <v>100</v>
      </c>
      <c r="I30" s="1585">
        <v>100</v>
      </c>
      <c r="J30" s="1585">
        <v>100</v>
      </c>
      <c r="K30" s="1238">
        <v>99.999999999999972</v>
      </c>
    </row>
    <row r="31" spans="1:11" ht="9.9" customHeight="1" x14ac:dyDescent="0.3">
      <c r="A31" s="1586"/>
      <c r="B31" s="1587"/>
      <c r="C31" s="1587"/>
      <c r="D31" s="1587"/>
      <c r="E31" s="1587"/>
      <c r="F31" s="1587"/>
      <c r="G31" s="1587"/>
      <c r="H31" s="1587"/>
      <c r="I31" s="1587"/>
      <c r="J31" s="1587"/>
      <c r="K31" s="1588"/>
    </row>
    <row r="32" spans="1:11" x14ac:dyDescent="0.3">
      <c r="A32" s="1240" t="s">
        <v>1643</v>
      </c>
      <c r="B32" s="1241"/>
      <c r="C32" s="1241"/>
      <c r="D32" s="1241"/>
      <c r="E32" s="1241"/>
      <c r="F32" s="1241"/>
      <c r="G32" s="1241"/>
      <c r="H32" s="1241"/>
      <c r="I32" s="1241"/>
      <c r="J32" s="1241"/>
      <c r="K32" s="1242"/>
    </row>
    <row r="33" spans="1:10" x14ac:dyDescent="0.3">
      <c r="A33" s="1239"/>
      <c r="B33" s="1239"/>
      <c r="C33" s="1239"/>
      <c r="D33" s="1239"/>
      <c r="E33" s="1239"/>
      <c r="F33" s="1239"/>
      <c r="G33" s="1239"/>
      <c r="H33" s="1239"/>
      <c r="I33" s="1239"/>
      <c r="J33" s="1243"/>
    </row>
  </sheetData>
  <mergeCells count="7">
    <mergeCell ref="A7:K7"/>
    <mergeCell ref="A1:K1"/>
    <mergeCell ref="A2:K2"/>
    <mergeCell ref="A3:K3"/>
    <mergeCell ref="A4:K4"/>
    <mergeCell ref="A5:K5"/>
    <mergeCell ref="A6:K6"/>
  </mergeCells>
  <hyperlinks>
    <hyperlink ref="L1" location="Índice!A1" display="Volver al índice" xr:uid="{CDC1493E-9273-45BF-B461-5A83A869ACA5}"/>
  </hyperlinks>
  <pageMargins left="0.7" right="0.7" top="0.75" bottom="0.75" header="0.3" footer="0.3"/>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sheetPr>
    <pageSetUpPr fitToPage="1"/>
  </sheetPr>
  <dimension ref="A1:M86"/>
  <sheetViews>
    <sheetView showGridLines="0" zoomScale="70" zoomScaleNormal="70" workbookViewId="0">
      <selection activeCell="K41" sqref="K41"/>
    </sheetView>
  </sheetViews>
  <sheetFormatPr baseColWidth="10" defaultColWidth="17.6640625" defaultRowHeight="17.399999999999999" x14ac:dyDescent="0.3"/>
  <cols>
    <col min="1" max="1" width="51.6640625" style="24" customWidth="1"/>
    <col min="2" max="9" width="15.6640625" style="25" customWidth="1"/>
    <col min="10" max="11" width="15.6640625" style="24" customWidth="1"/>
    <col min="12" max="12" width="11" style="24" customWidth="1"/>
    <col min="13" max="16384" width="17.6640625" style="24"/>
  </cols>
  <sheetData>
    <row r="1" spans="1:12" x14ac:dyDescent="0.3">
      <c r="A1" s="2479" t="s">
        <v>1139</v>
      </c>
      <c r="B1" s="2480"/>
      <c r="C1" s="2480"/>
      <c r="D1" s="2480"/>
      <c r="E1" s="2480"/>
      <c r="F1" s="2480"/>
      <c r="G1" s="2480"/>
      <c r="H1" s="2480"/>
      <c r="I1" s="2480"/>
      <c r="J1" s="2480"/>
      <c r="K1" s="2480"/>
      <c r="L1" s="1596" t="s">
        <v>1</v>
      </c>
    </row>
    <row r="2" spans="1:12" s="44" customFormat="1" x14ac:dyDescent="0.3">
      <c r="A2" s="2481" t="s">
        <v>829</v>
      </c>
      <c r="B2" s="2482"/>
      <c r="C2" s="2482"/>
      <c r="D2" s="2482"/>
      <c r="E2" s="2482"/>
      <c r="F2" s="2482"/>
      <c r="G2" s="2482"/>
      <c r="H2" s="2482"/>
      <c r="I2" s="2482"/>
      <c r="J2" s="2482"/>
      <c r="K2" s="2482"/>
    </row>
    <row r="3" spans="1:12" ht="9.9" customHeight="1" x14ac:dyDescent="0.3">
      <c r="A3" s="2477"/>
      <c r="B3" s="2478"/>
      <c r="C3" s="2478"/>
      <c r="D3" s="2478"/>
      <c r="E3" s="2478"/>
      <c r="F3" s="2478"/>
      <c r="G3" s="2478"/>
      <c r="H3" s="2478"/>
      <c r="I3" s="2478"/>
      <c r="J3" s="2478"/>
      <c r="K3" s="2478"/>
    </row>
    <row r="4" spans="1:12" x14ac:dyDescent="0.3">
      <c r="A4" s="2477" t="s">
        <v>828</v>
      </c>
      <c r="B4" s="2478"/>
      <c r="C4" s="2478"/>
      <c r="D4" s="2478"/>
      <c r="E4" s="2478"/>
      <c r="F4" s="2478"/>
      <c r="G4" s="2478"/>
      <c r="H4" s="2478"/>
      <c r="I4" s="2478"/>
      <c r="J4" s="2478"/>
      <c r="K4" s="2478"/>
    </row>
    <row r="5" spans="1:12" ht="9.9" customHeight="1" x14ac:dyDescent="0.3">
      <c r="A5" s="2477"/>
      <c r="B5" s="2478"/>
      <c r="C5" s="2478"/>
      <c r="D5" s="2478"/>
      <c r="E5" s="2478"/>
      <c r="F5" s="2478"/>
      <c r="G5" s="2478"/>
      <c r="H5" s="2478"/>
      <c r="I5" s="2478"/>
      <c r="J5" s="2478"/>
      <c r="K5" s="2478"/>
    </row>
    <row r="6" spans="1:12" x14ac:dyDescent="0.3">
      <c r="A6" s="2475" t="s">
        <v>827</v>
      </c>
      <c r="B6" s="2476"/>
      <c r="C6" s="2476"/>
      <c r="D6" s="2476"/>
      <c r="E6" s="2476"/>
      <c r="F6" s="2476"/>
      <c r="G6" s="2476"/>
      <c r="H6" s="2476"/>
      <c r="I6" s="2476"/>
      <c r="J6" s="2476"/>
      <c r="K6" s="2476"/>
    </row>
    <row r="7" spans="1:12" ht="9.9" customHeight="1" x14ac:dyDescent="0.3">
      <c r="A7" s="2477"/>
      <c r="B7" s="2478"/>
      <c r="C7" s="2478"/>
      <c r="D7" s="2478"/>
      <c r="E7" s="2478"/>
      <c r="F7" s="2478"/>
      <c r="G7" s="2478"/>
      <c r="H7" s="2478"/>
      <c r="I7" s="2478"/>
      <c r="J7" s="2478"/>
      <c r="K7" s="2478"/>
    </row>
    <row r="8" spans="1:12" s="29" customFormat="1" x14ac:dyDescent="0.3">
      <c r="A8" s="1023"/>
      <c r="B8" s="43">
        <v>2015</v>
      </c>
      <c r="C8" s="43">
        <v>2016</v>
      </c>
      <c r="D8" s="43">
        <v>2017</v>
      </c>
      <c r="E8" s="43">
        <v>2018</v>
      </c>
      <c r="F8" s="43">
        <v>2019</v>
      </c>
      <c r="G8" s="43">
        <v>2020</v>
      </c>
      <c r="H8" s="43">
        <v>2021</v>
      </c>
      <c r="I8" s="43">
        <v>2022</v>
      </c>
      <c r="J8" s="43">
        <v>2023</v>
      </c>
      <c r="K8" s="42">
        <v>2024</v>
      </c>
    </row>
    <row r="9" spans="1:12" ht="9.9" customHeight="1" x14ac:dyDescent="0.3">
      <c r="B9" s="24"/>
      <c r="C9" s="24"/>
      <c r="D9" s="24"/>
      <c r="E9" s="24"/>
      <c r="F9" s="24"/>
      <c r="G9" s="24"/>
      <c r="H9" s="24"/>
      <c r="I9" s="24"/>
      <c r="K9" s="38"/>
    </row>
    <row r="10" spans="1:12" x14ac:dyDescent="0.3">
      <c r="A10" s="24" t="s">
        <v>119</v>
      </c>
      <c r="B10" s="1717">
        <v>450.053</v>
      </c>
      <c r="C10" s="1717">
        <v>453.48599999999999</v>
      </c>
      <c r="D10" s="1717">
        <v>426.142</v>
      </c>
      <c r="E10" s="1717">
        <v>401.11900000000003</v>
      </c>
      <c r="F10" s="1717">
        <v>380.23</v>
      </c>
      <c r="G10" s="1717">
        <v>365.34</v>
      </c>
      <c r="H10" s="1717">
        <v>328.98</v>
      </c>
      <c r="I10" s="1717">
        <v>372.05</v>
      </c>
      <c r="J10" s="1717">
        <v>375.15499999999997</v>
      </c>
      <c r="K10" s="1716">
        <v>377.24200000000002</v>
      </c>
      <c r="L10" s="41"/>
    </row>
    <row r="11" spans="1:12" x14ac:dyDescent="0.3">
      <c r="A11" s="24" t="s">
        <v>139</v>
      </c>
      <c r="B11" s="1717">
        <v>255.78299999999999</v>
      </c>
      <c r="C11" s="1717">
        <v>253.21199999999999</v>
      </c>
      <c r="D11" s="1717">
        <v>270.3</v>
      </c>
      <c r="E11" s="1717">
        <v>279.85000000000002</v>
      </c>
      <c r="F11" s="1717">
        <v>305.05</v>
      </c>
      <c r="G11" s="1717">
        <v>308.56</v>
      </c>
      <c r="H11" s="1717">
        <v>308.56</v>
      </c>
      <c r="I11" s="1717">
        <v>308.56</v>
      </c>
      <c r="J11" s="1717">
        <v>308.58</v>
      </c>
      <c r="K11" s="1716">
        <v>310</v>
      </c>
      <c r="L11" s="41"/>
    </row>
    <row r="12" spans="1:12" x14ac:dyDescent="0.3">
      <c r="A12" s="24" t="s">
        <v>103</v>
      </c>
      <c r="B12" s="1717">
        <v>277.37200000000001</v>
      </c>
      <c r="C12" s="1717">
        <v>290.767</v>
      </c>
      <c r="D12" s="1717">
        <v>292.02199999999999</v>
      </c>
      <c r="E12" s="1717">
        <v>313.02800000000002</v>
      </c>
      <c r="F12" s="1717">
        <v>326.303</v>
      </c>
      <c r="G12" s="1717">
        <v>327.952</v>
      </c>
      <c r="H12" s="1717">
        <v>307.577</v>
      </c>
      <c r="I12" s="1717">
        <v>302.786</v>
      </c>
      <c r="J12" s="1717">
        <v>296.053</v>
      </c>
      <c r="K12" s="1716">
        <v>283.95800000000003</v>
      </c>
      <c r="L12" s="41"/>
    </row>
    <row r="13" spans="1:12" x14ac:dyDescent="0.3">
      <c r="A13" s="24" t="s">
        <v>132</v>
      </c>
      <c r="B13" s="1717">
        <v>162.50399999999999</v>
      </c>
      <c r="C13" s="1717">
        <v>163.88800000000001</v>
      </c>
      <c r="D13" s="1717">
        <v>171.11099999999999</v>
      </c>
      <c r="E13" s="1717">
        <v>194.155</v>
      </c>
      <c r="F13" s="1717">
        <v>190.542</v>
      </c>
      <c r="G13" s="1717">
        <v>186.56399999999999</v>
      </c>
      <c r="H13" s="1717">
        <v>222.524</v>
      </c>
      <c r="I13" s="1717">
        <v>192.357</v>
      </c>
      <c r="J13" s="1717">
        <v>189.18600000000001</v>
      </c>
      <c r="K13" s="1716">
        <v>200.137</v>
      </c>
      <c r="L13" s="41"/>
    </row>
    <row r="14" spans="1:12" x14ac:dyDescent="0.3">
      <c r="A14" s="24" t="s">
        <v>130</v>
      </c>
      <c r="B14" s="1717">
        <v>213.80799999999999</v>
      </c>
      <c r="C14" s="1717">
        <v>232.23</v>
      </c>
      <c r="D14" s="1717">
        <v>236.77799999999999</v>
      </c>
      <c r="E14" s="1717">
        <v>225.52799999999999</v>
      </c>
      <c r="F14" s="1717">
        <v>200.37</v>
      </c>
      <c r="G14" s="1717">
        <v>193.4</v>
      </c>
      <c r="H14" s="1717">
        <v>186.8</v>
      </c>
      <c r="I14" s="1717">
        <v>172.7</v>
      </c>
      <c r="J14" s="1717">
        <v>170.3</v>
      </c>
      <c r="K14" s="1716">
        <v>158</v>
      </c>
      <c r="L14" s="41"/>
    </row>
    <row r="15" spans="1:12" x14ac:dyDescent="0.3">
      <c r="A15" s="1024" t="s">
        <v>115</v>
      </c>
      <c r="B15" s="1717">
        <v>92.338999999999999</v>
      </c>
      <c r="C15" s="1717">
        <v>80.867999999999995</v>
      </c>
      <c r="D15" s="1717">
        <v>99.03</v>
      </c>
      <c r="E15" s="1717">
        <v>111.86799999999999</v>
      </c>
      <c r="F15" s="1717">
        <v>108.69</v>
      </c>
      <c r="G15" s="1717">
        <v>86.376000000000005</v>
      </c>
      <c r="H15" s="1717">
        <v>102.611</v>
      </c>
      <c r="I15" s="1717">
        <v>115.92400000000001</v>
      </c>
      <c r="J15" s="1717">
        <v>121.524</v>
      </c>
      <c r="K15" s="1716">
        <v>142.13999999999999</v>
      </c>
      <c r="L15" s="41"/>
    </row>
    <row r="16" spans="1:12" x14ac:dyDescent="0.3">
      <c r="A16" s="24" t="s">
        <v>127</v>
      </c>
      <c r="B16" s="1717">
        <v>123.364</v>
      </c>
      <c r="C16" s="1717">
        <v>132.40799999999999</v>
      </c>
      <c r="D16" s="1717">
        <v>126.82</v>
      </c>
      <c r="E16" s="1717">
        <v>118.35899999999999</v>
      </c>
      <c r="F16" s="1717">
        <v>108.985</v>
      </c>
      <c r="G16" s="1717">
        <v>110.36199999999999</v>
      </c>
      <c r="H16" s="1717">
        <v>124.777</v>
      </c>
      <c r="I16" s="1717">
        <v>148.624</v>
      </c>
      <c r="J16" s="1717">
        <v>134.471</v>
      </c>
      <c r="K16" s="1716">
        <v>140.298</v>
      </c>
      <c r="L16" s="41"/>
    </row>
    <row r="17" spans="1:12" x14ac:dyDescent="0.3">
      <c r="A17" s="24" t="s">
        <v>1557</v>
      </c>
      <c r="B17" s="1717">
        <v>130.42400000000001</v>
      </c>
      <c r="C17" s="1717">
        <v>128.50200000000001</v>
      </c>
      <c r="D17" s="1717">
        <v>131.33199999999999</v>
      </c>
      <c r="E17" s="1717">
        <v>149.05699999999999</v>
      </c>
      <c r="F17" s="1717">
        <v>142.38</v>
      </c>
      <c r="G17" s="1717">
        <v>125.265</v>
      </c>
      <c r="H17" s="1717">
        <v>87.676000000000002</v>
      </c>
      <c r="I17" s="1717">
        <v>117.512</v>
      </c>
      <c r="J17" s="1717">
        <v>128.267</v>
      </c>
      <c r="K17" s="1716">
        <v>134.09399999999999</v>
      </c>
      <c r="L17" s="41"/>
    </row>
    <row r="18" spans="1:12" ht="18" customHeight="1" x14ac:dyDescent="0.3">
      <c r="A18" s="137" t="s">
        <v>848</v>
      </c>
      <c r="B18" s="1717">
        <v>63.72</v>
      </c>
      <c r="C18" s="1717">
        <v>74.626000000000005</v>
      </c>
      <c r="D18" s="1717">
        <v>85.347999999999999</v>
      </c>
      <c r="E18" s="1717">
        <v>97.429000000000002</v>
      </c>
      <c r="F18" s="1717">
        <v>103.063</v>
      </c>
      <c r="G18" s="1717">
        <v>118.104</v>
      </c>
      <c r="H18" s="1717">
        <v>114.69</v>
      </c>
      <c r="I18" s="1717">
        <v>129.624</v>
      </c>
      <c r="J18" s="1717">
        <v>132.76300000000001</v>
      </c>
      <c r="K18" s="1716">
        <v>121.349</v>
      </c>
      <c r="L18" s="41"/>
    </row>
    <row r="19" spans="1:12" x14ac:dyDescent="0.3">
      <c r="A19" s="1025" t="s">
        <v>845</v>
      </c>
      <c r="B19" s="1717">
        <v>103</v>
      </c>
      <c r="C19" s="1717">
        <v>89</v>
      </c>
      <c r="D19" s="1717">
        <v>89.9</v>
      </c>
      <c r="E19" s="1717">
        <v>92.7</v>
      </c>
      <c r="F19" s="1717">
        <v>93</v>
      </c>
      <c r="G19" s="1717">
        <v>100</v>
      </c>
      <c r="H19" s="1717">
        <v>100</v>
      </c>
      <c r="I19" s="1717">
        <v>100</v>
      </c>
      <c r="J19" s="1717">
        <v>100</v>
      </c>
      <c r="K19" s="1716">
        <v>120</v>
      </c>
      <c r="L19" s="41"/>
    </row>
    <row r="20" spans="1:12" ht="18" customHeight="1" x14ac:dyDescent="0.3">
      <c r="A20" s="24" t="s">
        <v>125</v>
      </c>
      <c r="B20" s="1717">
        <v>146.82300000000001</v>
      </c>
      <c r="C20" s="1717">
        <v>153.006</v>
      </c>
      <c r="D20" s="1717">
        <v>151.964</v>
      </c>
      <c r="E20" s="1717">
        <v>140.21100000000001</v>
      </c>
      <c r="F20" s="1717">
        <v>128.41300000000001</v>
      </c>
      <c r="G20" s="1717">
        <v>84.638999999999996</v>
      </c>
      <c r="H20" s="1717">
        <v>96.584999999999994</v>
      </c>
      <c r="I20" s="1717">
        <v>96.733000000000004</v>
      </c>
      <c r="J20" s="1717">
        <v>99.727000000000004</v>
      </c>
      <c r="K20" s="1716">
        <v>112.605</v>
      </c>
      <c r="L20" s="41"/>
    </row>
    <row r="21" spans="1:12" x14ac:dyDescent="0.3">
      <c r="A21" s="24" t="s">
        <v>104</v>
      </c>
      <c r="B21" s="1717">
        <v>144.50399999999999</v>
      </c>
      <c r="C21" s="1717">
        <v>142.202</v>
      </c>
      <c r="D21" s="1717">
        <v>137.29</v>
      </c>
      <c r="E21" s="1717">
        <v>117.14400000000001</v>
      </c>
      <c r="F21" s="1717">
        <v>105.185</v>
      </c>
      <c r="G21" s="1717">
        <v>95.887</v>
      </c>
      <c r="H21" s="1717">
        <v>105.01900000000001</v>
      </c>
      <c r="I21" s="1717">
        <v>88.882999999999996</v>
      </c>
      <c r="J21" s="1717">
        <v>96.629000000000005</v>
      </c>
      <c r="K21" s="1716">
        <v>100</v>
      </c>
      <c r="L21" s="41"/>
    </row>
    <row r="22" spans="1:12" x14ac:dyDescent="0.3">
      <c r="A22" s="24" t="s">
        <v>1558</v>
      </c>
      <c r="B22" s="1717">
        <v>82.4</v>
      </c>
      <c r="C22" s="1717">
        <v>93.4</v>
      </c>
      <c r="D22" s="1717">
        <v>107.3</v>
      </c>
      <c r="E22" s="1717">
        <v>93.6</v>
      </c>
      <c r="F22" s="1717">
        <v>57.7</v>
      </c>
      <c r="G22" s="1717">
        <v>100</v>
      </c>
      <c r="H22" s="1717">
        <v>93.6</v>
      </c>
      <c r="I22" s="1717">
        <v>93.6</v>
      </c>
      <c r="J22" s="1717">
        <v>93.6</v>
      </c>
      <c r="K22" s="1716">
        <v>93.6</v>
      </c>
      <c r="L22" s="41"/>
    </row>
    <row r="23" spans="1:12" x14ac:dyDescent="0.3">
      <c r="A23" s="24" t="s">
        <v>1559</v>
      </c>
      <c r="B23" s="1717">
        <v>36.54</v>
      </c>
      <c r="C23" s="1717">
        <v>38.520000000000003</v>
      </c>
      <c r="D23" s="1717">
        <v>46.436</v>
      </c>
      <c r="E23" s="1717">
        <v>53.234000000000002</v>
      </c>
      <c r="F23" s="1717">
        <v>51.405999999999999</v>
      </c>
      <c r="G23" s="1717">
        <v>58.375</v>
      </c>
      <c r="H23" s="1717">
        <v>59.128999999999998</v>
      </c>
      <c r="I23" s="1717">
        <v>55.197000000000003</v>
      </c>
      <c r="J23" s="1717">
        <v>92.95</v>
      </c>
      <c r="K23" s="1716">
        <v>91.168999999999997</v>
      </c>
      <c r="L23" s="41"/>
    </row>
    <row r="24" spans="1:12" x14ac:dyDescent="0.3">
      <c r="A24" s="24" t="s">
        <v>133</v>
      </c>
      <c r="B24" s="1717">
        <v>76.867000000000004</v>
      </c>
      <c r="C24" s="1717">
        <v>94.153000000000006</v>
      </c>
      <c r="D24" s="1717">
        <v>79.716999999999999</v>
      </c>
      <c r="E24" s="1717">
        <v>85.197999999999993</v>
      </c>
      <c r="F24" s="1717">
        <v>75.225999999999999</v>
      </c>
      <c r="G24" s="1717">
        <v>62.905999999999999</v>
      </c>
      <c r="H24" s="1717">
        <v>93.102999999999994</v>
      </c>
      <c r="I24" s="1717">
        <v>92.4</v>
      </c>
      <c r="J24" s="1717">
        <v>92.4</v>
      </c>
      <c r="K24" s="1716">
        <v>80</v>
      </c>
      <c r="L24" s="41"/>
    </row>
    <row r="25" spans="1:12" x14ac:dyDescent="0.3">
      <c r="A25" s="24" t="s">
        <v>1560</v>
      </c>
      <c r="B25" s="1717">
        <v>50.503</v>
      </c>
      <c r="C25" s="1717">
        <v>46.902999999999999</v>
      </c>
      <c r="D25" s="1717">
        <v>49.622</v>
      </c>
      <c r="E25" s="1717">
        <v>60.893000000000001</v>
      </c>
      <c r="F25" s="1717">
        <v>66.793000000000006</v>
      </c>
      <c r="G25" s="1717">
        <v>71.2</v>
      </c>
      <c r="H25" s="1717">
        <v>73.106999999999999</v>
      </c>
      <c r="I25" s="1717">
        <v>71.129000000000005</v>
      </c>
      <c r="J25" s="1717">
        <v>75.203999999999994</v>
      </c>
      <c r="K25" s="1716">
        <v>76.302000000000007</v>
      </c>
      <c r="L25" s="41"/>
    </row>
    <row r="26" spans="1:12" x14ac:dyDescent="0.3">
      <c r="A26" s="24" t="s">
        <v>131</v>
      </c>
      <c r="B26" s="1717">
        <v>59.637999999999998</v>
      </c>
      <c r="C26" s="1717">
        <v>63.156999999999996</v>
      </c>
      <c r="D26" s="1717">
        <v>43.128</v>
      </c>
      <c r="E26" s="1717">
        <v>35.905000000000001</v>
      </c>
      <c r="F26" s="1717">
        <v>37.475999999999999</v>
      </c>
      <c r="G26" s="1717">
        <v>47.634999999999998</v>
      </c>
      <c r="H26" s="1717">
        <v>54.645000000000003</v>
      </c>
      <c r="I26" s="1717">
        <v>51.332000000000001</v>
      </c>
      <c r="J26" s="1717">
        <v>61.296999999999997</v>
      </c>
      <c r="K26" s="1716">
        <v>61.2</v>
      </c>
      <c r="L26" s="41"/>
    </row>
    <row r="27" spans="1:12" x14ac:dyDescent="0.3">
      <c r="A27" s="24" t="s">
        <v>949</v>
      </c>
      <c r="B27" s="1717">
        <v>43.292999999999999</v>
      </c>
      <c r="C27" s="1717">
        <v>45.155000000000001</v>
      </c>
      <c r="D27" s="1717">
        <v>43.49</v>
      </c>
      <c r="E27" s="1717">
        <v>39.304000000000002</v>
      </c>
      <c r="F27" s="1717">
        <v>48.408000000000001</v>
      </c>
      <c r="G27" s="1717">
        <v>55.508000000000003</v>
      </c>
      <c r="H27" s="1717">
        <v>59.637999999999998</v>
      </c>
      <c r="I27" s="1717">
        <v>53.927999999999997</v>
      </c>
      <c r="J27" s="1717">
        <v>51.936999999999998</v>
      </c>
      <c r="K27" s="1716">
        <v>57.509</v>
      </c>
      <c r="L27" s="41"/>
    </row>
    <row r="28" spans="1:12" x14ac:dyDescent="0.3">
      <c r="A28" s="24" t="s">
        <v>134</v>
      </c>
      <c r="B28" s="1717">
        <v>12.81</v>
      </c>
      <c r="C28" s="1717">
        <v>12.811</v>
      </c>
      <c r="D28" s="1717">
        <v>24.899000000000001</v>
      </c>
      <c r="E28" s="1717">
        <v>29.975999999999999</v>
      </c>
      <c r="F28" s="1717">
        <v>42.04</v>
      </c>
      <c r="G28" s="1717">
        <v>23.207000000000001</v>
      </c>
      <c r="H28" s="1717">
        <v>45.661999999999999</v>
      </c>
      <c r="I28" s="1717">
        <v>53.374000000000002</v>
      </c>
      <c r="J28" s="1717">
        <v>46.615000000000002</v>
      </c>
      <c r="K28" s="1716">
        <v>53.094000000000001</v>
      </c>
      <c r="L28" s="41"/>
    </row>
    <row r="29" spans="1:12" x14ac:dyDescent="0.3">
      <c r="A29" s="1025" t="s">
        <v>1561</v>
      </c>
      <c r="B29" s="1717">
        <v>23.46</v>
      </c>
      <c r="C29" s="1717">
        <v>25.055</v>
      </c>
      <c r="D29" s="1717">
        <v>26.396000000000001</v>
      </c>
      <c r="E29" s="1717">
        <v>24.488</v>
      </c>
      <c r="F29" s="1717">
        <v>32.567999999999998</v>
      </c>
      <c r="G29" s="1717">
        <v>20.907</v>
      </c>
      <c r="H29" s="1717">
        <v>24.89</v>
      </c>
      <c r="I29" s="1717">
        <v>27.542000000000002</v>
      </c>
      <c r="J29" s="1717">
        <v>27.321999999999999</v>
      </c>
      <c r="K29" s="1716">
        <v>47.345999999999997</v>
      </c>
      <c r="L29" s="41"/>
    </row>
    <row r="30" spans="1:12" x14ac:dyDescent="0.3">
      <c r="A30" s="136" t="s">
        <v>1548</v>
      </c>
      <c r="B30" s="1717">
        <v>31.79</v>
      </c>
      <c r="C30" s="1717">
        <v>30.664000000000001</v>
      </c>
      <c r="D30" s="1717">
        <v>31.585999999999999</v>
      </c>
      <c r="E30" s="1717">
        <v>36.777000000000001</v>
      </c>
      <c r="F30" s="1717">
        <v>34.656999999999996</v>
      </c>
      <c r="G30" s="1717">
        <v>31.501000000000001</v>
      </c>
      <c r="H30" s="1717">
        <v>25.263000000000002</v>
      </c>
      <c r="I30" s="1717">
        <v>32.338000000000001</v>
      </c>
      <c r="J30" s="1717">
        <v>41.673999999999999</v>
      </c>
      <c r="K30" s="1716">
        <v>46.061</v>
      </c>
      <c r="L30" s="41"/>
    </row>
    <row r="31" spans="1:12" x14ac:dyDescent="0.3">
      <c r="A31" s="24" t="s">
        <v>1550</v>
      </c>
      <c r="B31" s="1717">
        <v>20.023</v>
      </c>
      <c r="C31" s="1717">
        <v>22.747</v>
      </c>
      <c r="D31" s="1717">
        <v>26.495000000000001</v>
      </c>
      <c r="E31" s="1717">
        <v>35.054000000000002</v>
      </c>
      <c r="F31" s="1717">
        <v>29.428999999999998</v>
      </c>
      <c r="G31" s="1717">
        <v>20.873000000000001</v>
      </c>
      <c r="H31" s="1717">
        <v>28.315999999999999</v>
      </c>
      <c r="I31" s="1717">
        <v>37.311999999999998</v>
      </c>
      <c r="J31" s="1717">
        <v>33.076999999999998</v>
      </c>
      <c r="K31" s="1716">
        <v>38.454000000000001</v>
      </c>
      <c r="L31" s="41"/>
    </row>
    <row r="32" spans="1:12" x14ac:dyDescent="0.3">
      <c r="A32" s="24" t="s">
        <v>135</v>
      </c>
      <c r="B32" s="1717">
        <v>61.31</v>
      </c>
      <c r="C32" s="1717">
        <v>56.997999999999998</v>
      </c>
      <c r="D32" s="1717">
        <v>60.956000000000003</v>
      </c>
      <c r="E32" s="1717">
        <v>58.375</v>
      </c>
      <c r="F32" s="1717">
        <v>53.091999999999999</v>
      </c>
      <c r="G32" s="1717">
        <v>35</v>
      </c>
      <c r="H32" s="1717">
        <v>35</v>
      </c>
      <c r="I32" s="1717">
        <v>35</v>
      </c>
      <c r="J32" s="1717">
        <v>39.131999999999998</v>
      </c>
      <c r="K32" s="1716">
        <v>38.4</v>
      </c>
      <c r="L32" s="41"/>
    </row>
    <row r="33" spans="1:12" x14ac:dyDescent="0.3">
      <c r="A33" s="24" t="s">
        <v>889</v>
      </c>
      <c r="B33" s="1717">
        <v>55.408999999999999</v>
      </c>
      <c r="C33" s="1717">
        <v>61.956000000000003</v>
      </c>
      <c r="D33" s="1717">
        <v>65.245999999999995</v>
      </c>
      <c r="E33" s="1717">
        <v>67.561999999999998</v>
      </c>
      <c r="F33" s="1717">
        <v>74.385999999999996</v>
      </c>
      <c r="G33" s="1717">
        <v>52.5</v>
      </c>
      <c r="H33" s="1717">
        <v>43.8</v>
      </c>
      <c r="I33" s="1717">
        <v>39.299999999999997</v>
      </c>
      <c r="J33" s="1717">
        <v>37.1</v>
      </c>
      <c r="K33" s="1716">
        <v>36</v>
      </c>
      <c r="L33" s="41"/>
    </row>
    <row r="34" spans="1:12" x14ac:dyDescent="0.3">
      <c r="A34" s="24" t="s">
        <v>849</v>
      </c>
      <c r="B34" s="1717">
        <v>43.963000000000001</v>
      </c>
      <c r="C34" s="1717">
        <v>43.154000000000003</v>
      </c>
      <c r="D34" s="1717">
        <v>35.932000000000002</v>
      </c>
      <c r="E34" s="1717">
        <v>36.137999999999998</v>
      </c>
      <c r="F34" s="1717">
        <v>37.847000000000001</v>
      </c>
      <c r="G34" s="1717">
        <v>32.026000000000003</v>
      </c>
      <c r="H34" s="1717">
        <v>33.570999999999998</v>
      </c>
      <c r="I34" s="1717">
        <v>30.093</v>
      </c>
      <c r="J34" s="1717">
        <v>37.225999999999999</v>
      </c>
      <c r="K34" s="1716">
        <v>35.683999999999997</v>
      </c>
      <c r="L34" s="41"/>
    </row>
    <row r="35" spans="1:12" x14ac:dyDescent="0.3">
      <c r="A35" s="24" t="s">
        <v>107</v>
      </c>
      <c r="B35" s="1717">
        <v>27.5</v>
      </c>
      <c r="C35" s="1717">
        <v>24.03</v>
      </c>
      <c r="D35" s="1717">
        <v>23.09</v>
      </c>
      <c r="E35" s="1717">
        <v>27.1</v>
      </c>
      <c r="F35" s="1717">
        <v>38</v>
      </c>
      <c r="G35" s="1717">
        <v>42.1</v>
      </c>
      <c r="H35" s="1717">
        <v>39.5</v>
      </c>
      <c r="I35" s="1717">
        <v>31</v>
      </c>
      <c r="J35" s="1717">
        <v>31.2</v>
      </c>
      <c r="K35" s="1716">
        <v>31.2</v>
      </c>
      <c r="L35" s="41"/>
    </row>
    <row r="36" spans="1:12" x14ac:dyDescent="0.3">
      <c r="A36" s="24" t="s">
        <v>1562</v>
      </c>
      <c r="B36" s="1717">
        <v>21.457000000000001</v>
      </c>
      <c r="C36" s="1717">
        <v>29.192</v>
      </c>
      <c r="D36" s="1717">
        <v>46.847000000000001</v>
      </c>
      <c r="E36" s="1717">
        <v>25.823</v>
      </c>
      <c r="F36" s="1717">
        <v>27.707999999999998</v>
      </c>
      <c r="G36" s="1717">
        <v>13.336</v>
      </c>
      <c r="H36" s="1717">
        <v>17.940999999999999</v>
      </c>
      <c r="I36" s="1717">
        <v>21.231999999999999</v>
      </c>
      <c r="J36" s="1717">
        <v>15.933999999999999</v>
      </c>
      <c r="K36" s="1716">
        <v>30.204000000000001</v>
      </c>
      <c r="L36" s="41"/>
    </row>
    <row r="37" spans="1:12" x14ac:dyDescent="0.3">
      <c r="A37" s="24" t="s">
        <v>118</v>
      </c>
      <c r="B37" s="1717">
        <v>21.314</v>
      </c>
      <c r="C37" s="1717">
        <v>23.052</v>
      </c>
      <c r="D37" s="1717">
        <v>22.748999999999999</v>
      </c>
      <c r="E37" s="1717">
        <v>20.765000000000001</v>
      </c>
      <c r="F37" s="1717">
        <v>20.646000000000001</v>
      </c>
      <c r="G37" s="1717">
        <v>17.423999999999999</v>
      </c>
      <c r="H37" s="1717">
        <v>20.393999999999998</v>
      </c>
      <c r="I37" s="1717">
        <v>29.007000000000001</v>
      </c>
      <c r="J37" s="1717">
        <v>31.045999999999999</v>
      </c>
      <c r="K37" s="1716">
        <v>28.777999999999999</v>
      </c>
      <c r="L37" s="41"/>
    </row>
    <row r="38" spans="1:12" x14ac:dyDescent="0.3">
      <c r="A38" s="24" t="s">
        <v>1553</v>
      </c>
      <c r="B38" s="1717">
        <v>17.015000000000001</v>
      </c>
      <c r="C38" s="1717">
        <v>18.561</v>
      </c>
      <c r="D38" s="1717">
        <v>19.335999999999999</v>
      </c>
      <c r="E38" s="1717">
        <v>17.861999999999998</v>
      </c>
      <c r="F38" s="1717">
        <v>19.937999999999999</v>
      </c>
      <c r="G38" s="1717">
        <v>18.245999999999999</v>
      </c>
      <c r="H38" s="1717">
        <v>7.0380000000000003</v>
      </c>
      <c r="I38" s="1717">
        <v>25.337</v>
      </c>
      <c r="J38" s="1717">
        <v>23.131</v>
      </c>
      <c r="K38" s="1716">
        <v>22.78</v>
      </c>
      <c r="L38" s="41"/>
    </row>
    <row r="39" spans="1:12" x14ac:dyDescent="0.3">
      <c r="A39" s="24" t="s">
        <v>102</v>
      </c>
      <c r="B39" s="1717">
        <f>B41-SUM(B10:B38)</f>
        <v>305.65199999999959</v>
      </c>
      <c r="C39" s="1717">
        <f t="shared" ref="C39:K39" si="0">C41-SUM(C10:C38)</f>
        <v>281.59199999999919</v>
      </c>
      <c r="D39" s="1717">
        <f t="shared" si="0"/>
        <v>267.42800000000034</v>
      </c>
      <c r="E39" s="1717">
        <f t="shared" si="0"/>
        <v>276.15999999999985</v>
      </c>
      <c r="F39" s="1717">
        <f t="shared" si="0"/>
        <v>273.99399999999923</v>
      </c>
      <c r="G39" s="1717">
        <f t="shared" si="0"/>
        <v>270.2470000000003</v>
      </c>
      <c r="H39" s="1717">
        <f t="shared" si="0"/>
        <v>258.57200000000103</v>
      </c>
      <c r="I39" s="1717">
        <f t="shared" si="0"/>
        <v>266.44900000000052</v>
      </c>
      <c r="J39" s="1717">
        <f t="shared" si="0"/>
        <v>251.83300000000054</v>
      </c>
      <c r="K39" s="1716">
        <f t="shared" si="0"/>
        <v>261.42799999999988</v>
      </c>
      <c r="L39" s="41"/>
    </row>
    <row r="40" spans="1:12" ht="9.9" customHeight="1" x14ac:dyDescent="0.3">
      <c r="B40" s="37"/>
      <c r="C40" s="37"/>
      <c r="D40" s="37"/>
      <c r="E40" s="37"/>
      <c r="F40" s="37"/>
      <c r="G40" s="37"/>
      <c r="H40" s="37"/>
      <c r="I40" s="37"/>
      <c r="J40" s="37"/>
      <c r="K40" s="36"/>
    </row>
    <row r="41" spans="1:12" s="29" customFormat="1" x14ac:dyDescent="0.3">
      <c r="A41" s="29" t="s">
        <v>554</v>
      </c>
      <c r="B41" s="40">
        <v>3154.6379999999999</v>
      </c>
      <c r="C41" s="40">
        <v>3205.2949999999996</v>
      </c>
      <c r="D41" s="40">
        <v>3238.69</v>
      </c>
      <c r="E41" s="40">
        <v>3264.6619999999998</v>
      </c>
      <c r="F41" s="40">
        <v>3213.5250000000001</v>
      </c>
      <c r="G41" s="40">
        <v>3075.44</v>
      </c>
      <c r="H41" s="40">
        <v>3098.9679999999998</v>
      </c>
      <c r="I41" s="40">
        <v>3191.3229999999999</v>
      </c>
      <c r="J41" s="40">
        <v>3235.3330000000001</v>
      </c>
      <c r="K41" s="39">
        <v>3329.0320000000002</v>
      </c>
    </row>
    <row r="42" spans="1:12" s="29" customFormat="1" ht="9.9" customHeight="1" x14ac:dyDescent="0.3">
      <c r="B42" s="40"/>
      <c r="C42" s="40"/>
      <c r="D42" s="40"/>
      <c r="E42" s="40"/>
      <c r="F42" s="40"/>
      <c r="G42" s="40"/>
      <c r="H42" s="40"/>
      <c r="I42" s="40"/>
      <c r="J42" s="40"/>
      <c r="K42" s="39"/>
    </row>
    <row r="43" spans="1:12" x14ac:dyDescent="0.3">
      <c r="A43" s="997" t="s">
        <v>1698</v>
      </c>
      <c r="B43" s="1026"/>
      <c r="C43" s="1026"/>
      <c r="D43" s="1026"/>
      <c r="E43" s="1026"/>
      <c r="F43" s="1026"/>
      <c r="G43" s="1026"/>
      <c r="H43" s="1026"/>
      <c r="I43" s="1026"/>
      <c r="J43" s="1026"/>
      <c r="K43" s="1027"/>
    </row>
    <row r="44" spans="1:12" x14ac:dyDescent="0.3">
      <c r="A44" s="28" t="s">
        <v>836</v>
      </c>
      <c r="B44" s="27"/>
      <c r="C44" s="27"/>
      <c r="D44" s="27"/>
      <c r="E44" s="27"/>
      <c r="F44" s="27"/>
      <c r="G44" s="27"/>
      <c r="H44" s="27"/>
      <c r="I44" s="27"/>
      <c r="J44" s="27"/>
      <c r="K44" s="1028"/>
    </row>
    <row r="45" spans="1:12" x14ac:dyDescent="0.3">
      <c r="B45" s="26"/>
      <c r="C45" s="26"/>
      <c r="D45" s="26"/>
      <c r="E45" s="26"/>
      <c r="F45" s="26"/>
      <c r="G45" s="26"/>
      <c r="H45" s="26"/>
      <c r="I45" s="26"/>
    </row>
    <row r="47" spans="1:12" s="29" customFormat="1" x14ac:dyDescent="0.3">
      <c r="A47" s="24"/>
      <c r="B47" s="25"/>
      <c r="C47" s="25"/>
      <c r="D47" s="25"/>
      <c r="E47" s="25"/>
      <c r="F47" s="25"/>
      <c r="G47" s="25"/>
      <c r="H47" s="25"/>
      <c r="I47" s="25"/>
      <c r="J47" s="24"/>
      <c r="K47" s="24"/>
    </row>
    <row r="48" spans="1:12" s="29" customFormat="1" x14ac:dyDescent="0.3">
      <c r="A48" s="24"/>
      <c r="B48" s="25"/>
      <c r="C48" s="25"/>
      <c r="D48" s="25"/>
      <c r="E48" s="25"/>
      <c r="F48" s="25"/>
      <c r="G48" s="25"/>
      <c r="H48" s="25"/>
      <c r="I48" s="25"/>
      <c r="J48" s="24"/>
      <c r="K48" s="24"/>
    </row>
    <row r="51" spans="1:11" s="29" customFormat="1" x14ac:dyDescent="0.3">
      <c r="A51" s="24"/>
      <c r="B51" s="25"/>
      <c r="C51" s="25"/>
      <c r="D51" s="25"/>
      <c r="E51" s="25"/>
      <c r="F51" s="25"/>
      <c r="G51" s="25"/>
      <c r="H51" s="25"/>
      <c r="I51" s="25"/>
      <c r="J51" s="24"/>
      <c r="K51" s="24"/>
    </row>
    <row r="83" spans="1:13" x14ac:dyDescent="0.3">
      <c r="M83" s="45"/>
    </row>
    <row r="84" spans="1:13" s="29" customFormat="1" x14ac:dyDescent="0.3">
      <c r="A84" s="24"/>
      <c r="B84" s="25"/>
      <c r="C84" s="25"/>
      <c r="D84" s="25"/>
      <c r="E84" s="25"/>
      <c r="F84" s="25"/>
      <c r="G84" s="25"/>
      <c r="H84" s="25"/>
      <c r="I84" s="25"/>
      <c r="J84" s="24"/>
      <c r="K84" s="24"/>
      <c r="M84" s="45"/>
    </row>
    <row r="86" spans="1:13" s="62" customFormat="1" x14ac:dyDescent="0.3">
      <c r="A86" s="24"/>
      <c r="B86" s="25"/>
      <c r="C86" s="25"/>
      <c r="D86" s="25"/>
      <c r="E86" s="25"/>
      <c r="F86" s="25"/>
      <c r="G86" s="25"/>
      <c r="H86" s="25"/>
      <c r="I86" s="25"/>
      <c r="J86" s="24"/>
      <c r="K86" s="24"/>
    </row>
  </sheetData>
  <mergeCells count="7">
    <mergeCell ref="A6:K6"/>
    <mergeCell ref="A7:K7"/>
    <mergeCell ref="A1:K1"/>
    <mergeCell ref="A2:K2"/>
    <mergeCell ref="A3:K3"/>
    <mergeCell ref="A4:K4"/>
    <mergeCell ref="A5:K5"/>
  </mergeCells>
  <hyperlinks>
    <hyperlink ref="L1" location="Índice!A1" display="Volver al índice" xr:uid="{C08286CF-3A60-4FF8-A8E2-D9E7FB671B15}"/>
  </hyperlinks>
  <printOptions horizontalCentered="1" verticalCentered="1"/>
  <pageMargins left="0.39370078740157483" right="0.39370078740157483" top="0.19685039370078741" bottom="1" header="0" footer="0"/>
  <pageSetup scale="38" orientation="portrait" r:id="rId1"/>
  <headerFooter alignWithMargins="0"/>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18916-A8CC-47A5-96A5-2C4DA43704F9}">
  <dimension ref="A1:M85"/>
  <sheetViews>
    <sheetView showGridLines="0" zoomScale="70" zoomScaleNormal="70" workbookViewId="0">
      <selection activeCell="K41" sqref="K41"/>
    </sheetView>
  </sheetViews>
  <sheetFormatPr baseColWidth="10" defaultColWidth="17.6640625" defaultRowHeight="17.399999999999999" x14ac:dyDescent="0.3"/>
  <cols>
    <col min="1" max="1" width="51.6640625" style="24" customWidth="1"/>
    <col min="2" max="9" width="15.6640625" style="25" customWidth="1"/>
    <col min="10" max="11" width="15.6640625" style="24" customWidth="1"/>
    <col min="12" max="12" width="11" style="24" customWidth="1"/>
    <col min="13" max="16384" width="17.6640625" style="24"/>
  </cols>
  <sheetData>
    <row r="1" spans="1:12" x14ac:dyDescent="0.3">
      <c r="A1" s="2479" t="s">
        <v>288</v>
      </c>
      <c r="B1" s="2480"/>
      <c r="C1" s="2480"/>
      <c r="D1" s="2480"/>
      <c r="E1" s="2480"/>
      <c r="F1" s="2480"/>
      <c r="G1" s="2480"/>
      <c r="H1" s="2480"/>
      <c r="I1" s="2480"/>
      <c r="J1" s="2480"/>
      <c r="K1" s="2480"/>
      <c r="L1" s="1596" t="s">
        <v>1</v>
      </c>
    </row>
    <row r="2" spans="1:12" s="44" customFormat="1" x14ac:dyDescent="0.3">
      <c r="A2" s="2481" t="s">
        <v>1563</v>
      </c>
      <c r="B2" s="2482"/>
      <c r="C2" s="2482"/>
      <c r="D2" s="2482"/>
      <c r="E2" s="2482"/>
      <c r="F2" s="2482"/>
      <c r="G2" s="2482"/>
      <c r="H2" s="2482"/>
      <c r="I2" s="2482"/>
      <c r="J2" s="2482"/>
      <c r="K2" s="2482"/>
    </row>
    <row r="3" spans="1:12" ht="9.9" customHeight="1" x14ac:dyDescent="0.3">
      <c r="A3" s="2477"/>
      <c r="B3" s="2478"/>
      <c r="C3" s="2478"/>
      <c r="D3" s="2478"/>
      <c r="E3" s="2478"/>
      <c r="F3" s="2478"/>
      <c r="G3" s="2478"/>
      <c r="H3" s="2478"/>
      <c r="I3" s="2478"/>
      <c r="J3" s="2478"/>
      <c r="K3" s="2478"/>
    </row>
    <row r="4" spans="1:12" x14ac:dyDescent="0.3">
      <c r="A4" s="2480" t="s">
        <v>826</v>
      </c>
      <c r="B4" s="2480"/>
      <c r="C4" s="2480"/>
      <c r="D4" s="2480"/>
      <c r="E4" s="2480"/>
      <c r="F4" s="2480"/>
      <c r="G4" s="2480"/>
      <c r="H4" s="2480"/>
      <c r="I4" s="2480"/>
      <c r="J4" s="2480"/>
      <c r="K4" s="2480"/>
    </row>
    <row r="5" spans="1:12" ht="9.9" customHeight="1" x14ac:dyDescent="0.3">
      <c r="A5" s="2477"/>
      <c r="B5" s="2478"/>
      <c r="C5" s="2478"/>
      <c r="D5" s="2478"/>
      <c r="E5" s="2478"/>
      <c r="F5" s="2478"/>
      <c r="G5" s="2478"/>
      <c r="H5" s="2478"/>
      <c r="I5" s="2478"/>
      <c r="J5" s="2478"/>
      <c r="K5" s="2478"/>
    </row>
    <row r="6" spans="1:12" x14ac:dyDescent="0.3">
      <c r="A6" s="2475" t="s">
        <v>342</v>
      </c>
      <c r="B6" s="2476"/>
      <c r="C6" s="2476"/>
      <c r="D6" s="2476"/>
      <c r="E6" s="2476"/>
      <c r="F6" s="2476"/>
      <c r="G6" s="2476"/>
      <c r="H6" s="2476"/>
      <c r="I6" s="2476"/>
      <c r="J6" s="2476"/>
      <c r="K6" s="2476"/>
    </row>
    <row r="7" spans="1:12" ht="9.9" customHeight="1" x14ac:dyDescent="0.3">
      <c r="A7" s="2477"/>
      <c r="B7" s="2478"/>
      <c r="C7" s="2478"/>
      <c r="D7" s="2478"/>
      <c r="E7" s="2478"/>
      <c r="F7" s="2478"/>
      <c r="G7" s="2478"/>
      <c r="H7" s="2478"/>
      <c r="I7" s="2478"/>
      <c r="J7" s="2478"/>
      <c r="K7" s="2478"/>
    </row>
    <row r="8" spans="1:12" s="29" customFormat="1" x14ac:dyDescent="0.3">
      <c r="A8" s="1244"/>
      <c r="B8" s="43">
        <v>2015</v>
      </c>
      <c r="C8" s="43">
        <v>2016</v>
      </c>
      <c r="D8" s="43">
        <v>2017</v>
      </c>
      <c r="E8" s="43">
        <v>2018</v>
      </c>
      <c r="F8" s="43">
        <v>2019</v>
      </c>
      <c r="G8" s="43">
        <v>2020</v>
      </c>
      <c r="H8" s="43">
        <v>2021</v>
      </c>
      <c r="I8" s="43">
        <v>2022</v>
      </c>
      <c r="J8" s="43">
        <v>2023</v>
      </c>
      <c r="K8" s="42">
        <v>2024</v>
      </c>
    </row>
    <row r="9" spans="1:12" ht="9.9" customHeight="1" x14ac:dyDescent="0.3">
      <c r="A9" s="1245"/>
      <c r="B9" s="24"/>
      <c r="C9" s="24"/>
      <c r="D9" s="24"/>
      <c r="E9" s="24"/>
      <c r="F9" s="24"/>
      <c r="G9" s="24"/>
      <c r="H9" s="24"/>
      <c r="I9" s="24"/>
      <c r="K9" s="38"/>
    </row>
    <row r="10" spans="1:12" x14ac:dyDescent="0.3">
      <c r="A10" s="1245" t="s">
        <v>1564</v>
      </c>
      <c r="B10" s="1717">
        <v>14.266391262642497</v>
      </c>
      <c r="C10" s="1717">
        <v>14.148026936678217</v>
      </c>
      <c r="D10" s="1717">
        <v>13.157850859452433</v>
      </c>
      <c r="E10" s="1717">
        <v>12.286693078793457</v>
      </c>
      <c r="F10" s="1717">
        <v>11.832178059918625</v>
      </c>
      <c r="G10" s="1717">
        <v>11.879275810940873</v>
      </c>
      <c r="H10" s="1717">
        <v>10.615792095949363</v>
      </c>
      <c r="I10" s="1717">
        <v>11.658174368435912</v>
      </c>
      <c r="J10" s="1717">
        <v>11.595560642443914</v>
      </c>
      <c r="K10" s="1716">
        <v>11.331882661386253</v>
      </c>
      <c r="L10" s="41"/>
    </row>
    <row r="11" spans="1:12" x14ac:dyDescent="0.3">
      <c r="A11" s="1245" t="s">
        <v>1565</v>
      </c>
      <c r="B11" s="1717">
        <v>8.1081569422545456</v>
      </c>
      <c r="C11" s="1717">
        <v>7.8998032942365679</v>
      </c>
      <c r="D11" s="1717">
        <v>8.345967042230038</v>
      </c>
      <c r="E11" s="1717">
        <v>8.5720972033245726</v>
      </c>
      <c r="F11" s="1717">
        <v>9.4926910479924693</v>
      </c>
      <c r="G11" s="1717">
        <v>10.033035923315039</v>
      </c>
      <c r="H11" s="1717">
        <v>9.9568630589280041</v>
      </c>
      <c r="I11" s="1717">
        <v>9.6687173313387582</v>
      </c>
      <c r="J11" s="1717">
        <v>9.5378126455607504</v>
      </c>
      <c r="K11" s="1716">
        <v>9.3120162257376915</v>
      </c>
      <c r="L11" s="41"/>
    </row>
    <row r="12" spans="1:12" x14ac:dyDescent="0.3">
      <c r="A12" s="1245" t="s">
        <v>1566</v>
      </c>
      <c r="B12" s="1717">
        <v>8.7925143867537265</v>
      </c>
      <c r="C12" s="1717">
        <v>9.0714583213089597</v>
      </c>
      <c r="D12" s="1717">
        <v>9.0166703204073251</v>
      </c>
      <c r="E12" s="1717">
        <v>9.5883739266117001</v>
      </c>
      <c r="F12" s="1717">
        <v>10.154052014532327</v>
      </c>
      <c r="G12" s="1717">
        <v>10.663579845485524</v>
      </c>
      <c r="H12" s="1717">
        <v>9.9251428217393656</v>
      </c>
      <c r="I12" s="1717">
        <v>9.4877892334934444</v>
      </c>
      <c r="J12" s="1717">
        <v>9.1506191171047924</v>
      </c>
      <c r="K12" s="1716">
        <v>8.5297467852516888</v>
      </c>
      <c r="L12" s="41"/>
    </row>
    <row r="13" spans="1:12" x14ac:dyDescent="0.3">
      <c r="A13" s="1245" t="s">
        <v>1567</v>
      </c>
      <c r="B13" s="1717">
        <v>5.1512725073368157</v>
      </c>
      <c r="C13" s="1717">
        <v>5.1130395174235144</v>
      </c>
      <c r="D13" s="1717">
        <v>5.2833398688976096</v>
      </c>
      <c r="E13" s="1717">
        <v>5.9471700286277729</v>
      </c>
      <c r="F13" s="1717">
        <v>5.9293766191331949</v>
      </c>
      <c r="G13" s="1717">
        <v>6.0662539343963786</v>
      </c>
      <c r="H13" s="1717">
        <v>7.1805839879598627</v>
      </c>
      <c r="I13" s="1717">
        <v>6.0275001934934194</v>
      </c>
      <c r="J13" s="1717">
        <v>5.8474969964451882</v>
      </c>
      <c r="K13" s="1716">
        <v>6.0118677140982717</v>
      </c>
      <c r="L13" s="41"/>
    </row>
    <row r="14" spans="1:12" x14ac:dyDescent="0.3">
      <c r="A14" s="1245" t="s">
        <v>1568</v>
      </c>
      <c r="B14" s="1717">
        <v>6.7775763811885863</v>
      </c>
      <c r="C14" s="1717">
        <v>7.2451989598461299</v>
      </c>
      <c r="D14" s="1717">
        <v>7.31091892092173</v>
      </c>
      <c r="E14" s="1717">
        <v>6.9081577204623326</v>
      </c>
      <c r="F14" s="1717">
        <v>6.2352089994632065</v>
      </c>
      <c r="G14" s="1717">
        <v>6.2885310719766929</v>
      </c>
      <c r="H14" s="1717">
        <v>6.0278131300484556</v>
      </c>
      <c r="I14" s="1717">
        <v>5.4115487526646477</v>
      </c>
      <c r="J14" s="1717">
        <v>5.2637549210544945</v>
      </c>
      <c r="K14" s="1716">
        <v>4.7461243989243718</v>
      </c>
      <c r="L14" s="41"/>
    </row>
    <row r="15" spans="1:12" x14ac:dyDescent="0.3">
      <c r="A15" s="1246" t="s">
        <v>1569</v>
      </c>
      <c r="B15" s="1717">
        <v>2.9270870381958245</v>
      </c>
      <c r="C15" s="1717">
        <v>2.5229503056660931</v>
      </c>
      <c r="D15" s="1717">
        <v>3.0577177809546452</v>
      </c>
      <c r="E15" s="1717">
        <v>3.4266334462801966</v>
      </c>
      <c r="F15" s="1717">
        <v>3.3822671365556514</v>
      </c>
      <c r="G15" s="1717">
        <v>2.808573732539084</v>
      </c>
      <c r="H15" s="1717">
        <v>3.3111345454357712</v>
      </c>
      <c r="I15" s="1717">
        <v>3.632474682130264</v>
      </c>
      <c r="J15" s="1717">
        <v>3.7561512215280466</v>
      </c>
      <c r="K15" s="1716">
        <v>4.269709633310824</v>
      </c>
      <c r="L15" s="41"/>
    </row>
    <row r="16" spans="1:12" x14ac:dyDescent="0.3">
      <c r="A16" s="1245" t="s">
        <v>1570</v>
      </c>
      <c r="B16" s="1717">
        <v>3.9105596268097962</v>
      </c>
      <c r="C16" s="1717">
        <v>4.1309146272028006</v>
      </c>
      <c r="D16" s="1717">
        <v>3.9157807632098161</v>
      </c>
      <c r="E16" s="1717">
        <v>3.6254595422129459</v>
      </c>
      <c r="F16" s="1717">
        <v>3.3914470869216826</v>
      </c>
      <c r="G16" s="1717">
        <v>3.5884946544234317</v>
      </c>
      <c r="H16" s="1717">
        <v>4.0264049193150759</v>
      </c>
      <c r="I16" s="1717">
        <v>4.657128093897108</v>
      </c>
      <c r="J16" s="1717">
        <v>4.1563264121498467</v>
      </c>
      <c r="K16" s="1716">
        <v>4.2143782336727309</v>
      </c>
      <c r="L16" s="41"/>
    </row>
    <row r="17" spans="1:12" x14ac:dyDescent="0.3">
      <c r="A17" s="1245" t="s">
        <v>1571</v>
      </c>
      <c r="B17" s="1717">
        <v>4.134357095806239</v>
      </c>
      <c r="C17" s="1717">
        <v>4.0090537688418699</v>
      </c>
      <c r="D17" s="1717">
        <v>4.0550963506849991</v>
      </c>
      <c r="E17" s="1717">
        <v>4.565771280457211</v>
      </c>
      <c r="F17" s="1717">
        <v>4.4306485868322163</v>
      </c>
      <c r="G17" s="1717">
        <v>4.0730757224982446</v>
      </c>
      <c r="H17" s="1717">
        <v>2.8291999142940489</v>
      </c>
      <c r="I17" s="1717">
        <v>3.6822346092827334</v>
      </c>
      <c r="J17" s="1717">
        <v>3.9645687167286954</v>
      </c>
      <c r="K17" s="1716">
        <v>4.0280177541099036</v>
      </c>
      <c r="L17" s="41"/>
    </row>
    <row r="18" spans="1:12" ht="18" customHeight="1" x14ac:dyDescent="0.3">
      <c r="A18" s="1236" t="s">
        <v>1572</v>
      </c>
      <c r="B18" s="1717">
        <v>2.0198831054466471</v>
      </c>
      <c r="C18" s="1717">
        <v>2.3282100399495214</v>
      </c>
      <c r="D18" s="1717">
        <v>2.6352630230123908</v>
      </c>
      <c r="E18" s="1717">
        <v>2.9843518257020181</v>
      </c>
      <c r="F18" s="1717">
        <v>3.207163473133086</v>
      </c>
      <c r="G18" s="1717">
        <v>3.8402309913378252</v>
      </c>
      <c r="H18" s="1717">
        <v>3.70090946405384</v>
      </c>
      <c r="I18" s="1717">
        <v>4.0617637262038349</v>
      </c>
      <c r="J18" s="1717">
        <v>4.1035343193420895</v>
      </c>
      <c r="K18" s="1716">
        <v>3.6451737321840101</v>
      </c>
      <c r="L18" s="41"/>
    </row>
    <row r="19" spans="1:12" x14ac:dyDescent="0.3">
      <c r="A19" s="1247" t="s">
        <v>1573</v>
      </c>
      <c r="B19" s="1717">
        <v>3.2650338961237391</v>
      </c>
      <c r="C19" s="1717">
        <v>2.7766555028476319</v>
      </c>
      <c r="D19" s="1717">
        <v>2.7758136777524247</v>
      </c>
      <c r="E19" s="1717">
        <v>2.8394976264005281</v>
      </c>
      <c r="F19" s="1717">
        <v>2.8940182509860666</v>
      </c>
      <c r="G19" s="1717">
        <v>3.2515672554171107</v>
      </c>
      <c r="H19" s="1717">
        <v>3.2268806906040983</v>
      </c>
      <c r="I19" s="1717">
        <v>3.1334966720698598</v>
      </c>
      <c r="J19" s="1717">
        <v>3.0908719442480881</v>
      </c>
      <c r="K19" s="1716">
        <v>3.6046514422210421</v>
      </c>
      <c r="L19" s="41"/>
    </row>
    <row r="20" spans="1:12" ht="18" customHeight="1" x14ac:dyDescent="0.3">
      <c r="A20" s="1245" t="s">
        <v>1574</v>
      </c>
      <c r="B20" s="1717">
        <v>4.6541948711706391</v>
      </c>
      <c r="C20" s="1717">
        <v>4.7735387850416267</v>
      </c>
      <c r="D20" s="1717">
        <v>4.6921440458951</v>
      </c>
      <c r="E20" s="1717">
        <v>4.2948090797760994</v>
      </c>
      <c r="F20" s="1717">
        <v>3.9960168350954173</v>
      </c>
      <c r="G20" s="1717">
        <v>2.7520940093124882</v>
      </c>
      <c r="H20" s="1717">
        <v>3.1166827150199681</v>
      </c>
      <c r="I20" s="1717">
        <v>3.0311253357933374</v>
      </c>
      <c r="J20" s="1717">
        <v>3.0824338638402908</v>
      </c>
      <c r="K20" s="1716">
        <v>3.3825147970941702</v>
      </c>
      <c r="L20" s="41"/>
    </row>
    <row r="21" spans="1:12" x14ac:dyDescent="0.3">
      <c r="A21" s="1245" t="s">
        <v>1575</v>
      </c>
      <c r="B21" s="1717">
        <v>4.5806840594705323</v>
      </c>
      <c r="C21" s="1717">
        <v>4.4364715260217862</v>
      </c>
      <c r="D21" s="1717">
        <v>4.239059619784542</v>
      </c>
      <c r="E21" s="1717">
        <v>3.5882428257504149</v>
      </c>
      <c r="F21" s="1717">
        <v>3.2731968788168753</v>
      </c>
      <c r="G21" s="1717">
        <v>3.1178302942018052</v>
      </c>
      <c r="H21" s="1717">
        <v>3.388837832465518</v>
      </c>
      <c r="I21" s="1717">
        <v>2.7851458470358534</v>
      </c>
      <c r="J21" s="1717">
        <v>2.9866786510074852</v>
      </c>
      <c r="K21" s="1716">
        <v>3.003876201850868</v>
      </c>
      <c r="L21" s="41"/>
    </row>
    <row r="22" spans="1:12" x14ac:dyDescent="0.3">
      <c r="A22" s="1245" t="s">
        <v>1576</v>
      </c>
      <c r="B22" s="1717">
        <v>2.6120271168989917</v>
      </c>
      <c r="C22" s="1717">
        <v>2.9139283591681893</v>
      </c>
      <c r="D22" s="1717">
        <v>3.3130679379625709</v>
      </c>
      <c r="E22" s="1717">
        <v>2.8670655645209213</v>
      </c>
      <c r="F22" s="1717">
        <v>1.7955360546440435</v>
      </c>
      <c r="G22" s="1717">
        <v>3.2515672554171107</v>
      </c>
      <c r="H22" s="1717">
        <v>3.0203603264054357</v>
      </c>
      <c r="I22" s="1717">
        <v>2.9329528850573885</v>
      </c>
      <c r="J22" s="1717">
        <v>2.8930561398162102</v>
      </c>
      <c r="K22" s="1716">
        <v>2.8116281249324122</v>
      </c>
      <c r="L22" s="41"/>
    </row>
    <row r="23" spans="1:12" x14ac:dyDescent="0.3">
      <c r="A23" s="1245" t="s">
        <v>1577</v>
      </c>
      <c r="B23" s="1717">
        <v>1.1582945491685575</v>
      </c>
      <c r="C23" s="1717">
        <v>1.2017614603336046</v>
      </c>
      <c r="D23" s="1717">
        <v>1.4337895877654236</v>
      </c>
      <c r="E23" s="1717">
        <v>1.6306129087789181</v>
      </c>
      <c r="F23" s="1717">
        <v>1.5996763678515027</v>
      </c>
      <c r="G23" s="1717">
        <v>1.8981023853497387</v>
      </c>
      <c r="H23" s="1717">
        <v>1.9080222835472969</v>
      </c>
      <c r="I23" s="1717">
        <v>1.7295961580824006</v>
      </c>
      <c r="J23" s="1717">
        <v>2.8729654721785978</v>
      </c>
      <c r="K23" s="1716">
        <v>2.7386038944654181</v>
      </c>
      <c r="L23" s="41"/>
    </row>
    <row r="24" spans="1:12" x14ac:dyDescent="0.3">
      <c r="A24" s="1245" t="s">
        <v>1578</v>
      </c>
      <c r="B24" s="1717">
        <v>2.4366345678965384</v>
      </c>
      <c r="C24" s="1717">
        <v>2.9374207366248668</v>
      </c>
      <c r="D24" s="1717">
        <v>2.4613964288030035</v>
      </c>
      <c r="E24" s="1717">
        <v>2.6097035466458705</v>
      </c>
      <c r="F24" s="1717">
        <v>2.3409184618137404</v>
      </c>
      <c r="G24" s="1717">
        <v>2.0454308976926878</v>
      </c>
      <c r="H24" s="1717">
        <v>3.0043227293731332</v>
      </c>
      <c r="I24" s="1717">
        <v>2.8953509249925502</v>
      </c>
      <c r="J24" s="1717">
        <v>2.8559656764852335</v>
      </c>
      <c r="K24" s="1716">
        <v>2.4031009614806949</v>
      </c>
      <c r="L24" s="41"/>
    </row>
    <row r="25" spans="1:12" x14ac:dyDescent="0.3">
      <c r="A25" s="1245" t="s">
        <v>1579</v>
      </c>
      <c r="B25" s="1717">
        <v>1.6009126879217204</v>
      </c>
      <c r="C25" s="1717">
        <v>1.4632974500007021</v>
      </c>
      <c r="D25" s="1717">
        <v>1.5321626954107987</v>
      </c>
      <c r="E25" s="1717">
        <v>1.8652160621834664</v>
      </c>
      <c r="F25" s="1717">
        <v>2.0784963552485198</v>
      </c>
      <c r="G25" s="1717">
        <v>2.3151158858569829</v>
      </c>
      <c r="H25" s="1717">
        <v>2.3590756664799382</v>
      </c>
      <c r="I25" s="1717">
        <v>2.2288248478765702</v>
      </c>
      <c r="J25" s="1717">
        <v>2.3244593369523319</v>
      </c>
      <c r="K25" s="1716">
        <v>2.2920176195362498</v>
      </c>
      <c r="L25" s="41"/>
    </row>
    <row r="26" spans="1:12" x14ac:dyDescent="0.3">
      <c r="A26" s="1245" t="s">
        <v>1580</v>
      </c>
      <c r="B26" s="1717">
        <v>1.8904863252138595</v>
      </c>
      <c r="C26" s="1717">
        <v>1.9703958605994145</v>
      </c>
      <c r="D26" s="1717">
        <v>1.3316495249622533</v>
      </c>
      <c r="E26" s="1717">
        <v>1.0998075757919197</v>
      </c>
      <c r="F26" s="1717">
        <v>1.1661959997199336</v>
      </c>
      <c r="G26" s="1717">
        <v>1.5488840621179407</v>
      </c>
      <c r="H26" s="1717">
        <v>1.7633289533806096</v>
      </c>
      <c r="I26" s="1717">
        <v>1.6084865117069005</v>
      </c>
      <c r="J26" s="1717">
        <v>1.8946117756657506</v>
      </c>
      <c r="K26" s="1716">
        <v>1.8383722355327314</v>
      </c>
      <c r="L26" s="41"/>
    </row>
    <row r="27" spans="1:12" x14ac:dyDescent="0.3">
      <c r="A27" s="1245" t="s">
        <v>1581</v>
      </c>
      <c r="B27" s="1717">
        <v>1.3723603151930586</v>
      </c>
      <c r="C27" s="1717">
        <v>1.408762687989717</v>
      </c>
      <c r="D27" s="1717">
        <v>1.3428268837091539</v>
      </c>
      <c r="E27" s="1717">
        <v>1.2039224887599391</v>
      </c>
      <c r="F27" s="1717">
        <v>1.5063831773519731</v>
      </c>
      <c r="G27" s="1717">
        <v>1.8048799521369299</v>
      </c>
      <c r="H27" s="1717">
        <v>1.924447106262472</v>
      </c>
      <c r="I27" s="1717">
        <v>1.689832085313834</v>
      </c>
      <c r="J27" s="1717">
        <v>1.6053061616841293</v>
      </c>
      <c r="K27" s="1716">
        <v>1.7274991649224156</v>
      </c>
      <c r="L27" s="41"/>
    </row>
    <row r="28" spans="1:12" x14ac:dyDescent="0.3">
      <c r="A28" s="1245" t="s">
        <v>1582</v>
      </c>
      <c r="B28" s="1717">
        <v>0.40606877873150582</v>
      </c>
      <c r="C28" s="1717">
        <v>0.39968240052787657</v>
      </c>
      <c r="D28" s="1717">
        <v>0.76879849568807146</v>
      </c>
      <c r="E28" s="1717">
        <v>0.9181961256632386</v>
      </c>
      <c r="F28" s="1717">
        <v>1.3082207233489704</v>
      </c>
      <c r="G28" s="1717">
        <v>0.75459121296464904</v>
      </c>
      <c r="H28" s="1717">
        <v>1.4734582609436431</v>
      </c>
      <c r="I28" s="1717">
        <v>1.6724725137505669</v>
      </c>
      <c r="J28" s="1717">
        <v>1.4408099568112465</v>
      </c>
      <c r="K28" s="1716">
        <v>1.5948780306107</v>
      </c>
      <c r="L28" s="41"/>
    </row>
    <row r="29" spans="1:12" x14ac:dyDescent="0.3">
      <c r="A29" s="1247" t="s">
        <v>1583</v>
      </c>
      <c r="B29" s="1717">
        <v>0.7436669437190575</v>
      </c>
      <c r="C29" s="1717">
        <v>0.78167532161626319</v>
      </c>
      <c r="D29" s="1717">
        <v>0.81502088807511675</v>
      </c>
      <c r="E29" s="1717">
        <v>0.7500929652135504</v>
      </c>
      <c r="F29" s="1717">
        <v>1.0134665204098301</v>
      </c>
      <c r="G29" s="1717">
        <v>0.67980516609005537</v>
      </c>
      <c r="H29" s="1717">
        <v>0.80317060389135997</v>
      </c>
      <c r="I29" s="1717">
        <v>0.86302765342148069</v>
      </c>
      <c r="J29" s="1717">
        <v>0.84448803260746252</v>
      </c>
      <c r="K29" s="1716">
        <v>1.4222152265283121</v>
      </c>
      <c r="L29" s="41"/>
    </row>
    <row r="30" spans="1:12" x14ac:dyDescent="0.3">
      <c r="A30" s="1236" t="s">
        <v>1584</v>
      </c>
      <c r="B30" s="1717">
        <v>1.007722597648288</v>
      </c>
      <c r="C30" s="1717">
        <v>0.95666701504853702</v>
      </c>
      <c r="D30" s="1717">
        <v>0.97527086568952259</v>
      </c>
      <c r="E30" s="1717">
        <v>1.1265178447263455</v>
      </c>
      <c r="F30" s="1717">
        <v>1.0784730163916572</v>
      </c>
      <c r="G30" s="1717">
        <v>1.0242762011289441</v>
      </c>
      <c r="H30" s="1717">
        <v>0.81520686886731331</v>
      </c>
      <c r="I30" s="1717">
        <v>1.0133101538139513</v>
      </c>
      <c r="J30" s="1717">
        <v>1.2880899740459484</v>
      </c>
      <c r="K30" s="1716">
        <v>1.3836154173345283</v>
      </c>
      <c r="L30" s="41"/>
    </row>
    <row r="31" spans="1:12" x14ac:dyDescent="0.3">
      <c r="A31" s="1245" t="s">
        <v>1585</v>
      </c>
      <c r="B31" s="1717">
        <v>0.63471624953481187</v>
      </c>
      <c r="C31" s="1717">
        <v>0.70966946880084369</v>
      </c>
      <c r="D31" s="1717">
        <v>0.81807767955562272</v>
      </c>
      <c r="E31" s="1717">
        <v>1.0737405587469699</v>
      </c>
      <c r="F31" s="1717">
        <v>0.91578562482009618</v>
      </c>
      <c r="G31" s="1717">
        <v>0.67869963322321358</v>
      </c>
      <c r="H31" s="1717">
        <v>0.91372353635145642</v>
      </c>
      <c r="I31" s="1717">
        <v>1.1691702782827058</v>
      </c>
      <c r="J31" s="1717">
        <v>1.0223677129989399</v>
      </c>
      <c r="K31" s="1716">
        <v>1.1551105546597329</v>
      </c>
      <c r="L31" s="41"/>
    </row>
    <row r="32" spans="1:12" x14ac:dyDescent="0.3">
      <c r="A32" s="1245" t="s">
        <v>1586</v>
      </c>
      <c r="B32" s="1717">
        <v>1.9434876521489948</v>
      </c>
      <c r="C32" s="1717">
        <v>1.7782450601270712</v>
      </c>
      <c r="D32" s="1717">
        <v>1.8821190049063046</v>
      </c>
      <c r="E32" s="1717">
        <v>1.788087097531077</v>
      </c>
      <c r="F32" s="1717">
        <v>1.6521421180790565</v>
      </c>
      <c r="G32" s="1717">
        <v>1.1380485393959887</v>
      </c>
      <c r="H32" s="1717">
        <v>1.1294082417114344</v>
      </c>
      <c r="I32" s="1717">
        <v>1.0967238352244508</v>
      </c>
      <c r="J32" s="1717">
        <v>1.2095200092231619</v>
      </c>
      <c r="K32" s="1716">
        <v>1.1534884615107333</v>
      </c>
      <c r="L32" s="41"/>
    </row>
    <row r="33" spans="1:12" x14ac:dyDescent="0.3">
      <c r="A33" s="1245" t="s">
        <v>1587</v>
      </c>
      <c r="B33" s="1717">
        <v>1.7564297393234976</v>
      </c>
      <c r="C33" s="1717">
        <v>1.9329266104991898</v>
      </c>
      <c r="D33" s="1717">
        <v>2.0145799690615647</v>
      </c>
      <c r="E33" s="1717">
        <v>2.069494483655582</v>
      </c>
      <c r="F33" s="1717">
        <v>2.3147789421274143</v>
      </c>
      <c r="G33" s="1717">
        <v>1.7070728090939833</v>
      </c>
      <c r="H33" s="1717">
        <v>1.4133737424845949</v>
      </c>
      <c r="I33" s="1717">
        <v>1.2314641921234546</v>
      </c>
      <c r="J33" s="1717">
        <v>1.1467134913160406</v>
      </c>
      <c r="K33" s="1716">
        <v>1.0813954326663127</v>
      </c>
      <c r="L33" s="41"/>
    </row>
    <row r="34" spans="1:12" x14ac:dyDescent="0.3">
      <c r="A34" s="1245" t="s">
        <v>1588</v>
      </c>
      <c r="B34" s="1717">
        <v>1.3935988851969703</v>
      </c>
      <c r="C34" s="1717">
        <v>1.3463347367403002</v>
      </c>
      <c r="D34" s="1717">
        <v>1.1094609240155742</v>
      </c>
      <c r="E34" s="1717">
        <v>1.1069446086608659</v>
      </c>
      <c r="F34" s="1717">
        <v>1.177740954248061</v>
      </c>
      <c r="G34" s="1717">
        <v>1.041346929219884</v>
      </c>
      <c r="H34" s="1717">
        <v>1.0832961166427018</v>
      </c>
      <c r="I34" s="1717">
        <v>0.94296315352598281</v>
      </c>
      <c r="J34" s="1717">
        <v>1.1506079899657933</v>
      </c>
      <c r="K34" s="1716">
        <v>1.0719031838684638</v>
      </c>
      <c r="L34" s="41"/>
    </row>
    <row r="35" spans="1:12" x14ac:dyDescent="0.3">
      <c r="A35" s="1245" t="s">
        <v>1589</v>
      </c>
      <c r="B35" s="1717">
        <v>0.87173235090682366</v>
      </c>
      <c r="C35" s="1717">
        <v>0.74969698576886068</v>
      </c>
      <c r="D35" s="1717">
        <v>0.71294257863518895</v>
      </c>
      <c r="E35" s="1717">
        <v>0.83010124784740369</v>
      </c>
      <c r="F35" s="1717">
        <v>1.1825020810480702</v>
      </c>
      <c r="G35" s="1717">
        <v>1.3689098145306038</v>
      </c>
      <c r="H35" s="1717">
        <v>1.2746178727886188</v>
      </c>
      <c r="I35" s="1717">
        <v>0.97138396834165652</v>
      </c>
      <c r="J35" s="1717">
        <v>0.96435204660540352</v>
      </c>
      <c r="K35" s="1716">
        <v>0.93720937497747092</v>
      </c>
      <c r="L35" s="41"/>
    </row>
    <row r="36" spans="1:12" x14ac:dyDescent="0.3">
      <c r="A36" s="1245" t="s">
        <v>1590</v>
      </c>
      <c r="B36" s="1717">
        <v>0.68017312921482598</v>
      </c>
      <c r="C36" s="1717">
        <v>0.91074300493402327</v>
      </c>
      <c r="D36" s="1717">
        <v>1.4464799039117668</v>
      </c>
      <c r="E36" s="1717">
        <v>0.79098540675880091</v>
      </c>
      <c r="F36" s="1717">
        <v>0.86223072793894551</v>
      </c>
      <c r="G36" s="1717">
        <v>0.43362900918242597</v>
      </c>
      <c r="H36" s="1717">
        <v>0.57893466470128119</v>
      </c>
      <c r="I36" s="1717">
        <v>0.66530401341387257</v>
      </c>
      <c r="J36" s="1717">
        <v>0.49249953559649029</v>
      </c>
      <c r="K36" s="1716">
        <v>0.90729076800703623</v>
      </c>
      <c r="L36" s="41"/>
    </row>
    <row r="37" spans="1:12" x14ac:dyDescent="0.3">
      <c r="A37" s="1245" t="s">
        <v>1591</v>
      </c>
      <c r="B37" s="1717">
        <v>0.6756401209901105</v>
      </c>
      <c r="C37" s="1717">
        <v>0.71918497361397316</v>
      </c>
      <c r="D37" s="1717">
        <v>0.70241363020233483</v>
      </c>
      <c r="E37" s="1717">
        <v>0.63605359452218957</v>
      </c>
      <c r="F37" s="1717">
        <v>0.64247205171890687</v>
      </c>
      <c r="G37" s="1717">
        <v>0.56655307858387738</v>
      </c>
      <c r="H37" s="1717">
        <v>0.65809004804179971</v>
      </c>
      <c r="I37" s="1717">
        <v>0.90893337966730414</v>
      </c>
      <c r="J37" s="1717">
        <v>0.95959210381126137</v>
      </c>
      <c r="K37" s="1716">
        <v>0.86445549336864291</v>
      </c>
      <c r="L37" s="41"/>
    </row>
    <row r="38" spans="1:12" x14ac:dyDescent="0.3">
      <c r="A38" s="1245" t="s">
        <v>1592</v>
      </c>
      <c r="B38" s="1717">
        <v>0.53936458002471288</v>
      </c>
      <c r="C38" s="1717">
        <v>0.57907306503769551</v>
      </c>
      <c r="D38" s="1717">
        <v>0.59703151582893077</v>
      </c>
      <c r="E38" s="1717">
        <v>0.54713167856274247</v>
      </c>
      <c r="F38" s="1717">
        <v>0.62044017084043224</v>
      </c>
      <c r="G38" s="1717">
        <v>0.59328096142340603</v>
      </c>
      <c r="H38" s="1717">
        <v>0.22710786300471644</v>
      </c>
      <c r="I38" s="1717">
        <v>0.79393405180234033</v>
      </c>
      <c r="J38" s="1717">
        <v>0.71494958942402531</v>
      </c>
      <c r="K38" s="1716">
        <v>0.68428299878162779</v>
      </c>
      <c r="L38" s="41"/>
    </row>
    <row r="39" spans="1:12" x14ac:dyDescent="0.3">
      <c r="A39" s="1245" t="s">
        <v>1593</v>
      </c>
      <c r="B39" s="1717">
        <v>9.6889722370680769</v>
      </c>
      <c r="C39" s="1717">
        <v>8.7852132175041362</v>
      </c>
      <c r="D39" s="1717">
        <v>8.2572892126137525</v>
      </c>
      <c r="E39" s="1717">
        <v>8.4590686570309526</v>
      </c>
      <c r="F39" s="1717">
        <v>8.5262756630180014</v>
      </c>
      <c r="G39" s="1717">
        <v>8.7872629607470909</v>
      </c>
      <c r="H39" s="1717">
        <v>8.3438099393088621</v>
      </c>
      <c r="I39" s="1717">
        <v>8.3491705477634355</v>
      </c>
      <c r="J39" s="1717">
        <v>7.783835543358304</v>
      </c>
      <c r="K39" s="1716">
        <v>7.8529734769746842</v>
      </c>
      <c r="L39" s="41"/>
    </row>
    <row r="40" spans="1:12" ht="9.9" customHeight="1" x14ac:dyDescent="0.3">
      <c r="A40" s="1245"/>
      <c r="B40" s="37"/>
      <c r="C40" s="37"/>
      <c r="D40" s="37"/>
      <c r="E40" s="37"/>
      <c r="F40" s="37"/>
      <c r="G40" s="37"/>
      <c r="H40" s="37"/>
      <c r="I40" s="37"/>
      <c r="J40" s="37"/>
      <c r="K40" s="36"/>
    </row>
    <row r="41" spans="1:12" s="29" customFormat="1" x14ac:dyDescent="0.3">
      <c r="A41" s="1248" t="s">
        <v>1594</v>
      </c>
      <c r="B41" s="40">
        <v>99.999999999999957</v>
      </c>
      <c r="C41" s="40">
        <v>100</v>
      </c>
      <c r="D41" s="40">
        <v>100.00000000000001</v>
      </c>
      <c r="E41" s="40">
        <v>100.00000000000006</v>
      </c>
      <c r="F41" s="40">
        <v>100</v>
      </c>
      <c r="G41" s="40">
        <v>100</v>
      </c>
      <c r="H41" s="40">
        <v>100.00000000000003</v>
      </c>
      <c r="I41" s="40">
        <v>100.00000000000001</v>
      </c>
      <c r="J41" s="40">
        <v>99.999999999999972</v>
      </c>
      <c r="K41" s="39">
        <v>99.999999999999957</v>
      </c>
    </row>
    <row r="42" spans="1:12" ht="9.9" customHeight="1" x14ac:dyDescent="0.3">
      <c r="A42" s="1576"/>
      <c r="B42" s="27"/>
      <c r="C42" s="27"/>
      <c r="D42" s="27"/>
      <c r="E42" s="27"/>
      <c r="F42" s="27"/>
      <c r="G42" s="27"/>
      <c r="H42" s="27"/>
      <c r="I42" s="27"/>
      <c r="J42" s="1577"/>
      <c r="K42" s="1028"/>
    </row>
    <row r="43" spans="1:12" x14ac:dyDescent="0.3">
      <c r="A43" s="1240" t="s">
        <v>1640</v>
      </c>
      <c r="B43" s="1249"/>
      <c r="C43" s="1249"/>
      <c r="D43" s="1249"/>
      <c r="E43" s="1249"/>
      <c r="F43" s="1249"/>
      <c r="G43" s="1249"/>
      <c r="H43" s="1249"/>
      <c r="I43" s="1249"/>
      <c r="J43" s="1250"/>
      <c r="K43" s="1251"/>
    </row>
    <row r="46" spans="1:12" s="29" customFormat="1" x14ac:dyDescent="0.3">
      <c r="A46" s="24"/>
      <c r="B46" s="25"/>
      <c r="C46" s="25"/>
      <c r="D46" s="25"/>
      <c r="E46" s="25"/>
      <c r="F46" s="25"/>
      <c r="G46" s="25"/>
      <c r="H46" s="25"/>
      <c r="I46" s="25"/>
      <c r="J46" s="24"/>
      <c r="K46" s="24"/>
    </row>
    <row r="47" spans="1:12" s="29" customFormat="1" x14ac:dyDescent="0.3">
      <c r="A47" s="24"/>
      <c r="B47" s="25"/>
      <c r="C47" s="25"/>
      <c r="D47" s="25"/>
      <c r="E47" s="25"/>
      <c r="F47" s="25"/>
      <c r="G47" s="25"/>
      <c r="H47" s="25"/>
      <c r="I47" s="25"/>
      <c r="J47" s="24"/>
      <c r="K47" s="24"/>
    </row>
    <row r="50" spans="1:11" s="29" customFormat="1" x14ac:dyDescent="0.3">
      <c r="A50" s="24"/>
      <c r="B50" s="25"/>
      <c r="C50" s="25"/>
      <c r="D50" s="25"/>
      <c r="E50" s="25"/>
      <c r="F50" s="25"/>
      <c r="G50" s="25"/>
      <c r="H50" s="25"/>
      <c r="I50" s="25"/>
      <c r="J50" s="24"/>
      <c r="K50" s="24"/>
    </row>
    <row r="82" spans="1:13" x14ac:dyDescent="0.3">
      <c r="M82" s="45"/>
    </row>
    <row r="83" spans="1:13" s="29" customFormat="1" x14ac:dyDescent="0.3">
      <c r="A83" s="24"/>
      <c r="B83" s="25"/>
      <c r="C83" s="25"/>
      <c r="D83" s="25"/>
      <c r="E83" s="25"/>
      <c r="F83" s="25"/>
      <c r="G83" s="25"/>
      <c r="H83" s="25"/>
      <c r="I83" s="25"/>
      <c r="J83" s="24"/>
      <c r="K83" s="24"/>
      <c r="M83" s="45"/>
    </row>
    <row r="85" spans="1:13" s="62" customFormat="1" x14ac:dyDescent="0.3">
      <c r="A85" s="24"/>
      <c r="B85" s="25"/>
      <c r="C85" s="25"/>
      <c r="D85" s="25"/>
      <c r="E85" s="25"/>
      <c r="F85" s="25"/>
      <c r="G85" s="25"/>
      <c r="H85" s="25"/>
      <c r="I85" s="25"/>
      <c r="J85" s="24"/>
      <c r="K85" s="24"/>
    </row>
  </sheetData>
  <mergeCells count="7">
    <mergeCell ref="A7:K7"/>
    <mergeCell ref="A1:K1"/>
    <mergeCell ref="A2:K2"/>
    <mergeCell ref="A3:K3"/>
    <mergeCell ref="A4:K4"/>
    <mergeCell ref="A5:K5"/>
    <mergeCell ref="A6:K6"/>
  </mergeCells>
  <hyperlinks>
    <hyperlink ref="L1" location="Índice!A1" display="Volver al índice" xr:uid="{ACB58F73-C481-4BB5-B562-09C02B8887FD}"/>
  </hyperlinks>
  <pageMargins left="0.7" right="0.7" top="0.75" bottom="0.75" header="0.3" footer="0.3"/>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sheetPr>
    <pageSetUpPr fitToPage="1"/>
  </sheetPr>
  <dimension ref="A1:M82"/>
  <sheetViews>
    <sheetView showGridLines="0" zoomScale="70" zoomScaleNormal="70" workbookViewId="0">
      <selection activeCell="B36" sqref="B36"/>
    </sheetView>
  </sheetViews>
  <sheetFormatPr baseColWidth="10" defaultColWidth="13.6640625" defaultRowHeight="17.399999999999999" x14ac:dyDescent="0.3"/>
  <cols>
    <col min="1" max="1" width="54.6640625" style="45" customWidth="1"/>
    <col min="2" max="11" width="15.6640625" style="45" customWidth="1"/>
    <col min="12" max="16384" width="13.6640625" style="45"/>
  </cols>
  <sheetData>
    <row r="1" spans="1:13" x14ac:dyDescent="0.3">
      <c r="A1" s="2485" t="s">
        <v>289</v>
      </c>
      <c r="B1" s="2485"/>
      <c r="C1" s="2485"/>
      <c r="D1" s="2485"/>
      <c r="E1" s="2485"/>
      <c r="F1" s="2485"/>
      <c r="G1" s="2485"/>
      <c r="H1" s="2485"/>
      <c r="I1" s="2485"/>
      <c r="J1" s="2485"/>
      <c r="K1" s="2485"/>
      <c r="L1" s="1596" t="s">
        <v>1</v>
      </c>
    </row>
    <row r="2" spans="1:13" s="59" customFormat="1" x14ac:dyDescent="0.3">
      <c r="A2" s="2486" t="s">
        <v>834</v>
      </c>
      <c r="B2" s="2486"/>
      <c r="C2" s="2486"/>
      <c r="D2" s="2486"/>
      <c r="E2" s="2486"/>
      <c r="F2" s="2486"/>
      <c r="G2" s="2486"/>
      <c r="H2" s="2486"/>
      <c r="I2" s="2486"/>
      <c r="J2" s="2486"/>
      <c r="K2" s="2486"/>
    </row>
    <row r="3" spans="1:13" ht="9.9" customHeight="1" x14ac:dyDescent="0.3">
      <c r="A3" s="2484"/>
      <c r="B3" s="2484"/>
      <c r="C3" s="2484"/>
      <c r="D3" s="2484"/>
      <c r="E3" s="2484"/>
      <c r="F3" s="2484"/>
      <c r="G3" s="2484"/>
      <c r="H3" s="2484"/>
      <c r="I3" s="2484"/>
      <c r="J3" s="2484"/>
      <c r="K3" s="2484"/>
    </row>
    <row r="4" spans="1:13" x14ac:dyDescent="0.3">
      <c r="A4" s="2484" t="s">
        <v>833</v>
      </c>
      <c r="B4" s="2484"/>
      <c r="C4" s="2484"/>
      <c r="D4" s="2484"/>
      <c r="E4" s="2484"/>
      <c r="F4" s="2484"/>
      <c r="G4" s="2484"/>
      <c r="H4" s="2484"/>
      <c r="I4" s="2484"/>
      <c r="J4" s="2484"/>
      <c r="K4" s="2484"/>
    </row>
    <row r="5" spans="1:13" ht="9.9" customHeight="1" x14ac:dyDescent="0.3">
      <c r="A5" s="2484"/>
      <c r="B5" s="2484"/>
      <c r="C5" s="2484"/>
      <c r="D5" s="2484"/>
      <c r="E5" s="2484"/>
      <c r="F5" s="2484"/>
      <c r="G5" s="2484"/>
      <c r="H5" s="2484"/>
      <c r="I5" s="2484"/>
      <c r="J5" s="2484"/>
      <c r="K5" s="2484"/>
    </row>
    <row r="6" spans="1:13" x14ac:dyDescent="0.3">
      <c r="A6" s="2483" t="s">
        <v>832</v>
      </c>
      <c r="B6" s="2483"/>
      <c r="C6" s="2483"/>
      <c r="D6" s="2483"/>
      <c r="E6" s="2483"/>
      <c r="F6" s="2483"/>
      <c r="G6" s="2483"/>
      <c r="H6" s="2483"/>
      <c r="I6" s="2483"/>
      <c r="J6" s="2483"/>
      <c r="K6" s="2483"/>
    </row>
    <row r="7" spans="1:13" ht="9.9" customHeight="1" x14ac:dyDescent="0.3">
      <c r="A7" s="2484"/>
      <c r="B7" s="2484"/>
      <c r="C7" s="2484"/>
      <c r="D7" s="2484"/>
      <c r="E7" s="2484"/>
      <c r="F7" s="2484"/>
      <c r="G7" s="2484"/>
      <c r="H7" s="2484"/>
      <c r="I7" s="2484"/>
      <c r="J7" s="2484"/>
      <c r="K7" s="2484"/>
    </row>
    <row r="8" spans="1:13" s="51" customFormat="1" x14ac:dyDescent="0.3">
      <c r="A8" s="1029"/>
      <c r="B8" s="58">
        <v>2015</v>
      </c>
      <c r="C8" s="58">
        <v>2016</v>
      </c>
      <c r="D8" s="58">
        <v>2017</v>
      </c>
      <c r="E8" s="58">
        <v>2018</v>
      </c>
      <c r="F8" s="58">
        <v>2019</v>
      </c>
      <c r="G8" s="58">
        <v>2020</v>
      </c>
      <c r="H8" s="58">
        <v>2021</v>
      </c>
      <c r="I8" s="58">
        <v>2022</v>
      </c>
      <c r="J8" s="58">
        <v>2023</v>
      </c>
      <c r="K8" s="57">
        <v>2024</v>
      </c>
    </row>
    <row r="9" spans="1:13" ht="9.9" customHeight="1" x14ac:dyDescent="0.3">
      <c r="B9" s="46"/>
      <c r="C9" s="46"/>
      <c r="D9" s="46"/>
      <c r="E9" s="46"/>
      <c r="F9" s="46"/>
      <c r="G9" s="46"/>
      <c r="H9" s="46"/>
      <c r="I9" s="46"/>
      <c r="J9" s="46"/>
      <c r="K9" s="50"/>
    </row>
    <row r="10" spans="1:13" x14ac:dyDescent="0.3">
      <c r="A10" s="46" t="s">
        <v>127</v>
      </c>
      <c r="B10" s="1717">
        <v>5974.8209999999999</v>
      </c>
      <c r="C10" s="1717">
        <v>5408.5209999999997</v>
      </c>
      <c r="D10" s="1717">
        <v>5815.0339999999997</v>
      </c>
      <c r="E10" s="1717">
        <v>6049.19</v>
      </c>
      <c r="F10" s="1717">
        <v>5839.7389999999996</v>
      </c>
      <c r="G10" s="1717">
        <v>5604.7619999999997</v>
      </c>
      <c r="H10" s="1717">
        <v>6097.5309999999999</v>
      </c>
      <c r="I10" s="1717">
        <v>6191.1139999999996</v>
      </c>
      <c r="J10" s="1717">
        <v>6263.3850000000002</v>
      </c>
      <c r="K10" s="1716">
        <v>5784.5240000000003</v>
      </c>
      <c r="M10" s="46"/>
    </row>
    <row r="11" spans="1:13" x14ac:dyDescent="0.3">
      <c r="A11" s="46" t="s">
        <v>119</v>
      </c>
      <c r="B11" s="1717">
        <v>3421.4</v>
      </c>
      <c r="C11" s="1717">
        <v>3754</v>
      </c>
      <c r="D11" s="1717">
        <v>3620.4</v>
      </c>
      <c r="E11" s="1717">
        <v>3440.8</v>
      </c>
      <c r="F11" s="1717">
        <v>3468</v>
      </c>
      <c r="G11" s="1717">
        <v>3405.8</v>
      </c>
      <c r="H11" s="1717">
        <v>3511.6</v>
      </c>
      <c r="I11" s="1717">
        <v>3478</v>
      </c>
      <c r="J11" s="1717">
        <v>3399</v>
      </c>
      <c r="K11" s="1716">
        <v>3540</v>
      </c>
      <c r="M11" s="46"/>
    </row>
    <row r="12" spans="1:13" x14ac:dyDescent="0.3">
      <c r="A12" s="46" t="s">
        <v>125</v>
      </c>
      <c r="B12" s="1717">
        <v>4102.1099999999997</v>
      </c>
      <c r="C12" s="1717">
        <v>4375.8130000000001</v>
      </c>
      <c r="D12" s="1717">
        <v>4418.0410000000002</v>
      </c>
      <c r="E12" s="1717">
        <v>4160.2</v>
      </c>
      <c r="F12" s="1717">
        <v>3860.3</v>
      </c>
      <c r="G12" s="1717">
        <v>2723.9</v>
      </c>
      <c r="H12" s="1717">
        <v>3309.6469999999999</v>
      </c>
      <c r="I12" s="1717">
        <v>3083</v>
      </c>
      <c r="J12" s="1717">
        <v>3043.0430000000001</v>
      </c>
      <c r="K12" s="1716">
        <v>3454.835</v>
      </c>
      <c r="M12" s="46"/>
    </row>
    <row r="13" spans="1:13" x14ac:dyDescent="0.3">
      <c r="A13" s="46" t="s">
        <v>134</v>
      </c>
      <c r="B13" s="1717">
        <v>1306</v>
      </c>
      <c r="C13" s="1717">
        <v>1353</v>
      </c>
      <c r="D13" s="1717">
        <v>1196.4159999999999</v>
      </c>
      <c r="E13" s="1717">
        <v>1191.0239999999999</v>
      </c>
      <c r="F13" s="1717">
        <v>1152.6279999999999</v>
      </c>
      <c r="G13" s="1717">
        <v>1153.0999999999999</v>
      </c>
      <c r="H13" s="1717">
        <v>1289.4559999999999</v>
      </c>
      <c r="I13" s="1717">
        <v>1214.3009999999999</v>
      </c>
      <c r="J13" s="1717">
        <v>1350.2159999999999</v>
      </c>
      <c r="K13" s="1716">
        <v>1484.31</v>
      </c>
      <c r="M13" s="46"/>
    </row>
    <row r="14" spans="1:13" x14ac:dyDescent="0.3">
      <c r="A14" s="46" t="s">
        <v>143</v>
      </c>
      <c r="B14" s="1717">
        <v>1407</v>
      </c>
      <c r="C14" s="1717">
        <v>1482</v>
      </c>
      <c r="D14" s="1717">
        <v>1290</v>
      </c>
      <c r="E14" s="1717">
        <v>1264</v>
      </c>
      <c r="F14" s="1717">
        <v>1249</v>
      </c>
      <c r="G14" s="1717">
        <v>1218.2</v>
      </c>
      <c r="H14" s="1717">
        <v>1302.9000000000001</v>
      </c>
      <c r="I14" s="1717">
        <v>1315.8</v>
      </c>
      <c r="J14" s="1717">
        <v>1313.9</v>
      </c>
      <c r="K14" s="1716">
        <v>1392.8746684472601</v>
      </c>
      <c r="M14" s="46"/>
    </row>
    <row r="15" spans="1:13" x14ac:dyDescent="0.3">
      <c r="A15" s="46" t="s">
        <v>139</v>
      </c>
      <c r="B15" s="1717">
        <v>1580.1</v>
      </c>
      <c r="C15" s="1717">
        <v>1449.4</v>
      </c>
      <c r="D15" s="1717">
        <v>1373</v>
      </c>
      <c r="E15" s="1717">
        <v>1400.1</v>
      </c>
      <c r="F15" s="1717">
        <v>1361</v>
      </c>
      <c r="G15" s="1717">
        <v>1321.9</v>
      </c>
      <c r="H15" s="1717">
        <v>1213</v>
      </c>
      <c r="I15" s="1717">
        <v>1280</v>
      </c>
      <c r="J15" s="1717">
        <v>1236</v>
      </c>
      <c r="K15" s="1716">
        <v>1274.4000000000001</v>
      </c>
      <c r="M15" s="46"/>
    </row>
    <row r="16" spans="1:13" x14ac:dyDescent="0.3">
      <c r="A16" s="46" t="s">
        <v>849</v>
      </c>
      <c r="B16" s="1717">
        <v>1504.271</v>
      </c>
      <c r="C16" s="1717">
        <v>1501.4359999999999</v>
      </c>
      <c r="D16" s="1717">
        <v>1258.5450000000001</v>
      </c>
      <c r="E16" s="1717">
        <v>1241.5129999999999</v>
      </c>
      <c r="F16" s="1717">
        <v>1189.4849999999999</v>
      </c>
      <c r="G16" s="1717">
        <v>1473.88</v>
      </c>
      <c r="H16" s="1717">
        <v>1280.598</v>
      </c>
      <c r="I16" s="1717">
        <v>1160.1400000000001</v>
      </c>
      <c r="J16" s="1717">
        <v>1377.7439999999999</v>
      </c>
      <c r="K16" s="1716">
        <v>1224.0609999999999</v>
      </c>
    </row>
    <row r="17" spans="1:13" x14ac:dyDescent="0.3">
      <c r="A17" s="46" t="s">
        <v>103</v>
      </c>
      <c r="B17" s="1717">
        <v>1430.3</v>
      </c>
      <c r="C17" s="1717">
        <v>1418.2</v>
      </c>
      <c r="D17" s="1717">
        <v>1120.2</v>
      </c>
      <c r="E17" s="1717">
        <v>1193.336</v>
      </c>
      <c r="F17" s="1717">
        <v>1305.087</v>
      </c>
      <c r="G17" s="1717">
        <v>1337.325</v>
      </c>
      <c r="H17" s="1717">
        <v>1329.7180000000001</v>
      </c>
      <c r="I17" s="1717">
        <v>1169.2529999999999</v>
      </c>
      <c r="J17" s="1717">
        <v>1032.81</v>
      </c>
      <c r="K17" s="1716">
        <v>1154.57</v>
      </c>
      <c r="M17" s="46"/>
    </row>
    <row r="18" spans="1:13" x14ac:dyDescent="0.3">
      <c r="A18" s="46" t="s">
        <v>130</v>
      </c>
      <c r="B18" s="1717">
        <v>1090</v>
      </c>
      <c r="C18" s="1717">
        <v>1150</v>
      </c>
      <c r="D18" s="1717">
        <v>1026.4000000000001</v>
      </c>
      <c r="E18" s="1717">
        <v>934</v>
      </c>
      <c r="F18" s="1717">
        <v>981</v>
      </c>
      <c r="G18" s="1717">
        <v>1030</v>
      </c>
      <c r="H18" s="1717">
        <v>1010</v>
      </c>
      <c r="I18" s="1717">
        <v>1010</v>
      </c>
      <c r="J18" s="1717">
        <v>998</v>
      </c>
      <c r="K18" s="1716">
        <v>1046.3</v>
      </c>
      <c r="M18" s="46"/>
    </row>
    <row r="19" spans="1:13" x14ac:dyDescent="0.3">
      <c r="A19" s="46" t="s">
        <v>135</v>
      </c>
      <c r="B19" s="1717">
        <v>928.5</v>
      </c>
      <c r="C19" s="1717">
        <v>933.12300000000005</v>
      </c>
      <c r="D19" s="1717">
        <v>998</v>
      </c>
      <c r="E19" s="1717">
        <v>1023.8</v>
      </c>
      <c r="F19" s="1717">
        <v>1070.7</v>
      </c>
      <c r="G19" s="1717">
        <v>767.1</v>
      </c>
      <c r="H19" s="1717">
        <v>868</v>
      </c>
      <c r="I19" s="1717">
        <v>959</v>
      </c>
      <c r="J19" s="1717">
        <v>808</v>
      </c>
      <c r="K19" s="1716">
        <v>738.89</v>
      </c>
      <c r="M19" s="46"/>
    </row>
    <row r="20" spans="1:13" x14ac:dyDescent="0.3">
      <c r="A20" s="1030" t="s">
        <v>891</v>
      </c>
      <c r="B20" s="1717">
        <v>1305.326</v>
      </c>
      <c r="C20" s="1717">
        <v>1180.4580000000001</v>
      </c>
      <c r="D20" s="1717">
        <v>1028.501</v>
      </c>
      <c r="E20" s="1717">
        <v>968.94100000000003</v>
      </c>
      <c r="F20" s="1717">
        <v>1022.126</v>
      </c>
      <c r="G20" s="1717">
        <v>1015.756</v>
      </c>
      <c r="H20" s="1717">
        <v>1004.8</v>
      </c>
      <c r="I20" s="1717">
        <v>1012.253</v>
      </c>
      <c r="J20" s="1717">
        <v>894.80700000000002</v>
      </c>
      <c r="K20" s="1716">
        <v>706.64499999999998</v>
      </c>
      <c r="M20" s="46"/>
    </row>
    <row r="21" spans="1:13" x14ac:dyDescent="0.3">
      <c r="A21" s="45" t="s">
        <v>116</v>
      </c>
      <c r="B21" s="1717">
        <v>490.19099999999997</v>
      </c>
      <c r="C21" s="1717">
        <v>445.36700000000002</v>
      </c>
      <c r="D21" s="1717">
        <v>526.60400000000004</v>
      </c>
      <c r="E21" s="1717">
        <v>658.05499999999995</v>
      </c>
      <c r="F21" s="1717">
        <v>582.33500000000004</v>
      </c>
      <c r="G21" s="1717">
        <v>633</v>
      </c>
      <c r="H21" s="1717">
        <v>689</v>
      </c>
      <c r="I21" s="1717">
        <v>683.74699999999996</v>
      </c>
      <c r="J21" s="1717">
        <v>734.71100000000001</v>
      </c>
      <c r="K21" s="1716">
        <v>701.36599999999999</v>
      </c>
      <c r="M21" s="46"/>
    </row>
    <row r="22" spans="1:13" x14ac:dyDescent="0.3">
      <c r="A22" s="46" t="s">
        <v>138</v>
      </c>
      <c r="B22" s="1717">
        <v>479.68599999999998</v>
      </c>
      <c r="C22" s="1717">
        <v>515.03899999999999</v>
      </c>
      <c r="D22" s="1717">
        <v>488.13499999999999</v>
      </c>
      <c r="E22" s="1717">
        <v>471.32499999999999</v>
      </c>
      <c r="F22" s="1717">
        <v>423.77600000000001</v>
      </c>
      <c r="G22" s="1717">
        <v>400.92899999999997</v>
      </c>
      <c r="H22" s="1717">
        <v>428.601</v>
      </c>
      <c r="I22" s="1717">
        <v>459.52</v>
      </c>
      <c r="J22" s="1717">
        <v>396.96100000000001</v>
      </c>
      <c r="K22" s="1716">
        <v>430.584</v>
      </c>
      <c r="M22" s="46"/>
    </row>
    <row r="23" spans="1:13" x14ac:dyDescent="0.3">
      <c r="A23" s="1031" t="s">
        <v>115</v>
      </c>
      <c r="B23" s="1717">
        <v>151.934</v>
      </c>
      <c r="C23" s="1717">
        <v>185.23400000000001</v>
      </c>
      <c r="D23" s="1717">
        <v>328.8</v>
      </c>
      <c r="E23" s="1717">
        <v>335.49099999999999</v>
      </c>
      <c r="F23" s="1717">
        <v>484.9</v>
      </c>
      <c r="G23" s="1717">
        <v>338.1</v>
      </c>
      <c r="H23" s="1717">
        <v>335.9</v>
      </c>
      <c r="I23" s="1717">
        <v>321</v>
      </c>
      <c r="J23" s="1717">
        <v>319</v>
      </c>
      <c r="K23" s="1716">
        <v>357.72</v>
      </c>
      <c r="M23" s="46"/>
    </row>
    <row r="24" spans="1:13" x14ac:dyDescent="0.3">
      <c r="A24" s="46" t="s">
        <v>132</v>
      </c>
      <c r="B24" s="1717">
        <v>383.80700000000002</v>
      </c>
      <c r="C24" s="1717">
        <v>385.1</v>
      </c>
      <c r="D24" s="1717">
        <v>392.78800000000001</v>
      </c>
      <c r="E24" s="1717">
        <v>403.589</v>
      </c>
      <c r="F24" s="1717">
        <v>419.21800000000002</v>
      </c>
      <c r="G24" s="1717">
        <v>289.8</v>
      </c>
      <c r="H24" s="1717">
        <v>325.02</v>
      </c>
      <c r="I24" s="1717">
        <v>270.49299999999999</v>
      </c>
      <c r="J24" s="1717">
        <v>221.11799999999999</v>
      </c>
      <c r="K24" s="1716">
        <v>291.99</v>
      </c>
      <c r="M24" s="46"/>
    </row>
    <row r="25" spans="1:13" x14ac:dyDescent="0.3">
      <c r="A25" s="1030" t="s">
        <v>845</v>
      </c>
      <c r="B25" s="1717">
        <v>200</v>
      </c>
      <c r="C25" s="1717">
        <v>230</v>
      </c>
      <c r="D25" s="1717">
        <v>183.5</v>
      </c>
      <c r="E25" s="1717">
        <v>183.5</v>
      </c>
      <c r="F25" s="1717">
        <v>189.7</v>
      </c>
      <c r="G25" s="1717">
        <v>196</v>
      </c>
      <c r="H25" s="1717">
        <v>212</v>
      </c>
      <c r="I25" s="1717">
        <v>219</v>
      </c>
      <c r="J25" s="1717">
        <v>239</v>
      </c>
      <c r="K25" s="1716">
        <v>239.2</v>
      </c>
      <c r="M25" s="46"/>
    </row>
    <row r="26" spans="1:13" x14ac:dyDescent="0.3">
      <c r="A26" s="46" t="s">
        <v>953</v>
      </c>
      <c r="B26" s="1717">
        <v>215.964</v>
      </c>
      <c r="C26" s="1717">
        <v>237.20099999999999</v>
      </c>
      <c r="D26" s="1717">
        <v>277.101</v>
      </c>
      <c r="E26" s="1717">
        <v>200.5</v>
      </c>
      <c r="F26" s="1717">
        <v>219.58699999999999</v>
      </c>
      <c r="G26" s="1717">
        <v>189.2</v>
      </c>
      <c r="H26" s="1717">
        <v>208.197</v>
      </c>
      <c r="I26" s="1717">
        <v>196.15899999999999</v>
      </c>
      <c r="J26" s="1717">
        <v>179.05600000000001</v>
      </c>
      <c r="K26" s="1716">
        <v>196.809</v>
      </c>
      <c r="M26" s="46"/>
    </row>
    <row r="27" spans="1:13" x14ac:dyDescent="0.3">
      <c r="A27" s="45" t="s">
        <v>889</v>
      </c>
      <c r="B27" s="1717">
        <v>71.599999999999994</v>
      </c>
      <c r="C27" s="1717">
        <v>100</v>
      </c>
      <c r="D27" s="1717">
        <v>66</v>
      </c>
      <c r="E27" s="1717">
        <v>93</v>
      </c>
      <c r="F27" s="1717">
        <v>146</v>
      </c>
      <c r="G27" s="1717">
        <v>118.2</v>
      </c>
      <c r="H27" s="1717">
        <v>90.2</v>
      </c>
      <c r="I27" s="1717">
        <v>94</v>
      </c>
      <c r="J27" s="1717">
        <v>134</v>
      </c>
      <c r="K27" s="1716">
        <v>133.6</v>
      </c>
      <c r="M27" s="46"/>
    </row>
    <row r="28" spans="1:13" x14ac:dyDescent="0.3">
      <c r="A28" s="45" t="s">
        <v>133</v>
      </c>
      <c r="B28" s="1717">
        <v>44.1</v>
      </c>
      <c r="C28" s="1717">
        <v>48.8</v>
      </c>
      <c r="D28" s="1717">
        <v>46.4</v>
      </c>
      <c r="E28" s="1717">
        <v>49.6</v>
      </c>
      <c r="F28" s="1717">
        <v>68.400000000000006</v>
      </c>
      <c r="G28" s="1717">
        <v>68.400000000000006</v>
      </c>
      <c r="H28" s="1717">
        <v>80.900000000000006</v>
      </c>
      <c r="I28" s="1717">
        <v>76</v>
      </c>
      <c r="J28" s="1717">
        <v>103</v>
      </c>
      <c r="K28" s="1716">
        <v>102.999</v>
      </c>
      <c r="M28" s="46"/>
    </row>
    <row r="29" spans="1:13" x14ac:dyDescent="0.3">
      <c r="A29" s="45" t="s">
        <v>107</v>
      </c>
      <c r="B29" s="1717">
        <v>190.55</v>
      </c>
      <c r="C29" s="1717">
        <v>175</v>
      </c>
      <c r="D29" s="1717">
        <v>151.49</v>
      </c>
      <c r="E29" s="1717">
        <v>197.32</v>
      </c>
      <c r="F29" s="1717">
        <v>242</v>
      </c>
      <c r="G29" s="1717">
        <v>98.3</v>
      </c>
      <c r="H29" s="1717">
        <v>163</v>
      </c>
      <c r="I29" s="1717">
        <v>143.26</v>
      </c>
      <c r="J29" s="1717">
        <v>96.13</v>
      </c>
      <c r="K29" s="1716">
        <v>91.001000000000005</v>
      </c>
      <c r="M29" s="46"/>
    </row>
    <row r="30" spans="1:13" x14ac:dyDescent="0.3">
      <c r="A30" s="45" t="s">
        <v>149</v>
      </c>
      <c r="B30" s="1717">
        <v>27.286999999999999</v>
      </c>
      <c r="C30" s="1717">
        <v>17.600000000000001</v>
      </c>
      <c r="D30" s="1717">
        <v>98.6</v>
      </c>
      <c r="E30" s="1717">
        <v>87.8</v>
      </c>
      <c r="F30" s="1717">
        <v>77.5</v>
      </c>
      <c r="G30" s="1717">
        <v>92.8</v>
      </c>
      <c r="H30" s="1717">
        <v>81.2</v>
      </c>
      <c r="I30" s="1717">
        <v>73.703000000000003</v>
      </c>
      <c r="J30" s="1717">
        <v>85.046000000000006</v>
      </c>
      <c r="K30" s="1716">
        <v>86.769000000000005</v>
      </c>
      <c r="M30" s="46"/>
    </row>
    <row r="31" spans="1:13" x14ac:dyDescent="0.3">
      <c r="A31" s="45" t="s">
        <v>952</v>
      </c>
      <c r="B31" s="1717">
        <v>98</v>
      </c>
      <c r="C31" s="1717">
        <v>98</v>
      </c>
      <c r="D31" s="1717">
        <v>79</v>
      </c>
      <c r="E31" s="1717">
        <v>54</v>
      </c>
      <c r="F31" s="1717">
        <v>61</v>
      </c>
      <c r="G31" s="1717">
        <v>65.3</v>
      </c>
      <c r="H31" s="1717">
        <v>68.599999999999994</v>
      </c>
      <c r="I31" s="1717">
        <v>49.854999999999997</v>
      </c>
      <c r="J31" s="1717">
        <v>48.531999999999996</v>
      </c>
      <c r="K31" s="1716">
        <v>65.802999999999997</v>
      </c>
      <c r="M31" s="46"/>
    </row>
    <row r="32" spans="1:13" x14ac:dyDescent="0.3">
      <c r="A32" s="46" t="s">
        <v>1552</v>
      </c>
      <c r="B32" s="1717">
        <v>99.8</v>
      </c>
      <c r="C32" s="1717">
        <v>121.578</v>
      </c>
      <c r="D32" s="1717">
        <v>148.38900000000001</v>
      </c>
      <c r="E32" s="1717">
        <v>169.809</v>
      </c>
      <c r="F32" s="1717">
        <v>108.69499999999999</v>
      </c>
      <c r="G32" s="1717">
        <v>88.283000000000001</v>
      </c>
      <c r="H32" s="1717">
        <v>78.816000000000003</v>
      </c>
      <c r="I32" s="1717">
        <v>71.204999999999998</v>
      </c>
      <c r="J32" s="1717">
        <v>52.039000000000001</v>
      </c>
      <c r="K32" s="1716">
        <v>58.542000000000002</v>
      </c>
      <c r="M32" s="46"/>
    </row>
    <row r="33" spans="1:13" x14ac:dyDescent="0.3">
      <c r="A33" s="45" t="s">
        <v>142</v>
      </c>
      <c r="B33" s="1717">
        <v>41.335999999999999</v>
      </c>
      <c r="C33" s="1717">
        <v>38.630000000000003</v>
      </c>
      <c r="D33" s="1717">
        <v>40.185000000000002</v>
      </c>
      <c r="E33" s="1717">
        <v>90.82</v>
      </c>
      <c r="F33" s="1717">
        <v>95.27</v>
      </c>
      <c r="G33" s="1717">
        <v>78.887</v>
      </c>
      <c r="H33" s="1717">
        <v>93.099000000000004</v>
      </c>
      <c r="I33" s="1717">
        <v>85.97</v>
      </c>
      <c r="J33" s="1717">
        <v>115.91</v>
      </c>
      <c r="K33" s="1716">
        <v>58.344000000000001</v>
      </c>
      <c r="M33" s="46"/>
    </row>
    <row r="34" spans="1:13" x14ac:dyDescent="0.3">
      <c r="A34" s="46" t="s">
        <v>121</v>
      </c>
      <c r="B34" s="1717">
        <v>50</v>
      </c>
      <c r="C34" s="1717">
        <v>50</v>
      </c>
      <c r="D34" s="1717">
        <v>50</v>
      </c>
      <c r="E34" s="1717">
        <v>50</v>
      </c>
      <c r="F34" s="1717">
        <v>50</v>
      </c>
      <c r="G34" s="1717">
        <v>50</v>
      </c>
      <c r="H34" s="1717">
        <v>50.4</v>
      </c>
      <c r="I34" s="1717">
        <v>50.4</v>
      </c>
      <c r="J34" s="1717">
        <v>50.4</v>
      </c>
      <c r="K34" s="1716">
        <v>50.4</v>
      </c>
      <c r="M34" s="46"/>
    </row>
    <row r="35" spans="1:13" x14ac:dyDescent="0.3">
      <c r="A35" s="45" t="s">
        <v>874</v>
      </c>
      <c r="B35" s="1717">
        <v>49</v>
      </c>
      <c r="C35" s="1717">
        <v>79.5</v>
      </c>
      <c r="D35" s="1717">
        <v>67.2</v>
      </c>
      <c r="E35" s="1717">
        <v>64.8</v>
      </c>
      <c r="F35" s="1717">
        <v>69.400000000000006</v>
      </c>
      <c r="G35" s="1717">
        <v>77.8</v>
      </c>
      <c r="H35" s="1717">
        <v>48.5</v>
      </c>
      <c r="I35" s="1717">
        <v>27.12</v>
      </c>
      <c r="J35" s="1717">
        <v>22.302</v>
      </c>
      <c r="K35" s="1716">
        <v>45.744</v>
      </c>
      <c r="M35" s="46"/>
    </row>
    <row r="36" spans="1:13" x14ac:dyDescent="0.3">
      <c r="A36" s="46" t="s">
        <v>148</v>
      </c>
      <c r="B36" s="1717">
        <v>13.051</v>
      </c>
      <c r="C36" s="1717">
        <v>16.347999999999999</v>
      </c>
      <c r="D36" s="1717">
        <v>13.654</v>
      </c>
      <c r="E36" s="1717">
        <v>12.849</v>
      </c>
      <c r="F36" s="1717">
        <v>40.460999999999999</v>
      </c>
      <c r="G36" s="1717">
        <v>54.832999999999998</v>
      </c>
      <c r="H36" s="1717">
        <v>45.338000000000001</v>
      </c>
      <c r="I36" s="1717">
        <v>35.182000000000002</v>
      </c>
      <c r="J36" s="1717">
        <v>43.914999999999999</v>
      </c>
      <c r="K36" s="1716">
        <v>43.478000000000002</v>
      </c>
      <c r="M36" s="46"/>
    </row>
    <row r="37" spans="1:13" x14ac:dyDescent="0.3">
      <c r="A37" s="45" t="s">
        <v>1596</v>
      </c>
      <c r="B37" s="1717">
        <v>18</v>
      </c>
      <c r="C37" s="1717">
        <v>21.204000000000001</v>
      </c>
      <c r="D37" s="1717">
        <v>15.419</v>
      </c>
      <c r="E37" s="1717">
        <v>11.263</v>
      </c>
      <c r="F37" s="1717">
        <v>17.361999999999998</v>
      </c>
      <c r="G37" s="1717">
        <v>24.481000000000002</v>
      </c>
      <c r="H37" s="1717">
        <v>21.46</v>
      </c>
      <c r="I37" s="1717">
        <v>21.696999999999999</v>
      </c>
      <c r="J37" s="1717">
        <v>37.055999999999997</v>
      </c>
      <c r="K37" s="1716">
        <v>43.2</v>
      </c>
      <c r="M37" s="46"/>
    </row>
    <row r="38" spans="1:13" x14ac:dyDescent="0.3">
      <c r="A38" s="45" t="s">
        <v>118</v>
      </c>
      <c r="B38" s="1717">
        <v>29.78</v>
      </c>
      <c r="C38" s="1717">
        <v>35.186</v>
      </c>
      <c r="D38" s="1717">
        <v>31.748000000000001</v>
      </c>
      <c r="E38" s="1717">
        <v>29.782</v>
      </c>
      <c r="F38" s="1717">
        <v>31.3</v>
      </c>
      <c r="G38" s="1717">
        <v>24.024000000000001</v>
      </c>
      <c r="H38" s="1717">
        <v>30.856000000000002</v>
      </c>
      <c r="I38" s="1717">
        <v>56.226999999999997</v>
      </c>
      <c r="J38" s="1717">
        <v>46.161999999999999</v>
      </c>
      <c r="K38" s="1716">
        <v>42.103000000000002</v>
      </c>
      <c r="M38" s="46"/>
    </row>
    <row r="39" spans="1:13" x14ac:dyDescent="0.3">
      <c r="A39" s="46" t="s">
        <v>102</v>
      </c>
      <c r="B39" s="1717">
        <f>B41-SUM(B10:B38)</f>
        <v>1222.0550000000112</v>
      </c>
      <c r="C39" s="1717">
        <f t="shared" ref="C39:K39" si="0">C41-SUM(C10:C38)</f>
        <v>1310.9739999999983</v>
      </c>
      <c r="D39" s="1717">
        <f t="shared" si="0"/>
        <v>696.05300000000352</v>
      </c>
      <c r="E39" s="1717">
        <f t="shared" si="0"/>
        <v>365.40000000001237</v>
      </c>
      <c r="F39" s="1717">
        <f t="shared" si="0"/>
        <v>371.48599999999351</v>
      </c>
      <c r="G39" s="1717">
        <f t="shared" si="0"/>
        <v>370.27300000000105</v>
      </c>
      <c r="H39" s="1717">
        <f t="shared" si="0"/>
        <v>371.45200000000477</v>
      </c>
      <c r="I39" s="1717">
        <f t="shared" si="0"/>
        <v>363.00400000000081</v>
      </c>
      <c r="J39" s="1717">
        <f t="shared" si="0"/>
        <v>374.83499999999913</v>
      </c>
      <c r="K39" s="1716">
        <f t="shared" si="0"/>
        <v>350.1743999999926</v>
      </c>
      <c r="M39" s="46"/>
    </row>
    <row r="40" spans="1:13" ht="9.9" customHeight="1" x14ac:dyDescent="0.3">
      <c r="A40" s="46"/>
      <c r="B40" s="55"/>
      <c r="C40" s="55"/>
      <c r="D40" s="55"/>
      <c r="E40" s="55"/>
      <c r="F40" s="55"/>
      <c r="G40" s="55"/>
      <c r="H40" s="55"/>
      <c r="I40" s="55"/>
      <c r="J40" s="55"/>
      <c r="K40" s="54"/>
      <c r="M40" s="46"/>
    </row>
    <row r="41" spans="1:13" s="51" customFormat="1" x14ac:dyDescent="0.3">
      <c r="A41" s="1032" t="s">
        <v>101</v>
      </c>
      <c r="B41" s="53">
        <v>27925.969000000005</v>
      </c>
      <c r="C41" s="53">
        <v>28116.712000000003</v>
      </c>
      <c r="D41" s="53">
        <v>26845.602999999999</v>
      </c>
      <c r="E41" s="53">
        <v>26395.807000000001</v>
      </c>
      <c r="F41" s="53">
        <v>26197.455000000002</v>
      </c>
      <c r="G41" s="53">
        <v>24310.332999999999</v>
      </c>
      <c r="H41" s="53">
        <v>25639.789000000001</v>
      </c>
      <c r="I41" s="53">
        <v>25170.402999999998</v>
      </c>
      <c r="J41" s="53">
        <v>25016.078000000001</v>
      </c>
      <c r="K41" s="52">
        <v>25191.236068447259</v>
      </c>
    </row>
    <row r="42" spans="1:13" ht="9.9" customHeight="1" x14ac:dyDescent="0.3">
      <c r="B42" s="46"/>
      <c r="C42" s="46"/>
      <c r="D42" s="46"/>
      <c r="E42" s="46"/>
      <c r="F42" s="46"/>
      <c r="G42" s="46"/>
      <c r="H42" s="46"/>
      <c r="I42" s="46"/>
      <c r="J42" s="46"/>
      <c r="K42" s="49"/>
    </row>
    <row r="43" spans="1:13" x14ac:dyDescent="0.3">
      <c r="A43" s="997" t="s">
        <v>1697</v>
      </c>
      <c r="B43" s="1033"/>
      <c r="C43" s="1033"/>
      <c r="D43" s="1033"/>
      <c r="E43" s="1033"/>
      <c r="F43" s="1033"/>
      <c r="G43" s="1033"/>
      <c r="H43" s="1033"/>
      <c r="I43" s="1033"/>
      <c r="J43" s="1033"/>
      <c r="K43" s="1034"/>
    </row>
    <row r="44" spans="1:13" s="51" customFormat="1" x14ac:dyDescent="0.3">
      <c r="A44" s="28" t="s">
        <v>836</v>
      </c>
      <c r="B44" s="48"/>
      <c r="C44" s="48"/>
      <c r="D44" s="48"/>
      <c r="E44" s="48"/>
      <c r="F44" s="48"/>
      <c r="G44" s="48"/>
      <c r="H44" s="48"/>
      <c r="I44" s="48"/>
      <c r="J44" s="48"/>
      <c r="K44" s="47"/>
    </row>
    <row r="45" spans="1:13" s="51" customFormat="1" x14ac:dyDescent="0.3">
      <c r="A45" s="45"/>
      <c r="B45" s="45"/>
      <c r="C45" s="45"/>
      <c r="D45" s="45"/>
      <c r="E45" s="45"/>
      <c r="F45" s="45"/>
      <c r="G45" s="45"/>
      <c r="H45" s="45"/>
      <c r="I45" s="45"/>
      <c r="J45" s="45"/>
      <c r="K45" s="45"/>
    </row>
    <row r="48" spans="1:13" s="56" customFormat="1" x14ac:dyDescent="0.3">
      <c r="A48" s="45"/>
      <c r="B48" s="45"/>
      <c r="C48" s="45"/>
      <c r="D48" s="45"/>
      <c r="E48" s="45"/>
      <c r="F48" s="45"/>
      <c r="G48" s="45"/>
      <c r="H48" s="45"/>
      <c r="I48" s="45"/>
      <c r="J48" s="45"/>
      <c r="K48" s="45"/>
    </row>
    <row r="81" spans="1:11" s="51" customFormat="1" x14ac:dyDescent="0.3">
      <c r="A81" s="45"/>
      <c r="B81" s="45"/>
      <c r="C81" s="45"/>
      <c r="D81" s="45"/>
      <c r="E81" s="45"/>
      <c r="F81" s="45"/>
      <c r="G81" s="45"/>
      <c r="H81" s="45"/>
      <c r="I81" s="45"/>
      <c r="J81" s="45"/>
      <c r="K81" s="45"/>
    </row>
    <row r="82" spans="1:11" s="51" customFormat="1" x14ac:dyDescent="0.3">
      <c r="A82" s="45"/>
      <c r="B82" s="45"/>
      <c r="C82" s="45"/>
      <c r="D82" s="45"/>
      <c r="E82" s="45"/>
      <c r="F82" s="45"/>
      <c r="G82" s="45"/>
      <c r="H82" s="45"/>
      <c r="I82" s="45"/>
      <c r="J82" s="45"/>
      <c r="K82" s="45"/>
    </row>
  </sheetData>
  <sortState xmlns:xlrd2="http://schemas.microsoft.com/office/spreadsheetml/2017/richdata2" ref="A10:K38">
    <sortCondition descending="1" ref="K10:K38"/>
  </sortState>
  <mergeCells count="7">
    <mergeCell ref="A6:K6"/>
    <mergeCell ref="A7:K7"/>
    <mergeCell ref="A1:K1"/>
    <mergeCell ref="A2:K2"/>
    <mergeCell ref="A3:K3"/>
    <mergeCell ref="A4:K4"/>
    <mergeCell ref="A5:K5"/>
  </mergeCells>
  <hyperlinks>
    <hyperlink ref="L1" location="Índice!A1" display="Volver al índice" xr:uid="{5B4E6E87-0FB8-459E-BF1C-1A4234984CE8}"/>
  </hyperlinks>
  <printOptions horizontalCentered="1" verticalCentered="1"/>
  <pageMargins left="0.74803149606299213" right="0.74803149606299213" top="0.98425196850393704" bottom="0.98425196850393704" header="0" footer="0"/>
  <pageSetup scale="35"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62C1F-0B60-490D-8E63-1D8C3DCF5274}">
  <dimension ref="A1:M83"/>
  <sheetViews>
    <sheetView showGridLines="0" zoomScale="70" zoomScaleNormal="70" workbookViewId="0">
      <selection activeCell="B36" sqref="B36"/>
    </sheetView>
  </sheetViews>
  <sheetFormatPr baseColWidth="10" defaultColWidth="13.6640625" defaultRowHeight="17.399999999999999" x14ac:dyDescent="0.3"/>
  <cols>
    <col min="1" max="1" width="54.6640625" style="45" customWidth="1"/>
    <col min="2" max="11" width="15.6640625" style="45" customWidth="1"/>
    <col min="12" max="16384" width="13.6640625" style="45"/>
  </cols>
  <sheetData>
    <row r="1" spans="1:13" x14ac:dyDescent="0.3">
      <c r="A1" s="2479" t="s">
        <v>307</v>
      </c>
      <c r="B1" s="2480"/>
      <c r="C1" s="2480"/>
      <c r="D1" s="2480"/>
      <c r="E1" s="2480"/>
      <c r="F1" s="2480"/>
      <c r="G1" s="2480"/>
      <c r="H1" s="2480"/>
      <c r="I1" s="2480"/>
      <c r="J1" s="2480"/>
      <c r="K1" s="2480"/>
      <c r="L1" s="1596" t="s">
        <v>1</v>
      </c>
    </row>
    <row r="2" spans="1:13" s="59" customFormat="1" x14ac:dyDescent="0.3">
      <c r="A2" s="2481" t="s">
        <v>1597</v>
      </c>
      <c r="B2" s="2482"/>
      <c r="C2" s="2482"/>
      <c r="D2" s="2482"/>
      <c r="E2" s="2482"/>
      <c r="F2" s="2482"/>
      <c r="G2" s="2482"/>
      <c r="H2" s="2482"/>
      <c r="I2" s="2482"/>
      <c r="J2" s="2482"/>
      <c r="K2" s="2482"/>
    </row>
    <row r="3" spans="1:13" ht="9.9" customHeight="1" x14ac:dyDescent="0.3">
      <c r="A3" s="708"/>
      <c r="B3" s="1252"/>
      <c r="C3" s="1252"/>
      <c r="D3" s="1252"/>
      <c r="E3" s="1252"/>
      <c r="F3" s="1252"/>
      <c r="G3" s="1252"/>
      <c r="H3" s="1252"/>
      <c r="I3" s="1252"/>
      <c r="J3" s="24"/>
      <c r="K3" s="24"/>
    </row>
    <row r="4" spans="1:13" x14ac:dyDescent="0.3">
      <c r="A4" s="2480" t="s">
        <v>826</v>
      </c>
      <c r="B4" s="2480"/>
      <c r="C4" s="2480"/>
      <c r="D4" s="2480"/>
      <c r="E4" s="2480"/>
      <c r="F4" s="2480"/>
      <c r="G4" s="2480"/>
      <c r="H4" s="2480"/>
      <c r="I4" s="2480"/>
      <c r="J4" s="2480"/>
      <c r="K4" s="2480"/>
    </row>
    <row r="5" spans="1:13" ht="9.9" customHeight="1" x14ac:dyDescent="0.3">
      <c r="A5" s="708"/>
      <c r="B5" s="1252"/>
      <c r="C5" s="1252"/>
      <c r="D5" s="1252"/>
      <c r="E5" s="1252"/>
      <c r="F5" s="1252"/>
      <c r="G5" s="1252"/>
      <c r="H5" s="1252"/>
      <c r="I5" s="1252"/>
      <c r="J5" s="24"/>
      <c r="K5" s="24"/>
    </row>
    <row r="6" spans="1:13" x14ac:dyDescent="0.3">
      <c r="A6" s="2475" t="s">
        <v>342</v>
      </c>
      <c r="B6" s="2476"/>
      <c r="C6" s="2476"/>
      <c r="D6" s="2476"/>
      <c r="E6" s="2476"/>
      <c r="F6" s="2476"/>
      <c r="G6" s="2476"/>
      <c r="H6" s="2476"/>
      <c r="I6" s="2476"/>
      <c r="J6" s="2476"/>
      <c r="K6" s="2476"/>
    </row>
    <row r="7" spans="1:13" ht="9.9" customHeight="1" x14ac:dyDescent="0.3">
      <c r="A7" s="1245"/>
      <c r="B7" s="25"/>
      <c r="C7" s="25"/>
      <c r="D7" s="25"/>
      <c r="E7" s="25"/>
      <c r="F7" s="25"/>
      <c r="G7" s="25"/>
      <c r="H7" s="25"/>
      <c r="I7" s="25"/>
      <c r="J7" s="24"/>
      <c r="K7" s="24"/>
    </row>
    <row r="8" spans="1:13" s="51" customFormat="1" x14ac:dyDescent="0.3">
      <c r="A8" s="1253"/>
      <c r="B8" s="58">
        <v>2015</v>
      </c>
      <c r="C8" s="58">
        <v>2016</v>
      </c>
      <c r="D8" s="58">
        <v>2017</v>
      </c>
      <c r="E8" s="58">
        <v>2018</v>
      </c>
      <c r="F8" s="58">
        <v>2019</v>
      </c>
      <c r="G8" s="58">
        <v>2020</v>
      </c>
      <c r="H8" s="58">
        <v>2021</v>
      </c>
      <c r="I8" s="58">
        <v>2022</v>
      </c>
      <c r="J8" s="58">
        <v>2023</v>
      </c>
      <c r="K8" s="57">
        <v>2024</v>
      </c>
    </row>
    <row r="9" spans="1:13" ht="9.9" customHeight="1" x14ac:dyDescent="0.3">
      <c r="A9" s="1254"/>
      <c r="B9" s="46"/>
      <c r="C9" s="46"/>
      <c r="D9" s="46"/>
      <c r="E9" s="46"/>
      <c r="F9" s="46"/>
      <c r="G9" s="46"/>
      <c r="H9" s="46"/>
      <c r="I9" s="46"/>
      <c r="J9" s="46"/>
      <c r="K9" s="50"/>
    </row>
    <row r="10" spans="1:13" x14ac:dyDescent="0.3">
      <c r="A10" s="1255" t="s">
        <v>127</v>
      </c>
      <c r="B10" s="1717">
        <v>21.395214611890456</v>
      </c>
      <c r="C10" s="1717">
        <v>19.235965428674586</v>
      </c>
      <c r="D10" s="1717">
        <v>21.661029554821322</v>
      </c>
      <c r="E10" s="1717">
        <v>22.917238332588198</v>
      </c>
      <c r="F10" s="1717">
        <v>22.291245466401218</v>
      </c>
      <c r="G10" s="1717">
        <v>23.055060578561388</v>
      </c>
      <c r="H10" s="1717">
        <v>23.781517858824813</v>
      </c>
      <c r="I10" s="1717">
        <v>24.596801251056647</v>
      </c>
      <c r="J10" s="1717">
        <v>25.037437922923012</v>
      </c>
      <c r="K10" s="1716">
        <v>22.9624460835619</v>
      </c>
      <c r="M10" s="46"/>
    </row>
    <row r="11" spans="1:13" x14ac:dyDescent="0.3">
      <c r="A11" s="1255" t="s">
        <v>119</v>
      </c>
      <c r="B11" s="1717">
        <v>12.251678715248875</v>
      </c>
      <c r="C11" s="1717">
        <v>13.351490031978134</v>
      </c>
      <c r="D11" s="1717">
        <v>13.486007373348999</v>
      </c>
      <c r="E11" s="1717">
        <v>13.035403691199896</v>
      </c>
      <c r="F11" s="1717">
        <v>13.237927119256431</v>
      </c>
      <c r="G11" s="1717">
        <v>14.009680574922607</v>
      </c>
      <c r="H11" s="1717">
        <v>13.695900539587122</v>
      </c>
      <c r="I11" s="1717">
        <v>13.817816107274883</v>
      </c>
      <c r="J11" s="1717">
        <v>13.587261760216768</v>
      </c>
      <c r="K11" s="1716">
        <v>14.052506158814298</v>
      </c>
      <c r="M11" s="46"/>
    </row>
    <row r="12" spans="1:13" x14ac:dyDescent="0.3">
      <c r="A12" s="1255" t="s">
        <v>125</v>
      </c>
      <c r="B12" s="1717">
        <v>14.689230658388253</v>
      </c>
      <c r="C12" s="1717">
        <v>15.563032405780589</v>
      </c>
      <c r="D12" s="1717">
        <v>16.457223926018724</v>
      </c>
      <c r="E12" s="1717">
        <v>15.760836560140024</v>
      </c>
      <c r="F12" s="1717">
        <v>14.735400824240369</v>
      </c>
      <c r="G12" s="1717">
        <v>11.20470048682591</v>
      </c>
      <c r="H12" s="1717">
        <v>12.908245851789186</v>
      </c>
      <c r="I12" s="1717">
        <v>12.24851266783452</v>
      </c>
      <c r="J12" s="1717">
        <v>12.164348863958612</v>
      </c>
      <c r="K12" s="1716">
        <v>13.714432235928587</v>
      </c>
      <c r="M12" s="46"/>
    </row>
    <row r="13" spans="1:13" x14ac:dyDescent="0.3">
      <c r="A13" s="1255" t="s">
        <v>134</v>
      </c>
      <c r="B13" s="1717">
        <v>4.6766506114792286</v>
      </c>
      <c r="C13" s="1717">
        <v>4.8120847131769882</v>
      </c>
      <c r="D13" s="1717">
        <v>4.4566553412862433</v>
      </c>
      <c r="E13" s="1717">
        <v>4.5121711944628169</v>
      </c>
      <c r="F13" s="1717">
        <v>4.3997708937757496</v>
      </c>
      <c r="G13" s="1717">
        <v>4.74325053465948</v>
      </c>
      <c r="H13" s="1717">
        <v>5.0291209494742715</v>
      </c>
      <c r="I13" s="1717">
        <v>4.8243208501667612</v>
      </c>
      <c r="J13" s="1717">
        <v>5.3973928287239907</v>
      </c>
      <c r="K13" s="1716">
        <v>5.8921681967767379</v>
      </c>
      <c r="M13" s="46"/>
    </row>
    <row r="14" spans="1:13" x14ac:dyDescent="0.3">
      <c r="A14" s="1255" t="s">
        <v>143</v>
      </c>
      <c r="B14" s="1717">
        <v>5.0383211411571782</v>
      </c>
      <c r="C14" s="1717">
        <v>5.2708865816173667</v>
      </c>
      <c r="D14" s="1717">
        <v>4.8052561903712876</v>
      </c>
      <c r="E14" s="1717">
        <v>4.7886393471508564</v>
      </c>
      <c r="F14" s="1717">
        <v>4.767638688567267</v>
      </c>
      <c r="G14" s="1717">
        <v>5.0110378989872331</v>
      </c>
      <c r="H14" s="1717">
        <v>5.0815550783198722</v>
      </c>
      <c r="I14" s="1717">
        <v>5.2275682673813373</v>
      </c>
      <c r="J14" s="1717">
        <v>5.252222190864611</v>
      </c>
      <c r="K14" s="1716">
        <v>5.5292033493817927</v>
      </c>
      <c r="M14" s="46"/>
    </row>
    <row r="15" spans="1:13" x14ac:dyDescent="0.3">
      <c r="A15" s="1255" t="s">
        <v>139</v>
      </c>
      <c r="B15" s="1717">
        <v>5.6581742964765152</v>
      </c>
      <c r="C15" s="1717">
        <v>5.1549413032363098</v>
      </c>
      <c r="D15" s="1717">
        <v>5.1144315886664948</v>
      </c>
      <c r="E15" s="1717">
        <v>5.3042515426787284</v>
      </c>
      <c r="F15" s="1717">
        <v>5.1951611330184546</v>
      </c>
      <c r="G15" s="1717">
        <v>5.4376054824094764</v>
      </c>
      <c r="H15" s="1717">
        <v>4.7309281679346107</v>
      </c>
      <c r="I15" s="1717">
        <v>5.085337727806742</v>
      </c>
      <c r="J15" s="1717">
        <v>4.9408224582606426</v>
      </c>
      <c r="K15" s="1716">
        <v>5.0589022171731477</v>
      </c>
      <c r="M15" s="46"/>
    </row>
    <row r="16" spans="1:13" x14ac:dyDescent="0.3">
      <c r="A16" s="1255" t="s">
        <v>849</v>
      </c>
      <c r="B16" s="1717">
        <v>5.3866385084077111</v>
      </c>
      <c r="C16" s="1717">
        <v>5.3400127297957161</v>
      </c>
      <c r="D16" s="1717">
        <v>4.6880861644270011</v>
      </c>
      <c r="E16" s="1717">
        <v>4.7034477862336237</v>
      </c>
      <c r="F16" s="1717">
        <v>4.5404601324823339</v>
      </c>
      <c r="G16" s="1717">
        <v>6.0627717440151896</v>
      </c>
      <c r="H16" s="1717">
        <v>4.994573083265232</v>
      </c>
      <c r="I16" s="1717">
        <v>4.6091435246388395</v>
      </c>
      <c r="J16" s="1717">
        <v>5.50743405900797</v>
      </c>
      <c r="K16" s="1716">
        <v>4.8590747856679064</v>
      </c>
    </row>
    <row r="17" spans="1:13" x14ac:dyDescent="0.3">
      <c r="A17" s="1255" t="s">
        <v>103</v>
      </c>
      <c r="B17" s="1717">
        <v>5.1217560257264472</v>
      </c>
      <c r="C17" s="1717">
        <v>5.0439752699391018</v>
      </c>
      <c r="D17" s="1717">
        <v>4.1727503755456716</v>
      </c>
      <c r="E17" s="1717">
        <v>4.5209301613699484</v>
      </c>
      <c r="F17" s="1717">
        <v>4.9817320041202473</v>
      </c>
      <c r="G17" s="1717">
        <v>5.5010558678895922</v>
      </c>
      <c r="H17" s="1717">
        <v>5.186150322843921</v>
      </c>
      <c r="I17" s="1717">
        <v>4.6453487455087625</v>
      </c>
      <c r="J17" s="1717">
        <v>4.1285848245276497</v>
      </c>
      <c r="K17" s="1716">
        <v>4.5832209140627755</v>
      </c>
      <c r="M17" s="46"/>
    </row>
    <row r="18" spans="1:13" x14ac:dyDescent="0.3">
      <c r="A18" s="1255" t="s">
        <v>130</v>
      </c>
      <c r="B18" s="1717">
        <v>3.9031770034550988</v>
      </c>
      <c r="C18" s="1717">
        <v>4.0900941760188738</v>
      </c>
      <c r="D18" s="1717">
        <v>3.8233449254241005</v>
      </c>
      <c r="E18" s="1717">
        <v>3.538440783416851</v>
      </c>
      <c r="F18" s="1717">
        <v>3.7446385536304958</v>
      </c>
      <c r="G18" s="1717">
        <v>4.2368814939721311</v>
      </c>
      <c r="H18" s="1717">
        <v>3.9391899831936992</v>
      </c>
      <c r="I18" s="1717">
        <v>4.0126493008475075</v>
      </c>
      <c r="J18" s="1717">
        <v>3.9894343150033347</v>
      </c>
      <c r="K18" s="1716">
        <v>4.1534285858664965</v>
      </c>
      <c r="M18" s="46"/>
    </row>
    <row r="19" spans="1:13" x14ac:dyDescent="0.3">
      <c r="A19" s="1255" t="s">
        <v>135</v>
      </c>
      <c r="B19" s="1717">
        <v>3.324862245603724</v>
      </c>
      <c r="C19" s="1717">
        <v>3.3187486502689221</v>
      </c>
      <c r="D19" s="1717">
        <v>3.7175547891399576</v>
      </c>
      <c r="E19" s="1717">
        <v>3.8786463319723472</v>
      </c>
      <c r="F19" s="1717">
        <v>4.0870382256597058</v>
      </c>
      <c r="G19" s="1717">
        <v>3.155448343714585</v>
      </c>
      <c r="H19" s="1717">
        <v>3.3853632726852783</v>
      </c>
      <c r="I19" s="1717">
        <v>3.8100303757552076</v>
      </c>
      <c r="J19" s="1717">
        <v>3.229922772066828</v>
      </c>
      <c r="K19" s="1716">
        <v>2.9331232417192927</v>
      </c>
      <c r="M19" s="46"/>
    </row>
    <row r="20" spans="1:13" x14ac:dyDescent="0.3">
      <c r="A20" s="1256" t="s">
        <v>891</v>
      </c>
      <c r="B20" s="1717">
        <v>4.6742370873504866</v>
      </c>
      <c r="C20" s="1717">
        <v>4.1984212094216415</v>
      </c>
      <c r="D20" s="1717">
        <v>3.8311711605062477</v>
      </c>
      <c r="E20" s="1717">
        <v>3.6708140804333054</v>
      </c>
      <c r="F20" s="1717">
        <v>3.9016232683670986</v>
      </c>
      <c r="G20" s="1717">
        <v>4.1782891250399574</v>
      </c>
      <c r="H20" s="1717">
        <v>3.9189090050624049</v>
      </c>
      <c r="I20" s="1717">
        <v>4.0216002898324676</v>
      </c>
      <c r="J20" s="1717">
        <v>3.5769276063178248</v>
      </c>
      <c r="K20" s="1716">
        <v>2.8051223770043303</v>
      </c>
      <c r="M20" s="46"/>
    </row>
    <row r="21" spans="1:13" x14ac:dyDescent="0.3">
      <c r="A21" s="1254" t="s">
        <v>116</v>
      </c>
      <c r="B21" s="1717">
        <v>1.7553231545877599</v>
      </c>
      <c r="C21" s="1717">
        <v>1.5839938894704328</v>
      </c>
      <c r="D21" s="1717">
        <v>1.9616024270343269</v>
      </c>
      <c r="E21" s="1717">
        <v>2.4930285329029718</v>
      </c>
      <c r="F21" s="1717">
        <v>2.2228685954418093</v>
      </c>
      <c r="G21" s="1717">
        <v>2.6038310540624847</v>
      </c>
      <c r="H21" s="1717">
        <v>2.6872296023964939</v>
      </c>
      <c r="I21" s="1717">
        <v>2.716472199511466</v>
      </c>
      <c r="J21" s="1717">
        <v>2.9369551853811777</v>
      </c>
      <c r="K21" s="1716">
        <v>2.784166676435861</v>
      </c>
      <c r="M21" s="46"/>
    </row>
    <row r="22" spans="1:13" x14ac:dyDescent="0.3">
      <c r="A22" s="1255" t="s">
        <v>138</v>
      </c>
      <c r="B22" s="1717">
        <v>1.7177058386049198</v>
      </c>
      <c r="C22" s="1717">
        <v>1.8317895776718127</v>
      </c>
      <c r="D22" s="1717">
        <v>1.8183052174316965</v>
      </c>
      <c r="E22" s="1717">
        <v>1.7856055698543334</v>
      </c>
      <c r="F22" s="1717">
        <v>1.6176227805334527</v>
      </c>
      <c r="G22" s="1717">
        <v>1.6492122917444199</v>
      </c>
      <c r="H22" s="1717">
        <v>1.6716245207790126</v>
      </c>
      <c r="I22" s="1717">
        <v>1.8256362442826204</v>
      </c>
      <c r="J22" s="1717">
        <v>1.5868234820822034</v>
      </c>
      <c r="K22" s="1716">
        <v>1.7092611050527955</v>
      </c>
      <c r="M22" s="46"/>
    </row>
    <row r="23" spans="1:13" x14ac:dyDescent="0.3">
      <c r="A23" s="1257" t="s">
        <v>115</v>
      </c>
      <c r="B23" s="1717">
        <v>0.54405990352563938</v>
      </c>
      <c r="C23" s="1717">
        <v>0.65880391704406971</v>
      </c>
      <c r="D23" s="1717">
        <v>1.2247815778248679</v>
      </c>
      <c r="E23" s="1717">
        <v>1.2710011101384397</v>
      </c>
      <c r="F23" s="1717">
        <v>1.8509431545926884</v>
      </c>
      <c r="G23" s="1717">
        <v>1.3907666340892986</v>
      </c>
      <c r="H23" s="1717">
        <v>1.3100731835195678</v>
      </c>
      <c r="I23" s="1717">
        <v>1.2753073520515346</v>
      </c>
      <c r="J23" s="1717">
        <v>1.2751799062986613</v>
      </c>
      <c r="K23" s="1716">
        <v>1.4200176562517093</v>
      </c>
      <c r="M23" s="46"/>
    </row>
    <row r="24" spans="1:13" x14ac:dyDescent="0.3">
      <c r="A24" s="1255" t="s">
        <v>132</v>
      </c>
      <c r="B24" s="1717">
        <v>1.3743730790505424</v>
      </c>
      <c r="C24" s="1717">
        <v>1.3696480584216246</v>
      </c>
      <c r="D24" s="1717">
        <v>1.4631371848864785</v>
      </c>
      <c r="E24" s="1717">
        <v>1.528989054966192</v>
      </c>
      <c r="F24" s="1717">
        <v>1.6002241439101623</v>
      </c>
      <c r="G24" s="1717">
        <v>1.1920856863622562</v>
      </c>
      <c r="H24" s="1717">
        <v>1.2676391369679367</v>
      </c>
      <c r="I24" s="1717">
        <v>1.0746470765684601</v>
      </c>
      <c r="J24" s="1717">
        <v>0.8839035439528129</v>
      </c>
      <c r="K24" s="1716">
        <v>1.1590935800316913</v>
      </c>
      <c r="M24" s="46"/>
    </row>
    <row r="25" spans="1:13" x14ac:dyDescent="0.3">
      <c r="A25" s="1256" t="s">
        <v>845</v>
      </c>
      <c r="B25" s="1717">
        <v>0.71617926668900889</v>
      </c>
      <c r="C25" s="1717">
        <v>0.81801883520377472</v>
      </c>
      <c r="D25" s="1717">
        <v>0.68353838056831884</v>
      </c>
      <c r="E25" s="1717">
        <v>0.69518617104603009</v>
      </c>
      <c r="F25" s="1717">
        <v>0.72411614028919979</v>
      </c>
      <c r="G25" s="1717">
        <v>0.80624152700828899</v>
      </c>
      <c r="H25" s="1717">
        <v>0.82683987766045963</v>
      </c>
      <c r="I25" s="1717">
        <v>0.87006950186693488</v>
      </c>
      <c r="J25" s="1717">
        <v>0.95538557243065836</v>
      </c>
      <c r="K25" s="1716">
        <v>0.9495365743469999</v>
      </c>
      <c r="M25" s="46"/>
    </row>
    <row r="26" spans="1:13" x14ac:dyDescent="0.3">
      <c r="A26" s="1255" t="s">
        <v>953</v>
      </c>
      <c r="B26" s="1717">
        <v>0.77334469575612563</v>
      </c>
      <c r="C26" s="1717">
        <v>0.84362993795291563</v>
      </c>
      <c r="D26" s="1717">
        <v>1.0322025547349412</v>
      </c>
      <c r="E26" s="1717">
        <v>0.75959033948081223</v>
      </c>
      <c r="F26" s="1717">
        <v>0.83819974115806273</v>
      </c>
      <c r="G26" s="1717">
        <v>0.77826988219371573</v>
      </c>
      <c r="H26" s="1717">
        <v>0.81200746230789966</v>
      </c>
      <c r="I26" s="1717">
        <v>0.77932403386628335</v>
      </c>
      <c r="J26" s="1717">
        <v>0.71576367806336383</v>
      </c>
      <c r="K26" s="1716">
        <v>0.78125979791245292</v>
      </c>
      <c r="M26" s="46"/>
    </row>
    <row r="27" spans="1:13" x14ac:dyDescent="0.3">
      <c r="A27" s="1254" t="s">
        <v>889</v>
      </c>
      <c r="B27" s="1717">
        <v>0.25639217747466514</v>
      </c>
      <c r="C27" s="1717">
        <v>0.355660363132076</v>
      </c>
      <c r="D27" s="1717">
        <v>0.24585031671667054</v>
      </c>
      <c r="E27" s="1717">
        <v>0.35232868614321966</v>
      </c>
      <c r="F27" s="1717">
        <v>0.55730604365958447</v>
      </c>
      <c r="G27" s="1717">
        <v>0.48621300251214172</v>
      </c>
      <c r="H27" s="1717">
        <v>0.3517969668159126</v>
      </c>
      <c r="I27" s="1717">
        <v>0.37345448938580761</v>
      </c>
      <c r="J27" s="1717">
        <v>0.5356555092289047</v>
      </c>
      <c r="K27" s="1716">
        <v>0.53034317028745481</v>
      </c>
      <c r="M27" s="46"/>
    </row>
    <row r="28" spans="1:13" x14ac:dyDescent="0.3">
      <c r="A28" s="1254" t="s">
        <v>133</v>
      </c>
      <c r="B28" s="1717">
        <v>0.15791752830492647</v>
      </c>
      <c r="C28" s="1717">
        <v>0.17356225720845309</v>
      </c>
      <c r="D28" s="1717">
        <v>0.17284022266141683</v>
      </c>
      <c r="E28" s="1717">
        <v>0.18790863260971716</v>
      </c>
      <c r="F28" s="1717">
        <v>0.26109406428983273</v>
      </c>
      <c r="G28" s="1717">
        <v>0.28136183901717848</v>
      </c>
      <c r="H28" s="1717">
        <v>0.31552521746571316</v>
      </c>
      <c r="I28" s="1717">
        <v>0.30194192758852534</v>
      </c>
      <c r="J28" s="1717">
        <v>0.41173520485505366</v>
      </c>
      <c r="K28" s="1716">
        <v>0.40886838470387393</v>
      </c>
      <c r="M28" s="46"/>
    </row>
    <row r="29" spans="1:13" x14ac:dyDescent="0.3">
      <c r="A29" s="1254" t="s">
        <v>107</v>
      </c>
      <c r="B29" s="1717">
        <v>0.68233979633795339</v>
      </c>
      <c r="C29" s="1717">
        <v>0.62240563548113303</v>
      </c>
      <c r="D29" s="1717">
        <v>0.56430097696073367</v>
      </c>
      <c r="E29" s="1717">
        <v>0.74754297150301185</v>
      </c>
      <c r="F29" s="1717">
        <v>0.92375385318917425</v>
      </c>
      <c r="G29" s="1717">
        <v>0.4043548066577286</v>
      </c>
      <c r="H29" s="1717">
        <v>0.63573066065403272</v>
      </c>
      <c r="I29" s="1717">
        <v>0.56916053350437013</v>
      </c>
      <c r="J29" s="1717">
        <v>0.38427286643413883</v>
      </c>
      <c r="K29" s="1716">
        <v>0.36124070987521467</v>
      </c>
      <c r="M29" s="46"/>
    </row>
    <row r="30" spans="1:13" x14ac:dyDescent="0.3">
      <c r="A30" s="1254" t="s">
        <v>149</v>
      </c>
      <c r="B30" s="1717">
        <v>9.7711918250714944E-2</v>
      </c>
      <c r="C30" s="1717">
        <v>6.2596223911245377E-2</v>
      </c>
      <c r="D30" s="1717">
        <v>0.3672854731555108</v>
      </c>
      <c r="E30" s="1717">
        <v>0.33262858756316865</v>
      </c>
      <c r="F30" s="1717">
        <v>0.29583026290149173</v>
      </c>
      <c r="G30" s="1717">
        <v>0.38173068217535316</v>
      </c>
      <c r="H30" s="1717">
        <v>0.31669527389636476</v>
      </c>
      <c r="I30" s="1717">
        <v>0.29281613011917212</v>
      </c>
      <c r="J30" s="1717">
        <v>0.33996536147672707</v>
      </c>
      <c r="K30" s="1716">
        <v>0.3444412166367678</v>
      </c>
      <c r="M30" s="46"/>
    </row>
    <row r="31" spans="1:13" x14ac:dyDescent="0.3">
      <c r="A31" s="1254" t="s">
        <v>952</v>
      </c>
      <c r="B31" s="1717">
        <v>0.3509278406776144</v>
      </c>
      <c r="C31" s="1717">
        <v>0.34854715586943447</v>
      </c>
      <c r="D31" s="1717">
        <v>0.29427537910025714</v>
      </c>
      <c r="E31" s="1717">
        <v>0.2045779467928372</v>
      </c>
      <c r="F31" s="1717">
        <v>0.23284704563859351</v>
      </c>
      <c r="G31" s="1717">
        <v>0.26861005976347591</v>
      </c>
      <c r="H31" s="1717">
        <v>0.26755290380899777</v>
      </c>
      <c r="I31" s="1717">
        <v>0.19806993157797273</v>
      </c>
      <c r="J31" s="1717">
        <v>0.1940032326410239</v>
      </c>
      <c r="K31" s="1716">
        <v>0.26121385953911225</v>
      </c>
      <c r="M31" s="46"/>
    </row>
    <row r="32" spans="1:13" x14ac:dyDescent="0.3">
      <c r="A32" s="1254" t="s">
        <v>1552</v>
      </c>
      <c r="B32" s="1717">
        <v>0.35737345407781546</v>
      </c>
      <c r="C32" s="1717">
        <v>0.43240475628871539</v>
      </c>
      <c r="D32" s="1717">
        <v>0.55274973707984887</v>
      </c>
      <c r="E32" s="1717">
        <v>0.64331808457305351</v>
      </c>
      <c r="F32" s="1717">
        <v>0.4149067151751954</v>
      </c>
      <c r="G32" s="1717">
        <v>0.36315010575955503</v>
      </c>
      <c r="H32" s="1717">
        <v>0.30739722546078679</v>
      </c>
      <c r="I32" s="1717">
        <v>0.28289177570974927</v>
      </c>
      <c r="J32" s="1717">
        <v>0.20802221675196245</v>
      </c>
      <c r="K32" s="1716">
        <v>0.23239034337551034</v>
      </c>
      <c r="M32" s="46"/>
    </row>
    <row r="33" spans="1:13" x14ac:dyDescent="0.3">
      <c r="A33" s="1255" t="s">
        <v>142</v>
      </c>
      <c r="B33" s="1717">
        <v>0.14801993083928436</v>
      </c>
      <c r="C33" s="1717">
        <v>0.13739159827792097</v>
      </c>
      <c r="D33" s="1717">
        <v>0.14968931783726372</v>
      </c>
      <c r="E33" s="1717">
        <v>0.34406979866158283</v>
      </c>
      <c r="F33" s="1717">
        <v>0.36366127931129183</v>
      </c>
      <c r="G33" s="1717">
        <v>0.32449987418930054</v>
      </c>
      <c r="H33" s="1717">
        <v>0.36310361212410913</v>
      </c>
      <c r="I33" s="1717">
        <v>0.34155194098402003</v>
      </c>
      <c r="J33" s="1717">
        <v>0.46334201548300258</v>
      </c>
      <c r="K33" s="1716">
        <v>0.23160435574289873</v>
      </c>
      <c r="M33" s="46"/>
    </row>
    <row r="34" spans="1:13" x14ac:dyDescent="0.3">
      <c r="A34" s="1255" t="s">
        <v>121</v>
      </c>
      <c r="B34" s="1717">
        <v>0.17904481667225222</v>
      </c>
      <c r="C34" s="1717">
        <v>0.177830181566038</v>
      </c>
      <c r="D34" s="1717">
        <v>0.18625023993687162</v>
      </c>
      <c r="E34" s="1717">
        <v>0.1894240248081826</v>
      </c>
      <c r="F34" s="1717">
        <v>0.19085823412999467</v>
      </c>
      <c r="G34" s="1717">
        <v>0.20567385893068602</v>
      </c>
      <c r="H34" s="1717">
        <v>0.19656948034946775</v>
      </c>
      <c r="I34" s="1717">
        <v>0.20023517303239044</v>
      </c>
      <c r="J34" s="1717">
        <v>0.20147043033684175</v>
      </c>
      <c r="K34" s="1716">
        <v>0.20006957921023749</v>
      </c>
      <c r="M34" s="46"/>
    </row>
    <row r="35" spans="1:13" x14ac:dyDescent="0.3">
      <c r="A35" s="1254" t="s">
        <v>874</v>
      </c>
      <c r="B35" s="1717">
        <v>0.1754639203388072</v>
      </c>
      <c r="C35" s="1717">
        <v>0.2827499886900004</v>
      </c>
      <c r="D35" s="1717">
        <v>0.25032032247515545</v>
      </c>
      <c r="E35" s="1717">
        <v>0.24549353615140462</v>
      </c>
      <c r="F35" s="1717">
        <v>0.26491122897243263</v>
      </c>
      <c r="G35" s="1717">
        <v>0.32002852449614738</v>
      </c>
      <c r="H35" s="1717">
        <v>0.18915912295534101</v>
      </c>
      <c r="I35" s="1717">
        <v>0.10774559310790537</v>
      </c>
      <c r="J35" s="1717">
        <v>8.9150665424052478E-2</v>
      </c>
      <c r="K35" s="1716">
        <v>0.18158696094033933</v>
      </c>
      <c r="M35" s="46"/>
    </row>
    <row r="36" spans="1:13" x14ac:dyDescent="0.3">
      <c r="A36" s="1255" t="s">
        <v>148</v>
      </c>
      <c r="B36" s="1717">
        <v>4.6734278047791282E-2</v>
      </c>
      <c r="C36" s="1717">
        <v>5.814335616483178E-2</v>
      </c>
      <c r="D36" s="1717">
        <v>5.0861215521960892E-2</v>
      </c>
      <c r="E36" s="1717">
        <v>4.8678185895206769E-2</v>
      </c>
      <c r="F36" s="1717">
        <v>0.1544463002226743</v>
      </c>
      <c r="G36" s="1717">
        <v>0.22555429413492609</v>
      </c>
      <c r="H36" s="1717">
        <v>0.17682672817627321</v>
      </c>
      <c r="I36" s="1717">
        <v>0.13977527495288813</v>
      </c>
      <c r="J36" s="1717">
        <v>0.17554710214766678</v>
      </c>
      <c r="K36" s="1716">
        <v>0.17259176914489496</v>
      </c>
      <c r="M36" s="46"/>
    </row>
    <row r="37" spans="1:13" x14ac:dyDescent="0.3">
      <c r="A37" s="1254" t="s">
        <v>1596</v>
      </c>
      <c r="B37" s="1717">
        <v>6.4456134002010806E-2</v>
      </c>
      <c r="C37" s="1717">
        <v>7.5414223398525396E-2</v>
      </c>
      <c r="D37" s="1717">
        <v>5.7435848991732465E-2</v>
      </c>
      <c r="E37" s="1717">
        <v>4.2669655828291207E-2</v>
      </c>
      <c r="F37" s="1717">
        <v>6.6273613219299352E-2</v>
      </c>
      <c r="G37" s="1717">
        <v>0.10070203480964247</v>
      </c>
      <c r="H37" s="1717">
        <v>8.3698036672610679E-2</v>
      </c>
      <c r="I37" s="1717">
        <v>8.620044740642413E-2</v>
      </c>
      <c r="J37" s="1717">
        <v>0.14812873544765889</v>
      </c>
      <c r="K37" s="1716">
        <v>0.17148821075163212</v>
      </c>
      <c r="M37" s="46"/>
    </row>
    <row r="38" spans="1:13" x14ac:dyDescent="0.3">
      <c r="A38" s="1254" t="s">
        <v>118</v>
      </c>
      <c r="B38" s="1717">
        <v>0.10663909280999344</v>
      </c>
      <c r="C38" s="1717">
        <v>0.12514265537165226</v>
      </c>
      <c r="D38" s="1717">
        <v>0.11826145235031599</v>
      </c>
      <c r="E38" s="1717">
        <v>0.11282852613674589</v>
      </c>
      <c r="F38" s="1717">
        <v>0.11947725456537667</v>
      </c>
      <c r="G38" s="1717">
        <v>9.8822175739015999E-2</v>
      </c>
      <c r="H38" s="1717">
        <v>0.12034420408061861</v>
      </c>
      <c r="I38" s="1717">
        <v>0.22338537845421066</v>
      </c>
      <c r="J38" s="1717">
        <v>0.1845293255001843</v>
      </c>
      <c r="K38" s="1716">
        <v>0.16713352169620294</v>
      </c>
      <c r="M38" s="46"/>
    </row>
    <row r="39" spans="1:13" x14ac:dyDescent="0.3">
      <c r="A39" s="1255" t="s">
        <v>102</v>
      </c>
      <c r="B39" s="1717">
        <v>4.3760522687682242</v>
      </c>
      <c r="C39" s="1717">
        <v>4.662614888967096</v>
      </c>
      <c r="D39" s="1717">
        <v>2.5928007651755989</v>
      </c>
      <c r="E39" s="1717">
        <v>1.3843107732982454</v>
      </c>
      <c r="F39" s="1717">
        <v>1.4180232392802794</v>
      </c>
      <c r="G39" s="1717">
        <v>1.523109535356842</v>
      </c>
      <c r="H39" s="1717">
        <v>1.4487326709280048</v>
      </c>
      <c r="I39" s="1717">
        <v>1.442185887925596</v>
      </c>
      <c r="J39" s="1717">
        <v>1.4983763641926569</v>
      </c>
      <c r="K39" s="1716">
        <v>1.3900643821070615</v>
      </c>
      <c r="M39" s="46"/>
    </row>
    <row r="40" spans="1:13" ht="9.9" customHeight="1" x14ac:dyDescent="0.3">
      <c r="A40" s="1255"/>
      <c r="B40" s="55"/>
      <c r="C40" s="55"/>
      <c r="D40" s="55"/>
      <c r="E40" s="55"/>
      <c r="F40" s="55"/>
      <c r="G40" s="55"/>
      <c r="H40" s="55"/>
      <c r="I40" s="55"/>
      <c r="J40" s="55"/>
      <c r="K40" s="54"/>
      <c r="M40" s="46"/>
    </row>
    <row r="41" spans="1:13" s="51" customFormat="1" x14ac:dyDescent="0.3">
      <c r="A41" s="1573" t="s">
        <v>101</v>
      </c>
      <c r="B41" s="1574">
        <v>99.999999999999986</v>
      </c>
      <c r="C41" s="1574">
        <v>99.999999999999972</v>
      </c>
      <c r="D41" s="1574">
        <v>99.999999999999972</v>
      </c>
      <c r="E41" s="1574">
        <v>100</v>
      </c>
      <c r="F41" s="1574">
        <v>99.999999999999943</v>
      </c>
      <c r="G41" s="1574">
        <v>100.00000000000001</v>
      </c>
      <c r="H41" s="1574">
        <v>100.00000000000007</v>
      </c>
      <c r="I41" s="1574">
        <v>100.00000000000001</v>
      </c>
      <c r="J41" s="1574">
        <v>99.999999999999986</v>
      </c>
      <c r="K41" s="1575">
        <v>99.999999999999972</v>
      </c>
    </row>
    <row r="42" spans="1:13" ht="9.9" customHeight="1" x14ac:dyDescent="0.3">
      <c r="A42" s="1254"/>
      <c r="K42" s="49"/>
    </row>
    <row r="43" spans="1:13" x14ac:dyDescent="0.3">
      <c r="A43" s="1240" t="s">
        <v>1604</v>
      </c>
      <c r="B43" s="1258"/>
      <c r="C43" s="1258"/>
      <c r="D43" s="1258"/>
      <c r="E43" s="1258"/>
      <c r="F43" s="1258"/>
      <c r="G43" s="1258"/>
      <c r="H43" s="1258"/>
      <c r="I43" s="1258"/>
      <c r="J43" s="1258"/>
      <c r="K43" s="1259"/>
    </row>
    <row r="45" spans="1:13" s="51" customFormat="1" x14ac:dyDescent="0.3">
      <c r="A45" s="45"/>
      <c r="B45" s="45"/>
      <c r="C45" s="45"/>
      <c r="D45" s="45"/>
      <c r="E45" s="45"/>
      <c r="F45" s="45"/>
      <c r="G45" s="45"/>
      <c r="H45" s="45"/>
      <c r="I45" s="45"/>
      <c r="J45" s="45"/>
      <c r="K45" s="45"/>
    </row>
    <row r="46" spans="1:13" s="51" customFormat="1" x14ac:dyDescent="0.3">
      <c r="A46" s="45"/>
      <c r="B46" s="45"/>
      <c r="C46" s="45"/>
      <c r="D46" s="45"/>
      <c r="E46" s="45"/>
      <c r="F46" s="45"/>
      <c r="G46" s="45"/>
      <c r="H46" s="45"/>
      <c r="I46" s="45"/>
      <c r="J46" s="45"/>
      <c r="K46" s="45"/>
    </row>
    <row r="49" spans="1:11" s="56" customFormat="1" x14ac:dyDescent="0.3">
      <c r="A49" s="45"/>
      <c r="B49" s="45"/>
      <c r="C49" s="45"/>
      <c r="D49" s="45"/>
      <c r="E49" s="45"/>
      <c r="F49" s="45"/>
      <c r="G49" s="45"/>
      <c r="H49" s="45"/>
      <c r="I49" s="45"/>
      <c r="J49" s="45"/>
      <c r="K49" s="45"/>
    </row>
    <row r="82" spans="1:11" s="51" customFormat="1" x14ac:dyDescent="0.3">
      <c r="A82" s="45"/>
      <c r="B82" s="45"/>
      <c r="C82" s="45"/>
      <c r="D82" s="45"/>
      <c r="E82" s="45"/>
      <c r="F82" s="45"/>
      <c r="G82" s="45"/>
      <c r="H82" s="45"/>
      <c r="I82" s="45"/>
      <c r="J82" s="45"/>
      <c r="K82" s="45"/>
    </row>
    <row r="83" spans="1:11" s="51" customFormat="1" x14ac:dyDescent="0.3">
      <c r="A83" s="45"/>
      <c r="B83" s="45"/>
      <c r="C83" s="45"/>
      <c r="D83" s="45"/>
      <c r="E83" s="45"/>
      <c r="F83" s="45"/>
      <c r="G83" s="45"/>
      <c r="H83" s="45"/>
      <c r="I83" s="45"/>
      <c r="J83" s="45"/>
      <c r="K83" s="45"/>
    </row>
  </sheetData>
  <mergeCells count="4">
    <mergeCell ref="A1:K1"/>
    <mergeCell ref="A2:K2"/>
    <mergeCell ref="A4:K4"/>
    <mergeCell ref="A6:K6"/>
  </mergeCells>
  <hyperlinks>
    <hyperlink ref="L1" location="Índice!A1" display="Volver al índice" xr:uid="{2A359F60-CB2A-4453-A79A-DA6599BFECAE}"/>
  </hyperlinks>
  <pageMargins left="0.7" right="0.7" top="0.75" bottom="0.75" header="0.3" footer="0.3"/>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sheetPr>
    <pageSetUpPr fitToPage="1"/>
  </sheetPr>
  <dimension ref="A1:U178"/>
  <sheetViews>
    <sheetView showGridLines="0" zoomScale="70" zoomScaleNormal="70" workbookViewId="0">
      <selection activeCell="B36" sqref="B36"/>
    </sheetView>
  </sheetViews>
  <sheetFormatPr baseColWidth="10" defaultColWidth="37.33203125" defaultRowHeight="17.399999999999999" x14ac:dyDescent="0.3"/>
  <cols>
    <col min="1" max="1" width="37.6640625" style="1035" customWidth="1"/>
    <col min="2" max="11" width="15.6640625" style="1035" customWidth="1"/>
    <col min="12" max="16384" width="37.33203125" style="1035"/>
  </cols>
  <sheetData>
    <row r="1" spans="1:21" x14ac:dyDescent="0.3">
      <c r="A1" s="2489" t="s">
        <v>892</v>
      </c>
      <c r="B1" s="2489"/>
      <c r="C1" s="2489"/>
      <c r="D1" s="2489"/>
      <c r="E1" s="2489"/>
      <c r="F1" s="2489"/>
      <c r="G1" s="2489"/>
      <c r="H1" s="2489"/>
      <c r="I1" s="2489"/>
      <c r="J1" s="2489"/>
      <c r="K1" s="2489"/>
      <c r="L1" s="1596" t="s">
        <v>1</v>
      </c>
    </row>
    <row r="2" spans="1:21" s="1036" customFormat="1" x14ac:dyDescent="0.3">
      <c r="A2" s="2490" t="s">
        <v>839</v>
      </c>
      <c r="B2" s="2490"/>
      <c r="C2" s="2490"/>
      <c r="D2" s="2490"/>
      <c r="E2" s="2490"/>
      <c r="F2" s="2490"/>
      <c r="G2" s="2490"/>
      <c r="H2" s="2490"/>
      <c r="I2" s="2490"/>
      <c r="J2" s="2490"/>
      <c r="K2" s="2490"/>
    </row>
    <row r="3" spans="1:21" ht="9.9" customHeight="1" x14ac:dyDescent="0.3">
      <c r="A3" s="2488"/>
      <c r="B3" s="2488"/>
      <c r="C3" s="2488"/>
      <c r="D3" s="2488"/>
      <c r="E3" s="2488"/>
      <c r="F3" s="2488"/>
      <c r="G3" s="2488"/>
      <c r="H3" s="2488"/>
      <c r="I3" s="2488"/>
      <c r="J3" s="2488"/>
      <c r="K3" s="2488"/>
    </row>
    <row r="4" spans="1:21" x14ac:dyDescent="0.3">
      <c r="A4" s="2488" t="s">
        <v>838</v>
      </c>
      <c r="B4" s="2488"/>
      <c r="C4" s="2488"/>
      <c r="D4" s="2488"/>
      <c r="E4" s="2488"/>
      <c r="F4" s="2488"/>
      <c r="G4" s="2488"/>
      <c r="H4" s="2488"/>
      <c r="I4" s="2488"/>
      <c r="J4" s="2488"/>
      <c r="K4" s="2488"/>
    </row>
    <row r="5" spans="1:21" ht="9.9" customHeight="1" x14ac:dyDescent="0.3">
      <c r="A5" s="2488"/>
      <c r="B5" s="2488"/>
      <c r="C5" s="2488"/>
      <c r="D5" s="2488"/>
      <c r="E5" s="2488"/>
      <c r="F5" s="2488"/>
      <c r="G5" s="2488"/>
      <c r="H5" s="2488"/>
      <c r="I5" s="2488"/>
      <c r="J5" s="2488"/>
      <c r="K5" s="2488"/>
    </row>
    <row r="6" spans="1:21" x14ac:dyDescent="0.3">
      <c r="A6" s="2487" t="s">
        <v>837</v>
      </c>
      <c r="B6" s="2487"/>
      <c r="C6" s="2487"/>
      <c r="D6" s="2487"/>
      <c r="E6" s="2487"/>
      <c r="F6" s="2487"/>
      <c r="G6" s="2487"/>
      <c r="H6" s="2487"/>
      <c r="I6" s="2487"/>
      <c r="J6" s="2487"/>
      <c r="K6" s="2487"/>
    </row>
    <row r="7" spans="1:21" ht="9.9" customHeight="1" x14ac:dyDescent="0.3">
      <c r="A7" s="2488"/>
      <c r="B7" s="2488"/>
      <c r="C7" s="2488"/>
      <c r="D7" s="2488"/>
      <c r="E7" s="2488"/>
      <c r="F7" s="2488"/>
      <c r="G7" s="2488"/>
      <c r="H7" s="2488"/>
      <c r="I7" s="2488"/>
      <c r="J7" s="2488"/>
      <c r="K7" s="2488"/>
    </row>
    <row r="8" spans="1:21" s="1040" customFormat="1" x14ac:dyDescent="0.3">
      <c r="A8" s="1037"/>
      <c r="B8" s="1038">
        <v>2015</v>
      </c>
      <c r="C8" s="1038">
        <v>2016</v>
      </c>
      <c r="D8" s="1038">
        <v>2017</v>
      </c>
      <c r="E8" s="1038">
        <v>2018</v>
      </c>
      <c r="F8" s="1038">
        <v>2019</v>
      </c>
      <c r="G8" s="1038">
        <v>2020</v>
      </c>
      <c r="H8" s="1038">
        <v>2021</v>
      </c>
      <c r="I8" s="1038">
        <v>2022</v>
      </c>
      <c r="J8" s="1038">
        <v>2023</v>
      </c>
      <c r="K8" s="1039">
        <v>2024</v>
      </c>
    </row>
    <row r="9" spans="1:21" ht="9.9" customHeight="1" x14ac:dyDescent="0.3">
      <c r="A9" s="1041"/>
      <c r="K9" s="1042"/>
    </row>
    <row r="10" spans="1:21" x14ac:dyDescent="0.3">
      <c r="A10" s="1043" t="s">
        <v>119</v>
      </c>
      <c r="B10" s="1640">
        <v>136.47200000000001</v>
      </c>
      <c r="C10" s="1640">
        <v>129.15</v>
      </c>
      <c r="D10" s="1640">
        <v>117.1</v>
      </c>
      <c r="E10" s="1640">
        <v>99.39</v>
      </c>
      <c r="F10" s="1640">
        <v>104.435</v>
      </c>
      <c r="G10" s="1640">
        <v>95.972999999999999</v>
      </c>
      <c r="H10" s="1640">
        <v>95.272999999999996</v>
      </c>
      <c r="I10" s="1640">
        <v>90</v>
      </c>
      <c r="J10" s="1640">
        <v>90</v>
      </c>
      <c r="K10" s="422">
        <v>90</v>
      </c>
      <c r="L10" s="1775"/>
      <c r="P10" s="1046"/>
      <c r="Q10" s="1046"/>
      <c r="R10" s="1046"/>
      <c r="S10" s="1046"/>
      <c r="T10" s="1046"/>
      <c r="U10" s="1046"/>
    </row>
    <row r="11" spans="1:21" x14ac:dyDescent="0.3">
      <c r="A11" s="1041" t="s">
        <v>125</v>
      </c>
      <c r="B11" s="1640">
        <v>20.152999999999999</v>
      </c>
      <c r="C11" s="1640">
        <v>25.757000000000001</v>
      </c>
      <c r="D11" s="1640">
        <v>28.140999999999998</v>
      </c>
      <c r="E11" s="1640">
        <v>28.035</v>
      </c>
      <c r="F11" s="1640">
        <v>30.440999999999999</v>
      </c>
      <c r="G11" s="1640">
        <v>32.185000000000002</v>
      </c>
      <c r="H11" s="1640">
        <v>34.148000000000003</v>
      </c>
      <c r="I11" s="1640">
        <v>31.587</v>
      </c>
      <c r="J11" s="1640">
        <v>33.475999999999999</v>
      </c>
      <c r="K11" s="422">
        <v>41.941000000000003</v>
      </c>
      <c r="P11" s="1046"/>
      <c r="Q11" s="1046"/>
      <c r="R11" s="1046"/>
      <c r="S11" s="1046"/>
      <c r="T11" s="1046"/>
      <c r="U11" s="1046"/>
    </row>
    <row r="12" spans="1:21" x14ac:dyDescent="0.3">
      <c r="A12" s="1041" t="s">
        <v>849</v>
      </c>
      <c r="B12" s="1640">
        <v>52.579347386590626</v>
      </c>
      <c r="C12" s="1640">
        <v>55.647285999999994</v>
      </c>
      <c r="D12" s="1640">
        <v>62.746100000000006</v>
      </c>
      <c r="E12" s="1640">
        <v>60.705279999999995</v>
      </c>
      <c r="F12" s="1640">
        <v>54.758718999999999</v>
      </c>
      <c r="G12" s="1640">
        <v>59.381402000000001</v>
      </c>
      <c r="H12" s="1640">
        <v>49.426913999999996</v>
      </c>
      <c r="I12" s="1640">
        <v>45.626753665747678</v>
      </c>
      <c r="J12" s="1640">
        <v>44.117684942477084</v>
      </c>
      <c r="K12" s="422">
        <v>38.486833486957181</v>
      </c>
      <c r="P12" s="1046"/>
      <c r="Q12" s="1046"/>
      <c r="R12" s="1046"/>
      <c r="S12" s="1046"/>
      <c r="T12" s="1046"/>
      <c r="U12" s="1046"/>
    </row>
    <row r="13" spans="1:21" x14ac:dyDescent="0.3">
      <c r="A13" s="1043" t="s">
        <v>130</v>
      </c>
      <c r="B13" s="1640">
        <v>50.86</v>
      </c>
      <c r="C13" s="1640">
        <v>35.74</v>
      </c>
      <c r="D13" s="1640">
        <v>40.479999999999997</v>
      </c>
      <c r="E13" s="1640">
        <v>41.96</v>
      </c>
      <c r="F13" s="1640">
        <v>43.57</v>
      </c>
      <c r="G13" s="1640">
        <v>50.76</v>
      </c>
      <c r="H13" s="1640">
        <v>40.47</v>
      </c>
      <c r="I13" s="1640">
        <v>34.64</v>
      </c>
      <c r="J13" s="1640">
        <v>33.99</v>
      </c>
      <c r="K13" s="422">
        <v>34</v>
      </c>
      <c r="P13" s="1046"/>
      <c r="Q13" s="1046"/>
      <c r="R13" s="1046"/>
      <c r="S13" s="1046"/>
      <c r="T13" s="1046"/>
      <c r="U13" s="1046"/>
    </row>
    <row r="14" spans="1:21" x14ac:dyDescent="0.3">
      <c r="A14" s="1041" t="s">
        <v>127</v>
      </c>
      <c r="B14" s="1640">
        <v>12.279</v>
      </c>
      <c r="C14" s="1640">
        <v>11.231</v>
      </c>
      <c r="D14" s="1640">
        <v>13.984999999999999</v>
      </c>
      <c r="E14" s="1640">
        <v>15.148999999999999</v>
      </c>
      <c r="F14" s="1640">
        <v>16.89</v>
      </c>
      <c r="G14" s="1640">
        <v>18.562000000000001</v>
      </c>
      <c r="H14" s="1640">
        <v>16.318999999999999</v>
      </c>
      <c r="I14" s="1640">
        <v>15.496</v>
      </c>
      <c r="J14" s="1640">
        <v>16.533000000000001</v>
      </c>
      <c r="K14" s="422">
        <v>17.064</v>
      </c>
      <c r="P14" s="1046"/>
      <c r="Q14" s="1046"/>
      <c r="R14" s="1046"/>
      <c r="S14" s="1046"/>
      <c r="T14" s="1046"/>
      <c r="U14" s="1046"/>
    </row>
    <row r="15" spans="1:21" x14ac:dyDescent="0.3">
      <c r="A15" s="1041" t="s">
        <v>139</v>
      </c>
      <c r="B15" s="1640">
        <v>8.4</v>
      </c>
      <c r="C15" s="1640">
        <v>9.8000000000000007</v>
      </c>
      <c r="D15" s="1640">
        <v>10.8</v>
      </c>
      <c r="E15" s="1640">
        <v>10.8</v>
      </c>
      <c r="F15" s="1640">
        <v>10.8</v>
      </c>
      <c r="G15" s="1640">
        <v>10.8</v>
      </c>
      <c r="H15" s="1640">
        <v>10.8</v>
      </c>
      <c r="I15" s="1640">
        <v>10.8</v>
      </c>
      <c r="J15" s="1640">
        <v>10.8</v>
      </c>
      <c r="K15" s="422">
        <v>10.8</v>
      </c>
      <c r="P15" s="1046"/>
      <c r="Q15" s="1046"/>
      <c r="R15" s="1046"/>
      <c r="S15" s="1046"/>
      <c r="T15" s="1046"/>
      <c r="U15" s="1046"/>
    </row>
    <row r="16" spans="1:21" x14ac:dyDescent="0.3">
      <c r="A16" s="1041" t="s">
        <v>864</v>
      </c>
      <c r="B16" s="1640">
        <v>5.3239999999999998</v>
      </c>
      <c r="C16" s="1640">
        <v>5.4580000000000002</v>
      </c>
      <c r="D16" s="1640">
        <v>5.59</v>
      </c>
      <c r="E16" s="1640">
        <v>5.6660000000000004</v>
      </c>
      <c r="F16" s="1640">
        <v>7.3049999999999997</v>
      </c>
      <c r="G16" s="1640">
        <v>12.680999999999999</v>
      </c>
      <c r="H16" s="1640">
        <v>11.311</v>
      </c>
      <c r="I16" s="1640">
        <v>11.391999999999999</v>
      </c>
      <c r="J16" s="1640">
        <v>11.91</v>
      </c>
      <c r="K16" s="422">
        <v>8.7029999999999994</v>
      </c>
      <c r="P16" s="1046"/>
      <c r="Q16" s="1046"/>
      <c r="R16" s="1046"/>
      <c r="S16" s="1046"/>
      <c r="T16" s="1046"/>
      <c r="U16" s="1046"/>
    </row>
    <row r="17" spans="1:21" x14ac:dyDescent="0.3">
      <c r="A17" s="1041" t="s">
        <v>114</v>
      </c>
      <c r="B17" s="1640">
        <v>3.5529999999999999</v>
      </c>
      <c r="C17" s="1640">
        <v>3.1480000000000001</v>
      </c>
      <c r="D17" s="1640">
        <v>3.2919999999999998</v>
      </c>
      <c r="E17" s="1640">
        <v>1.6559999999999999</v>
      </c>
      <c r="F17" s="1640">
        <v>0.69</v>
      </c>
      <c r="G17" s="1640">
        <v>2.3929999999999998</v>
      </c>
      <c r="H17" s="1640">
        <v>3.0779999999999998</v>
      </c>
      <c r="I17" s="1640">
        <v>3.3479999999999999</v>
      </c>
      <c r="J17" s="1640">
        <v>5.6859999999999999</v>
      </c>
      <c r="K17" s="422">
        <v>4.9489999999999998</v>
      </c>
      <c r="P17" s="1046"/>
      <c r="Q17" s="1046"/>
      <c r="R17" s="1046"/>
      <c r="S17" s="1046"/>
      <c r="T17" s="1046"/>
      <c r="U17" s="1046"/>
    </row>
    <row r="18" spans="1:21" x14ac:dyDescent="0.3">
      <c r="A18" s="1047" t="s">
        <v>848</v>
      </c>
      <c r="B18" s="1640">
        <v>0.54</v>
      </c>
      <c r="C18" s="1640">
        <v>0.54</v>
      </c>
      <c r="D18" s="1640">
        <v>0.54</v>
      </c>
      <c r="E18" s="1640">
        <v>0.54</v>
      </c>
      <c r="F18" s="1640">
        <v>0.25800000000000001</v>
      </c>
      <c r="G18" s="1640">
        <v>0.38400000000000001</v>
      </c>
      <c r="H18" s="1640">
        <v>0.79600000000000004</v>
      </c>
      <c r="I18" s="1640">
        <v>2.109</v>
      </c>
      <c r="J18" s="1640">
        <v>3.7679999999999998</v>
      </c>
      <c r="K18" s="422">
        <v>4.1150000000000002</v>
      </c>
      <c r="P18" s="1046"/>
      <c r="Q18" s="1046"/>
      <c r="R18" s="1046"/>
      <c r="S18" s="1046"/>
      <c r="T18" s="1046"/>
      <c r="U18" s="1046"/>
    </row>
    <row r="19" spans="1:21" x14ac:dyDescent="0.3">
      <c r="A19" s="1041" t="s">
        <v>874</v>
      </c>
      <c r="B19" s="1640">
        <v>2.5569999999999999</v>
      </c>
      <c r="C19" s="1640">
        <v>2.4319999999999999</v>
      </c>
      <c r="D19" s="1640">
        <v>2.5960000000000001</v>
      </c>
      <c r="E19" s="1640">
        <v>2.4990000000000001</v>
      </c>
      <c r="F19" s="1640">
        <v>2.492</v>
      </c>
      <c r="G19" s="1640">
        <v>2.6080000000000001</v>
      </c>
      <c r="H19" s="1640">
        <v>2.972</v>
      </c>
      <c r="I19" s="1640">
        <v>2.78</v>
      </c>
      <c r="J19" s="1640">
        <v>2.653</v>
      </c>
      <c r="K19" s="422">
        <v>2.5840000000000001</v>
      </c>
      <c r="P19" s="1046"/>
      <c r="Q19" s="1046"/>
      <c r="R19" s="1046"/>
      <c r="S19" s="1046"/>
      <c r="T19" s="1046"/>
      <c r="U19" s="1046"/>
    </row>
    <row r="20" spans="1:21" x14ac:dyDescent="0.3">
      <c r="A20" s="1041" t="s">
        <v>132</v>
      </c>
      <c r="B20" s="1640">
        <v>2.33</v>
      </c>
      <c r="C20" s="1640">
        <v>2.8340000000000001</v>
      </c>
      <c r="D20" s="1640">
        <v>4.7649999999999997</v>
      </c>
      <c r="E20" s="1640">
        <v>5.2350000000000003</v>
      </c>
      <c r="F20" s="1640">
        <v>4.3840000000000003</v>
      </c>
      <c r="G20" s="1640">
        <v>2.6709999999999998</v>
      </c>
      <c r="H20" s="1640">
        <v>1.444</v>
      </c>
      <c r="I20" s="1640">
        <v>0.96099999999999997</v>
      </c>
      <c r="J20" s="1640">
        <v>0.998</v>
      </c>
      <c r="K20" s="422">
        <v>1.0249999999999999</v>
      </c>
      <c r="P20" s="1046"/>
      <c r="Q20" s="1046"/>
      <c r="R20" s="1046"/>
      <c r="S20" s="1046"/>
      <c r="T20" s="1046"/>
      <c r="U20" s="1046"/>
    </row>
    <row r="21" spans="1:21" x14ac:dyDescent="0.3">
      <c r="A21" s="1041" t="s">
        <v>121</v>
      </c>
      <c r="B21" s="1640">
        <v>0</v>
      </c>
      <c r="C21" s="1640">
        <v>0</v>
      </c>
      <c r="D21" s="1640">
        <v>0.52900000000000003</v>
      </c>
      <c r="E21" s="1640">
        <v>0.61799999999999999</v>
      </c>
      <c r="F21" s="1640">
        <v>0.59299999999999997</v>
      </c>
      <c r="G21" s="1640">
        <v>0.50800000000000001</v>
      </c>
      <c r="H21" s="1640">
        <v>0</v>
      </c>
      <c r="I21" s="1640">
        <v>0.68899999999999995</v>
      </c>
      <c r="J21" s="1640">
        <v>0.72</v>
      </c>
      <c r="K21" s="422">
        <v>0.75800000000000001</v>
      </c>
      <c r="P21" s="1046"/>
      <c r="Q21" s="1046"/>
      <c r="R21" s="1046"/>
      <c r="S21" s="1046"/>
      <c r="T21" s="1046"/>
      <c r="U21" s="1046"/>
    </row>
    <row r="22" spans="1:21" x14ac:dyDescent="0.3">
      <c r="A22" s="1041" t="s">
        <v>876</v>
      </c>
      <c r="B22" s="1640">
        <v>0</v>
      </c>
      <c r="C22" s="1640">
        <v>0</v>
      </c>
      <c r="D22" s="1640">
        <v>0</v>
      </c>
      <c r="E22" s="1640">
        <v>6.0999999999999999E-2</v>
      </c>
      <c r="F22" s="1640">
        <v>0.32900000000000001</v>
      </c>
      <c r="G22" s="1640">
        <v>0.28999999999999998</v>
      </c>
      <c r="H22" s="1640">
        <v>1.6E-2</v>
      </c>
      <c r="I22" s="1640">
        <v>2.4E-2</v>
      </c>
      <c r="J22" s="1640">
        <v>2.4E-2</v>
      </c>
      <c r="K22" s="422">
        <v>2.4E-2</v>
      </c>
      <c r="P22" s="1046"/>
      <c r="Q22" s="1046"/>
      <c r="R22" s="1046"/>
      <c r="S22" s="1046"/>
      <c r="T22" s="1046"/>
      <c r="U22" s="1046"/>
    </row>
    <row r="23" spans="1:21" x14ac:dyDescent="0.3">
      <c r="A23" s="1041" t="s">
        <v>102</v>
      </c>
      <c r="B23" s="1640">
        <f t="shared" ref="B23:K23" si="0">B25-SUM(B10:B22)</f>
        <v>1.2159999999999513</v>
      </c>
      <c r="C23" s="1640">
        <f t="shared" si="0"/>
        <v>2.1120000000000232</v>
      </c>
      <c r="D23" s="1640">
        <f t="shared" si="0"/>
        <v>4.714999999999975</v>
      </c>
      <c r="E23" s="1640">
        <f t="shared" si="0"/>
        <v>3.4639999999999986</v>
      </c>
      <c r="F23" s="1640">
        <f t="shared" si="0"/>
        <v>1.0029999999999859</v>
      </c>
      <c r="G23" s="1640">
        <f t="shared" si="0"/>
        <v>1.0020000000000095</v>
      </c>
      <c r="H23" s="1640">
        <f t="shared" si="0"/>
        <v>0</v>
      </c>
      <c r="I23" s="1640">
        <f t="shared" si="0"/>
        <v>0.13999999999998636</v>
      </c>
      <c r="J23" s="1640">
        <f t="shared" si="0"/>
        <v>0</v>
      </c>
      <c r="K23" s="422">
        <f t="shared" si="0"/>
        <v>0</v>
      </c>
      <c r="P23" s="1046"/>
      <c r="Q23" s="1046"/>
      <c r="R23" s="1046"/>
      <c r="S23" s="1046"/>
      <c r="T23" s="1046"/>
      <c r="U23" s="1046"/>
    </row>
    <row r="24" spans="1:21" ht="9.9" customHeight="1" x14ac:dyDescent="0.3">
      <c r="A24" s="1041"/>
      <c r="B24" s="1044"/>
      <c r="C24" s="1044"/>
      <c r="D24" s="1044"/>
      <c r="E24" s="1044"/>
      <c r="F24" s="1044"/>
      <c r="G24" s="1044"/>
      <c r="H24" s="1044"/>
      <c r="I24" s="1044"/>
      <c r="J24" s="1044"/>
      <c r="K24" s="1045"/>
    </row>
    <row r="25" spans="1:21" s="1040" customFormat="1" x14ac:dyDescent="0.3">
      <c r="A25" s="1048" t="s">
        <v>101</v>
      </c>
      <c r="B25" s="1049">
        <v>296.26334738659057</v>
      </c>
      <c r="C25" s="1049">
        <v>283.84928600000012</v>
      </c>
      <c r="D25" s="1049">
        <v>295.27909999999991</v>
      </c>
      <c r="E25" s="1049">
        <v>275.77828000000005</v>
      </c>
      <c r="F25" s="1049">
        <v>277.94871900000004</v>
      </c>
      <c r="G25" s="1049">
        <v>290.19840199999999</v>
      </c>
      <c r="H25" s="1049">
        <v>266.05391399999996</v>
      </c>
      <c r="I25" s="1049">
        <v>249.59275366574769</v>
      </c>
      <c r="J25" s="1049">
        <v>254.67568494247709</v>
      </c>
      <c r="K25" s="1050">
        <v>254.44983348695723</v>
      </c>
    </row>
    <row r="26" spans="1:21" s="1040" customFormat="1" ht="9.9" customHeight="1" x14ac:dyDescent="0.3">
      <c r="B26" s="1049"/>
      <c r="C26" s="1049"/>
      <c r="D26" s="1049"/>
      <c r="E26" s="1049"/>
      <c r="F26" s="1049"/>
      <c r="G26" s="1049"/>
      <c r="H26" s="1049"/>
      <c r="I26" s="1049"/>
      <c r="J26" s="1049"/>
      <c r="K26" s="1777"/>
    </row>
    <row r="27" spans="1:21" x14ac:dyDescent="0.3">
      <c r="A27" s="997" t="s">
        <v>1872</v>
      </c>
      <c r="B27" s="1051"/>
      <c r="C27" s="1051"/>
      <c r="D27" s="1051"/>
      <c r="E27" s="1051"/>
      <c r="F27" s="1051"/>
      <c r="G27" s="1051"/>
      <c r="H27" s="1051"/>
      <c r="I27" s="1051"/>
      <c r="J27" s="1051"/>
      <c r="K27" s="1052"/>
    </row>
    <row r="28" spans="1:21" x14ac:dyDescent="0.3">
      <c r="A28" s="1053" t="s">
        <v>836</v>
      </c>
      <c r="B28" s="1054"/>
      <c r="C28" s="1054"/>
      <c r="D28" s="1054"/>
      <c r="E28" s="1054"/>
      <c r="F28" s="1054"/>
      <c r="G28" s="1054"/>
      <c r="H28" s="1054"/>
      <c r="I28" s="1054"/>
      <c r="J28" s="1054"/>
      <c r="K28" s="1055"/>
    </row>
    <row r="29" spans="1:21" s="1036" customFormat="1" x14ac:dyDescent="0.3">
      <c r="A29" s="1035"/>
      <c r="B29" s="1035"/>
      <c r="C29" s="1035"/>
      <c r="D29" s="1035"/>
      <c r="E29" s="1035"/>
      <c r="F29" s="1035"/>
      <c r="G29" s="1035"/>
      <c r="H29" s="1035"/>
      <c r="I29" s="1035"/>
      <c r="J29" s="1035"/>
      <c r="K29" s="1035"/>
    </row>
    <row r="30" spans="1:21" x14ac:dyDescent="0.3">
      <c r="K30" s="1775"/>
    </row>
    <row r="31" spans="1:21" x14ac:dyDescent="0.3">
      <c r="K31" s="1776"/>
    </row>
    <row r="35" spans="1:11" s="1040" customFormat="1" x14ac:dyDescent="0.3">
      <c r="A35" s="1035"/>
      <c r="B35" s="1035"/>
      <c r="C35" s="1035"/>
      <c r="D35" s="1035"/>
      <c r="E35" s="1035"/>
      <c r="F35" s="1035"/>
      <c r="G35" s="1035"/>
      <c r="H35" s="1035"/>
      <c r="I35" s="1035"/>
      <c r="J35" s="1035"/>
      <c r="K35" s="1035"/>
    </row>
    <row r="52" spans="1:11" s="1040" customFormat="1" x14ac:dyDescent="0.3">
      <c r="A52" s="1035"/>
      <c r="B52" s="1035"/>
      <c r="C52" s="1035"/>
      <c r="D52" s="1035"/>
      <c r="E52" s="1035"/>
      <c r="F52" s="1035"/>
      <c r="G52" s="1035"/>
      <c r="H52" s="1035"/>
      <c r="I52" s="1035"/>
      <c r="J52" s="1035"/>
      <c r="K52" s="1035"/>
    </row>
    <row r="55" spans="1:11" s="1056" customFormat="1" x14ac:dyDescent="0.3">
      <c r="A55" s="1035"/>
      <c r="B55" s="1035"/>
      <c r="C55" s="1035"/>
      <c r="D55" s="1035"/>
      <c r="E55" s="1035"/>
      <c r="F55" s="1035"/>
      <c r="G55" s="1035"/>
      <c r="H55" s="1035"/>
      <c r="I55" s="1035"/>
      <c r="J55" s="1035"/>
      <c r="K55" s="1035"/>
    </row>
    <row r="150" spans="1:11" x14ac:dyDescent="0.3">
      <c r="A150" s="1040"/>
      <c r="B150" s="1040"/>
      <c r="C150" s="1040"/>
      <c r="D150" s="1040"/>
      <c r="E150" s="1040"/>
      <c r="F150" s="1040"/>
      <c r="G150" s="1040"/>
      <c r="H150" s="1040"/>
      <c r="I150" s="1040"/>
      <c r="J150" s="1040"/>
      <c r="K150" s="1040"/>
    </row>
    <row r="178" spans="1:11" s="1040" customFormat="1" x14ac:dyDescent="0.3">
      <c r="A178" s="1035"/>
      <c r="B178" s="1035"/>
      <c r="C178" s="1035"/>
      <c r="D178" s="1035"/>
      <c r="E178" s="1035"/>
      <c r="F178" s="1035"/>
      <c r="G178" s="1035"/>
      <c r="H178" s="1035"/>
      <c r="I178" s="1035"/>
      <c r="J178" s="1035"/>
      <c r="K178" s="1035"/>
    </row>
  </sheetData>
  <mergeCells count="7">
    <mergeCell ref="A6:K6"/>
    <mergeCell ref="A7:K7"/>
    <mergeCell ref="A1:K1"/>
    <mergeCell ref="A2:K2"/>
    <mergeCell ref="A3:K3"/>
    <mergeCell ref="A4:K4"/>
    <mergeCell ref="A5:K5"/>
  </mergeCells>
  <hyperlinks>
    <hyperlink ref="L1" location="Índice!A1" display="Volver al índice" xr:uid="{DCEDB38F-B91B-4813-8FC4-4062AA49D94D}"/>
  </hyperlinks>
  <printOptions horizontalCentered="1" verticalCentered="1"/>
  <pageMargins left="0.7" right="0.7" top="0.75" bottom="0.75" header="0.3" footer="0.3"/>
  <pageSetup paperSize="9" scale="10"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2DF4D-A3F6-4620-B5B3-545B2917CFA6}">
  <dimension ref="A1:U175"/>
  <sheetViews>
    <sheetView showGridLines="0" zoomScale="70" zoomScaleNormal="70" workbookViewId="0">
      <selection activeCell="B36" sqref="B36"/>
    </sheetView>
  </sheetViews>
  <sheetFormatPr baseColWidth="10" defaultColWidth="13.6640625" defaultRowHeight="17.399999999999999" x14ac:dyDescent="0.3"/>
  <cols>
    <col min="1" max="1" width="37.6640625" style="1035" customWidth="1"/>
    <col min="2" max="11" width="15.6640625" style="1035" customWidth="1"/>
    <col min="12" max="16384" width="13.6640625" style="1035"/>
  </cols>
  <sheetData>
    <row r="1" spans="1:21" ht="18" customHeight="1" x14ac:dyDescent="0.3">
      <c r="A1" s="2489" t="s">
        <v>920</v>
      </c>
      <c r="B1" s="2489"/>
      <c r="C1" s="2489"/>
      <c r="D1" s="2489"/>
      <c r="E1" s="2489"/>
      <c r="F1" s="2489"/>
      <c r="G1" s="2489"/>
      <c r="H1" s="2489"/>
      <c r="I1" s="2489"/>
      <c r="J1" s="2489"/>
      <c r="K1" s="2489"/>
      <c r="L1" s="1596" t="s">
        <v>1</v>
      </c>
    </row>
    <row r="2" spans="1:21" s="1036" customFormat="1" ht="18" customHeight="1" x14ac:dyDescent="0.3">
      <c r="A2" s="2490" t="s">
        <v>1598</v>
      </c>
      <c r="B2" s="2490"/>
      <c r="C2" s="2490"/>
      <c r="D2" s="2490"/>
      <c r="E2" s="2490"/>
      <c r="F2" s="2490"/>
      <c r="G2" s="2490"/>
      <c r="H2" s="2490"/>
      <c r="I2" s="2490"/>
      <c r="J2" s="2490"/>
      <c r="K2" s="2490"/>
    </row>
    <row r="3" spans="1:21" ht="9.9" customHeight="1" x14ac:dyDescent="0.3">
      <c r="A3" s="2488"/>
      <c r="B3" s="2488"/>
      <c r="C3" s="2488"/>
      <c r="D3" s="2488"/>
      <c r="E3" s="2488"/>
      <c r="F3" s="2488"/>
      <c r="G3" s="2488"/>
      <c r="H3" s="2488"/>
      <c r="I3" s="2488"/>
      <c r="J3" s="2488"/>
      <c r="K3" s="2488"/>
    </row>
    <row r="4" spans="1:21" ht="18" customHeight="1" x14ac:dyDescent="0.3">
      <c r="A4" s="2489" t="s">
        <v>831</v>
      </c>
      <c r="B4" s="2489"/>
      <c r="C4" s="2489"/>
      <c r="D4" s="2489"/>
      <c r="E4" s="2489"/>
      <c r="F4" s="2489"/>
      <c r="G4" s="2489"/>
      <c r="H4" s="2489"/>
      <c r="I4" s="2489"/>
      <c r="J4" s="2489"/>
      <c r="K4" s="2489"/>
    </row>
    <row r="5" spans="1:21" ht="9.9" customHeight="1" x14ac:dyDescent="0.3">
      <c r="A5" s="2488"/>
      <c r="B5" s="2488"/>
      <c r="C5" s="2488"/>
      <c r="D5" s="2488"/>
      <c r="E5" s="2488"/>
      <c r="F5" s="2488"/>
      <c r="G5" s="2488"/>
      <c r="H5" s="2488"/>
      <c r="I5" s="2488"/>
      <c r="J5" s="2488"/>
      <c r="K5" s="2488"/>
    </row>
    <row r="6" spans="1:21" ht="18" customHeight="1" x14ac:dyDescent="0.3">
      <c r="A6" s="2487" t="s">
        <v>342</v>
      </c>
      <c r="B6" s="2487"/>
      <c r="C6" s="2487"/>
      <c r="D6" s="2487"/>
      <c r="E6" s="2487"/>
      <c r="F6" s="2487"/>
      <c r="G6" s="2487"/>
      <c r="H6" s="2487"/>
      <c r="I6" s="2487"/>
      <c r="J6" s="2487"/>
      <c r="K6" s="2487"/>
    </row>
    <row r="7" spans="1:21" ht="9.9" customHeight="1" x14ac:dyDescent="0.3">
      <c r="A7" s="2488"/>
      <c r="B7" s="2488"/>
      <c r="C7" s="2488"/>
      <c r="D7" s="2488"/>
      <c r="E7" s="2488"/>
      <c r="F7" s="2488"/>
      <c r="G7" s="2488"/>
      <c r="H7" s="2488"/>
      <c r="I7" s="2488"/>
      <c r="J7" s="2488"/>
      <c r="K7" s="2488"/>
    </row>
    <row r="8" spans="1:21" s="1040" customFormat="1" ht="18" customHeight="1" x14ac:dyDescent="0.3">
      <c r="A8" s="1037"/>
      <c r="B8" s="1057">
        <v>2015</v>
      </c>
      <c r="C8" s="1057">
        <v>2016</v>
      </c>
      <c r="D8" s="1057">
        <v>2017</v>
      </c>
      <c r="E8" s="1057">
        <v>2018</v>
      </c>
      <c r="F8" s="1057">
        <v>2019</v>
      </c>
      <c r="G8" s="1057">
        <v>2020</v>
      </c>
      <c r="H8" s="1057">
        <v>2021</v>
      </c>
      <c r="I8" s="1057">
        <v>2022</v>
      </c>
      <c r="J8" s="1057">
        <v>2023</v>
      </c>
      <c r="K8" s="1058">
        <v>2024</v>
      </c>
    </row>
    <row r="9" spans="1:21" ht="9.9" customHeight="1" x14ac:dyDescent="0.3">
      <c r="A9" s="1041"/>
      <c r="B9" s="1046"/>
      <c r="C9" s="1046"/>
      <c r="D9" s="1046"/>
      <c r="E9" s="1046"/>
      <c r="F9" s="1046"/>
      <c r="G9" s="1046"/>
      <c r="H9" s="1046"/>
      <c r="I9" s="1046"/>
      <c r="J9" s="1046"/>
      <c r="K9" s="1059"/>
    </row>
    <row r="10" spans="1:21" ht="18" customHeight="1" x14ac:dyDescent="0.3">
      <c r="A10" s="1043" t="s">
        <v>119</v>
      </c>
      <c r="B10" s="421">
        <v>46.06442248217742</v>
      </c>
      <c r="C10" s="421">
        <v>45.499497927220418</v>
      </c>
      <c r="D10" s="421">
        <v>39.657395325304101</v>
      </c>
      <c r="E10" s="421">
        <v>36.039821555200064</v>
      </c>
      <c r="F10" s="421">
        <v>37.573477717664886</v>
      </c>
      <c r="G10" s="421">
        <v>33.071512227003922</v>
      </c>
      <c r="H10" s="421">
        <v>35.809659240720663</v>
      </c>
      <c r="I10" s="421">
        <v>36.058739157358374</v>
      </c>
      <c r="J10" s="421">
        <v>35.339062706488079</v>
      </c>
      <c r="K10" s="422">
        <v>35.370429906220899</v>
      </c>
      <c r="P10" s="1046"/>
      <c r="Q10" s="1046"/>
      <c r="R10" s="1046"/>
      <c r="S10" s="1046"/>
      <c r="T10" s="1046"/>
      <c r="U10" s="1046"/>
    </row>
    <row r="11" spans="1:21" ht="18" customHeight="1" x14ac:dyDescent="0.3">
      <c r="A11" s="1041" t="s">
        <v>125</v>
      </c>
      <c r="B11" s="421">
        <v>6.8023939436904381</v>
      </c>
      <c r="C11" s="421">
        <v>9.0741817120512298</v>
      </c>
      <c r="D11" s="421">
        <v>9.5303053958102701</v>
      </c>
      <c r="E11" s="421">
        <v>10.165775201730897</v>
      </c>
      <c r="F11" s="421">
        <v>10.952020253779256</v>
      </c>
      <c r="G11" s="421">
        <v>11.090688225085403</v>
      </c>
      <c r="H11" s="421">
        <v>12.834992534633416</v>
      </c>
      <c r="I11" s="421">
        <v>12.655415486260878</v>
      </c>
      <c r="J11" s="421">
        <v>13.144560701804389</v>
      </c>
      <c r="K11" s="422">
        <v>16.483013341075676</v>
      </c>
      <c r="P11" s="1046"/>
      <c r="Q11" s="1046"/>
      <c r="R11" s="1046"/>
      <c r="S11" s="1046"/>
      <c r="T11" s="1046"/>
      <c r="U11" s="1046"/>
    </row>
    <row r="12" spans="1:21" ht="18" customHeight="1" x14ac:dyDescent="0.3">
      <c r="A12" s="1041" t="s">
        <v>849</v>
      </c>
      <c r="B12" s="421">
        <v>17.747503310958159</v>
      </c>
      <c r="C12" s="421">
        <v>19.604518575396369</v>
      </c>
      <c r="D12" s="421">
        <v>21.249759972852811</v>
      </c>
      <c r="E12" s="421">
        <v>22.012349921103279</v>
      </c>
      <c r="F12" s="421">
        <v>19.701015063861472</v>
      </c>
      <c r="G12" s="421">
        <v>20.462346308853903</v>
      </c>
      <c r="H12" s="421">
        <v>18.577781193626794</v>
      </c>
      <c r="I12" s="421">
        <v>18.280480100336007</v>
      </c>
      <c r="J12" s="421">
        <v>17.323084829414253</v>
      </c>
      <c r="K12" s="422">
        <v>15.125509401809047</v>
      </c>
      <c r="P12" s="1046"/>
      <c r="Q12" s="1046"/>
      <c r="R12" s="1046"/>
      <c r="S12" s="1046"/>
      <c r="T12" s="1046"/>
      <c r="U12" s="1046"/>
    </row>
    <row r="13" spans="1:21" ht="18" customHeight="1" x14ac:dyDescent="0.3">
      <c r="A13" s="1043" t="s">
        <v>130</v>
      </c>
      <c r="B13" s="421">
        <v>17.167159032208389</v>
      </c>
      <c r="C13" s="421">
        <v>12.591188973432891</v>
      </c>
      <c r="D13" s="421">
        <v>13.709063729874552</v>
      </c>
      <c r="E13" s="421">
        <v>15.215121364887763</v>
      </c>
      <c r="F13" s="421">
        <v>15.675553446245599</v>
      </c>
      <c r="G13" s="421">
        <v>17.491481569219669</v>
      </c>
      <c r="H13" s="421">
        <v>15.211202643686725</v>
      </c>
      <c r="I13" s="421">
        <v>13.878608049009935</v>
      </c>
      <c r="J13" s="421">
        <v>13.346386015483667</v>
      </c>
      <c r="K13" s="422">
        <v>13.362162409016785</v>
      </c>
      <c r="P13" s="1046"/>
      <c r="Q13" s="1046"/>
      <c r="R13" s="1046"/>
      <c r="S13" s="1046"/>
      <c r="T13" s="1046"/>
      <c r="U13" s="1046"/>
    </row>
    <row r="14" spans="1:21" ht="18" customHeight="1" x14ac:dyDescent="0.3">
      <c r="A14" s="1041" t="s">
        <v>127</v>
      </c>
      <c r="B14" s="421">
        <v>4.1446233927740233</v>
      </c>
      <c r="C14" s="421">
        <v>3.9566772065088074</v>
      </c>
      <c r="D14" s="421">
        <v>4.7361970420527575</v>
      </c>
      <c r="E14" s="421">
        <v>5.4931809713223236</v>
      </c>
      <c r="F14" s="421">
        <v>6.0766604936214863</v>
      </c>
      <c r="G14" s="421">
        <v>6.3963136502729609</v>
      </c>
      <c r="H14" s="421">
        <v>6.1337191979818053</v>
      </c>
      <c r="I14" s="421">
        <v>6.2085135775825053</v>
      </c>
      <c r="J14" s="421">
        <v>6.4917858191818612</v>
      </c>
      <c r="K14" s="422">
        <v>6.7062335102194819</v>
      </c>
      <c r="P14" s="1046"/>
      <c r="Q14" s="1046"/>
      <c r="R14" s="1046"/>
      <c r="S14" s="1046"/>
      <c r="T14" s="1046"/>
      <c r="U14" s="1046"/>
    </row>
    <row r="15" spans="1:21" ht="18" customHeight="1" x14ac:dyDescent="0.3">
      <c r="A15" s="1041" t="s">
        <v>139</v>
      </c>
      <c r="B15" s="421">
        <v>2.83531529434822</v>
      </c>
      <c r="C15" s="421">
        <v>3.4525364280817663</v>
      </c>
      <c r="D15" s="421">
        <v>3.657556528721472</v>
      </c>
      <c r="E15" s="421">
        <v>3.9161894838128655</v>
      </c>
      <c r="F15" s="421">
        <v>3.8856088413920693</v>
      </c>
      <c r="G15" s="421">
        <v>3.7215918232382275</v>
      </c>
      <c r="H15" s="421">
        <v>4.0593276143270725</v>
      </c>
      <c r="I15" s="421">
        <v>4.3270486988830053</v>
      </c>
      <c r="J15" s="421">
        <v>4.2406875247785702</v>
      </c>
      <c r="K15" s="422">
        <v>4.2444515887465082</v>
      </c>
      <c r="P15" s="1046"/>
      <c r="Q15" s="1046"/>
      <c r="R15" s="1046"/>
      <c r="S15" s="1046"/>
      <c r="T15" s="1046"/>
      <c r="U15" s="1046"/>
    </row>
    <row r="16" spans="1:21" ht="18" customHeight="1" x14ac:dyDescent="0.3">
      <c r="A16" s="1041" t="s">
        <v>864</v>
      </c>
      <c r="B16" s="421">
        <v>1.797049836560705</v>
      </c>
      <c r="C16" s="421">
        <v>1.9228514106602326</v>
      </c>
      <c r="D16" s="421">
        <v>1.8931241662549096</v>
      </c>
      <c r="E16" s="421">
        <v>2.0545490384521941</v>
      </c>
      <c r="F16" s="421">
        <v>2.6281826468860245</v>
      </c>
      <c r="G16" s="421">
        <v>4.3697690657855519</v>
      </c>
      <c r="H16" s="421">
        <v>4.2513939486716223</v>
      </c>
      <c r="I16" s="421">
        <v>4.5642350720069631</v>
      </c>
      <c r="J16" s="421">
        <v>4.6765359648252565</v>
      </c>
      <c r="K16" s="422">
        <v>3.4203205719315606</v>
      </c>
      <c r="P16" s="1046"/>
      <c r="Q16" s="1046"/>
      <c r="R16" s="1046"/>
      <c r="S16" s="1046"/>
      <c r="T16" s="1046"/>
      <c r="U16" s="1046"/>
    </row>
    <row r="17" spans="1:21" ht="18" customHeight="1" x14ac:dyDescent="0.3">
      <c r="A17" s="1041" t="s">
        <v>114</v>
      </c>
      <c r="B17" s="421">
        <v>1.1992708620022889</v>
      </c>
      <c r="C17" s="421">
        <v>1.1090392526123876</v>
      </c>
      <c r="D17" s="421">
        <v>1.1148774159769523</v>
      </c>
      <c r="E17" s="421">
        <v>0.60048238751797267</v>
      </c>
      <c r="F17" s="421">
        <v>0.24824723153338218</v>
      </c>
      <c r="G17" s="421">
        <v>0.8246082623156552</v>
      </c>
      <c r="H17" s="421">
        <v>1.1569083700832157</v>
      </c>
      <c r="I17" s="421">
        <v>1.3413850966537315</v>
      </c>
      <c r="J17" s="421">
        <v>2.2326434505454582</v>
      </c>
      <c r="K17" s="422">
        <v>1.9449806400654135</v>
      </c>
      <c r="P17" s="1046"/>
      <c r="Q17" s="1046"/>
      <c r="R17" s="1046"/>
      <c r="S17" s="1046"/>
      <c r="T17" s="1046"/>
      <c r="U17" s="1046"/>
    </row>
    <row r="18" spans="1:21" ht="18" customHeight="1" x14ac:dyDescent="0.3">
      <c r="A18" s="1047" t="s">
        <v>848</v>
      </c>
      <c r="B18" s="421">
        <v>0.18227026892238557</v>
      </c>
      <c r="C18" s="421">
        <v>0.19024180318001568</v>
      </c>
      <c r="D18" s="421">
        <v>0.18287782643607359</v>
      </c>
      <c r="E18" s="421">
        <v>0.19580947419064326</v>
      </c>
      <c r="F18" s="421">
        <v>9.2822877877699439E-2</v>
      </c>
      <c r="G18" s="421">
        <v>0.13232326482624809</v>
      </c>
      <c r="H18" s="421">
        <v>0.29918747972262499</v>
      </c>
      <c r="I18" s="421">
        <v>0.84497645425409795</v>
      </c>
      <c r="J18" s="421">
        <v>1.4795287586449677</v>
      </c>
      <c r="K18" s="422">
        <v>1.6172146562677667</v>
      </c>
      <c r="P18" s="1046"/>
      <c r="Q18" s="1046"/>
      <c r="R18" s="1046"/>
      <c r="S18" s="1046"/>
      <c r="T18" s="1046"/>
      <c r="U18" s="1046"/>
    </row>
    <row r="19" spans="1:21" ht="18" customHeight="1" x14ac:dyDescent="0.3">
      <c r="A19" s="1041" t="s">
        <v>874</v>
      </c>
      <c r="B19" s="421">
        <v>0.86308347710099975</v>
      </c>
      <c r="C19" s="421">
        <v>0.85679271358110753</v>
      </c>
      <c r="D19" s="421">
        <v>0.87916821745934637</v>
      </c>
      <c r="E19" s="421">
        <v>0.90616273333781017</v>
      </c>
      <c r="F19" s="421">
        <v>0.89656826229157749</v>
      </c>
      <c r="G19" s="421">
        <v>0.89869550694493483</v>
      </c>
      <c r="H19" s="421">
        <v>1.1170668212759316</v>
      </c>
      <c r="I19" s="421">
        <v>1.1138143873050697</v>
      </c>
      <c r="J19" s="421">
        <v>1.0417170373368096</v>
      </c>
      <c r="K19" s="422">
        <v>1.0155243430852756</v>
      </c>
      <c r="P19" s="1046"/>
      <c r="Q19" s="1046"/>
      <c r="R19" s="1046"/>
      <c r="S19" s="1046"/>
      <c r="T19" s="1046"/>
      <c r="U19" s="1046"/>
    </row>
    <row r="20" spans="1:21" ht="18" customHeight="1" x14ac:dyDescent="0.3">
      <c r="A20" s="1041" t="s">
        <v>132</v>
      </c>
      <c r="B20" s="421">
        <v>0.78646245664658954</v>
      </c>
      <c r="C20" s="421">
        <v>0.99841716705956385</v>
      </c>
      <c r="D20" s="421">
        <v>1.6137274869775751</v>
      </c>
      <c r="E20" s="421">
        <v>1.8982640692370694</v>
      </c>
      <c r="F20" s="421">
        <v>1.5772693667280402</v>
      </c>
      <c r="G20" s="421">
        <v>0.92040479258049124</v>
      </c>
      <c r="H20" s="421">
        <v>0.54274713658224938</v>
      </c>
      <c r="I20" s="421">
        <v>0.38502720366912663</v>
      </c>
      <c r="J20" s="421">
        <v>0.39187093978972337</v>
      </c>
      <c r="K20" s="422">
        <v>0.40282989615418241</v>
      </c>
      <c r="P20" s="1046"/>
      <c r="Q20" s="1046"/>
      <c r="R20" s="1046"/>
      <c r="S20" s="1046"/>
      <c r="T20" s="1046"/>
      <c r="U20" s="1046"/>
    </row>
    <row r="21" spans="1:21" ht="18" customHeight="1" x14ac:dyDescent="0.3">
      <c r="A21" s="1041" t="s">
        <v>121</v>
      </c>
      <c r="B21" s="421">
        <v>0</v>
      </c>
      <c r="C21" s="421">
        <v>0</v>
      </c>
      <c r="D21" s="421">
        <v>0.17915253737904246</v>
      </c>
      <c r="E21" s="421">
        <v>0.22409306490706951</v>
      </c>
      <c r="F21" s="421">
        <v>0.21334870768013864</v>
      </c>
      <c r="G21" s="421">
        <v>0.17505265242639068</v>
      </c>
      <c r="H21" s="421">
        <v>0</v>
      </c>
      <c r="I21" s="421">
        <v>0.27604968088244358</v>
      </c>
      <c r="J21" s="421">
        <v>0.28271250165190465</v>
      </c>
      <c r="K21" s="422">
        <v>0.29789762076572712</v>
      </c>
      <c r="P21" s="1046"/>
      <c r="Q21" s="1046"/>
      <c r="R21" s="1046"/>
      <c r="S21" s="1046"/>
      <c r="T21" s="1046"/>
      <c r="U21" s="1046"/>
    </row>
    <row r="22" spans="1:21" ht="18" customHeight="1" x14ac:dyDescent="0.3">
      <c r="A22" s="1041" t="s">
        <v>876</v>
      </c>
      <c r="B22" s="421">
        <v>0</v>
      </c>
      <c r="C22" s="421">
        <v>0</v>
      </c>
      <c r="D22" s="421">
        <v>0</v>
      </c>
      <c r="E22" s="421">
        <v>2.2119218380794885E-2</v>
      </c>
      <c r="F22" s="421">
        <v>0.11836715822388805</v>
      </c>
      <c r="G22" s="421">
        <v>9.9931632290656103E-2</v>
      </c>
      <c r="H22" s="421">
        <v>6.0138186878919602E-3</v>
      </c>
      <c r="I22" s="421">
        <v>9.6156637752955673E-3</v>
      </c>
      <c r="J22" s="421">
        <v>9.4237500550634883E-3</v>
      </c>
      <c r="K22" s="422">
        <v>9.4321146416589067E-3</v>
      </c>
      <c r="P22" s="1046"/>
      <c r="Q22" s="1046"/>
      <c r="R22" s="1046"/>
      <c r="S22" s="1046"/>
      <c r="T22" s="1046"/>
      <c r="U22" s="1046"/>
    </row>
    <row r="23" spans="1:21" ht="18" customHeight="1" x14ac:dyDescent="0.3">
      <c r="A23" s="1041" t="s">
        <v>102</v>
      </c>
      <c r="B23" s="421">
        <v>0.41044564261039257</v>
      </c>
      <c r="C23" s="421">
        <v>0.74405683021518065</v>
      </c>
      <c r="D23" s="421">
        <v>1.5967943549001526</v>
      </c>
      <c r="E23" s="421">
        <v>1.2560815159192371</v>
      </c>
      <c r="F23" s="421">
        <v>0.36085793221446211</v>
      </c>
      <c r="G23" s="421">
        <v>0.34528101915599441</v>
      </c>
      <c r="H23" s="421">
        <v>0</v>
      </c>
      <c r="I23" s="421">
        <v>5.6091372022552009E-2</v>
      </c>
      <c r="J23" s="421">
        <v>0</v>
      </c>
      <c r="K23" s="422">
        <v>0</v>
      </c>
      <c r="P23" s="1046"/>
      <c r="Q23" s="1046"/>
      <c r="R23" s="1046"/>
      <c r="S23" s="1046"/>
      <c r="T23" s="1046"/>
      <c r="U23" s="1046"/>
    </row>
    <row r="24" spans="1:21" ht="9.9" customHeight="1" x14ac:dyDescent="0.3">
      <c r="A24" s="60"/>
      <c r="B24" s="1044"/>
      <c r="C24" s="1044"/>
      <c r="D24" s="1044"/>
      <c r="E24" s="1044"/>
      <c r="F24" s="1044"/>
      <c r="G24" s="1044"/>
      <c r="H24" s="1044"/>
      <c r="I24" s="1044"/>
      <c r="J24" s="1044"/>
      <c r="K24" s="1045"/>
    </row>
    <row r="25" spans="1:21" s="1040" customFormat="1" ht="18" customHeight="1" x14ac:dyDescent="0.3">
      <c r="A25" s="61" t="s">
        <v>101</v>
      </c>
      <c r="B25" s="1049">
        <v>99.999999999999986</v>
      </c>
      <c r="C25" s="1049">
        <v>99.999999999999972</v>
      </c>
      <c r="D25" s="1049">
        <v>100.00000000000001</v>
      </c>
      <c r="E25" s="1049">
        <v>99.999999999999986</v>
      </c>
      <c r="F25" s="1049">
        <v>99.999999999999986</v>
      </c>
      <c r="G25" s="1049">
        <v>100.00000000000001</v>
      </c>
      <c r="H25" s="1049">
        <v>100</v>
      </c>
      <c r="I25" s="1049">
        <v>99.999999999999972</v>
      </c>
      <c r="J25" s="1049">
        <v>99.999999999999986</v>
      </c>
      <c r="K25" s="1050">
        <v>100.00000000000001</v>
      </c>
    </row>
    <row r="26" spans="1:21" ht="9.9" customHeight="1" x14ac:dyDescent="0.3">
      <c r="A26" s="1041"/>
      <c r="B26" s="1778"/>
      <c r="C26" s="1778"/>
      <c r="D26" s="1778"/>
      <c r="E26" s="1778"/>
      <c r="F26" s="1778"/>
      <c r="G26" s="1778"/>
      <c r="H26" s="1778"/>
      <c r="I26" s="1778"/>
      <c r="J26" s="1778"/>
      <c r="K26" s="1779"/>
    </row>
    <row r="27" spans="1:21" ht="18" customHeight="1" x14ac:dyDescent="0.3">
      <c r="A27" s="1017" t="s">
        <v>1641</v>
      </c>
      <c r="B27" s="1060"/>
      <c r="C27" s="1060"/>
      <c r="D27" s="1060"/>
      <c r="E27" s="1060"/>
      <c r="F27" s="1060"/>
      <c r="G27" s="1060"/>
      <c r="H27" s="1060"/>
      <c r="I27" s="1060"/>
      <c r="J27" s="1060"/>
      <c r="K27" s="1061"/>
    </row>
    <row r="32" spans="1:21" s="1040" customFormat="1" ht="18" customHeight="1" x14ac:dyDescent="0.3">
      <c r="A32" s="1035"/>
      <c r="B32" s="1035"/>
      <c r="C32" s="1035"/>
      <c r="D32" s="1035"/>
      <c r="E32" s="1035"/>
      <c r="F32" s="1035"/>
      <c r="G32" s="1035"/>
      <c r="H32" s="1035"/>
      <c r="I32" s="1035"/>
      <c r="J32" s="1035"/>
      <c r="K32" s="1035"/>
    </row>
    <row r="49" spans="1:11" s="1040" customFormat="1" ht="18" customHeight="1" x14ac:dyDescent="0.3">
      <c r="A49" s="1035"/>
      <c r="B49" s="1035"/>
      <c r="C49" s="1035"/>
      <c r="D49" s="1035"/>
      <c r="E49" s="1035"/>
      <c r="F49" s="1035"/>
      <c r="G49" s="1035"/>
      <c r="H49" s="1035"/>
      <c r="I49" s="1035"/>
      <c r="J49" s="1035"/>
      <c r="K49" s="1035"/>
    </row>
    <row r="52" spans="1:11" s="1056" customFormat="1" ht="18" customHeight="1" x14ac:dyDescent="0.3">
      <c r="A52" s="1035"/>
      <c r="B52" s="1035"/>
      <c r="C52" s="1035"/>
      <c r="D52" s="1035"/>
      <c r="E52" s="1035"/>
      <c r="F52" s="1035"/>
      <c r="G52" s="1035"/>
      <c r="H52" s="1035"/>
      <c r="I52" s="1035"/>
      <c r="J52" s="1035"/>
      <c r="K52" s="1035"/>
    </row>
    <row r="149" spans="1:11" ht="18" customHeight="1" x14ac:dyDescent="0.3">
      <c r="A149" s="1040"/>
      <c r="B149" s="1040"/>
      <c r="C149" s="1040"/>
      <c r="D149" s="1040"/>
      <c r="E149" s="1040"/>
      <c r="F149" s="1040"/>
      <c r="G149" s="1040"/>
      <c r="H149" s="1040"/>
      <c r="I149" s="1040"/>
      <c r="J149" s="1040"/>
      <c r="K149" s="1040"/>
    </row>
    <row r="175" spans="1:11" s="1040" customFormat="1" ht="18" customHeight="1" x14ac:dyDescent="0.3">
      <c r="A175" s="1035"/>
      <c r="B175" s="1035"/>
      <c r="C175" s="1035"/>
      <c r="D175" s="1035"/>
      <c r="E175" s="1035"/>
      <c r="F175" s="1035"/>
      <c r="G175" s="1035"/>
      <c r="H175" s="1035"/>
      <c r="I175" s="1035"/>
      <c r="J175" s="1035"/>
      <c r="K175" s="1035"/>
    </row>
  </sheetData>
  <mergeCells count="7">
    <mergeCell ref="A7:K7"/>
    <mergeCell ref="A1:K1"/>
    <mergeCell ref="A2:K2"/>
    <mergeCell ref="A3:K3"/>
    <mergeCell ref="A4:K4"/>
    <mergeCell ref="A5:K5"/>
    <mergeCell ref="A6:K6"/>
  </mergeCells>
  <hyperlinks>
    <hyperlink ref="L1" location="Índice!A1" display="Volver al índice" xr:uid="{2A4CC386-992A-4BC5-B4C2-A932CE09CEEC}"/>
  </hyperlinks>
  <pageMargins left="0.7" right="0.7" top="0.75" bottom="0.75" header="0.3" footer="0.3"/>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sheetPr>
    <pageSetUpPr fitToPage="1"/>
  </sheetPr>
  <dimension ref="A1:V73"/>
  <sheetViews>
    <sheetView showGridLines="0" zoomScale="70" zoomScaleNormal="70" workbookViewId="0">
      <selection activeCell="B36" sqref="B36"/>
    </sheetView>
  </sheetViews>
  <sheetFormatPr baseColWidth="10" defaultColWidth="13.6640625" defaultRowHeight="17.399999999999999" x14ac:dyDescent="0.3"/>
  <cols>
    <col min="1" max="1" width="58.6640625" style="1056" customWidth="1"/>
    <col min="2" max="11" width="15.6640625" style="1056" customWidth="1"/>
    <col min="12" max="15" width="13.6640625" style="1056"/>
    <col min="16" max="16" width="2.88671875" style="1056" customWidth="1"/>
    <col min="17" max="16384" width="13.6640625" style="1056"/>
  </cols>
  <sheetData>
    <row r="1" spans="1:22" x14ac:dyDescent="0.3">
      <c r="A1" s="2491" t="s">
        <v>923</v>
      </c>
      <c r="B1" s="2491"/>
      <c r="C1" s="2491"/>
      <c r="D1" s="2491"/>
      <c r="E1" s="2491"/>
      <c r="F1" s="2491"/>
      <c r="G1" s="2491"/>
      <c r="H1" s="2491"/>
      <c r="I1" s="2491"/>
      <c r="J1" s="2491"/>
      <c r="K1" s="2491"/>
      <c r="L1" s="1596" t="s">
        <v>1</v>
      </c>
    </row>
    <row r="2" spans="1:22" s="1063" customFormat="1" x14ac:dyDescent="0.3">
      <c r="A2" s="2492" t="s">
        <v>852</v>
      </c>
      <c r="B2" s="2492"/>
      <c r="C2" s="2492"/>
      <c r="D2" s="2492"/>
      <c r="E2" s="2492"/>
      <c r="F2" s="2492"/>
      <c r="G2" s="2492"/>
      <c r="H2" s="2492"/>
      <c r="I2" s="2492"/>
      <c r="J2" s="2492"/>
      <c r="K2" s="2492"/>
    </row>
    <row r="3" spans="1:22" ht="9.9" customHeight="1" x14ac:dyDescent="0.3">
      <c r="A3" s="2491"/>
      <c r="B3" s="2491"/>
      <c r="C3" s="2491"/>
      <c r="D3" s="2491"/>
      <c r="E3" s="2491"/>
      <c r="F3" s="2491"/>
      <c r="G3" s="2491"/>
      <c r="H3" s="2491"/>
      <c r="I3" s="2491"/>
      <c r="J3" s="2491"/>
      <c r="K3" s="2491"/>
    </row>
    <row r="4" spans="1:22" x14ac:dyDescent="0.3">
      <c r="A4" s="2491" t="s">
        <v>851</v>
      </c>
      <c r="B4" s="2491"/>
      <c r="C4" s="2491"/>
      <c r="D4" s="2491"/>
      <c r="E4" s="2491"/>
      <c r="F4" s="2491"/>
      <c r="G4" s="2491"/>
      <c r="H4" s="2491"/>
      <c r="I4" s="2491"/>
      <c r="J4" s="2491"/>
      <c r="K4" s="2491"/>
    </row>
    <row r="5" spans="1:22" ht="9.9" customHeight="1" x14ac:dyDescent="0.3">
      <c r="A5" s="2491"/>
      <c r="B5" s="2491"/>
      <c r="C5" s="2491"/>
      <c r="D5" s="2491"/>
      <c r="E5" s="2491"/>
      <c r="F5" s="2491"/>
      <c r="G5" s="2491"/>
      <c r="H5" s="2491"/>
      <c r="I5" s="2491"/>
      <c r="J5" s="2491"/>
      <c r="K5" s="2491"/>
    </row>
    <row r="6" spans="1:22" x14ac:dyDescent="0.3">
      <c r="A6" s="2493" t="s">
        <v>96</v>
      </c>
      <c r="B6" s="2493"/>
      <c r="C6" s="2493"/>
      <c r="D6" s="2493"/>
      <c r="E6" s="2493"/>
      <c r="F6" s="2493"/>
      <c r="G6" s="2493"/>
      <c r="H6" s="2493"/>
      <c r="I6" s="2493"/>
      <c r="J6" s="2493"/>
      <c r="K6" s="2493"/>
    </row>
    <row r="7" spans="1:22" ht="9.9" customHeight="1" x14ac:dyDescent="0.3">
      <c r="A7" s="2491"/>
      <c r="B7" s="2491"/>
      <c r="C7" s="2491"/>
      <c r="D7" s="2491"/>
      <c r="E7" s="2491"/>
      <c r="F7" s="2491"/>
      <c r="G7" s="2491"/>
      <c r="H7" s="2491"/>
      <c r="I7" s="2491"/>
      <c r="J7" s="2491"/>
      <c r="K7" s="2491"/>
    </row>
    <row r="8" spans="1:22" s="1067" customFormat="1" x14ac:dyDescent="0.3">
      <c r="A8" s="1064"/>
      <c r="B8" s="1065">
        <v>2015</v>
      </c>
      <c r="C8" s="1065">
        <v>2016</v>
      </c>
      <c r="D8" s="1065">
        <v>2017</v>
      </c>
      <c r="E8" s="1065">
        <v>2018</v>
      </c>
      <c r="F8" s="1065">
        <v>2019</v>
      </c>
      <c r="G8" s="1065">
        <v>2020</v>
      </c>
      <c r="H8" s="1065">
        <v>2021</v>
      </c>
      <c r="I8" s="1065">
        <v>2022</v>
      </c>
      <c r="J8" s="1065">
        <v>2023</v>
      </c>
      <c r="K8" s="1066">
        <v>2024</v>
      </c>
    </row>
    <row r="9" spans="1:22" ht="9.9" customHeight="1" x14ac:dyDescent="0.3">
      <c r="K9" s="1068"/>
    </row>
    <row r="10" spans="1:22" ht="18" customHeight="1" x14ac:dyDescent="0.3">
      <c r="A10" s="1056" t="s">
        <v>119</v>
      </c>
      <c r="B10" s="1641">
        <v>11353.089</v>
      </c>
      <c r="C10" s="1641">
        <v>11642.23</v>
      </c>
      <c r="D10" s="1641">
        <v>11790.486999999999</v>
      </c>
      <c r="E10" s="1641">
        <v>12482.255999999999</v>
      </c>
      <c r="F10" s="1641">
        <v>12799.538</v>
      </c>
      <c r="G10" s="1641">
        <v>14527.362999999999</v>
      </c>
      <c r="H10" s="1641">
        <v>13885.184999999999</v>
      </c>
      <c r="I10" s="1641">
        <v>14684.594999999999</v>
      </c>
      <c r="J10" s="1641">
        <v>16490.026000000002</v>
      </c>
      <c r="K10" s="425">
        <v>17004.544000000002</v>
      </c>
      <c r="Q10" s="1069"/>
      <c r="R10" s="1069"/>
      <c r="S10" s="1069"/>
      <c r="T10" s="1069"/>
      <c r="U10" s="1069"/>
      <c r="V10" s="1069"/>
    </row>
    <row r="11" spans="1:22" ht="18" customHeight="1" x14ac:dyDescent="0.3">
      <c r="A11" s="1056" t="s">
        <v>130</v>
      </c>
      <c r="B11" s="1641">
        <v>1796</v>
      </c>
      <c r="C11" s="1641">
        <v>1811</v>
      </c>
      <c r="D11" s="1641">
        <v>1771</v>
      </c>
      <c r="E11" s="1641">
        <v>1814</v>
      </c>
      <c r="F11" s="1641">
        <v>1829</v>
      </c>
      <c r="G11" s="1641">
        <v>1706</v>
      </c>
      <c r="H11" s="1641">
        <v>1766</v>
      </c>
      <c r="I11" s="1641">
        <v>1717</v>
      </c>
      <c r="J11" s="1641">
        <v>1575</v>
      </c>
      <c r="K11" s="425">
        <v>1638</v>
      </c>
      <c r="Q11" s="1069"/>
      <c r="R11" s="1069"/>
      <c r="S11" s="1069"/>
      <c r="T11" s="1069"/>
      <c r="U11" s="1069"/>
      <c r="V11" s="1069"/>
    </row>
    <row r="12" spans="1:22" ht="18" customHeight="1" x14ac:dyDescent="0.3">
      <c r="A12" s="1056" t="s">
        <v>478</v>
      </c>
      <c r="B12" s="1641">
        <v>1218.92</v>
      </c>
      <c r="C12" s="1641">
        <v>1243.0840000000001</v>
      </c>
      <c r="D12" s="1641">
        <v>1180.1990000000001</v>
      </c>
      <c r="E12" s="1641">
        <v>1200.32</v>
      </c>
      <c r="F12" s="1641">
        <v>1017.3630000000001</v>
      </c>
      <c r="G12" s="1641">
        <v>1053.97</v>
      </c>
      <c r="H12" s="1641">
        <v>958.45799999999997</v>
      </c>
      <c r="I12" s="1641">
        <v>1008.067</v>
      </c>
      <c r="J12" s="1641">
        <v>925.41899999999998</v>
      </c>
      <c r="K12" s="425">
        <v>945.52499999999998</v>
      </c>
      <c r="Q12" s="1069"/>
      <c r="R12" s="1069"/>
      <c r="S12" s="1069"/>
      <c r="T12" s="1069"/>
      <c r="U12" s="1069"/>
      <c r="V12" s="1069"/>
    </row>
    <row r="13" spans="1:22" ht="18" customHeight="1" x14ac:dyDescent="0.3">
      <c r="A13" s="1056" t="s">
        <v>473</v>
      </c>
      <c r="B13" s="1641">
        <v>997.48299999999995</v>
      </c>
      <c r="C13" s="1641">
        <v>972.68899999999996</v>
      </c>
      <c r="D13" s="1641">
        <v>997.95299999999997</v>
      </c>
      <c r="E13" s="1641">
        <v>1039.2059999999999</v>
      </c>
      <c r="F13" s="1641">
        <v>1010.6559999999999</v>
      </c>
      <c r="G13" s="1641">
        <v>890.7</v>
      </c>
      <c r="H13" s="1641">
        <v>909.39300000000003</v>
      </c>
      <c r="I13" s="1641">
        <v>892.01599999999996</v>
      </c>
      <c r="J13" s="1641">
        <v>805.18399999999997</v>
      </c>
      <c r="K13" s="425">
        <v>831.31399999999996</v>
      </c>
      <c r="Q13" s="1069"/>
      <c r="R13" s="1069"/>
      <c r="S13" s="1069"/>
      <c r="T13" s="1069"/>
      <c r="U13" s="1069"/>
      <c r="V13" s="1069"/>
    </row>
    <row r="14" spans="1:22" ht="18" customHeight="1" x14ac:dyDescent="0.3">
      <c r="A14" s="1056" t="s">
        <v>116</v>
      </c>
      <c r="B14" s="1641">
        <v>491.42599999999999</v>
      </c>
      <c r="C14" s="1641">
        <v>499.26600000000002</v>
      </c>
      <c r="D14" s="1641">
        <v>485.61500000000001</v>
      </c>
      <c r="E14" s="1641">
        <v>512.37599999999998</v>
      </c>
      <c r="F14" s="1641">
        <v>526.71799999999996</v>
      </c>
      <c r="G14" s="1641">
        <v>431.74799999999999</v>
      </c>
      <c r="H14" s="1641">
        <v>502.642</v>
      </c>
      <c r="I14" s="1641">
        <v>684.18399999999997</v>
      </c>
      <c r="J14" s="1641">
        <v>837.22500000000002</v>
      </c>
      <c r="K14" s="425">
        <v>804.97199999999998</v>
      </c>
      <c r="Q14" s="1069"/>
      <c r="R14" s="1069"/>
      <c r="S14" s="1069"/>
      <c r="T14" s="1069"/>
      <c r="U14" s="1069"/>
      <c r="V14" s="1069"/>
    </row>
    <row r="15" spans="1:22" ht="18" customHeight="1" x14ac:dyDescent="0.3">
      <c r="A15" s="1056" t="s">
        <v>120</v>
      </c>
      <c r="B15" s="1641">
        <v>704.88499999999999</v>
      </c>
      <c r="C15" s="1641">
        <v>759.053</v>
      </c>
      <c r="D15" s="1641">
        <v>766.91899999999998</v>
      </c>
      <c r="E15" s="1641">
        <v>717.11800000000005</v>
      </c>
      <c r="F15" s="1641">
        <v>632.75800000000004</v>
      </c>
      <c r="G15" s="1641">
        <v>618.92600000000004</v>
      </c>
      <c r="H15" s="1641">
        <v>601.24800000000005</v>
      </c>
      <c r="I15" s="1641">
        <v>658.11800000000005</v>
      </c>
      <c r="J15" s="1641">
        <v>636.19500000000005</v>
      </c>
      <c r="K15" s="425">
        <v>647.20899999999995</v>
      </c>
      <c r="Q15" s="1069"/>
      <c r="R15" s="1069"/>
      <c r="S15" s="1069"/>
      <c r="T15" s="1069"/>
      <c r="U15" s="1069"/>
      <c r="V15" s="1069"/>
    </row>
    <row r="16" spans="1:22" ht="18" customHeight="1" x14ac:dyDescent="0.3">
      <c r="A16" s="1056" t="s">
        <v>145</v>
      </c>
      <c r="B16" s="1641">
        <v>612.96</v>
      </c>
      <c r="C16" s="1641">
        <v>595.97500000000002</v>
      </c>
      <c r="D16" s="1641">
        <v>635.09900000000005</v>
      </c>
      <c r="E16" s="1641">
        <v>552.11</v>
      </c>
      <c r="F16" s="1641">
        <v>555.74400000000003</v>
      </c>
      <c r="G16" s="1641">
        <v>475.10199999999998</v>
      </c>
      <c r="H16" s="1641">
        <v>616.46799999999996</v>
      </c>
      <c r="I16" s="1641">
        <v>631.59400000000005</v>
      </c>
      <c r="J16" s="1641">
        <v>592.11</v>
      </c>
      <c r="K16" s="425">
        <v>574.13400000000001</v>
      </c>
      <c r="Q16" s="1069"/>
      <c r="R16" s="1069"/>
      <c r="S16" s="1069"/>
      <c r="T16" s="1069"/>
      <c r="U16" s="1069"/>
      <c r="V16" s="1069"/>
    </row>
    <row r="17" spans="1:22" ht="18" customHeight="1" x14ac:dyDescent="0.3">
      <c r="A17" s="277" t="s">
        <v>107</v>
      </c>
      <c r="B17" s="1641">
        <v>467.673</v>
      </c>
      <c r="C17" s="1641">
        <v>464.12200000000001</v>
      </c>
      <c r="D17" s="1641">
        <v>445.49599999999998</v>
      </c>
      <c r="E17" s="1641">
        <v>482.33699999999999</v>
      </c>
      <c r="F17" s="1641">
        <v>463.67899999999997</v>
      </c>
      <c r="G17" s="1641">
        <v>438.24900000000002</v>
      </c>
      <c r="H17" s="1641">
        <v>465.524</v>
      </c>
      <c r="I17" s="1641">
        <v>507.29199999999997</v>
      </c>
      <c r="J17" s="1641">
        <v>517.36400000000003</v>
      </c>
      <c r="K17" s="425">
        <v>487.66300000000001</v>
      </c>
      <c r="Q17" s="1069"/>
      <c r="R17" s="1069"/>
      <c r="S17" s="1069"/>
      <c r="T17" s="1069"/>
      <c r="U17" s="1069"/>
      <c r="V17" s="1069"/>
    </row>
    <row r="18" spans="1:22" ht="18" customHeight="1" x14ac:dyDescent="0.3">
      <c r="A18" s="1056" t="s">
        <v>108</v>
      </c>
      <c r="B18" s="1641">
        <v>470.85700000000003</v>
      </c>
      <c r="C18" s="1641">
        <v>507.23500000000001</v>
      </c>
      <c r="D18" s="1641">
        <v>497.90800000000002</v>
      </c>
      <c r="E18" s="1641">
        <v>382.154</v>
      </c>
      <c r="F18" s="1641">
        <v>370.72199999999998</v>
      </c>
      <c r="G18" s="1641">
        <v>378.40899999999999</v>
      </c>
      <c r="H18" s="1641">
        <v>418.24900000000002</v>
      </c>
      <c r="I18" s="1641">
        <v>371.99400000000003</v>
      </c>
      <c r="J18" s="1641">
        <v>331.57600000000002</v>
      </c>
      <c r="K18" s="425">
        <v>482.70600000000002</v>
      </c>
      <c r="Q18" s="1069"/>
      <c r="R18" s="1069"/>
      <c r="S18" s="1069"/>
      <c r="T18" s="1069"/>
      <c r="U18" s="1069"/>
      <c r="V18" s="1069"/>
    </row>
    <row r="19" spans="1:22" ht="18" customHeight="1" x14ac:dyDescent="0.3">
      <c r="A19" s="1056" t="s">
        <v>127</v>
      </c>
      <c r="B19" s="1641">
        <v>393.20800000000003</v>
      </c>
      <c r="C19" s="1641">
        <v>423.25599999999997</v>
      </c>
      <c r="D19" s="1641">
        <v>360.79899999999998</v>
      </c>
      <c r="E19" s="1641">
        <v>406.86599999999999</v>
      </c>
      <c r="F19" s="1641">
        <v>441.64600000000002</v>
      </c>
      <c r="G19" s="1641">
        <v>405.26799999999997</v>
      </c>
      <c r="H19" s="1641">
        <v>464.27199999999999</v>
      </c>
      <c r="I19" s="1641">
        <v>353.94499999999999</v>
      </c>
      <c r="J19" s="1641">
        <v>448.13600000000002</v>
      </c>
      <c r="K19" s="425">
        <v>421.596</v>
      </c>
      <c r="Q19" s="1069"/>
      <c r="R19" s="1069"/>
      <c r="S19" s="1069"/>
      <c r="T19" s="1069"/>
      <c r="U19" s="1069"/>
      <c r="V19" s="1069"/>
    </row>
    <row r="20" spans="1:22" ht="18" customHeight="1" x14ac:dyDescent="0.3">
      <c r="A20" s="1056" t="s">
        <v>850</v>
      </c>
      <c r="B20" s="1641">
        <v>329.52</v>
      </c>
      <c r="C20" s="1641">
        <v>370.80099999999999</v>
      </c>
      <c r="D20" s="1641">
        <v>385.34899999999999</v>
      </c>
      <c r="E20" s="1641">
        <v>386.714</v>
      </c>
      <c r="F20" s="1641">
        <v>355.19400000000002</v>
      </c>
      <c r="G20" s="1641">
        <v>358.34199999999998</v>
      </c>
      <c r="H20" s="1641">
        <v>609.36500000000001</v>
      </c>
      <c r="I20" s="1641">
        <v>340.73399999999998</v>
      </c>
      <c r="J20" s="1641">
        <v>425.72399999999999</v>
      </c>
      <c r="K20" s="425">
        <v>420</v>
      </c>
      <c r="Q20" s="1069"/>
      <c r="R20" s="1069"/>
      <c r="S20" s="1069"/>
      <c r="T20" s="1069"/>
      <c r="U20" s="1069"/>
      <c r="V20" s="1069"/>
    </row>
    <row r="21" spans="1:22" ht="18" customHeight="1" x14ac:dyDescent="0.3">
      <c r="A21" s="1056" t="s">
        <v>149</v>
      </c>
      <c r="B21" s="1641">
        <v>333.72500000000002</v>
      </c>
      <c r="C21" s="1641">
        <v>311.74200000000002</v>
      </c>
      <c r="D21" s="1641">
        <v>339.548</v>
      </c>
      <c r="E21" s="1641">
        <v>358.45699999999999</v>
      </c>
      <c r="F21" s="1641">
        <v>364.94600000000003</v>
      </c>
      <c r="G21" s="1641">
        <v>348.97300000000001</v>
      </c>
      <c r="H21" s="1641">
        <v>337.702</v>
      </c>
      <c r="I21" s="1641">
        <v>356.01900000000001</v>
      </c>
      <c r="J21" s="1641">
        <v>339.1</v>
      </c>
      <c r="K21" s="425">
        <v>359.9</v>
      </c>
      <c r="Q21" s="1069"/>
      <c r="R21" s="1069"/>
      <c r="S21" s="1069"/>
      <c r="T21" s="1069"/>
      <c r="U21" s="1069"/>
      <c r="V21" s="1069"/>
    </row>
    <row r="22" spans="1:22" ht="18" customHeight="1" x14ac:dyDescent="0.3">
      <c r="A22" s="277" t="s">
        <v>138</v>
      </c>
      <c r="B22" s="1641">
        <v>123.85599999999999</v>
      </c>
      <c r="C22" s="1641">
        <v>128.392</v>
      </c>
      <c r="D22" s="1641">
        <v>133.577</v>
      </c>
      <c r="E22" s="1641">
        <v>121.664</v>
      </c>
      <c r="F22" s="1641">
        <v>147.965</v>
      </c>
      <c r="G22" s="1641">
        <v>114.913</v>
      </c>
      <c r="H22" s="1641">
        <v>136.017</v>
      </c>
      <c r="I22" s="1641">
        <v>120.426</v>
      </c>
      <c r="J22" s="1641">
        <v>187.85</v>
      </c>
      <c r="K22" s="425">
        <v>324.67099999999999</v>
      </c>
      <c r="Q22" s="1069"/>
      <c r="R22" s="1069"/>
      <c r="S22" s="1069"/>
      <c r="T22" s="1069"/>
      <c r="U22" s="1069"/>
      <c r="V22" s="1069"/>
    </row>
    <row r="23" spans="1:22" ht="18" customHeight="1" x14ac:dyDescent="0.3">
      <c r="A23" s="277" t="s">
        <v>109</v>
      </c>
      <c r="B23" s="1641">
        <v>273.51799999999997</v>
      </c>
      <c r="C23" s="1641">
        <v>342.30799999999999</v>
      </c>
      <c r="D23" s="1641">
        <v>363.41199999999998</v>
      </c>
      <c r="E23" s="1641">
        <v>361.34199999999998</v>
      </c>
      <c r="F23" s="1641">
        <v>356.44</v>
      </c>
      <c r="G23" s="1641">
        <v>297.30700000000002</v>
      </c>
      <c r="H23" s="1641">
        <v>343.16500000000002</v>
      </c>
      <c r="I23" s="1641">
        <v>349.16</v>
      </c>
      <c r="J23" s="1641">
        <v>319.52600000000001</v>
      </c>
      <c r="K23" s="425">
        <v>313.81400000000002</v>
      </c>
      <c r="Q23" s="1069"/>
      <c r="R23" s="1069"/>
      <c r="S23" s="1069"/>
      <c r="T23" s="1069"/>
      <c r="U23" s="1069"/>
      <c r="V23" s="1069"/>
    </row>
    <row r="24" spans="1:22" ht="18" customHeight="1" x14ac:dyDescent="0.3">
      <c r="A24" s="1056" t="s">
        <v>133</v>
      </c>
      <c r="B24" s="1641">
        <v>321.47199999999998</v>
      </c>
      <c r="C24" s="1641">
        <v>292.51400000000001</v>
      </c>
      <c r="D24" s="1641">
        <v>281.71199999999999</v>
      </c>
      <c r="E24" s="1641">
        <v>291.27600000000001</v>
      </c>
      <c r="F24" s="1641">
        <v>304.375</v>
      </c>
      <c r="G24" s="1641">
        <v>223.95400000000001</v>
      </c>
      <c r="H24" s="1641">
        <v>242.40100000000001</v>
      </c>
      <c r="I24" s="1641">
        <v>249.505</v>
      </c>
      <c r="J24" s="1641">
        <v>255.428</v>
      </c>
      <c r="K24" s="425">
        <v>302.14100000000002</v>
      </c>
      <c r="Q24" s="1069"/>
      <c r="R24" s="1069"/>
      <c r="S24" s="1069"/>
      <c r="T24" s="1069"/>
      <c r="U24" s="1069"/>
      <c r="V24" s="1069"/>
    </row>
    <row r="25" spans="1:22" ht="18" customHeight="1" x14ac:dyDescent="0.3">
      <c r="A25" s="1056" t="s">
        <v>143</v>
      </c>
      <c r="B25" s="1641">
        <v>280.392</v>
      </c>
      <c r="C25" s="1641">
        <v>283.88499999999999</v>
      </c>
      <c r="D25" s="1641">
        <v>274.18200000000002</v>
      </c>
      <c r="E25" s="1641">
        <v>295.99099999999999</v>
      </c>
      <c r="F25" s="1641">
        <v>286.637</v>
      </c>
      <c r="G25" s="1641">
        <v>286.09300000000002</v>
      </c>
      <c r="H25" s="1641">
        <v>302.22699999999998</v>
      </c>
      <c r="I25" s="1641">
        <v>307.69600000000003</v>
      </c>
      <c r="J25" s="1641">
        <v>298.46100000000001</v>
      </c>
      <c r="K25" s="425">
        <v>299.29199999999997</v>
      </c>
      <c r="Q25" s="1069"/>
      <c r="R25" s="1069"/>
      <c r="S25" s="1069"/>
      <c r="T25" s="1069"/>
      <c r="U25" s="1069"/>
      <c r="V25" s="1069"/>
    </row>
    <row r="26" spans="1:22" ht="18" customHeight="1" x14ac:dyDescent="0.3">
      <c r="A26" s="1070" t="s">
        <v>112</v>
      </c>
      <c r="B26" s="1641">
        <v>239.01</v>
      </c>
      <c r="C26" s="1641">
        <v>242.40100000000001</v>
      </c>
      <c r="D26" s="1641">
        <v>261.125</v>
      </c>
      <c r="E26" s="1641">
        <v>204.26900000000001</v>
      </c>
      <c r="F26" s="1641">
        <v>279.54599999999999</v>
      </c>
      <c r="G26" s="1641">
        <v>132.518</v>
      </c>
      <c r="H26" s="1641">
        <v>224.23</v>
      </c>
      <c r="I26" s="1641">
        <v>269.71800000000002</v>
      </c>
      <c r="J26" s="1641">
        <v>248.68799999999999</v>
      </c>
      <c r="K26" s="425">
        <v>292</v>
      </c>
      <c r="Q26" s="1069"/>
      <c r="R26" s="1069"/>
      <c r="S26" s="1069"/>
      <c r="T26" s="1069"/>
      <c r="U26" s="1069"/>
      <c r="V26" s="1069"/>
    </row>
    <row r="27" spans="1:22" ht="18" customHeight="1" x14ac:dyDescent="0.3">
      <c r="A27" s="1056" t="s">
        <v>151</v>
      </c>
      <c r="B27" s="1641">
        <v>288.798</v>
      </c>
      <c r="C27" s="1641">
        <v>251.126</v>
      </c>
      <c r="D27" s="1641">
        <v>190.78700000000001</v>
      </c>
      <c r="E27" s="1641">
        <v>243.547</v>
      </c>
      <c r="F27" s="1641">
        <v>230.73599999999999</v>
      </c>
      <c r="G27" s="1641">
        <v>230.55199999999999</v>
      </c>
      <c r="H27" s="1641">
        <v>258.59300000000002</v>
      </c>
      <c r="I27" s="1641">
        <v>280.76100000000002</v>
      </c>
      <c r="J27" s="1641">
        <v>259.70699999999999</v>
      </c>
      <c r="K27" s="425">
        <v>271.73500000000001</v>
      </c>
      <c r="Q27" s="1069"/>
      <c r="R27" s="1069"/>
      <c r="S27" s="1069"/>
      <c r="T27" s="1069"/>
      <c r="U27" s="1069"/>
      <c r="V27" s="1069"/>
    </row>
    <row r="28" spans="1:22" ht="18" customHeight="1" x14ac:dyDescent="0.3">
      <c r="A28" s="1056" t="s">
        <v>114</v>
      </c>
      <c r="B28" s="1641">
        <v>156.84800000000001</v>
      </c>
      <c r="C28" s="1641">
        <v>94.61</v>
      </c>
      <c r="D28" s="1641">
        <v>114.06100000000001</v>
      </c>
      <c r="E28" s="1641">
        <v>184.4</v>
      </c>
      <c r="F28" s="1641">
        <v>165.93799999999999</v>
      </c>
      <c r="G28" s="1641">
        <v>206.53399999999999</v>
      </c>
      <c r="H28" s="1641">
        <v>190.755</v>
      </c>
      <c r="I28" s="1641">
        <v>156.959</v>
      </c>
      <c r="J28" s="1641">
        <v>225.58600000000001</v>
      </c>
      <c r="K28" s="425">
        <v>243.684</v>
      </c>
      <c r="Q28" s="1069"/>
      <c r="R28" s="1069"/>
      <c r="S28" s="1069"/>
      <c r="T28" s="1069"/>
      <c r="U28" s="1069"/>
      <c r="V28" s="1069"/>
    </row>
    <row r="29" spans="1:22" ht="18" customHeight="1" x14ac:dyDescent="0.3">
      <c r="A29" s="1056" t="s">
        <v>106</v>
      </c>
      <c r="B29" s="1641">
        <v>161.005</v>
      </c>
      <c r="C29" s="1641">
        <v>190.56399999999999</v>
      </c>
      <c r="D29" s="1641">
        <v>190.23699999999999</v>
      </c>
      <c r="E29" s="1641">
        <v>195.958</v>
      </c>
      <c r="F29" s="1641">
        <v>229.744</v>
      </c>
      <c r="G29" s="1641">
        <v>201.435</v>
      </c>
      <c r="H29" s="1641">
        <v>199.09899999999999</v>
      </c>
      <c r="I29" s="1641">
        <v>192.93100000000001</v>
      </c>
      <c r="J29" s="1641">
        <v>177.84</v>
      </c>
      <c r="K29" s="425">
        <v>220.39099999999999</v>
      </c>
      <c r="Q29" s="1069"/>
      <c r="R29" s="1069"/>
      <c r="S29" s="1069"/>
      <c r="T29" s="1069"/>
      <c r="U29" s="1069"/>
      <c r="V29" s="1069"/>
    </row>
    <row r="30" spans="1:22" ht="18" customHeight="1" x14ac:dyDescent="0.3">
      <c r="A30" s="277" t="s">
        <v>115</v>
      </c>
      <c r="B30" s="1641">
        <v>228.983</v>
      </c>
      <c r="C30" s="1641">
        <v>202.989</v>
      </c>
      <c r="D30" s="1641">
        <v>219.66200000000001</v>
      </c>
      <c r="E30" s="1641">
        <v>230.72300000000001</v>
      </c>
      <c r="F30" s="1641">
        <v>179.828</v>
      </c>
      <c r="G30" s="1641">
        <v>166.1</v>
      </c>
      <c r="H30" s="1641">
        <v>167.04499999999999</v>
      </c>
      <c r="I30" s="1641">
        <v>185.36699999999999</v>
      </c>
      <c r="J30" s="1641">
        <v>194.91800000000001</v>
      </c>
      <c r="K30" s="425">
        <v>219.02</v>
      </c>
      <c r="Q30" s="1069"/>
      <c r="R30" s="1069"/>
      <c r="S30" s="1069"/>
      <c r="T30" s="1069"/>
      <c r="U30" s="1069"/>
      <c r="V30" s="1069"/>
    </row>
    <row r="31" spans="1:22" ht="18" customHeight="1" x14ac:dyDescent="0.3">
      <c r="A31" s="1056" t="s">
        <v>132</v>
      </c>
      <c r="B31" s="1641">
        <v>148.80699999999999</v>
      </c>
      <c r="C31" s="1641">
        <v>170.386</v>
      </c>
      <c r="D31" s="1641">
        <v>177.84</v>
      </c>
      <c r="E31" s="1641">
        <v>198.37700000000001</v>
      </c>
      <c r="F31" s="1641">
        <v>194.07599999999999</v>
      </c>
      <c r="G31" s="1641">
        <v>165.38499999999999</v>
      </c>
      <c r="H31" s="1641">
        <v>190.804</v>
      </c>
      <c r="I31" s="1641">
        <v>161.31299999999999</v>
      </c>
      <c r="J31" s="1641">
        <v>154.703</v>
      </c>
      <c r="K31" s="425">
        <v>214.30699999999999</v>
      </c>
      <c r="Q31" s="1069"/>
      <c r="R31" s="1069"/>
      <c r="S31" s="1069"/>
      <c r="T31" s="1069"/>
      <c r="U31" s="1069"/>
      <c r="V31" s="1069"/>
    </row>
    <row r="32" spans="1:22" ht="18" customHeight="1" x14ac:dyDescent="0.3">
      <c r="A32" s="1056" t="s">
        <v>122</v>
      </c>
      <c r="B32" s="1641">
        <v>176.81800000000001</v>
      </c>
      <c r="C32" s="1641">
        <v>177.33099999999999</v>
      </c>
      <c r="D32" s="1641">
        <v>132.233</v>
      </c>
      <c r="E32" s="1641">
        <v>100.44199999999999</v>
      </c>
      <c r="F32" s="1641">
        <v>107.49</v>
      </c>
      <c r="G32" s="1641">
        <v>112.762</v>
      </c>
      <c r="H32" s="1641">
        <v>75.245999999999995</v>
      </c>
      <c r="I32" s="1641">
        <v>119.44799999999999</v>
      </c>
      <c r="J32" s="1641">
        <v>138.26300000000001</v>
      </c>
      <c r="K32" s="425">
        <v>163.511</v>
      </c>
      <c r="Q32" s="1069"/>
      <c r="R32" s="1069"/>
      <c r="S32" s="1069"/>
      <c r="T32" s="1069"/>
      <c r="U32" s="1069"/>
      <c r="V32" s="1069"/>
    </row>
    <row r="33" spans="1:22" ht="18" customHeight="1" x14ac:dyDescent="0.3">
      <c r="A33" s="1056" t="s">
        <v>147</v>
      </c>
      <c r="B33" s="1641">
        <v>182.285</v>
      </c>
      <c r="C33" s="1641">
        <v>195.93899999999999</v>
      </c>
      <c r="D33" s="1641">
        <v>209.529</v>
      </c>
      <c r="E33" s="1641">
        <v>201.01499999999999</v>
      </c>
      <c r="F33" s="1641">
        <v>199.32</v>
      </c>
      <c r="G33" s="1641">
        <v>172.39400000000001</v>
      </c>
      <c r="H33" s="1641">
        <v>171.27600000000001</v>
      </c>
      <c r="I33" s="1641">
        <v>159.988</v>
      </c>
      <c r="J33" s="1641">
        <v>161.779</v>
      </c>
      <c r="K33" s="425">
        <v>154.38</v>
      </c>
      <c r="Q33" s="1069"/>
      <c r="R33" s="1069"/>
      <c r="S33" s="1069"/>
      <c r="T33" s="1069"/>
      <c r="U33" s="1069"/>
      <c r="V33" s="1069"/>
    </row>
    <row r="34" spans="1:22" ht="18" customHeight="1" x14ac:dyDescent="0.3">
      <c r="A34" s="277" t="s">
        <v>1439</v>
      </c>
      <c r="B34" s="1641">
        <v>23.309000000000001</v>
      </c>
      <c r="C34" s="1641">
        <v>98.483999999999995</v>
      </c>
      <c r="D34" s="1641">
        <v>205.47300000000001</v>
      </c>
      <c r="E34" s="1641">
        <v>150.90199999999999</v>
      </c>
      <c r="F34" s="1641">
        <v>151.19999999999999</v>
      </c>
      <c r="G34" s="1641">
        <v>151.19999999999999</v>
      </c>
      <c r="H34" s="1641">
        <v>151.19999999999999</v>
      </c>
      <c r="I34" s="1641">
        <v>151.19999999999999</v>
      </c>
      <c r="J34" s="1641">
        <v>151.19999999999999</v>
      </c>
      <c r="K34" s="425">
        <v>151.32</v>
      </c>
      <c r="Q34" s="1069"/>
      <c r="R34" s="1069"/>
      <c r="S34" s="1069"/>
      <c r="T34" s="1069"/>
      <c r="U34" s="1069"/>
      <c r="V34" s="1069"/>
    </row>
    <row r="35" spans="1:22" ht="18" customHeight="1" x14ac:dyDescent="0.3">
      <c r="A35" s="1056" t="s">
        <v>470</v>
      </c>
      <c r="B35" s="1641">
        <v>95.632000000000005</v>
      </c>
      <c r="C35" s="1641">
        <v>72.540000000000006</v>
      </c>
      <c r="D35" s="1641">
        <v>58.439</v>
      </c>
      <c r="E35" s="1641">
        <v>88.180999999999997</v>
      </c>
      <c r="F35" s="1641">
        <v>81.531999999999996</v>
      </c>
      <c r="G35" s="1641">
        <v>108</v>
      </c>
      <c r="H35" s="1641">
        <v>108</v>
      </c>
      <c r="I35" s="1641">
        <v>108</v>
      </c>
      <c r="J35" s="1641">
        <v>108</v>
      </c>
      <c r="K35" s="425">
        <v>108</v>
      </c>
      <c r="Q35" s="1069"/>
      <c r="R35" s="1069"/>
      <c r="S35" s="1069"/>
      <c r="T35" s="1069"/>
      <c r="U35" s="1069"/>
      <c r="V35" s="1069"/>
    </row>
    <row r="36" spans="1:22" ht="18" customHeight="1" x14ac:dyDescent="0.3">
      <c r="A36" s="1056" t="s">
        <v>125</v>
      </c>
      <c r="B36" s="1641">
        <v>67.040999999999997</v>
      </c>
      <c r="C36" s="1641">
        <v>55.043999999999997</v>
      </c>
      <c r="D36" s="1641">
        <v>40.877000000000002</v>
      </c>
      <c r="E36" s="1641">
        <v>44.97</v>
      </c>
      <c r="F36" s="1641">
        <v>50.082000000000001</v>
      </c>
      <c r="G36" s="1641">
        <v>32.887999999999998</v>
      </c>
      <c r="H36" s="1641">
        <v>93.436000000000007</v>
      </c>
      <c r="I36" s="1641">
        <v>85.308999999999997</v>
      </c>
      <c r="J36" s="1641">
        <v>74.191999999999993</v>
      </c>
      <c r="K36" s="425">
        <v>106.447</v>
      </c>
      <c r="Q36" s="1069"/>
      <c r="R36" s="1069"/>
      <c r="S36" s="1069"/>
      <c r="T36" s="1069"/>
      <c r="U36" s="1069"/>
      <c r="V36" s="1069"/>
    </row>
    <row r="37" spans="1:22" ht="18" customHeight="1" x14ac:dyDescent="0.3">
      <c r="A37" s="277" t="s">
        <v>148</v>
      </c>
      <c r="B37" s="1641">
        <v>68.885999999999996</v>
      </c>
      <c r="C37" s="1641">
        <v>76.403999999999996</v>
      </c>
      <c r="D37" s="1641">
        <v>62.183</v>
      </c>
      <c r="E37" s="1641">
        <v>67.647000000000006</v>
      </c>
      <c r="F37" s="1641">
        <v>62.725999999999999</v>
      </c>
      <c r="G37" s="1641">
        <v>43.777000000000001</v>
      </c>
      <c r="H37" s="1641">
        <v>74.421000000000006</v>
      </c>
      <c r="I37" s="1641">
        <v>84.546000000000006</v>
      </c>
      <c r="J37" s="1641">
        <v>80.253</v>
      </c>
      <c r="K37" s="425">
        <v>83.671000000000006</v>
      </c>
      <c r="Q37" s="1069"/>
      <c r="R37" s="1069"/>
      <c r="S37" s="1069"/>
      <c r="T37" s="1069"/>
      <c r="U37" s="1069"/>
      <c r="V37" s="1069"/>
    </row>
    <row r="38" spans="1:22" ht="18" customHeight="1" x14ac:dyDescent="0.3">
      <c r="A38" s="277" t="s">
        <v>146</v>
      </c>
      <c r="B38" s="1641">
        <v>59.579000000000001</v>
      </c>
      <c r="C38" s="1641">
        <v>73.864999999999995</v>
      </c>
      <c r="D38" s="1641">
        <v>81.734999999999999</v>
      </c>
      <c r="E38" s="1641">
        <v>61.356999999999999</v>
      </c>
      <c r="F38" s="1641">
        <v>65.2</v>
      </c>
      <c r="G38" s="1641">
        <v>71.137</v>
      </c>
      <c r="H38" s="1641">
        <v>70.971999999999994</v>
      </c>
      <c r="I38" s="1641">
        <v>67.346999999999994</v>
      </c>
      <c r="J38" s="1641">
        <v>67.986999999999995</v>
      </c>
      <c r="K38" s="425">
        <v>75.995999999999995</v>
      </c>
      <c r="Q38" s="1069"/>
      <c r="R38" s="1069"/>
      <c r="S38" s="1069"/>
      <c r="T38" s="1069"/>
      <c r="U38" s="1069"/>
      <c r="V38" s="1069"/>
    </row>
    <row r="39" spans="1:22" ht="18" customHeight="1" x14ac:dyDescent="0.3">
      <c r="A39" s="1056" t="s">
        <v>849</v>
      </c>
      <c r="B39" s="1641">
        <v>79.099999999999994</v>
      </c>
      <c r="C39" s="1641">
        <v>83.8</v>
      </c>
      <c r="D39" s="1641">
        <v>70</v>
      </c>
      <c r="E39" s="1641">
        <v>55</v>
      </c>
      <c r="F39" s="1641">
        <v>44.9</v>
      </c>
      <c r="G39" s="1641">
        <v>46.2</v>
      </c>
      <c r="H39" s="1641">
        <v>62.5</v>
      </c>
      <c r="I39" s="1641">
        <v>62.8</v>
      </c>
      <c r="J39" s="1641">
        <v>71.400000000000006</v>
      </c>
      <c r="K39" s="425">
        <v>72.400000000000006</v>
      </c>
      <c r="Q39" s="1069"/>
      <c r="R39" s="1069"/>
      <c r="S39" s="1069"/>
      <c r="T39" s="1069"/>
      <c r="U39" s="1069"/>
      <c r="V39" s="1069"/>
    </row>
    <row r="40" spans="1:22" ht="18" customHeight="1" x14ac:dyDescent="0.3">
      <c r="A40" s="1056" t="s">
        <v>1454</v>
      </c>
      <c r="B40" s="1641">
        <v>50.4</v>
      </c>
      <c r="C40" s="1641">
        <v>50.4</v>
      </c>
      <c r="D40" s="1641">
        <v>50.4</v>
      </c>
      <c r="E40" s="1641">
        <v>50.4</v>
      </c>
      <c r="F40" s="1641">
        <v>50.4</v>
      </c>
      <c r="G40" s="1641">
        <v>50.4</v>
      </c>
      <c r="H40" s="1641">
        <v>50.4</v>
      </c>
      <c r="I40" s="1641">
        <v>50.4</v>
      </c>
      <c r="J40" s="1641">
        <v>50.4</v>
      </c>
      <c r="K40" s="425">
        <v>50.4</v>
      </c>
      <c r="Q40" s="1069"/>
      <c r="R40" s="1069"/>
      <c r="S40" s="1069"/>
      <c r="T40" s="1069"/>
      <c r="U40" s="1069"/>
      <c r="V40" s="1069"/>
    </row>
    <row r="41" spans="1:22" ht="18" customHeight="1" x14ac:dyDescent="0.3">
      <c r="A41" s="1056" t="s">
        <v>150</v>
      </c>
      <c r="B41" s="1641">
        <v>36.015000000000001</v>
      </c>
      <c r="C41" s="1641">
        <v>50.601999999999997</v>
      </c>
      <c r="D41" s="1641">
        <v>72.751999999999995</v>
      </c>
      <c r="E41" s="1641">
        <v>69.820999999999998</v>
      </c>
      <c r="F41" s="1641">
        <v>70.206000000000003</v>
      </c>
      <c r="G41" s="1641">
        <v>61.926000000000002</v>
      </c>
      <c r="H41" s="1641">
        <v>63.537999999999997</v>
      </c>
      <c r="I41" s="1641">
        <v>74.89</v>
      </c>
      <c r="J41" s="1641">
        <v>76.688999999999993</v>
      </c>
      <c r="K41" s="425">
        <v>48.151000000000003</v>
      </c>
      <c r="Q41" s="1069"/>
      <c r="R41" s="1069"/>
      <c r="S41" s="1069"/>
      <c r="T41" s="1069"/>
      <c r="U41" s="1069"/>
      <c r="V41" s="1069"/>
    </row>
    <row r="42" spans="1:22" ht="18" customHeight="1" x14ac:dyDescent="0.3">
      <c r="A42" s="1056" t="s">
        <v>103</v>
      </c>
      <c r="B42" s="1641">
        <v>26.643999999999998</v>
      </c>
      <c r="C42" s="1641">
        <v>23.004999999999999</v>
      </c>
      <c r="D42" s="1641">
        <v>32.223999999999997</v>
      </c>
      <c r="E42" s="1641">
        <v>22.623999999999999</v>
      </c>
      <c r="F42" s="1641">
        <v>19.978000000000002</v>
      </c>
      <c r="G42" s="1641">
        <v>30.619</v>
      </c>
      <c r="H42" s="1641">
        <v>34.231000000000002</v>
      </c>
      <c r="I42" s="1641">
        <v>46.664999999999999</v>
      </c>
      <c r="J42" s="1641">
        <v>39.994</v>
      </c>
      <c r="K42" s="425">
        <v>37.200000000000003</v>
      </c>
      <c r="Q42" s="1069"/>
      <c r="R42" s="1069"/>
      <c r="S42" s="1069"/>
      <c r="T42" s="1069"/>
      <c r="U42" s="1069"/>
      <c r="V42" s="1069"/>
    </row>
    <row r="43" spans="1:22" ht="18" customHeight="1" x14ac:dyDescent="0.3">
      <c r="A43" s="1056" t="s">
        <v>152</v>
      </c>
      <c r="B43" s="1641">
        <v>35.783000000000001</v>
      </c>
      <c r="C43" s="1641">
        <v>35.561</v>
      </c>
      <c r="D43" s="1641">
        <v>34.799999999999997</v>
      </c>
      <c r="E43" s="1641">
        <v>34.799999999999997</v>
      </c>
      <c r="F43" s="1641">
        <v>34.799999999999997</v>
      </c>
      <c r="G43" s="1641">
        <v>34.799999999999997</v>
      </c>
      <c r="H43" s="1641">
        <v>34.799999999999997</v>
      </c>
      <c r="I43" s="1641">
        <v>34.799999999999997</v>
      </c>
      <c r="J43" s="1641">
        <v>34.799999999999997</v>
      </c>
      <c r="K43" s="425">
        <v>34.799999999999997</v>
      </c>
      <c r="Q43" s="1069"/>
      <c r="R43" s="1069"/>
      <c r="S43" s="1069"/>
      <c r="T43" s="1069"/>
      <c r="U43" s="1069"/>
      <c r="V43" s="1069"/>
    </row>
    <row r="44" spans="1:22" ht="18" customHeight="1" x14ac:dyDescent="0.3">
      <c r="A44" s="1071" t="s">
        <v>848</v>
      </c>
      <c r="B44" s="1641">
        <v>44.838000000000001</v>
      </c>
      <c r="C44" s="1641">
        <v>16.954999999999998</v>
      </c>
      <c r="D44" s="1641">
        <v>26.207999999999998</v>
      </c>
      <c r="E44" s="1641">
        <v>24</v>
      </c>
      <c r="F44" s="1641">
        <v>38.43</v>
      </c>
      <c r="G44" s="1641">
        <v>34.588000000000001</v>
      </c>
      <c r="H44" s="1641">
        <v>34.6</v>
      </c>
      <c r="I44" s="1641">
        <v>34.6</v>
      </c>
      <c r="J44" s="1641">
        <v>34.6</v>
      </c>
      <c r="K44" s="425">
        <v>34.594000000000001</v>
      </c>
      <c r="Q44" s="1069"/>
      <c r="R44" s="1069"/>
      <c r="S44" s="1069"/>
      <c r="T44" s="1069"/>
      <c r="U44" s="1069"/>
      <c r="V44" s="1069"/>
    </row>
    <row r="45" spans="1:22" ht="18" customHeight="1" x14ac:dyDescent="0.3">
      <c r="A45" s="1056" t="s">
        <v>847</v>
      </c>
      <c r="B45" s="1641">
        <v>11.622999999999999</v>
      </c>
      <c r="C45" s="1641">
        <v>21.111999999999998</v>
      </c>
      <c r="D45" s="1641">
        <v>24.257999999999999</v>
      </c>
      <c r="E45" s="1641">
        <v>21.613</v>
      </c>
      <c r="F45" s="1641">
        <v>26.263999999999999</v>
      </c>
      <c r="G45" s="1641">
        <v>21.83</v>
      </c>
      <c r="H45" s="1641">
        <v>24.67</v>
      </c>
      <c r="I45" s="1641">
        <v>25.673999999999999</v>
      </c>
      <c r="J45" s="1641">
        <v>26.405999999999999</v>
      </c>
      <c r="K45" s="425">
        <v>26.358000000000001</v>
      </c>
      <c r="Q45" s="1069"/>
      <c r="R45" s="1069"/>
      <c r="S45" s="1069"/>
      <c r="T45" s="1069"/>
      <c r="U45" s="1069"/>
      <c r="V45" s="1069"/>
    </row>
    <row r="46" spans="1:22" ht="18" customHeight="1" x14ac:dyDescent="0.3">
      <c r="A46" s="277" t="s">
        <v>118</v>
      </c>
      <c r="B46" s="1641">
        <v>95.99</v>
      </c>
      <c r="C46" s="1641">
        <v>18.399999999999999</v>
      </c>
      <c r="D46" s="1641">
        <v>24</v>
      </c>
      <c r="E46" s="1641">
        <v>24</v>
      </c>
      <c r="F46" s="1641">
        <v>24</v>
      </c>
      <c r="G46" s="1641">
        <v>24</v>
      </c>
      <c r="H46" s="1641">
        <v>24</v>
      </c>
      <c r="I46" s="1641">
        <v>24</v>
      </c>
      <c r="J46" s="1641">
        <v>24</v>
      </c>
      <c r="K46" s="425">
        <v>24</v>
      </c>
      <c r="Q46" s="1069"/>
      <c r="R46" s="1069"/>
      <c r="S46" s="1069"/>
      <c r="T46" s="1069"/>
      <c r="U46" s="1069"/>
      <c r="V46" s="1069"/>
    </row>
    <row r="47" spans="1:22" ht="18" customHeight="1" x14ac:dyDescent="0.3">
      <c r="A47" s="277" t="s">
        <v>104</v>
      </c>
      <c r="B47" s="1641">
        <v>57.476999999999997</v>
      </c>
      <c r="C47" s="1641">
        <v>40.448999999999998</v>
      </c>
      <c r="D47" s="1641">
        <v>35.231999999999999</v>
      </c>
      <c r="E47" s="1641">
        <v>21.6</v>
      </c>
      <c r="F47" s="1641">
        <v>21.6</v>
      </c>
      <c r="G47" s="1641">
        <v>21.6</v>
      </c>
      <c r="H47" s="1641">
        <v>21.6</v>
      </c>
      <c r="I47" s="1641">
        <v>21.6</v>
      </c>
      <c r="J47" s="1641">
        <v>21.6</v>
      </c>
      <c r="K47" s="425">
        <v>21.6</v>
      </c>
      <c r="Q47" s="1069"/>
      <c r="R47" s="1069"/>
      <c r="S47" s="1069"/>
      <c r="T47" s="1069"/>
      <c r="U47" s="1069"/>
      <c r="V47" s="1069"/>
    </row>
    <row r="48" spans="1:22" ht="18" customHeight="1" x14ac:dyDescent="0.3">
      <c r="A48" s="1071" t="s">
        <v>845</v>
      </c>
      <c r="B48" s="1641">
        <v>40.363</v>
      </c>
      <c r="C48" s="1641">
        <v>36</v>
      </c>
      <c r="D48" s="1641">
        <v>34</v>
      </c>
      <c r="E48" s="1641">
        <v>21</v>
      </c>
      <c r="F48" s="1641">
        <v>30</v>
      </c>
      <c r="G48" s="1641">
        <v>30</v>
      </c>
      <c r="H48" s="1641">
        <v>19.286999999999999</v>
      </c>
      <c r="I48" s="1641">
        <v>19.2</v>
      </c>
      <c r="J48" s="1641">
        <v>19.2</v>
      </c>
      <c r="K48" s="425">
        <v>19.2</v>
      </c>
      <c r="Q48" s="1069"/>
      <c r="R48" s="1069"/>
      <c r="S48" s="1069"/>
      <c r="T48" s="1069"/>
      <c r="U48" s="1069"/>
      <c r="V48" s="1069"/>
    </row>
    <row r="49" spans="1:22" ht="18" customHeight="1" x14ac:dyDescent="0.3">
      <c r="A49" s="1056" t="s">
        <v>161</v>
      </c>
      <c r="B49" s="1641">
        <v>22.504000000000001</v>
      </c>
      <c r="C49" s="1641">
        <v>20.23</v>
      </c>
      <c r="D49" s="1641">
        <v>16.001000000000001</v>
      </c>
      <c r="E49" s="1641">
        <v>16.440999999999999</v>
      </c>
      <c r="F49" s="1641">
        <v>14.1</v>
      </c>
      <c r="G49" s="1641">
        <v>15.566000000000001</v>
      </c>
      <c r="H49" s="1641">
        <v>16.510000000000002</v>
      </c>
      <c r="I49" s="1641">
        <v>18.53</v>
      </c>
      <c r="J49" s="1641">
        <v>17.968</v>
      </c>
      <c r="K49" s="425">
        <v>18</v>
      </c>
      <c r="Q49" s="1069"/>
      <c r="R49" s="1069"/>
      <c r="S49" s="1069"/>
      <c r="T49" s="1069"/>
      <c r="U49" s="1069"/>
      <c r="V49" s="1069"/>
    </row>
    <row r="50" spans="1:22" ht="18" customHeight="1" x14ac:dyDescent="0.3">
      <c r="A50" s="1056" t="s">
        <v>135</v>
      </c>
      <c r="B50" s="1641">
        <v>25.027000000000001</v>
      </c>
      <c r="C50" s="1641">
        <v>15.367000000000001</v>
      </c>
      <c r="D50" s="1641">
        <v>14.558999999999999</v>
      </c>
      <c r="E50" s="1641">
        <v>14.502000000000001</v>
      </c>
      <c r="F50" s="1641">
        <v>14.625</v>
      </c>
      <c r="G50" s="1641">
        <v>16.881</v>
      </c>
      <c r="H50" s="1641">
        <v>17.942</v>
      </c>
      <c r="I50" s="1641">
        <v>16.760999999999999</v>
      </c>
      <c r="J50" s="1641">
        <v>16.850000000000001</v>
      </c>
      <c r="K50" s="425">
        <v>15.999000000000001</v>
      </c>
      <c r="Q50" s="1069"/>
      <c r="R50" s="1069"/>
      <c r="S50" s="1069"/>
      <c r="T50" s="1069"/>
      <c r="U50" s="1069"/>
      <c r="V50" s="1069"/>
    </row>
    <row r="51" spans="1:22" ht="18" customHeight="1" x14ac:dyDescent="0.3">
      <c r="A51" s="1056" t="s">
        <v>121</v>
      </c>
      <c r="B51" s="1641">
        <v>12</v>
      </c>
      <c r="C51" s="1641">
        <v>12</v>
      </c>
      <c r="D51" s="1641">
        <v>12</v>
      </c>
      <c r="E51" s="1641">
        <v>12</v>
      </c>
      <c r="F51" s="1641">
        <v>12</v>
      </c>
      <c r="G51" s="1641">
        <v>12</v>
      </c>
      <c r="H51" s="1641">
        <v>12</v>
      </c>
      <c r="I51" s="1641">
        <v>12</v>
      </c>
      <c r="J51" s="1641">
        <v>12</v>
      </c>
      <c r="K51" s="425">
        <v>12</v>
      </c>
      <c r="Q51" s="1069"/>
      <c r="R51" s="1069"/>
      <c r="S51" s="1069"/>
      <c r="T51" s="1069"/>
      <c r="U51" s="1069"/>
      <c r="V51" s="1069"/>
    </row>
    <row r="52" spans="1:22" ht="18" customHeight="1" x14ac:dyDescent="0.3">
      <c r="A52" s="1056" t="s">
        <v>844</v>
      </c>
      <c r="B52" s="1641">
        <v>12</v>
      </c>
      <c r="C52" s="1641">
        <v>12</v>
      </c>
      <c r="D52" s="1641">
        <v>12</v>
      </c>
      <c r="E52" s="1641">
        <v>12</v>
      </c>
      <c r="F52" s="1641">
        <v>12</v>
      </c>
      <c r="G52" s="1641">
        <v>12</v>
      </c>
      <c r="H52" s="1641">
        <v>12</v>
      </c>
      <c r="I52" s="1641">
        <v>12</v>
      </c>
      <c r="J52" s="1641">
        <v>12</v>
      </c>
      <c r="K52" s="425">
        <v>12</v>
      </c>
      <c r="Q52" s="1069"/>
      <c r="R52" s="1069"/>
      <c r="S52" s="1069"/>
      <c r="T52" s="1069"/>
      <c r="U52" s="1069"/>
      <c r="V52" s="1069"/>
    </row>
    <row r="53" spans="1:22" ht="18" customHeight="1" x14ac:dyDescent="0.3">
      <c r="A53" s="1056" t="s">
        <v>1551</v>
      </c>
      <c r="B53" s="1641">
        <v>5.2839999999999998</v>
      </c>
      <c r="C53" s="1641">
        <v>15.238</v>
      </c>
      <c r="D53" s="1641">
        <v>10.182</v>
      </c>
      <c r="E53" s="1641">
        <v>12</v>
      </c>
      <c r="F53" s="1641">
        <v>12</v>
      </c>
      <c r="G53" s="1641">
        <v>12</v>
      </c>
      <c r="H53" s="1641">
        <v>12</v>
      </c>
      <c r="I53" s="1641">
        <v>12</v>
      </c>
      <c r="J53" s="1641">
        <v>12</v>
      </c>
      <c r="K53" s="425">
        <v>12</v>
      </c>
      <c r="Q53" s="1069"/>
      <c r="R53" s="1069"/>
      <c r="S53" s="1069"/>
      <c r="T53" s="1069"/>
      <c r="U53" s="1069"/>
      <c r="V53" s="1069"/>
    </row>
    <row r="54" spans="1:22" ht="18" customHeight="1" x14ac:dyDescent="0.3">
      <c r="A54" s="1056" t="s">
        <v>110</v>
      </c>
      <c r="B54" s="1641">
        <v>9.6959999999999997</v>
      </c>
      <c r="C54" s="1641">
        <v>9.6959999999999997</v>
      </c>
      <c r="D54" s="1641">
        <v>9.6720000000000006</v>
      </c>
      <c r="E54" s="1641">
        <v>9.6</v>
      </c>
      <c r="F54" s="1641">
        <v>9.6</v>
      </c>
      <c r="G54" s="1641">
        <v>9.6</v>
      </c>
      <c r="H54" s="1641">
        <v>9.6</v>
      </c>
      <c r="I54" s="1641">
        <v>9.6</v>
      </c>
      <c r="J54" s="1641">
        <v>9.6</v>
      </c>
      <c r="K54" s="425">
        <v>9.6</v>
      </c>
      <c r="Q54" s="1069"/>
      <c r="R54" s="1069"/>
      <c r="S54" s="1069"/>
      <c r="T54" s="1069"/>
      <c r="U54" s="1069"/>
      <c r="V54" s="1069"/>
    </row>
    <row r="55" spans="1:22" ht="18" customHeight="1" x14ac:dyDescent="0.3">
      <c r="A55" s="277" t="s">
        <v>141</v>
      </c>
      <c r="B55" s="1641">
        <v>23.026</v>
      </c>
      <c r="C55" s="1641">
        <v>21.895</v>
      </c>
      <c r="D55" s="1641">
        <v>19.032</v>
      </c>
      <c r="E55" s="1641">
        <v>15.384</v>
      </c>
      <c r="F55" s="1641">
        <v>25.347000000000001</v>
      </c>
      <c r="G55" s="1641">
        <v>20.837</v>
      </c>
      <c r="H55" s="1641">
        <v>21.167999999999999</v>
      </c>
      <c r="I55" s="1641">
        <v>16.09</v>
      </c>
      <c r="J55" s="1641">
        <v>12.343</v>
      </c>
      <c r="K55" s="425">
        <v>9.4819999999999993</v>
      </c>
      <c r="Q55" s="1069"/>
      <c r="R55" s="1069"/>
      <c r="S55" s="1069"/>
      <c r="T55" s="1069"/>
      <c r="U55" s="1069"/>
      <c r="V55" s="1069"/>
    </row>
    <row r="56" spans="1:22" ht="18" customHeight="1" x14ac:dyDescent="0.3">
      <c r="A56" s="1056" t="s">
        <v>1550</v>
      </c>
      <c r="B56" s="1641">
        <v>4.734</v>
      </c>
      <c r="C56" s="1641">
        <v>5.8869999999999996</v>
      </c>
      <c r="D56" s="1641">
        <v>5.8689999999999998</v>
      </c>
      <c r="E56" s="1641">
        <v>5.9809999999999999</v>
      </c>
      <c r="F56" s="1641">
        <v>6</v>
      </c>
      <c r="G56" s="1641">
        <v>6</v>
      </c>
      <c r="H56" s="1641">
        <v>6</v>
      </c>
      <c r="I56" s="1641">
        <v>6</v>
      </c>
      <c r="J56" s="1641">
        <v>6</v>
      </c>
      <c r="K56" s="425">
        <v>6</v>
      </c>
      <c r="Q56" s="1069"/>
      <c r="R56" s="1069"/>
      <c r="S56" s="1069"/>
      <c r="T56" s="1069"/>
      <c r="U56" s="1069"/>
      <c r="V56" s="1069"/>
    </row>
    <row r="57" spans="1:22" ht="18" customHeight="1" x14ac:dyDescent="0.3">
      <c r="A57" s="1056" t="s">
        <v>117</v>
      </c>
      <c r="B57" s="1641">
        <v>4.8</v>
      </c>
      <c r="C57" s="1641">
        <v>4.8</v>
      </c>
      <c r="D57" s="1641">
        <v>4.8</v>
      </c>
      <c r="E57" s="1641">
        <v>4.8</v>
      </c>
      <c r="F57" s="1641">
        <v>4.8</v>
      </c>
      <c r="G57" s="1641">
        <v>4.8</v>
      </c>
      <c r="H57" s="1641">
        <v>4.8</v>
      </c>
      <c r="I57" s="1641">
        <v>4.8</v>
      </c>
      <c r="J57" s="1641">
        <v>4.8</v>
      </c>
      <c r="K57" s="425">
        <v>4.8</v>
      </c>
      <c r="Q57" s="1069"/>
      <c r="R57" s="1069"/>
      <c r="S57" s="1069"/>
      <c r="T57" s="1069"/>
      <c r="U57" s="1069"/>
      <c r="V57" s="1069"/>
    </row>
    <row r="58" spans="1:22" ht="18" customHeight="1" x14ac:dyDescent="0.3">
      <c r="A58" s="1056" t="s">
        <v>842</v>
      </c>
      <c r="B58" s="1641">
        <v>0.47</v>
      </c>
      <c r="C58" s="1641">
        <v>0.83799999999999997</v>
      </c>
      <c r="D58" s="1641">
        <v>1.107</v>
      </c>
      <c r="E58" s="1641">
        <v>1.3560000000000001</v>
      </c>
      <c r="F58" s="1641">
        <v>1.8120000000000001</v>
      </c>
      <c r="G58" s="1641">
        <v>1.7629999999999999</v>
      </c>
      <c r="H58" s="1641">
        <v>2.2309999999999999</v>
      </c>
      <c r="I58" s="1641">
        <v>2.782</v>
      </c>
      <c r="J58" s="1641">
        <v>2.5249999999999999</v>
      </c>
      <c r="K58" s="425">
        <v>2.786</v>
      </c>
      <c r="Q58" s="1069"/>
      <c r="R58" s="1069"/>
      <c r="S58" s="1069"/>
      <c r="T58" s="1069"/>
      <c r="U58" s="1069"/>
      <c r="V58" s="1069"/>
    </row>
    <row r="59" spans="1:22" ht="18" customHeight="1" x14ac:dyDescent="0.3">
      <c r="A59" s="1056" t="s">
        <v>843</v>
      </c>
      <c r="B59" s="1641">
        <v>13.457000000000001</v>
      </c>
      <c r="C59" s="1641">
        <v>21.664000000000001</v>
      </c>
      <c r="D59" s="1641">
        <v>30.321999999999999</v>
      </c>
      <c r="E59" s="1641">
        <v>16.337</v>
      </c>
      <c r="F59" s="1641">
        <v>14.622</v>
      </c>
      <c r="G59" s="1641">
        <v>2.4</v>
      </c>
      <c r="H59" s="1641">
        <v>2.4</v>
      </c>
      <c r="I59" s="1641">
        <v>2.4</v>
      </c>
      <c r="J59" s="1641">
        <v>2.4</v>
      </c>
      <c r="K59" s="425">
        <v>2.4</v>
      </c>
      <c r="Q59" s="1069"/>
      <c r="R59" s="1069"/>
      <c r="S59" s="1069"/>
      <c r="T59" s="1069"/>
      <c r="U59" s="1069"/>
      <c r="V59" s="1069"/>
    </row>
    <row r="60" spans="1:22" ht="18" customHeight="1" x14ac:dyDescent="0.3">
      <c r="A60" s="1056" t="s">
        <v>846</v>
      </c>
      <c r="B60" s="1641">
        <v>6.665</v>
      </c>
      <c r="C60" s="1641">
        <v>17.742000000000001</v>
      </c>
      <c r="D60" s="1641">
        <v>16.198</v>
      </c>
      <c r="E60" s="1641">
        <v>18.294</v>
      </c>
      <c r="F60" s="1641">
        <v>19.922999999999998</v>
      </c>
      <c r="G60" s="1641">
        <v>24.513000000000002</v>
      </c>
      <c r="H60" s="1641">
        <v>20.741</v>
      </c>
      <c r="I60" s="1641">
        <v>10.58</v>
      </c>
      <c r="J60" s="1641">
        <v>2.1150000000000002</v>
      </c>
      <c r="K60" s="425">
        <v>1.8959999999999999</v>
      </c>
      <c r="Q60" s="1069"/>
      <c r="R60" s="1069"/>
      <c r="S60" s="1069"/>
      <c r="T60" s="1069"/>
      <c r="U60" s="1069"/>
      <c r="V60" s="1069"/>
    </row>
    <row r="61" spans="1:22" ht="18" customHeight="1" x14ac:dyDescent="0.3">
      <c r="A61" s="1056" t="s">
        <v>142</v>
      </c>
      <c r="B61" s="1641">
        <v>12.967000000000001</v>
      </c>
      <c r="C61" s="1641">
        <v>15.2</v>
      </c>
      <c r="D61" s="1641">
        <v>15.583</v>
      </c>
      <c r="E61" s="1641">
        <v>12.585000000000001</v>
      </c>
      <c r="F61" s="1641">
        <v>9.0709999999999997</v>
      </c>
      <c r="G61" s="1641">
        <v>5.9349999999999996</v>
      </c>
      <c r="H61" s="1641">
        <v>0.47499999999999998</v>
      </c>
      <c r="I61" s="1641">
        <v>0.61299999999999999</v>
      </c>
      <c r="J61" s="1641">
        <v>1.3879999999999999</v>
      </c>
      <c r="K61" s="425">
        <v>1.377</v>
      </c>
      <c r="Q61" s="1069"/>
      <c r="R61" s="1069"/>
      <c r="S61" s="1069"/>
      <c r="T61" s="1069"/>
      <c r="U61" s="1069"/>
      <c r="V61" s="1069"/>
    </row>
    <row r="62" spans="1:22" ht="18" customHeight="1" x14ac:dyDescent="0.3">
      <c r="A62" s="277" t="s">
        <v>140</v>
      </c>
      <c r="B62" s="1641">
        <v>2.56</v>
      </c>
      <c r="C62" s="1641">
        <v>3.266</v>
      </c>
      <c r="D62" s="1641">
        <v>0.92200000000000004</v>
      </c>
      <c r="E62" s="1641">
        <v>1.2070000000000001</v>
      </c>
      <c r="F62" s="1641">
        <v>0.85699999999999998</v>
      </c>
      <c r="G62" s="1641">
        <v>0.67400000000000004</v>
      </c>
      <c r="H62" s="1641">
        <v>1.9350000000000001</v>
      </c>
      <c r="I62" s="1641">
        <v>1.3109999999999999</v>
      </c>
      <c r="J62" s="1641">
        <v>1.8</v>
      </c>
      <c r="K62" s="425">
        <v>0.748</v>
      </c>
      <c r="Q62" s="1069"/>
      <c r="R62" s="1069"/>
      <c r="S62" s="1069"/>
      <c r="T62" s="1069"/>
      <c r="U62" s="1069"/>
      <c r="V62" s="1069"/>
    </row>
    <row r="63" spans="1:22" ht="18" customHeight="1" x14ac:dyDescent="0.3">
      <c r="A63" s="277" t="s">
        <v>162</v>
      </c>
      <c r="B63" s="1641">
        <v>0.12</v>
      </c>
      <c r="C63" s="1641">
        <v>0.58499999999999996</v>
      </c>
      <c r="D63" s="1641">
        <v>1.0569999999999999</v>
      </c>
      <c r="E63" s="1641">
        <v>0.62</v>
      </c>
      <c r="F63" s="1641">
        <v>0.41599999999999998</v>
      </c>
      <c r="G63" s="1641">
        <v>0.47599999999999998</v>
      </c>
      <c r="H63" s="1641">
        <v>0.66500000000000004</v>
      </c>
      <c r="I63" s="1641">
        <v>0.71899999999999997</v>
      </c>
      <c r="J63" s="1641">
        <v>0.50800000000000001</v>
      </c>
      <c r="K63" s="425">
        <v>0.42099999999999999</v>
      </c>
      <c r="Q63" s="1069"/>
      <c r="R63" s="1069"/>
      <c r="S63" s="1069"/>
      <c r="T63" s="1069"/>
      <c r="U63" s="1069"/>
      <c r="V63" s="1069"/>
    </row>
    <row r="64" spans="1:22" ht="18" customHeight="1" x14ac:dyDescent="0.3">
      <c r="A64" s="277" t="s">
        <v>137</v>
      </c>
      <c r="B64" s="1641">
        <v>1.71</v>
      </c>
      <c r="C64" s="1641">
        <v>1.595</v>
      </c>
      <c r="D64" s="1641">
        <v>1.39</v>
      </c>
      <c r="E64" s="1641">
        <v>1.343</v>
      </c>
      <c r="F64" s="1641">
        <v>0.68400000000000005</v>
      </c>
      <c r="G64" s="1641">
        <v>0.45300000000000001</v>
      </c>
      <c r="H64" s="1641">
        <v>0.68400000000000005</v>
      </c>
      <c r="I64" s="1641">
        <v>0.88500000000000001</v>
      </c>
      <c r="J64" s="1641">
        <v>0.35299999999999998</v>
      </c>
      <c r="K64" s="425">
        <v>0.06</v>
      </c>
      <c r="Q64" s="1069"/>
      <c r="R64" s="1069"/>
      <c r="S64" s="1069"/>
      <c r="T64" s="1069"/>
      <c r="U64" s="1069"/>
      <c r="V64" s="1069"/>
    </row>
    <row r="65" spans="1:22" ht="18" customHeight="1" x14ac:dyDescent="0.3">
      <c r="A65" s="1056" t="s">
        <v>131</v>
      </c>
      <c r="B65" s="1641">
        <v>1.623</v>
      </c>
      <c r="C65" s="1641">
        <v>1.3089999999999999</v>
      </c>
      <c r="D65" s="1641">
        <v>6.7000000000000004E-2</v>
      </c>
      <c r="E65" s="1641">
        <v>8.5000000000000006E-2</v>
      </c>
      <c r="F65" s="1641">
        <v>4.3999999999999997E-2</v>
      </c>
      <c r="G65" s="1641">
        <v>6.2E-2</v>
      </c>
      <c r="H65" s="1641">
        <v>0.12</v>
      </c>
      <c r="I65" s="1641">
        <v>0.12</v>
      </c>
      <c r="J65" s="1641">
        <v>6.3E-2</v>
      </c>
      <c r="K65" s="425">
        <v>0.06</v>
      </c>
      <c r="Q65" s="1069"/>
      <c r="R65" s="1069"/>
      <c r="S65" s="1069"/>
      <c r="T65" s="1069"/>
      <c r="U65" s="1069"/>
      <c r="V65" s="1069"/>
    </row>
    <row r="66" spans="1:22" ht="18" customHeight="1" x14ac:dyDescent="0.3">
      <c r="A66" s="277" t="s">
        <v>124</v>
      </c>
      <c r="B66" s="1641">
        <v>5.4</v>
      </c>
      <c r="C66" s="1641">
        <v>0.60399999999999998</v>
      </c>
      <c r="D66" s="1641">
        <v>0.90700000000000003</v>
      </c>
      <c r="E66" s="1641">
        <v>0.7</v>
      </c>
      <c r="F66" s="1641">
        <v>7.0000000000000001E-3</v>
      </c>
      <c r="G66" s="1641">
        <v>0</v>
      </c>
      <c r="H66" s="1641">
        <v>0</v>
      </c>
      <c r="I66" s="1641">
        <v>0</v>
      </c>
      <c r="J66" s="1641">
        <v>0</v>
      </c>
      <c r="K66" s="425">
        <v>0</v>
      </c>
      <c r="Q66" s="1069"/>
      <c r="R66" s="1069"/>
      <c r="S66" s="1069"/>
      <c r="T66" s="1069"/>
      <c r="U66" s="1069"/>
      <c r="V66" s="1069"/>
    </row>
    <row r="67" spans="1:22" ht="18" customHeight="1" x14ac:dyDescent="0.3">
      <c r="A67" s="1056" t="s">
        <v>841</v>
      </c>
      <c r="B67" s="1641">
        <v>0.24</v>
      </c>
      <c r="C67" s="1641">
        <v>0</v>
      </c>
      <c r="D67" s="1641">
        <v>0</v>
      </c>
      <c r="E67" s="1641">
        <v>0</v>
      </c>
      <c r="F67" s="1641">
        <v>0</v>
      </c>
      <c r="G67" s="1641">
        <v>0</v>
      </c>
      <c r="H67" s="1641">
        <v>0</v>
      </c>
      <c r="I67" s="1641">
        <v>0</v>
      </c>
      <c r="J67" s="1641">
        <v>0</v>
      </c>
      <c r="K67" s="425">
        <v>0</v>
      </c>
      <c r="Q67" s="1069"/>
      <c r="R67" s="1069"/>
      <c r="S67" s="1069"/>
      <c r="T67" s="1069"/>
      <c r="U67" s="1069"/>
      <c r="V67" s="1069"/>
    </row>
    <row r="68" spans="1:22" ht="18" customHeight="1" x14ac:dyDescent="0.3">
      <c r="A68" s="1056" t="s">
        <v>102</v>
      </c>
      <c r="B68" s="1641">
        <f>B70-SUM(B10:B67)</f>
        <v>86.027999999991152</v>
      </c>
      <c r="C68" s="1641">
        <f t="shared" ref="C68:K68" si="0">C70-SUM(C10:C67)</f>
        <v>81.151000000001659</v>
      </c>
      <c r="D68" s="1641">
        <f t="shared" si="0"/>
        <v>7.7210000000086438</v>
      </c>
      <c r="E68" s="1641">
        <f t="shared" si="0"/>
        <v>8.2980000000097789</v>
      </c>
      <c r="F68" s="1641">
        <f t="shared" si="0"/>
        <v>8.8009999999994761</v>
      </c>
      <c r="G68" s="1641">
        <f t="shared" si="0"/>
        <v>6.3680000000058499</v>
      </c>
      <c r="H68" s="1641">
        <f t="shared" si="0"/>
        <v>6.2809999999954016</v>
      </c>
      <c r="I68" s="1641">
        <f t="shared" si="0"/>
        <v>6.261000000002241</v>
      </c>
      <c r="J68" s="1641">
        <f t="shared" si="0"/>
        <v>6.2590000000054715</v>
      </c>
      <c r="K68" s="425">
        <f t="shared" si="0"/>
        <v>6.2899999999899592</v>
      </c>
      <c r="L68" s="1072"/>
      <c r="M68" s="1072"/>
      <c r="N68" s="1072"/>
      <c r="O68" s="1072"/>
      <c r="Q68" s="1069"/>
      <c r="R68" s="1069"/>
      <c r="S68" s="1069"/>
      <c r="T68" s="1069"/>
      <c r="U68" s="1069"/>
      <c r="V68" s="1069"/>
    </row>
    <row r="69" spans="1:22" ht="9.9" customHeight="1" x14ac:dyDescent="0.3">
      <c r="B69" s="1073"/>
      <c r="C69" s="1073"/>
      <c r="D69" s="1073"/>
      <c r="E69" s="1073"/>
      <c r="F69" s="1073"/>
      <c r="G69" s="1073"/>
      <c r="H69" s="1073"/>
      <c r="I69" s="1073"/>
      <c r="J69" s="1073"/>
      <c r="K69" s="1068"/>
    </row>
    <row r="70" spans="1:22" s="1067" customFormat="1" x14ac:dyDescent="0.3">
      <c r="A70" s="1067" t="s">
        <v>101</v>
      </c>
      <c r="B70" s="1074">
        <v>22794.528999999995</v>
      </c>
      <c r="C70" s="1074">
        <v>23186.586000000003</v>
      </c>
      <c r="D70" s="1074">
        <v>23236.699000000001</v>
      </c>
      <c r="E70" s="1074">
        <v>23884.366000000002</v>
      </c>
      <c r="F70" s="1074">
        <v>23988.085999999999</v>
      </c>
      <c r="G70" s="1074">
        <v>24858.29</v>
      </c>
      <c r="H70" s="1074">
        <v>25050.571</v>
      </c>
      <c r="I70" s="1074">
        <v>25783.312999999998</v>
      </c>
      <c r="J70" s="1075">
        <v>27547.501</v>
      </c>
      <c r="K70" s="1076">
        <v>28646.564999999999</v>
      </c>
    </row>
    <row r="71" spans="1:22" s="1067" customFormat="1" ht="9.9" customHeight="1" x14ac:dyDescent="0.3">
      <c r="B71" s="1074"/>
      <c r="C71" s="1074"/>
      <c r="D71" s="1074"/>
      <c r="E71" s="1074"/>
      <c r="F71" s="1074"/>
      <c r="G71" s="1074"/>
      <c r="H71" s="1074"/>
      <c r="I71" s="1074"/>
      <c r="J71" s="1074"/>
      <c r="K71" s="1077"/>
    </row>
    <row r="72" spans="1:22" x14ac:dyDescent="0.3">
      <c r="A72" s="971" t="s">
        <v>1696</v>
      </c>
      <c r="B72" s="1051"/>
      <c r="C72" s="1051"/>
      <c r="D72" s="1051"/>
      <c r="E72" s="1051"/>
      <c r="F72" s="1051"/>
      <c r="G72" s="1051"/>
      <c r="H72" s="1051"/>
      <c r="I72" s="1051"/>
      <c r="J72" s="1051"/>
      <c r="K72" s="1052"/>
    </row>
    <row r="73" spans="1:22" x14ac:dyDescent="0.3">
      <c r="A73" s="1053" t="s">
        <v>836</v>
      </c>
      <c r="B73" s="1078"/>
      <c r="C73" s="1078"/>
      <c r="D73" s="1078"/>
      <c r="E73" s="1078"/>
      <c r="F73" s="1078"/>
      <c r="G73" s="1078"/>
      <c r="H73" s="1078"/>
      <c r="I73" s="1078"/>
      <c r="J73" s="1078"/>
      <c r="K73" s="1079"/>
    </row>
  </sheetData>
  <mergeCells count="7">
    <mergeCell ref="A7:K7"/>
    <mergeCell ref="A1:K1"/>
    <mergeCell ref="A2:K2"/>
    <mergeCell ref="A3:K3"/>
    <mergeCell ref="A4:K4"/>
    <mergeCell ref="A5:K5"/>
    <mergeCell ref="A6:K6"/>
  </mergeCells>
  <hyperlinks>
    <hyperlink ref="L1" location="Índice!A1" display="Volver al índice" xr:uid="{AA316614-8E06-40E7-A6C0-9B0B11BAAE53}"/>
  </hyperlinks>
  <printOptions horizontalCentered="1" verticalCentered="1"/>
  <pageMargins left="0.75" right="0.75" top="1" bottom="1" header="0" footer="0"/>
  <pageSetup scale="51" fitToHeight="0" orientation="portrait" verticalDpi="4294967292" r:id="rId1"/>
  <headerFooter alignWithMargins="0"/>
  <ignoredErrors>
    <ignoredError sqref="B68:K68" unlockedFormula="1"/>
  </ignoredErrors>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sheetPr>
    <pageSetUpPr fitToPage="1"/>
  </sheetPr>
  <dimension ref="A1:V198"/>
  <sheetViews>
    <sheetView showGridLines="0" zoomScale="70" zoomScaleNormal="70" workbookViewId="0">
      <selection sqref="A1:K1"/>
    </sheetView>
  </sheetViews>
  <sheetFormatPr baseColWidth="10" defaultColWidth="14.6640625" defaultRowHeight="17.399999999999999" x14ac:dyDescent="0.3"/>
  <cols>
    <col min="1" max="1" width="58.6640625" style="1080" customWidth="1"/>
    <col min="2" max="11" width="15.6640625" style="1080" customWidth="1"/>
    <col min="12" max="16384" width="14.6640625" style="1080"/>
  </cols>
  <sheetData>
    <row r="1" spans="1:22" x14ac:dyDescent="0.3">
      <c r="A1" s="2496" t="s">
        <v>926</v>
      </c>
      <c r="B1" s="2496"/>
      <c r="C1" s="2496"/>
      <c r="D1" s="2496"/>
      <c r="E1" s="2496"/>
      <c r="F1" s="2496"/>
      <c r="G1" s="2496"/>
      <c r="H1" s="2496"/>
      <c r="I1" s="2496"/>
      <c r="J1" s="2496"/>
      <c r="K1" s="2496"/>
      <c r="L1" s="1596" t="s">
        <v>1</v>
      </c>
    </row>
    <row r="2" spans="1:22" s="1081" customFormat="1" x14ac:dyDescent="0.3">
      <c r="A2" s="2495" t="s">
        <v>855</v>
      </c>
      <c r="B2" s="2495"/>
      <c r="C2" s="2495"/>
      <c r="D2" s="2495"/>
      <c r="E2" s="2495"/>
      <c r="F2" s="2495"/>
      <c r="G2" s="2495"/>
      <c r="H2" s="2495"/>
      <c r="I2" s="2495"/>
      <c r="J2" s="2495"/>
      <c r="K2" s="2495"/>
    </row>
    <row r="3" spans="1:22" ht="9.9" customHeight="1" x14ac:dyDescent="0.3">
      <c r="A3" s="1082"/>
    </row>
    <row r="4" spans="1:22" x14ac:dyDescent="0.3">
      <c r="A4" s="2491" t="s">
        <v>854</v>
      </c>
      <c r="B4" s="2491"/>
      <c r="C4" s="2491"/>
      <c r="D4" s="2491"/>
      <c r="E4" s="2491"/>
      <c r="F4" s="2491"/>
      <c r="G4" s="2491"/>
      <c r="H4" s="2491"/>
      <c r="I4" s="2491"/>
      <c r="J4" s="2491"/>
      <c r="K4" s="2491"/>
    </row>
    <row r="5" spans="1:22" ht="9.9" customHeight="1" x14ac:dyDescent="0.3">
      <c r="A5" s="1062"/>
    </row>
    <row r="6" spans="1:22" x14ac:dyDescent="0.3">
      <c r="A6" s="2494" t="s">
        <v>376</v>
      </c>
      <c r="B6" s="2494"/>
      <c r="C6" s="2494"/>
      <c r="D6" s="2494"/>
      <c r="E6" s="2494"/>
      <c r="F6" s="2494"/>
      <c r="G6" s="2494"/>
      <c r="H6" s="2494"/>
      <c r="I6" s="2494"/>
      <c r="J6" s="2494"/>
      <c r="K6" s="2494"/>
    </row>
    <row r="7" spans="1:22" ht="9.9" customHeight="1" x14ac:dyDescent="0.3">
      <c r="A7" s="1083"/>
    </row>
    <row r="8" spans="1:22" s="1087" customFormat="1" x14ac:dyDescent="0.3">
      <c r="A8" s="1084"/>
      <c r="B8" s="1085">
        <v>2015</v>
      </c>
      <c r="C8" s="1085">
        <v>2016</v>
      </c>
      <c r="D8" s="1085">
        <v>2017</v>
      </c>
      <c r="E8" s="1085">
        <v>2018</v>
      </c>
      <c r="F8" s="1085">
        <v>2019</v>
      </c>
      <c r="G8" s="1085">
        <v>2020</v>
      </c>
      <c r="H8" s="1085">
        <v>2021</v>
      </c>
      <c r="I8" s="1085">
        <v>2022</v>
      </c>
      <c r="J8" s="1085">
        <v>2023</v>
      </c>
      <c r="K8" s="1086">
        <v>2024</v>
      </c>
    </row>
    <row r="9" spans="1:22" ht="9.9" customHeight="1" x14ac:dyDescent="0.3">
      <c r="A9" s="1088"/>
      <c r="B9" s="1089"/>
      <c r="C9" s="1089"/>
      <c r="D9" s="1089"/>
      <c r="E9" s="1089"/>
      <c r="F9" s="1089"/>
      <c r="G9" s="1089"/>
      <c r="H9" s="1089"/>
      <c r="I9" s="1089"/>
      <c r="K9" s="1090"/>
    </row>
    <row r="10" spans="1:22" ht="18" customHeight="1" x14ac:dyDescent="0.3">
      <c r="A10" s="1056" t="s">
        <v>119</v>
      </c>
      <c r="B10" s="1710">
        <v>49.806201303830413</v>
      </c>
      <c r="C10" s="1710">
        <v>50.211057376019042</v>
      </c>
      <c r="D10" s="1710">
        <v>50.740800145493978</v>
      </c>
      <c r="E10" s="1710">
        <v>52.261198810971152</v>
      </c>
      <c r="F10" s="1710">
        <v>53.357896082246839</v>
      </c>
      <c r="G10" s="1710">
        <v>58.440717362296432</v>
      </c>
      <c r="H10" s="1710">
        <v>55.428616776839135</v>
      </c>
      <c r="I10" s="1710">
        <v>56.95387167661503</v>
      </c>
      <c r="J10" s="1710">
        <v>59.860333610660362</v>
      </c>
      <c r="K10" s="1457">
        <v>59.359801079117169</v>
      </c>
      <c r="L10" s="1091"/>
      <c r="M10" s="1091"/>
      <c r="N10" s="1091"/>
      <c r="O10" s="1091"/>
      <c r="P10" s="1091"/>
      <c r="Q10" s="1091"/>
      <c r="R10" s="1091"/>
      <c r="S10" s="1091"/>
      <c r="T10" s="1091"/>
      <c r="U10" s="1091"/>
      <c r="V10" s="1091"/>
    </row>
    <row r="11" spans="1:22" ht="18" customHeight="1" x14ac:dyDescent="0.3">
      <c r="A11" s="1056" t="s">
        <v>130</v>
      </c>
      <c r="B11" s="1710">
        <v>7.8790836169503677</v>
      </c>
      <c r="C11" s="1710">
        <v>7.8105504622370869</v>
      </c>
      <c r="D11" s="1710">
        <v>7.6215644915829053</v>
      </c>
      <c r="E11" s="1710">
        <v>7.5949263212596891</v>
      </c>
      <c r="F11" s="1710">
        <v>7.6246183209448235</v>
      </c>
      <c r="G11" s="1710">
        <v>6.8629016718366378</v>
      </c>
      <c r="H11" s="1710">
        <v>7.0497395049398284</v>
      </c>
      <c r="I11" s="1710">
        <v>6.6593459110549533</v>
      </c>
      <c r="J11" s="1710">
        <v>5.7173970154316356</v>
      </c>
      <c r="K11" s="1457">
        <v>5.717963043736658</v>
      </c>
      <c r="L11" s="1091"/>
      <c r="M11" s="1091"/>
      <c r="N11" s="1091"/>
      <c r="O11" s="1091"/>
      <c r="P11" s="1091"/>
      <c r="Q11" s="1091"/>
      <c r="R11" s="1091"/>
      <c r="S11" s="1091"/>
      <c r="T11" s="1091"/>
      <c r="U11" s="1091"/>
      <c r="V11" s="1091"/>
    </row>
    <row r="12" spans="1:22" ht="18" customHeight="1" x14ac:dyDescent="0.3">
      <c r="A12" s="1056" t="s">
        <v>478</v>
      </c>
      <c r="B12" s="1710">
        <v>5.347423497980591</v>
      </c>
      <c r="C12" s="1710">
        <v>5.3612204918826771</v>
      </c>
      <c r="D12" s="1710">
        <v>5.0790303734622544</v>
      </c>
      <c r="E12" s="1710">
        <v>5.0255468367885499</v>
      </c>
      <c r="F12" s="1710">
        <v>4.2411178615917926</v>
      </c>
      <c r="G12" s="1710">
        <v>4.239913525829814</v>
      </c>
      <c r="H12" s="1710">
        <v>3.826092427194574</v>
      </c>
      <c r="I12" s="1710">
        <v>3.9097652035640267</v>
      </c>
      <c r="J12" s="1710">
        <v>3.3593573515071293</v>
      </c>
      <c r="K12" s="1457">
        <v>3.3006575133877307</v>
      </c>
      <c r="L12" s="1091"/>
      <c r="M12" s="1091"/>
      <c r="N12" s="1091"/>
      <c r="O12" s="1091"/>
      <c r="P12" s="1091"/>
      <c r="Q12" s="1091"/>
      <c r="R12" s="1091"/>
      <c r="S12" s="1091"/>
      <c r="T12" s="1091"/>
      <c r="U12" s="1091"/>
      <c r="V12" s="1091"/>
    </row>
    <row r="13" spans="1:22" ht="18" customHeight="1" x14ac:dyDescent="0.3">
      <c r="A13" s="1056" t="s">
        <v>473</v>
      </c>
      <c r="B13" s="1710">
        <v>4.375975480783131</v>
      </c>
      <c r="C13" s="1710">
        <v>4.1950505348221592</v>
      </c>
      <c r="D13" s="1710">
        <v>4.294727921552024</v>
      </c>
      <c r="E13" s="1710">
        <v>4.3509884248131172</v>
      </c>
      <c r="F13" s="1710">
        <v>4.2131581485909297</v>
      </c>
      <c r="G13" s="1710">
        <v>3.5831105035784843</v>
      </c>
      <c r="H13" s="1710">
        <v>3.6302286283214866</v>
      </c>
      <c r="I13" s="1710">
        <v>3.4596640082676733</v>
      </c>
      <c r="J13" s="1710">
        <v>2.9228930783957501</v>
      </c>
      <c r="K13" s="1457">
        <v>2.9019674784742953</v>
      </c>
      <c r="L13" s="1091"/>
      <c r="M13" s="1091"/>
      <c r="N13" s="1091"/>
      <c r="O13" s="1091"/>
      <c r="P13" s="1091"/>
      <c r="Q13" s="1091"/>
      <c r="R13" s="1091"/>
      <c r="S13" s="1091"/>
      <c r="T13" s="1091"/>
      <c r="U13" s="1091"/>
      <c r="V13" s="1091"/>
    </row>
    <row r="14" spans="1:22" ht="18" customHeight="1" x14ac:dyDescent="0.3">
      <c r="A14" s="1056" t="s">
        <v>116</v>
      </c>
      <c r="B14" s="1710">
        <v>2.1558945131088256</v>
      </c>
      <c r="C14" s="1710">
        <v>2.1532536096517183</v>
      </c>
      <c r="D14" s="1710">
        <v>2.0898622476454163</v>
      </c>
      <c r="E14" s="1710">
        <v>2.1452359254585196</v>
      </c>
      <c r="F14" s="1710">
        <v>2.1957483394048194</v>
      </c>
      <c r="G14" s="1710">
        <v>1.7368370873459116</v>
      </c>
      <c r="H14" s="1710">
        <v>2.0065091530248953</v>
      </c>
      <c r="I14" s="1710">
        <v>2.6535922672156214</v>
      </c>
      <c r="J14" s="1710">
        <v>3.0392048992030167</v>
      </c>
      <c r="K14" s="1457">
        <v>2.8100122999040198</v>
      </c>
      <c r="L14" s="1091"/>
      <c r="M14" s="1091"/>
      <c r="N14" s="1091"/>
      <c r="O14" s="1091"/>
      <c r="P14" s="1091"/>
      <c r="Q14" s="1091"/>
      <c r="R14" s="1091"/>
      <c r="S14" s="1091"/>
      <c r="T14" s="1091"/>
      <c r="U14" s="1091"/>
      <c r="V14" s="1091"/>
    </row>
    <row r="15" spans="1:22" ht="18" customHeight="1" x14ac:dyDescent="0.3">
      <c r="A15" s="1056" t="s">
        <v>120</v>
      </c>
      <c r="B15" s="1710">
        <v>3.092342903860835</v>
      </c>
      <c r="C15" s="1710">
        <v>3.2736729762630854</v>
      </c>
      <c r="D15" s="1710">
        <v>3.3004644936873349</v>
      </c>
      <c r="E15" s="1710">
        <v>3.0024577583512158</v>
      </c>
      <c r="F15" s="1710">
        <v>2.6378011151035561</v>
      </c>
      <c r="G15" s="1710">
        <v>2.4898172802714913</v>
      </c>
      <c r="H15" s="1710">
        <v>2.4001369070589251</v>
      </c>
      <c r="I15" s="1710">
        <v>2.5524958720394082</v>
      </c>
      <c r="J15" s="1710">
        <v>2.3094472344333523</v>
      </c>
      <c r="K15" s="1457">
        <v>2.2592900754418546</v>
      </c>
      <c r="L15" s="1091"/>
      <c r="M15" s="1091"/>
      <c r="N15" s="1091"/>
      <c r="O15" s="1091"/>
      <c r="P15" s="1091"/>
      <c r="Q15" s="1091"/>
      <c r="R15" s="1091"/>
      <c r="S15" s="1091"/>
      <c r="T15" s="1091"/>
      <c r="U15" s="1091"/>
      <c r="V15" s="1091"/>
    </row>
    <row r="16" spans="1:22" ht="18" customHeight="1" x14ac:dyDescent="0.3">
      <c r="A16" s="1056" t="s">
        <v>145</v>
      </c>
      <c r="B16" s="1710">
        <v>2.6890663106046198</v>
      </c>
      <c r="C16" s="1710">
        <v>2.5703439048767245</v>
      </c>
      <c r="D16" s="1710">
        <v>2.7331722117672568</v>
      </c>
      <c r="E16" s="1710">
        <v>2.3115957945042376</v>
      </c>
      <c r="F16" s="1710">
        <v>2.3167500733489117</v>
      </c>
      <c r="G16" s="1710">
        <v>1.9112416823522451</v>
      </c>
      <c r="H16" s="1710">
        <v>2.4608940051705805</v>
      </c>
      <c r="I16" s="1710">
        <v>2.4496231341565768</v>
      </c>
      <c r="J16" s="1710">
        <v>2.1494145694014133</v>
      </c>
      <c r="K16" s="1457">
        <v>2.0041984091286338</v>
      </c>
      <c r="L16" s="1091"/>
      <c r="M16" s="1091"/>
      <c r="N16" s="1091"/>
      <c r="O16" s="1091"/>
      <c r="P16" s="1091"/>
      <c r="Q16" s="1091"/>
      <c r="R16" s="1091"/>
      <c r="S16" s="1091"/>
      <c r="T16" s="1091"/>
      <c r="U16" s="1091"/>
      <c r="V16" s="1091"/>
    </row>
    <row r="17" spans="1:22" ht="18" customHeight="1" x14ac:dyDescent="0.3">
      <c r="A17" s="277" t="s">
        <v>107</v>
      </c>
      <c r="B17" s="1710">
        <v>2.0516896839588137</v>
      </c>
      <c r="C17" s="1710">
        <v>2.0016832145965773</v>
      </c>
      <c r="D17" s="1710">
        <v>1.9172086362180791</v>
      </c>
      <c r="E17" s="1710">
        <v>2.0194674625233926</v>
      </c>
      <c r="F17" s="1710">
        <v>1.9329553846021728</v>
      </c>
      <c r="G17" s="1710">
        <v>1.7629893287108647</v>
      </c>
      <c r="H17" s="1710">
        <v>1.8583368818219752</v>
      </c>
      <c r="I17" s="1710">
        <v>1.967520620798421</v>
      </c>
      <c r="J17" s="1710">
        <v>1.8780796123757288</v>
      </c>
      <c r="K17" s="1457">
        <v>1.7023437190462454</v>
      </c>
      <c r="L17" s="1091"/>
      <c r="M17" s="1091"/>
      <c r="N17" s="1091"/>
      <c r="O17" s="1091"/>
      <c r="P17" s="1091"/>
      <c r="Q17" s="1091"/>
      <c r="R17" s="1091"/>
      <c r="S17" s="1091"/>
      <c r="T17" s="1091"/>
      <c r="U17" s="1091"/>
      <c r="V17" s="1091"/>
    </row>
    <row r="18" spans="1:22" ht="18" customHeight="1" x14ac:dyDescent="0.3">
      <c r="A18" s="1056" t="s">
        <v>108</v>
      </c>
      <c r="B18" s="1710">
        <v>2.0656579480102444</v>
      </c>
      <c r="C18" s="1710">
        <v>2.1876226193886414</v>
      </c>
      <c r="D18" s="1710">
        <v>2.1427656312112147</v>
      </c>
      <c r="E18" s="1710">
        <v>1.6000173502616732</v>
      </c>
      <c r="F18" s="1710">
        <v>1.5454421832571386</v>
      </c>
      <c r="G18" s="1710">
        <v>1.5222648058253403</v>
      </c>
      <c r="H18" s="1710">
        <v>1.6696186286532153</v>
      </c>
      <c r="I18" s="1710">
        <v>1.4427703685713316</v>
      </c>
      <c r="J18" s="1710">
        <v>1.20365183034207</v>
      </c>
      <c r="K18" s="1457">
        <v>1.6850397246580873</v>
      </c>
      <c r="L18" s="1091"/>
      <c r="M18" s="1091"/>
      <c r="N18" s="1091"/>
      <c r="O18" s="1091"/>
      <c r="P18" s="1091"/>
      <c r="Q18" s="1091"/>
      <c r="R18" s="1091"/>
      <c r="S18" s="1091"/>
      <c r="T18" s="1091"/>
      <c r="U18" s="1091"/>
      <c r="V18" s="1091"/>
    </row>
    <row r="19" spans="1:22" ht="18" customHeight="1" x14ac:dyDescent="0.3">
      <c r="A19" s="1056" t="s">
        <v>127</v>
      </c>
      <c r="B19" s="1710">
        <v>1.7250104180700558</v>
      </c>
      <c r="C19" s="1710">
        <v>1.8254347578380015</v>
      </c>
      <c r="D19" s="1710">
        <v>1.5527119407106835</v>
      </c>
      <c r="E19" s="1710">
        <v>1.7034825207418107</v>
      </c>
      <c r="F19" s="1710">
        <v>1.8411056221826119</v>
      </c>
      <c r="G19" s="1710">
        <v>1.6303132677267822</v>
      </c>
      <c r="H19" s="1710">
        <v>1.8533389917539205</v>
      </c>
      <c r="I19" s="1710">
        <v>1.3727677277159844</v>
      </c>
      <c r="J19" s="1710">
        <v>1.6267755104174424</v>
      </c>
      <c r="K19" s="1457">
        <v>1.4717157187956043</v>
      </c>
      <c r="L19" s="1091"/>
      <c r="M19" s="1091"/>
      <c r="N19" s="1091"/>
      <c r="O19" s="1091"/>
      <c r="P19" s="1091"/>
      <c r="Q19" s="1091"/>
      <c r="R19" s="1091"/>
      <c r="S19" s="1091"/>
      <c r="T19" s="1091"/>
      <c r="U19" s="1091"/>
      <c r="V19" s="1091"/>
    </row>
    <row r="20" spans="1:22" ht="18" customHeight="1" x14ac:dyDescent="0.3">
      <c r="A20" s="1056" t="s">
        <v>850</v>
      </c>
      <c r="B20" s="1710">
        <v>1.4456100409006041</v>
      </c>
      <c r="C20" s="1710">
        <v>1.599204816094961</v>
      </c>
      <c r="D20" s="1710">
        <v>1.658363780500836</v>
      </c>
      <c r="E20" s="1710">
        <v>1.6191093370449943</v>
      </c>
      <c r="F20" s="1710">
        <v>1.4807100491468974</v>
      </c>
      <c r="G20" s="1710">
        <v>1.4415392209198621</v>
      </c>
      <c r="H20" s="1710">
        <v>2.4325393620768168</v>
      </c>
      <c r="I20" s="1710">
        <v>1.3215291611283624</v>
      </c>
      <c r="J20" s="1710">
        <v>1.545417858411186</v>
      </c>
      <c r="K20" s="1457">
        <v>1.4661443701888865</v>
      </c>
      <c r="L20" s="1091"/>
      <c r="M20" s="1091"/>
      <c r="N20" s="1091"/>
      <c r="O20" s="1091"/>
      <c r="P20" s="1091"/>
      <c r="Q20" s="1091"/>
      <c r="R20" s="1091"/>
      <c r="S20" s="1091"/>
      <c r="T20" s="1091"/>
      <c r="U20" s="1091"/>
      <c r="V20" s="1091"/>
    </row>
    <row r="21" spans="1:22" ht="18" customHeight="1" x14ac:dyDescent="0.3">
      <c r="A21" s="1056" t="s">
        <v>149</v>
      </c>
      <c r="B21" s="1710">
        <v>1.4640574499258139</v>
      </c>
      <c r="C21" s="1710">
        <v>1.3444928891213219</v>
      </c>
      <c r="D21" s="1710">
        <v>1.4612574703489509</v>
      </c>
      <c r="E21" s="1710">
        <v>1.5008018215765073</v>
      </c>
      <c r="F21" s="1710">
        <v>1.5213635635623453</v>
      </c>
      <c r="G21" s="1710">
        <v>1.4038495809647407</v>
      </c>
      <c r="H21" s="1710">
        <v>1.3480810477334029</v>
      </c>
      <c r="I21" s="1710">
        <v>1.3808116901035954</v>
      </c>
      <c r="J21" s="1710">
        <v>1.2309646526557891</v>
      </c>
      <c r="K21" s="1457">
        <v>1.256346092454715</v>
      </c>
      <c r="L21" s="1091"/>
      <c r="M21" s="1091"/>
      <c r="N21" s="1091"/>
      <c r="O21" s="1091"/>
      <c r="P21" s="1091"/>
      <c r="Q21" s="1091"/>
      <c r="R21" s="1091"/>
      <c r="S21" s="1091"/>
      <c r="T21" s="1091"/>
      <c r="U21" s="1091"/>
      <c r="V21" s="1091"/>
    </row>
    <row r="22" spans="1:22" ht="18" customHeight="1" x14ac:dyDescent="0.3">
      <c r="A22" s="277" t="s">
        <v>138</v>
      </c>
      <c r="B22" s="1710">
        <v>0.54335845237249702</v>
      </c>
      <c r="C22" s="1710">
        <v>0.55373395634872669</v>
      </c>
      <c r="D22" s="1710">
        <v>0.57485359688998861</v>
      </c>
      <c r="E22" s="1710">
        <v>0.50938760526446458</v>
      </c>
      <c r="F22" s="1710">
        <v>0.6168270365547297</v>
      </c>
      <c r="G22" s="1710">
        <v>0.4622723445578919</v>
      </c>
      <c r="H22" s="1710">
        <v>0.54296965925447371</v>
      </c>
      <c r="I22" s="1710">
        <v>0.46706953446983329</v>
      </c>
      <c r="J22" s="1710">
        <v>0.68191303450719543</v>
      </c>
      <c r="K22" s="1457">
        <v>1.1333679971752286</v>
      </c>
      <c r="L22" s="1091"/>
      <c r="M22" s="1091"/>
      <c r="N22" s="1091"/>
      <c r="O22" s="1091"/>
      <c r="P22" s="1091"/>
      <c r="Q22" s="1091"/>
      <c r="R22" s="1091"/>
      <c r="S22" s="1091"/>
      <c r="T22" s="1091"/>
      <c r="U22" s="1091"/>
      <c r="V22" s="1091"/>
    </row>
    <row r="23" spans="1:22" ht="18" customHeight="1" x14ac:dyDescent="0.3">
      <c r="A23" s="277" t="s">
        <v>109</v>
      </c>
      <c r="B23" s="1710">
        <v>1.1999282810362084</v>
      </c>
      <c r="C23" s="1710">
        <v>1.4763191096783284</v>
      </c>
      <c r="D23" s="1710">
        <v>1.5639570835771464</v>
      </c>
      <c r="E23" s="1710">
        <v>1.5128808526883233</v>
      </c>
      <c r="F23" s="1710">
        <v>1.4859042943234404</v>
      </c>
      <c r="G23" s="1710">
        <v>1.1960074486217676</v>
      </c>
      <c r="H23" s="1710">
        <v>1.3698889338690126</v>
      </c>
      <c r="I23" s="1710">
        <v>1.3542092127571039</v>
      </c>
      <c r="J23" s="1710">
        <v>1.159909205557339</v>
      </c>
      <c r="K23" s="1457">
        <v>1.0954681652058458</v>
      </c>
      <c r="L23" s="1091"/>
      <c r="M23" s="1091"/>
      <c r="N23" s="1091"/>
      <c r="O23" s="1091"/>
      <c r="P23" s="1091"/>
      <c r="Q23" s="1091"/>
      <c r="R23" s="1091"/>
      <c r="S23" s="1091"/>
      <c r="T23" s="1091"/>
      <c r="U23" s="1091"/>
      <c r="V23" s="1091"/>
    </row>
    <row r="24" spans="1:22" ht="18" customHeight="1" x14ac:dyDescent="0.3">
      <c r="A24" s="1056" t="s">
        <v>133</v>
      </c>
      <c r="B24" s="1710">
        <v>1.4103033232228666</v>
      </c>
      <c r="C24" s="1710">
        <v>1.2615656310937711</v>
      </c>
      <c r="D24" s="1710">
        <v>1.2123580892449481</v>
      </c>
      <c r="E24" s="1710">
        <v>1.2195257768198662</v>
      </c>
      <c r="F24" s="1710">
        <v>1.2688590494464627</v>
      </c>
      <c r="G24" s="1710">
        <v>0.90092279074707082</v>
      </c>
      <c r="H24" s="1710">
        <v>0.96764660574004491</v>
      </c>
      <c r="I24" s="1710">
        <v>0.96769953496666627</v>
      </c>
      <c r="J24" s="1710">
        <v>0.92722748244931552</v>
      </c>
      <c r="K24" s="1457">
        <v>1.054719824174382</v>
      </c>
      <c r="L24" s="1091"/>
      <c r="M24" s="1091"/>
      <c r="N24" s="1091"/>
      <c r="O24" s="1091"/>
      <c r="P24" s="1091"/>
      <c r="Q24" s="1091"/>
      <c r="R24" s="1091"/>
      <c r="S24" s="1091"/>
      <c r="T24" s="1091"/>
      <c r="U24" s="1091"/>
      <c r="V24" s="1091"/>
    </row>
    <row r="25" spans="1:22" ht="18" customHeight="1" x14ac:dyDescent="0.3">
      <c r="A25" s="1056" t="s">
        <v>143</v>
      </c>
      <c r="B25" s="1710">
        <v>1.2300846400467413</v>
      </c>
      <c r="C25" s="1710">
        <v>1.2243501479691747</v>
      </c>
      <c r="D25" s="1710">
        <v>1.1799524536596184</v>
      </c>
      <c r="E25" s="1710">
        <v>1.2392667236802517</v>
      </c>
      <c r="F25" s="1710">
        <v>1.1949140085624173</v>
      </c>
      <c r="G25" s="1710">
        <v>1.1508957373978661</v>
      </c>
      <c r="H25" s="1710">
        <v>1.2064675092635611</v>
      </c>
      <c r="I25" s="1710">
        <v>1.1933920206452913</v>
      </c>
      <c r="J25" s="1710">
        <v>1.0834412892842804</v>
      </c>
      <c r="K25" s="1457">
        <v>1.0447744781966004</v>
      </c>
      <c r="L25" s="1091"/>
      <c r="M25" s="1091"/>
      <c r="N25" s="1091"/>
      <c r="O25" s="1091"/>
      <c r="P25" s="1091"/>
      <c r="Q25" s="1091"/>
      <c r="R25" s="1091"/>
      <c r="S25" s="1091"/>
      <c r="T25" s="1091"/>
      <c r="U25" s="1091"/>
      <c r="V25" s="1091"/>
    </row>
    <row r="26" spans="1:22" ht="18" customHeight="1" x14ac:dyDescent="0.3">
      <c r="A26" s="1070" t="s">
        <v>112</v>
      </c>
      <c r="B26" s="1710">
        <v>1.0485410775541799</v>
      </c>
      <c r="C26" s="1710">
        <v>1.0454363570385048</v>
      </c>
      <c r="D26" s="1710">
        <v>1.1237611676254013</v>
      </c>
      <c r="E26" s="1710">
        <v>0.85524145794784756</v>
      </c>
      <c r="F26" s="1710">
        <v>1.1653535009004052</v>
      </c>
      <c r="G26" s="1710">
        <v>0.53309378883261882</v>
      </c>
      <c r="H26" s="1710">
        <v>0.89510933702868478</v>
      </c>
      <c r="I26" s="1710">
        <v>1.0460952011869074</v>
      </c>
      <c r="J26" s="1710">
        <v>0.90276065331661104</v>
      </c>
      <c r="K26" s="1457">
        <v>1.0193194192741784</v>
      </c>
      <c r="L26" s="1091"/>
      <c r="M26" s="1091"/>
      <c r="N26" s="1091"/>
      <c r="O26" s="1091"/>
      <c r="P26" s="1091"/>
      <c r="Q26" s="1091"/>
      <c r="R26" s="1091"/>
      <c r="S26" s="1091"/>
      <c r="T26" s="1091"/>
      <c r="U26" s="1091"/>
      <c r="V26" s="1091"/>
    </row>
    <row r="27" spans="1:22" ht="18" customHeight="1" x14ac:dyDescent="0.3">
      <c r="A27" s="1056" t="s">
        <v>151</v>
      </c>
      <c r="B27" s="1710">
        <v>1.266961910026744</v>
      </c>
      <c r="C27" s="1710">
        <v>1.0830658726558535</v>
      </c>
      <c r="D27" s="1710">
        <v>0.82105896366777387</v>
      </c>
      <c r="E27" s="1710">
        <v>1.0196921283152334</v>
      </c>
      <c r="F27" s="1710">
        <v>0.96187749201832939</v>
      </c>
      <c r="G27" s="1710">
        <v>0.9274652439890273</v>
      </c>
      <c r="H27" s="1710">
        <v>1.0322838549268998</v>
      </c>
      <c r="I27" s="1710">
        <v>1.0889252284995341</v>
      </c>
      <c r="J27" s="1710">
        <v>0.94276065186457392</v>
      </c>
      <c r="K27" s="1457">
        <v>0.94857795341256468</v>
      </c>
      <c r="L27" s="1091"/>
      <c r="M27" s="1091"/>
      <c r="N27" s="1091"/>
      <c r="O27" s="1091"/>
      <c r="P27" s="1091"/>
      <c r="Q27" s="1091"/>
      <c r="R27" s="1091"/>
      <c r="S27" s="1091"/>
      <c r="T27" s="1091"/>
      <c r="U27" s="1091"/>
      <c r="V27" s="1091"/>
    </row>
    <row r="28" spans="1:22" ht="18" customHeight="1" x14ac:dyDescent="0.3">
      <c r="A28" s="1056" t="s">
        <v>114</v>
      </c>
      <c r="B28" s="1710">
        <v>0.68809493716672121</v>
      </c>
      <c r="C28" s="1710">
        <v>0.40803764728451175</v>
      </c>
      <c r="D28" s="1710">
        <v>0.49086576367839513</v>
      </c>
      <c r="E28" s="1710">
        <v>0.7720531497465748</v>
      </c>
      <c r="F28" s="1710">
        <v>0.69175173042151006</v>
      </c>
      <c r="G28" s="1710">
        <v>0.83084556500064954</v>
      </c>
      <c r="H28" s="1710">
        <v>0.76147964850781247</v>
      </c>
      <c r="I28" s="1710">
        <v>0.60876195390406196</v>
      </c>
      <c r="J28" s="1710">
        <v>0.81889823690359431</v>
      </c>
      <c r="K28" s="1457">
        <v>0.85065696358359211</v>
      </c>
      <c r="L28" s="1091"/>
      <c r="M28" s="1091"/>
      <c r="N28" s="1091"/>
      <c r="O28" s="1091"/>
      <c r="P28" s="1091"/>
      <c r="Q28" s="1091"/>
      <c r="R28" s="1091"/>
      <c r="S28" s="1091"/>
      <c r="T28" s="1091"/>
      <c r="U28" s="1091"/>
      <c r="V28" s="1091"/>
    </row>
    <row r="29" spans="1:22" ht="18" customHeight="1" x14ac:dyDescent="0.3">
      <c r="A29" s="1056" t="s">
        <v>106</v>
      </c>
      <c r="B29" s="1710">
        <v>0.7063317693469342</v>
      </c>
      <c r="C29" s="1710">
        <v>0.82187174946755837</v>
      </c>
      <c r="D29" s="1710">
        <v>0.81869201817349346</v>
      </c>
      <c r="E29" s="1710">
        <v>0.8204446372995623</v>
      </c>
      <c r="F29" s="1710">
        <v>0.95774210581035946</v>
      </c>
      <c r="G29" s="1710">
        <v>0.81033329323939807</v>
      </c>
      <c r="H29" s="1710">
        <v>0.79478827049491196</v>
      </c>
      <c r="I29" s="1710">
        <v>0.74827854744655986</v>
      </c>
      <c r="J29" s="1710">
        <v>0.64557580014245208</v>
      </c>
      <c r="K29" s="1457">
        <v>0.76934529497690207</v>
      </c>
      <c r="L29" s="1091"/>
      <c r="M29" s="1091"/>
      <c r="N29" s="1091"/>
      <c r="O29" s="1091"/>
      <c r="P29" s="1091"/>
      <c r="Q29" s="1091"/>
      <c r="R29" s="1091"/>
      <c r="S29" s="1091"/>
      <c r="T29" s="1091"/>
      <c r="U29" s="1091"/>
      <c r="V29" s="1091"/>
    </row>
    <row r="30" spans="1:22" ht="18" customHeight="1" x14ac:dyDescent="0.3">
      <c r="A30" s="277" t="s">
        <v>115</v>
      </c>
      <c r="B30" s="1710">
        <v>1.0045524520379432</v>
      </c>
      <c r="C30" s="1710">
        <v>0.87545876740974282</v>
      </c>
      <c r="D30" s="1710">
        <v>0.94532360211749522</v>
      </c>
      <c r="E30" s="1710">
        <v>0.96600010232635014</v>
      </c>
      <c r="F30" s="1710">
        <v>0.74965547480528461</v>
      </c>
      <c r="G30" s="1710">
        <v>0.66818755433298105</v>
      </c>
      <c r="H30" s="1710">
        <v>0.66683110736278217</v>
      </c>
      <c r="I30" s="1710">
        <v>0.71894174344468453</v>
      </c>
      <c r="J30" s="1710">
        <v>0.70757053425644667</v>
      </c>
      <c r="K30" s="1457">
        <v>0.76455938085421415</v>
      </c>
      <c r="L30" s="1091"/>
      <c r="M30" s="1091"/>
      <c r="N30" s="1091"/>
      <c r="O30" s="1091"/>
      <c r="P30" s="1091"/>
      <c r="Q30" s="1091"/>
      <c r="R30" s="1091"/>
      <c r="S30" s="1091"/>
      <c r="T30" s="1091"/>
      <c r="U30" s="1091"/>
      <c r="V30" s="1091"/>
    </row>
    <row r="31" spans="1:22" ht="18" customHeight="1" x14ac:dyDescent="0.3">
      <c r="A31" s="1056" t="s">
        <v>132</v>
      </c>
      <c r="B31" s="1710">
        <v>0.65281892861221225</v>
      </c>
      <c r="C31" s="1710">
        <v>0.73484729489714429</v>
      </c>
      <c r="D31" s="1710">
        <v>0.7653410667324132</v>
      </c>
      <c r="E31" s="1710">
        <v>0.83057260134097766</v>
      </c>
      <c r="F31" s="1710">
        <v>0.80905162671169351</v>
      </c>
      <c r="G31" s="1710">
        <v>0.66531125029115035</v>
      </c>
      <c r="H31" s="1710">
        <v>0.76167525283156223</v>
      </c>
      <c r="I31" s="1710">
        <v>0.62564884504950935</v>
      </c>
      <c r="J31" s="1710">
        <v>0.56158633046242556</v>
      </c>
      <c r="K31" s="1457">
        <v>0.74810714652873733</v>
      </c>
      <c r="L31" s="1091"/>
      <c r="M31" s="1091"/>
      <c r="N31" s="1091"/>
      <c r="O31" s="1091"/>
      <c r="P31" s="1091"/>
      <c r="Q31" s="1091"/>
      <c r="R31" s="1091"/>
      <c r="S31" s="1091"/>
      <c r="T31" s="1091"/>
      <c r="U31" s="1091"/>
      <c r="V31" s="1091"/>
    </row>
    <row r="32" spans="1:22" ht="18" customHeight="1" x14ac:dyDescent="0.3">
      <c r="A32" s="1056" t="s">
        <v>122</v>
      </c>
      <c r="B32" s="1710">
        <v>0.7757036787204511</v>
      </c>
      <c r="C32" s="1710">
        <v>0.76479995804470724</v>
      </c>
      <c r="D32" s="1710">
        <v>0.56906964280941963</v>
      </c>
      <c r="E32" s="1710">
        <v>0.42053450361629857</v>
      </c>
      <c r="F32" s="1710">
        <v>0.44809744303901528</v>
      </c>
      <c r="G32" s="1710">
        <v>0.45361929561526559</v>
      </c>
      <c r="H32" s="1710">
        <v>0.30037638663006921</v>
      </c>
      <c r="I32" s="1710">
        <v>0.46327638345002448</v>
      </c>
      <c r="J32" s="1710">
        <v>0.5019075959013487</v>
      </c>
      <c r="K32" s="1457">
        <v>0.57078745741417858</v>
      </c>
      <c r="L32" s="1091"/>
      <c r="M32" s="1091"/>
      <c r="N32" s="1091"/>
      <c r="O32" s="1091"/>
      <c r="P32" s="1091"/>
      <c r="Q32" s="1091"/>
      <c r="R32" s="1091"/>
      <c r="S32" s="1091"/>
      <c r="T32" s="1091"/>
      <c r="U32" s="1091"/>
      <c r="V32" s="1091"/>
    </row>
    <row r="33" spans="1:22" ht="18" customHeight="1" x14ac:dyDescent="0.3">
      <c r="A33" s="1056" t="s">
        <v>147</v>
      </c>
      <c r="B33" s="1710">
        <v>0.79968750396202537</v>
      </c>
      <c r="C33" s="1710">
        <v>0.84505325622323169</v>
      </c>
      <c r="D33" s="1710">
        <v>0.90171585903832552</v>
      </c>
      <c r="E33" s="1710">
        <v>0.841617483168697</v>
      </c>
      <c r="F33" s="1710">
        <v>0.83091247880301911</v>
      </c>
      <c r="G33" s="1710">
        <v>0.69350707550680279</v>
      </c>
      <c r="H33" s="1710">
        <v>0.6837209419298268</v>
      </c>
      <c r="I33" s="1710">
        <v>0.62050986232839822</v>
      </c>
      <c r="J33" s="1710">
        <v>0.58727287095842196</v>
      </c>
      <c r="K33" s="1457">
        <v>0.53891278064228643</v>
      </c>
      <c r="L33" s="1091"/>
      <c r="M33" s="1091"/>
      <c r="N33" s="1091"/>
      <c r="O33" s="1091"/>
      <c r="P33" s="1091"/>
      <c r="Q33" s="1091"/>
      <c r="R33" s="1091"/>
      <c r="S33" s="1091"/>
      <c r="T33" s="1091"/>
      <c r="U33" s="1091"/>
      <c r="V33" s="1091"/>
    </row>
    <row r="34" spans="1:22" ht="18" customHeight="1" x14ac:dyDescent="0.3">
      <c r="A34" s="277" t="s">
        <v>1439</v>
      </c>
      <c r="B34" s="1710">
        <v>0.10225699333379518</v>
      </c>
      <c r="C34" s="1710">
        <v>0.42474558350246117</v>
      </c>
      <c r="D34" s="1710">
        <v>0.88426071190232314</v>
      </c>
      <c r="E34" s="1710">
        <v>0.63180240999488935</v>
      </c>
      <c r="F34" s="1710">
        <v>0.63031289782769662</v>
      </c>
      <c r="G34" s="1710">
        <v>0.60824779178294242</v>
      </c>
      <c r="H34" s="1710">
        <v>0.60357905614207352</v>
      </c>
      <c r="I34" s="1710">
        <v>0.58642580183547399</v>
      </c>
      <c r="J34" s="1710">
        <v>0.54887011348143699</v>
      </c>
      <c r="K34" s="1457">
        <v>0.52823087165948168</v>
      </c>
      <c r="L34" s="1091"/>
      <c r="M34" s="1091"/>
      <c r="N34" s="1091"/>
      <c r="O34" s="1091"/>
      <c r="P34" s="1091"/>
      <c r="Q34" s="1091"/>
      <c r="R34" s="1091"/>
      <c r="S34" s="1091"/>
      <c r="T34" s="1091"/>
      <c r="U34" s="1091"/>
      <c r="V34" s="1091"/>
    </row>
    <row r="35" spans="1:22" ht="18" customHeight="1" x14ac:dyDescent="0.3">
      <c r="A35" s="1056" t="s">
        <v>470</v>
      </c>
      <c r="B35" s="1710">
        <v>0.41953926751458664</v>
      </c>
      <c r="C35" s="1710">
        <v>0.3128533023361007</v>
      </c>
      <c r="D35" s="1710">
        <v>0.25149441407318657</v>
      </c>
      <c r="E35" s="1710">
        <v>0.36919966810088234</v>
      </c>
      <c r="F35" s="1710">
        <v>0.33988539143973384</v>
      </c>
      <c r="G35" s="1710">
        <v>0.4344627084163874</v>
      </c>
      <c r="H35" s="1710">
        <v>0.43112789724433825</v>
      </c>
      <c r="I35" s="1710">
        <v>0.41887557273962428</v>
      </c>
      <c r="J35" s="1710">
        <v>0.39205008105816935</v>
      </c>
      <c r="K35" s="1457">
        <v>0.3770085523342851</v>
      </c>
      <c r="L35" s="1091"/>
      <c r="M35" s="1091"/>
      <c r="N35" s="1091"/>
      <c r="O35" s="1091"/>
      <c r="P35" s="1091"/>
      <c r="Q35" s="1091"/>
      <c r="R35" s="1091"/>
      <c r="S35" s="1091"/>
      <c r="T35" s="1091"/>
      <c r="U35" s="1091"/>
      <c r="V35" s="1091"/>
    </row>
    <row r="36" spans="1:22" ht="18" customHeight="1" x14ac:dyDescent="0.3">
      <c r="A36" s="1056" t="s">
        <v>125</v>
      </c>
      <c r="B36" s="1710">
        <v>0.29411004719597417</v>
      </c>
      <c r="C36" s="1710">
        <v>0.23739588053195926</v>
      </c>
      <c r="D36" s="1710">
        <v>0.17591569267218207</v>
      </c>
      <c r="E36" s="1710">
        <v>0.18828215913288215</v>
      </c>
      <c r="F36" s="1710">
        <v>0.20877864119713427</v>
      </c>
      <c r="G36" s="1710">
        <v>0.13230194031850137</v>
      </c>
      <c r="H36" s="1710">
        <v>0.37298950191594438</v>
      </c>
      <c r="I36" s="1710">
        <v>0.33086903921152411</v>
      </c>
      <c r="J36" s="1710">
        <v>0.26932388531358975</v>
      </c>
      <c r="K36" s="1457">
        <v>0.37158730898451525</v>
      </c>
      <c r="L36" s="1091"/>
      <c r="M36" s="1091"/>
      <c r="N36" s="1091"/>
      <c r="O36" s="1091"/>
      <c r="P36" s="1091"/>
      <c r="Q36" s="1091"/>
      <c r="R36" s="1091"/>
      <c r="S36" s="1091"/>
      <c r="T36" s="1091"/>
      <c r="U36" s="1091"/>
      <c r="V36" s="1091"/>
    </row>
    <row r="37" spans="1:22" ht="18" customHeight="1" x14ac:dyDescent="0.3">
      <c r="A37" s="277" t="s">
        <v>148</v>
      </c>
      <c r="B37" s="1710">
        <v>0.302204094675525</v>
      </c>
      <c r="C37" s="1710">
        <v>0.32951811016938842</v>
      </c>
      <c r="D37" s="1710">
        <v>0.26760685758334263</v>
      </c>
      <c r="E37" s="1710">
        <v>0.28322711182704202</v>
      </c>
      <c r="F37" s="1710">
        <v>0.26148814040436574</v>
      </c>
      <c r="G37" s="1710">
        <v>0.17610624061429808</v>
      </c>
      <c r="H37" s="1710">
        <v>0.29708304852611944</v>
      </c>
      <c r="I37" s="1710">
        <v>0.32790976085966927</v>
      </c>
      <c r="J37" s="1710">
        <v>0.29132588106630797</v>
      </c>
      <c r="K37" s="1457">
        <v>0.29208039428112942</v>
      </c>
      <c r="L37" s="1091"/>
      <c r="M37" s="1091"/>
      <c r="N37" s="1091"/>
      <c r="O37" s="1091"/>
      <c r="P37" s="1091"/>
      <c r="Q37" s="1091"/>
      <c r="R37" s="1091"/>
      <c r="S37" s="1091"/>
      <c r="T37" s="1091"/>
      <c r="U37" s="1091"/>
      <c r="V37" s="1091"/>
    </row>
    <row r="38" spans="1:22" ht="18" customHeight="1" x14ac:dyDescent="0.3">
      <c r="A38" s="277" t="s">
        <v>146</v>
      </c>
      <c r="B38" s="1710">
        <v>0.26137412183423492</v>
      </c>
      <c r="C38" s="1710">
        <v>0.31856781330377826</v>
      </c>
      <c r="D38" s="1710">
        <v>0.35174961813637989</v>
      </c>
      <c r="E38" s="1710">
        <v>0.25689189321583833</v>
      </c>
      <c r="F38" s="1710">
        <v>0.27180159350771044</v>
      </c>
      <c r="G38" s="1710">
        <v>0.28617012674644959</v>
      </c>
      <c r="H38" s="1710">
        <v>0.28331489928912196</v>
      </c>
      <c r="I38" s="1710">
        <v>0.26120382590088403</v>
      </c>
      <c r="J38" s="1710">
        <v>0.24679915611946068</v>
      </c>
      <c r="K38" s="1457">
        <v>0.2652883513258919</v>
      </c>
      <c r="L38" s="1091"/>
      <c r="M38" s="1091"/>
      <c r="N38" s="1091"/>
      <c r="O38" s="1091"/>
      <c r="P38" s="1091"/>
      <c r="Q38" s="1091"/>
      <c r="R38" s="1091"/>
      <c r="S38" s="1091"/>
      <c r="T38" s="1091"/>
      <c r="U38" s="1091"/>
      <c r="V38" s="1091"/>
    </row>
    <row r="39" spans="1:22" ht="18" customHeight="1" x14ac:dyDescent="0.3">
      <c r="A39" s="1056" t="s">
        <v>849</v>
      </c>
      <c r="B39" s="1710">
        <v>0.34701309248372719</v>
      </c>
      <c r="C39" s="1710">
        <v>0.36141586346519489</v>
      </c>
      <c r="D39" s="1710">
        <v>0.30124760836296066</v>
      </c>
      <c r="E39" s="1710">
        <v>0.23027615637777446</v>
      </c>
      <c r="F39" s="1710">
        <v>0.18717625074380673</v>
      </c>
      <c r="G39" s="1710">
        <v>0.18585349193367687</v>
      </c>
      <c r="H39" s="1710">
        <v>0.24949531090528834</v>
      </c>
      <c r="I39" s="1710">
        <v>0.24356838859304078</v>
      </c>
      <c r="J39" s="1710">
        <v>0.25918866469956753</v>
      </c>
      <c r="K39" s="1457">
        <v>0.25273536286113185</v>
      </c>
      <c r="L39" s="1091"/>
      <c r="M39" s="1091"/>
      <c r="N39" s="1091"/>
      <c r="O39" s="1091"/>
      <c r="P39" s="1091"/>
      <c r="Q39" s="1091"/>
      <c r="R39" s="1091"/>
      <c r="S39" s="1091"/>
      <c r="T39" s="1091"/>
      <c r="U39" s="1091"/>
      <c r="V39" s="1091"/>
    </row>
    <row r="40" spans="1:22" ht="18" customHeight="1" x14ac:dyDescent="0.3">
      <c r="A40" s="1056" t="s">
        <v>1454</v>
      </c>
      <c r="B40" s="1710">
        <v>0.22110568724626867</v>
      </c>
      <c r="C40" s="1710">
        <v>0.21736705869505754</v>
      </c>
      <c r="D40" s="1710">
        <v>0.21689827802133166</v>
      </c>
      <c r="E40" s="1710">
        <v>0.21101669602617878</v>
      </c>
      <c r="F40" s="1710">
        <v>0.21010429927589888</v>
      </c>
      <c r="G40" s="1710">
        <v>0.20274926392764747</v>
      </c>
      <c r="H40" s="1710">
        <v>0.20119301871402451</v>
      </c>
      <c r="I40" s="1710">
        <v>0.19547526727849135</v>
      </c>
      <c r="J40" s="1710">
        <v>0.18295670449381235</v>
      </c>
      <c r="K40" s="1457">
        <v>0.17593732442266638</v>
      </c>
      <c r="L40" s="1091"/>
      <c r="M40" s="1091"/>
      <c r="N40" s="1091"/>
      <c r="O40" s="1091"/>
      <c r="P40" s="1091"/>
      <c r="Q40" s="1091"/>
      <c r="R40" s="1091"/>
      <c r="S40" s="1091"/>
      <c r="T40" s="1091"/>
      <c r="U40" s="1091"/>
      <c r="V40" s="1091"/>
    </row>
    <row r="41" spans="1:22" ht="18" customHeight="1" x14ac:dyDescent="0.3">
      <c r="A41" s="1056" t="s">
        <v>150</v>
      </c>
      <c r="B41" s="1710">
        <v>0.15799843901139615</v>
      </c>
      <c r="C41" s="1710">
        <v>0.21823825206522424</v>
      </c>
      <c r="D41" s="1710">
        <v>0.31309094290888734</v>
      </c>
      <c r="E41" s="1710">
        <v>0.29232930026277437</v>
      </c>
      <c r="F41" s="1710">
        <v>0.29267028640801107</v>
      </c>
      <c r="G41" s="1710">
        <v>0.24911608964252974</v>
      </c>
      <c r="H41" s="1710">
        <v>0.25363892902880336</v>
      </c>
      <c r="I41" s="1710">
        <v>0.29045918187472652</v>
      </c>
      <c r="J41" s="1710">
        <v>0.27838822839138833</v>
      </c>
      <c r="K41" s="1457">
        <v>0.16808647040229782</v>
      </c>
      <c r="L41" s="1091"/>
      <c r="M41" s="1091"/>
      <c r="N41" s="1091"/>
      <c r="O41" s="1091"/>
      <c r="P41" s="1091"/>
      <c r="Q41" s="1091"/>
      <c r="R41" s="1091"/>
      <c r="S41" s="1091"/>
      <c r="T41" s="1091"/>
      <c r="U41" s="1091"/>
      <c r="V41" s="1091"/>
    </row>
    <row r="42" spans="1:22" ht="18" customHeight="1" x14ac:dyDescent="0.3">
      <c r="A42" s="1056" t="s">
        <v>103</v>
      </c>
      <c r="B42" s="1710">
        <v>0.11688769704344408</v>
      </c>
      <c r="C42" s="1710">
        <v>9.9216848914281702E-2</v>
      </c>
      <c r="D42" s="1710">
        <v>0.13867718474125776</v>
      </c>
      <c r="E42" s="1710">
        <v>9.47230502161958E-2</v>
      </c>
      <c r="F42" s="1710">
        <v>8.3283009740752145E-2</v>
      </c>
      <c r="G42" s="1710">
        <v>0.12317420063890155</v>
      </c>
      <c r="H42" s="1710">
        <v>0.13664758380158282</v>
      </c>
      <c r="I42" s="1710">
        <v>0.18098915372124599</v>
      </c>
      <c r="J42" s="1710">
        <v>0.14518195316518909</v>
      </c>
      <c r="K42" s="1457">
        <v>0.1298585013595871</v>
      </c>
      <c r="L42" s="1091"/>
      <c r="M42" s="1091"/>
      <c r="N42" s="1091"/>
      <c r="O42" s="1091"/>
      <c r="P42" s="1091"/>
      <c r="Q42" s="1091"/>
      <c r="R42" s="1091"/>
      <c r="S42" s="1091"/>
      <c r="T42" s="1091"/>
      <c r="U42" s="1091"/>
      <c r="V42" s="1091"/>
    </row>
    <row r="43" spans="1:22" ht="18" customHeight="1" x14ac:dyDescent="0.3">
      <c r="A43" s="1056" t="s">
        <v>152</v>
      </c>
      <c r="B43" s="1710">
        <v>0.15698065092724667</v>
      </c>
      <c r="C43" s="1710">
        <v>0.15336884869553455</v>
      </c>
      <c r="D43" s="1710">
        <v>0.14976309672901472</v>
      </c>
      <c r="E43" s="1710">
        <v>0.1457020043990282</v>
      </c>
      <c r="F43" s="1710">
        <v>0.14507201616669207</v>
      </c>
      <c r="G43" s="1710">
        <v>0.1399935393786137</v>
      </c>
      <c r="H43" s="1710">
        <v>0.13891898911206454</v>
      </c>
      <c r="I43" s="1710">
        <v>0.13497101788276783</v>
      </c>
      <c r="J43" s="1710">
        <v>0.12632724834096565</v>
      </c>
      <c r="K43" s="1457">
        <v>0.12148053352993632</v>
      </c>
      <c r="L43" s="1091"/>
      <c r="M43" s="1091"/>
      <c r="N43" s="1091"/>
      <c r="O43" s="1091"/>
      <c r="P43" s="1091"/>
      <c r="Q43" s="1091"/>
      <c r="R43" s="1091"/>
      <c r="S43" s="1091"/>
      <c r="T43" s="1091"/>
      <c r="U43" s="1091"/>
      <c r="V43" s="1091"/>
    </row>
    <row r="44" spans="1:22" ht="18" customHeight="1" x14ac:dyDescent="0.3">
      <c r="A44" s="1071" t="s">
        <v>848</v>
      </c>
      <c r="B44" s="1710">
        <v>0.19670509533230543</v>
      </c>
      <c r="C44" s="1710">
        <v>7.3124176193942458E-2</v>
      </c>
      <c r="D44" s="1710">
        <v>0.11278710457109248</v>
      </c>
      <c r="E44" s="1710">
        <v>0.10048414096484704</v>
      </c>
      <c r="F44" s="1710">
        <v>0.1602045281978729</v>
      </c>
      <c r="G44" s="1710">
        <v>0.13914070517320379</v>
      </c>
      <c r="H44" s="1710">
        <v>0.13812060411716764</v>
      </c>
      <c r="I44" s="1710">
        <v>0.13419532237769446</v>
      </c>
      <c r="J44" s="1710">
        <v>0.12560122967233942</v>
      </c>
      <c r="K44" s="1457">
        <v>0.12076142462455795</v>
      </c>
      <c r="L44" s="1091"/>
      <c r="M44" s="1091"/>
      <c r="N44" s="1091"/>
      <c r="O44" s="1091"/>
      <c r="P44" s="1091"/>
      <c r="Q44" s="1091"/>
      <c r="R44" s="1091"/>
      <c r="S44" s="1091"/>
      <c r="T44" s="1091"/>
      <c r="U44" s="1091"/>
      <c r="V44" s="1091"/>
    </row>
    <row r="45" spans="1:22" ht="18" customHeight="1" x14ac:dyDescent="0.3">
      <c r="A45" s="1056" t="s">
        <v>847</v>
      </c>
      <c r="B45" s="1710">
        <v>5.0990305612368655E-2</v>
      </c>
      <c r="C45" s="1710">
        <v>9.1052645697818541E-2</v>
      </c>
      <c r="D45" s="1710">
        <v>0.10439520690955284</v>
      </c>
      <c r="E45" s="1710">
        <v>9.0490155778051626E-2</v>
      </c>
      <c r="F45" s="1710">
        <v>0.10948768484488507</v>
      </c>
      <c r="G45" s="1710">
        <v>8.7817786340090159E-2</v>
      </c>
      <c r="H45" s="1710">
        <v>9.8480789120535414E-2</v>
      </c>
      <c r="I45" s="1710">
        <v>9.9576031986269589E-2</v>
      </c>
      <c r="J45" s="1710">
        <v>9.5856244818722389E-2</v>
      </c>
      <c r="K45" s="1457">
        <v>9.2011031689139697E-2</v>
      </c>
      <c r="L45" s="1091"/>
      <c r="M45" s="1091"/>
      <c r="N45" s="1091"/>
      <c r="O45" s="1091"/>
      <c r="P45" s="1091"/>
      <c r="Q45" s="1091"/>
      <c r="R45" s="1091"/>
      <c r="S45" s="1091"/>
      <c r="T45" s="1091"/>
      <c r="U45" s="1091"/>
      <c r="V45" s="1091"/>
    </row>
    <row r="46" spans="1:22" ht="18" customHeight="1" x14ac:dyDescent="0.3">
      <c r="A46" s="277" t="s">
        <v>118</v>
      </c>
      <c r="B46" s="1710">
        <v>0.42110981981685169</v>
      </c>
      <c r="C46" s="1710">
        <v>7.9356227777560684E-2</v>
      </c>
      <c r="D46" s="1710">
        <v>0.10328489429587222</v>
      </c>
      <c r="E46" s="1710">
        <v>0.10048414096484704</v>
      </c>
      <c r="F46" s="1710">
        <v>0.10004966632185661</v>
      </c>
      <c r="G46" s="1710">
        <v>9.6547268536974984E-2</v>
      </c>
      <c r="H46" s="1710">
        <v>9.5806199387630728E-2</v>
      </c>
      <c r="I46" s="1710">
        <v>9.3083460608805388E-2</v>
      </c>
      <c r="J46" s="1710">
        <v>8.7122240235148737E-2</v>
      </c>
      <c r="K46" s="1457">
        <v>8.3779678296507801E-2</v>
      </c>
      <c r="L46" s="1091"/>
      <c r="M46" s="1091"/>
      <c r="N46" s="1091"/>
      <c r="O46" s="1091"/>
      <c r="P46" s="1091"/>
      <c r="Q46" s="1091"/>
      <c r="R46" s="1091"/>
      <c r="S46" s="1091"/>
      <c r="T46" s="1091"/>
      <c r="U46" s="1091"/>
      <c r="V46" s="1091"/>
    </row>
    <row r="47" spans="1:22" ht="18" customHeight="1" x14ac:dyDescent="0.3">
      <c r="A47" s="277" t="s">
        <v>104</v>
      </c>
      <c r="B47" s="1710">
        <v>0.25215261083043222</v>
      </c>
      <c r="C47" s="1710">
        <v>0.17445000311818218</v>
      </c>
      <c r="D47" s="1710">
        <v>0.15162222482634041</v>
      </c>
      <c r="E47" s="1710">
        <v>9.0435726868362334E-2</v>
      </c>
      <c r="F47" s="1710">
        <v>9.0044699689670951E-2</v>
      </c>
      <c r="G47" s="1710">
        <v>8.6892541683277494E-2</v>
      </c>
      <c r="H47" s="1710">
        <v>8.6225579448867662E-2</v>
      </c>
      <c r="I47" s="1710">
        <v>8.3775114547924856E-2</v>
      </c>
      <c r="J47" s="1710">
        <v>7.8410016211633862E-2</v>
      </c>
      <c r="K47" s="1457">
        <v>7.5401710466857036E-2</v>
      </c>
      <c r="L47" s="1091"/>
      <c r="M47" s="1091"/>
      <c r="N47" s="1091"/>
      <c r="O47" s="1091"/>
      <c r="P47" s="1091"/>
      <c r="Q47" s="1091"/>
      <c r="R47" s="1091"/>
      <c r="S47" s="1091"/>
      <c r="T47" s="1091"/>
      <c r="U47" s="1091"/>
      <c r="V47" s="1091"/>
    </row>
    <row r="48" spans="1:22" ht="18" customHeight="1" x14ac:dyDescent="0.3">
      <c r="A48" s="1071" t="s">
        <v>845</v>
      </c>
      <c r="B48" s="1710">
        <v>0.1770731915539909</v>
      </c>
      <c r="C48" s="1710">
        <v>0.15526218478218395</v>
      </c>
      <c r="D48" s="1710">
        <v>0.14632026691915231</v>
      </c>
      <c r="E48" s="1710">
        <v>8.7923623344241156E-2</v>
      </c>
      <c r="F48" s="1710">
        <v>0.12506208290232076</v>
      </c>
      <c r="G48" s="1710">
        <v>0.12068408567121873</v>
      </c>
      <c r="H48" s="1710">
        <v>7.6992256982884727E-2</v>
      </c>
      <c r="I48" s="1710">
        <v>7.4466768487044324E-2</v>
      </c>
      <c r="J48" s="1710">
        <v>6.9697792188118987E-2</v>
      </c>
      <c r="K48" s="1457">
        <v>6.7023742637206243E-2</v>
      </c>
      <c r="L48" s="1091"/>
      <c r="M48" s="1091"/>
      <c r="N48" s="1091"/>
      <c r="O48" s="1091"/>
      <c r="P48" s="1091"/>
      <c r="Q48" s="1091"/>
      <c r="R48" s="1091"/>
      <c r="S48" s="1091"/>
      <c r="T48" s="1091"/>
      <c r="U48" s="1091"/>
      <c r="V48" s="1091"/>
    </row>
    <row r="49" spans="1:22" ht="18" customHeight="1" x14ac:dyDescent="0.3">
      <c r="A49" s="1056" t="s">
        <v>161</v>
      </c>
      <c r="B49" s="1710">
        <v>9.8725444162500606E-2</v>
      </c>
      <c r="C49" s="1710">
        <v>8.7248722170655033E-2</v>
      </c>
      <c r="D49" s="1710">
        <v>6.8860899734510483E-2</v>
      </c>
      <c r="E49" s="1710">
        <v>6.8835823400127089E-2</v>
      </c>
      <c r="F49" s="1710">
        <v>5.877917896409076E-2</v>
      </c>
      <c r="G49" s="1710">
        <v>6.2618949251939698E-2</v>
      </c>
      <c r="H49" s="1710">
        <v>6.5906681328740974E-2</v>
      </c>
      <c r="I49" s="1710">
        <v>7.1868188545048506E-2</v>
      </c>
      <c r="J49" s="1710">
        <v>6.5225517189381355E-2</v>
      </c>
      <c r="K49" s="1457">
        <v>6.2834758722380854E-2</v>
      </c>
      <c r="L49" s="1091"/>
      <c r="M49" s="1091"/>
      <c r="N49" s="1091"/>
      <c r="O49" s="1091"/>
      <c r="P49" s="1091"/>
      <c r="Q49" s="1091"/>
      <c r="R49" s="1091"/>
      <c r="S49" s="1091"/>
      <c r="T49" s="1091"/>
      <c r="U49" s="1091"/>
      <c r="V49" s="1091"/>
    </row>
    <row r="50" spans="1:22" ht="18" customHeight="1" x14ac:dyDescent="0.3">
      <c r="A50" s="1056" t="s">
        <v>135</v>
      </c>
      <c r="B50" s="1710">
        <v>0.10979388957762631</v>
      </c>
      <c r="C50" s="1710">
        <v>6.6275388709661695E-2</v>
      </c>
      <c r="D50" s="1710">
        <v>6.2655199002233486E-2</v>
      </c>
      <c r="E50" s="1710">
        <v>6.0717542178008822E-2</v>
      </c>
      <c r="F50" s="1710">
        <v>6.0967765414881379E-2</v>
      </c>
      <c r="G50" s="1710">
        <v>6.7908935007194776E-2</v>
      </c>
      <c r="H50" s="1710">
        <v>7.1623117892202937E-2</v>
      </c>
      <c r="I50" s="1710">
        <v>6.5007161802674462E-2</v>
      </c>
      <c r="J50" s="1710">
        <v>6.1167072831760677E-2</v>
      </c>
      <c r="K50" s="1457">
        <v>5.5849628044409516E-2</v>
      </c>
      <c r="L50" s="1091"/>
      <c r="M50" s="1091"/>
      <c r="N50" s="1091"/>
      <c r="O50" s="1091"/>
      <c r="P50" s="1091"/>
      <c r="Q50" s="1091"/>
      <c r="R50" s="1091"/>
      <c r="S50" s="1091"/>
      <c r="T50" s="1091"/>
      <c r="U50" s="1091"/>
      <c r="V50" s="1091"/>
    </row>
    <row r="51" spans="1:22" ht="18" customHeight="1" x14ac:dyDescent="0.3">
      <c r="A51" s="1056" t="s">
        <v>121</v>
      </c>
      <c r="B51" s="1710">
        <v>5.2644211249111582E-2</v>
      </c>
      <c r="C51" s="1710">
        <v>5.1754061594061325E-2</v>
      </c>
      <c r="D51" s="1710">
        <v>5.1642447147936109E-2</v>
      </c>
      <c r="E51" s="1710">
        <v>5.0242070482423518E-2</v>
      </c>
      <c r="F51" s="1710">
        <v>5.0024833160928303E-2</v>
      </c>
      <c r="G51" s="1710">
        <v>4.8273634268487492E-2</v>
      </c>
      <c r="H51" s="1710">
        <v>4.7903099693815364E-2</v>
      </c>
      <c r="I51" s="1710">
        <v>4.6541730304402694E-2</v>
      </c>
      <c r="J51" s="1710">
        <v>4.3561120117574369E-2</v>
      </c>
      <c r="K51" s="1457">
        <v>4.18898391482539E-2</v>
      </c>
      <c r="L51" s="1091"/>
      <c r="M51" s="1091"/>
      <c r="N51" s="1091"/>
      <c r="O51" s="1091"/>
      <c r="P51" s="1091"/>
      <c r="Q51" s="1091"/>
      <c r="R51" s="1091"/>
      <c r="S51" s="1091"/>
      <c r="T51" s="1091"/>
      <c r="U51" s="1091"/>
      <c r="V51" s="1091"/>
    </row>
    <row r="52" spans="1:22" ht="18" customHeight="1" x14ac:dyDescent="0.3">
      <c r="A52" s="1056" t="s">
        <v>844</v>
      </c>
      <c r="B52" s="1710">
        <v>5.2644211249111582E-2</v>
      </c>
      <c r="C52" s="1710">
        <v>5.1754061594061325E-2</v>
      </c>
      <c r="D52" s="1710">
        <v>5.1642447147936109E-2</v>
      </c>
      <c r="E52" s="1710">
        <v>5.0242070482423518E-2</v>
      </c>
      <c r="F52" s="1710">
        <v>5.0024833160928303E-2</v>
      </c>
      <c r="G52" s="1710">
        <v>4.8273634268487492E-2</v>
      </c>
      <c r="H52" s="1710">
        <v>4.7903099693815364E-2</v>
      </c>
      <c r="I52" s="1710">
        <v>4.6541730304402694E-2</v>
      </c>
      <c r="J52" s="1710">
        <v>4.3561120117574369E-2</v>
      </c>
      <c r="K52" s="1457">
        <v>4.18898391482539E-2</v>
      </c>
      <c r="L52" s="1091"/>
      <c r="M52" s="1091"/>
      <c r="N52" s="1091"/>
      <c r="O52" s="1091"/>
      <c r="P52" s="1091"/>
      <c r="Q52" s="1091"/>
      <c r="R52" s="1091"/>
      <c r="S52" s="1091"/>
      <c r="T52" s="1091"/>
      <c r="U52" s="1091"/>
      <c r="V52" s="1091"/>
    </row>
    <row r="53" spans="1:22" ht="18" customHeight="1" x14ac:dyDescent="0.3">
      <c r="A53" s="1056" t="s">
        <v>1551</v>
      </c>
      <c r="B53" s="1710">
        <v>2.3181001020025467E-2</v>
      </c>
      <c r="C53" s="1710">
        <v>6.5719032547525522E-2</v>
      </c>
      <c r="D53" s="1710">
        <v>4.3818616405023797E-2</v>
      </c>
      <c r="E53" s="1710">
        <v>5.0242070482423518E-2</v>
      </c>
      <c r="F53" s="1710">
        <v>5.0024833160928303E-2</v>
      </c>
      <c r="G53" s="1710">
        <v>4.8273634268487492E-2</v>
      </c>
      <c r="H53" s="1710">
        <v>4.7903099693815364E-2</v>
      </c>
      <c r="I53" s="1710">
        <v>4.6541730304402694E-2</v>
      </c>
      <c r="J53" s="1710">
        <v>4.3561120117574369E-2</v>
      </c>
      <c r="K53" s="1457">
        <v>4.18898391482539E-2</v>
      </c>
      <c r="L53" s="1091"/>
      <c r="M53" s="1091"/>
      <c r="N53" s="1091"/>
      <c r="O53" s="1091"/>
      <c r="P53" s="1091"/>
      <c r="Q53" s="1091"/>
      <c r="R53" s="1091"/>
      <c r="S53" s="1091"/>
      <c r="T53" s="1091"/>
      <c r="U53" s="1091"/>
      <c r="V53" s="1091"/>
    </row>
    <row r="54" spans="1:22" ht="18" customHeight="1" x14ac:dyDescent="0.3">
      <c r="A54" s="1056" t="s">
        <v>110</v>
      </c>
      <c r="B54" s="1710">
        <v>4.2536522689282159E-2</v>
      </c>
      <c r="C54" s="1710">
        <v>4.1817281768001549E-2</v>
      </c>
      <c r="D54" s="1710">
        <v>4.1623812401236512E-2</v>
      </c>
      <c r="E54" s="1710">
        <v>4.0193656385938817E-2</v>
      </c>
      <c r="F54" s="1710">
        <v>4.0019866528742641E-2</v>
      </c>
      <c r="G54" s="1710">
        <v>3.8618907414789995E-2</v>
      </c>
      <c r="H54" s="1710">
        <v>3.8322479755052291E-2</v>
      </c>
      <c r="I54" s="1710">
        <v>3.7233384243522162E-2</v>
      </c>
      <c r="J54" s="1710">
        <v>3.4848896094059494E-2</v>
      </c>
      <c r="K54" s="1457">
        <v>3.3511871318603122E-2</v>
      </c>
      <c r="L54" s="1091"/>
      <c r="M54" s="1091"/>
      <c r="N54" s="1091"/>
      <c r="O54" s="1091"/>
      <c r="P54" s="1091"/>
      <c r="Q54" s="1091"/>
      <c r="R54" s="1091"/>
      <c r="S54" s="1091"/>
      <c r="T54" s="1091"/>
      <c r="U54" s="1091"/>
      <c r="V54" s="1091"/>
    </row>
    <row r="55" spans="1:22" ht="18" customHeight="1" x14ac:dyDescent="0.3">
      <c r="A55" s="277" t="s">
        <v>141</v>
      </c>
      <c r="B55" s="1710">
        <v>0.10101546735183695</v>
      </c>
      <c r="C55" s="1710">
        <v>9.4429598216831043E-2</v>
      </c>
      <c r="D55" s="1710">
        <v>8.1904921176626677E-2</v>
      </c>
      <c r="E55" s="1710">
        <v>6.441033435846695E-2</v>
      </c>
      <c r="F55" s="1710">
        <v>0.10566495384417081</v>
      </c>
      <c r="G55" s="1710">
        <v>8.3823143104372819E-2</v>
      </c>
      <c r="H55" s="1710">
        <v>8.4501067859890297E-2</v>
      </c>
      <c r="I55" s="1710">
        <v>6.2404703383153279E-2</v>
      </c>
      <c r="J55" s="1710">
        <v>4.4806242134268363E-2</v>
      </c>
      <c r="K55" s="1457">
        <v>3.3099954566978625E-2</v>
      </c>
      <c r="L55" s="1091"/>
      <c r="M55" s="1091"/>
      <c r="N55" s="1091"/>
      <c r="O55" s="1091"/>
      <c r="P55" s="1091"/>
      <c r="Q55" s="1091"/>
      <c r="R55" s="1091"/>
      <c r="S55" s="1091"/>
      <c r="T55" s="1091"/>
      <c r="U55" s="1091"/>
      <c r="V55" s="1091"/>
    </row>
    <row r="56" spans="1:22" ht="18" customHeight="1" x14ac:dyDescent="0.3">
      <c r="A56" s="1056" t="s">
        <v>1550</v>
      </c>
      <c r="B56" s="1710">
        <v>2.0768141337774521E-2</v>
      </c>
      <c r="C56" s="1710">
        <v>2.5389680050353247E-2</v>
      </c>
      <c r="D56" s="1710">
        <v>2.5257460192603085E-2</v>
      </c>
      <c r="E56" s="1710">
        <v>2.5041485296281255E-2</v>
      </c>
      <c r="F56" s="1710">
        <v>2.5012416580464152E-2</v>
      </c>
      <c r="G56" s="1710">
        <v>2.4136817134243746E-2</v>
      </c>
      <c r="H56" s="1710">
        <v>2.3951549846907682E-2</v>
      </c>
      <c r="I56" s="1710">
        <v>2.3270865152201347E-2</v>
      </c>
      <c r="J56" s="1710">
        <v>2.1780560058787184E-2</v>
      </c>
      <c r="K56" s="1457">
        <v>2.094491957412695E-2</v>
      </c>
      <c r="L56" s="1091"/>
      <c r="M56" s="1091"/>
      <c r="N56" s="1091"/>
      <c r="O56" s="1091"/>
      <c r="P56" s="1091"/>
      <c r="Q56" s="1091"/>
      <c r="R56" s="1091"/>
      <c r="S56" s="1091"/>
      <c r="T56" s="1091"/>
      <c r="U56" s="1091"/>
      <c r="V56" s="1091"/>
    </row>
    <row r="57" spans="1:22" ht="18" customHeight="1" x14ac:dyDescent="0.3">
      <c r="A57" s="1056" t="s">
        <v>117</v>
      </c>
      <c r="B57" s="1710">
        <v>2.1057684499644635E-2</v>
      </c>
      <c r="C57" s="1710">
        <v>2.0701624637624528E-2</v>
      </c>
      <c r="D57" s="1710">
        <v>2.0656978859174446E-2</v>
      </c>
      <c r="E57" s="1710">
        <v>2.0096828192969408E-2</v>
      </c>
      <c r="F57" s="1710">
        <v>2.0009933264371321E-2</v>
      </c>
      <c r="G57" s="1710">
        <v>1.9309453707394997E-2</v>
      </c>
      <c r="H57" s="1710">
        <v>1.9161239877526146E-2</v>
      </c>
      <c r="I57" s="1710">
        <v>1.8616692121761081E-2</v>
      </c>
      <c r="J57" s="1710">
        <v>1.7424448047029747E-2</v>
      </c>
      <c r="K57" s="1457">
        <v>1.6755935659301561E-2</v>
      </c>
      <c r="L57" s="1091"/>
      <c r="M57" s="1091"/>
      <c r="N57" s="1091"/>
      <c r="O57" s="1091"/>
      <c r="P57" s="1091"/>
      <c r="Q57" s="1091"/>
      <c r="R57" s="1091"/>
      <c r="S57" s="1091"/>
      <c r="T57" s="1091"/>
      <c r="U57" s="1091"/>
      <c r="V57" s="1091"/>
    </row>
    <row r="58" spans="1:22" ht="18" customHeight="1" x14ac:dyDescent="0.3">
      <c r="A58" s="1056" t="s">
        <v>842</v>
      </c>
      <c r="B58" s="1710">
        <v>2.061898273923537E-3</v>
      </c>
      <c r="C58" s="1710">
        <v>3.6141586346519487E-3</v>
      </c>
      <c r="D58" s="1710">
        <v>4.7640157493971059E-3</v>
      </c>
      <c r="E58" s="1710">
        <v>5.6773539645138581E-3</v>
      </c>
      <c r="F58" s="1710">
        <v>7.553749807300174E-3</v>
      </c>
      <c r="G58" s="1710">
        <v>7.0922014346119543E-3</v>
      </c>
      <c r="H58" s="1710">
        <v>8.9059846180751714E-3</v>
      </c>
      <c r="I58" s="1710">
        <v>1.0789924475570693E-2</v>
      </c>
      <c r="J58" s="1710">
        <v>9.1659856914062723E-3</v>
      </c>
      <c r="K58" s="1457">
        <v>9.7254243222529482E-3</v>
      </c>
      <c r="L58" s="1091"/>
      <c r="M58" s="1091"/>
      <c r="N58" s="1091"/>
      <c r="O58" s="1091"/>
      <c r="P58" s="1091"/>
      <c r="Q58" s="1091"/>
      <c r="R58" s="1091"/>
      <c r="S58" s="1091"/>
      <c r="T58" s="1091"/>
      <c r="U58" s="1091"/>
      <c r="V58" s="1091"/>
    </row>
    <row r="59" spans="1:22" ht="18" customHeight="1" x14ac:dyDescent="0.3">
      <c r="A59" s="1056" t="s">
        <v>843</v>
      </c>
      <c r="B59" s="1710">
        <v>5.9036095898274549E-2</v>
      </c>
      <c r="C59" s="1710">
        <v>9.3433332531145372E-2</v>
      </c>
      <c r="D59" s="1710">
        <v>0.13049185686830991</v>
      </c>
      <c r="E59" s="1710">
        <v>6.8400392122612744E-2</v>
      </c>
      <c r="F59" s="1710">
        <v>6.0955259206591138E-2</v>
      </c>
      <c r="G59" s="1710">
        <v>9.6547268536974987E-3</v>
      </c>
      <c r="H59" s="1710">
        <v>9.5806199387630728E-3</v>
      </c>
      <c r="I59" s="1710">
        <v>9.3083460608805405E-3</v>
      </c>
      <c r="J59" s="1710">
        <v>8.7122240235148734E-3</v>
      </c>
      <c r="K59" s="1457">
        <v>8.3779678296507804E-3</v>
      </c>
      <c r="L59" s="1091"/>
      <c r="M59" s="1091"/>
      <c r="N59" s="1091"/>
      <c r="O59" s="1091"/>
      <c r="P59" s="1091"/>
      <c r="Q59" s="1091"/>
      <c r="R59" s="1091"/>
      <c r="S59" s="1091"/>
      <c r="T59" s="1091"/>
      <c r="U59" s="1091"/>
      <c r="V59" s="1091"/>
    </row>
    <row r="60" spans="1:22" ht="18" customHeight="1" x14ac:dyDescent="0.3">
      <c r="A60" s="1056" t="s">
        <v>846</v>
      </c>
      <c r="B60" s="1710">
        <v>2.9239472331277397E-2</v>
      </c>
      <c r="C60" s="1710">
        <v>7.6518380066819672E-2</v>
      </c>
      <c r="D60" s="1710">
        <v>6.9708696575189091E-2</v>
      </c>
      <c r="E60" s="1710">
        <v>7.659403645045465E-2</v>
      </c>
      <c r="F60" s="1710">
        <v>8.3053729255431211E-2</v>
      </c>
      <c r="G60" s="1710">
        <v>9.861096640195284E-2</v>
      </c>
      <c r="H60" s="1710">
        <v>8.2796515895785364E-2</v>
      </c>
      <c r="I60" s="1710">
        <v>4.1034292218381709E-2</v>
      </c>
      <c r="J60" s="1710">
        <v>7.6776474207224821E-3</v>
      </c>
      <c r="K60" s="1457">
        <v>6.6185945854241165E-3</v>
      </c>
      <c r="L60" s="1091"/>
      <c r="M60" s="1091"/>
      <c r="N60" s="1091"/>
      <c r="O60" s="1091"/>
      <c r="P60" s="1091"/>
      <c r="Q60" s="1091"/>
      <c r="R60" s="1091"/>
      <c r="S60" s="1091"/>
      <c r="T60" s="1091"/>
      <c r="U60" s="1091"/>
      <c r="V60" s="1091"/>
    </row>
    <row r="61" spans="1:22" ht="18" customHeight="1" x14ac:dyDescent="0.3">
      <c r="A61" s="1056" t="s">
        <v>142</v>
      </c>
      <c r="B61" s="1710">
        <v>5.688645727226916E-2</v>
      </c>
      <c r="C61" s="1710">
        <v>6.5555144685811001E-2</v>
      </c>
      <c r="D61" s="1710">
        <v>6.7062021158857371E-2</v>
      </c>
      <c r="E61" s="1710">
        <v>5.2691371418441671E-2</v>
      </c>
      <c r="F61" s="1710">
        <v>3.7814605133565049E-2</v>
      </c>
      <c r="G61" s="1710">
        <v>2.3875334948622772E-2</v>
      </c>
      <c r="H61" s="1710">
        <v>1.8961643628801915E-3</v>
      </c>
      <c r="I61" s="1710">
        <v>2.3775067230499044E-3</v>
      </c>
      <c r="J61" s="1710">
        <v>5.0385695602661014E-3</v>
      </c>
      <c r="K61" s="1457">
        <v>4.8068590422621349E-3</v>
      </c>
      <c r="L61" s="1091"/>
      <c r="M61" s="1091"/>
      <c r="N61" s="1091"/>
      <c r="O61" s="1091"/>
      <c r="P61" s="1091"/>
      <c r="Q61" s="1091"/>
      <c r="R61" s="1091"/>
      <c r="S61" s="1091"/>
      <c r="T61" s="1091"/>
      <c r="U61" s="1091"/>
      <c r="V61" s="1091"/>
    </row>
    <row r="62" spans="1:22" ht="18" customHeight="1" x14ac:dyDescent="0.3">
      <c r="A62" s="277" t="s">
        <v>140</v>
      </c>
      <c r="B62" s="1710">
        <v>1.123076506647714E-2</v>
      </c>
      <c r="C62" s="1710">
        <v>1.4085730430517021E-2</v>
      </c>
      <c r="D62" s="1710">
        <v>3.9678613558664253E-3</v>
      </c>
      <c r="E62" s="1710">
        <v>5.053514922690433E-3</v>
      </c>
      <c r="F62" s="1710">
        <v>3.5726068349096296E-3</v>
      </c>
      <c r="G62" s="1710">
        <v>2.7113691247467142E-3</v>
      </c>
      <c r="H62" s="1710">
        <v>7.7243748256277268E-3</v>
      </c>
      <c r="I62" s="1710">
        <v>5.0846840357559944E-3</v>
      </c>
      <c r="J62" s="1710">
        <v>6.5341680176361546E-3</v>
      </c>
      <c r="K62" s="1457">
        <v>2.6111333069078267E-3</v>
      </c>
      <c r="L62" s="1091"/>
      <c r="M62" s="1091"/>
      <c r="N62" s="1091"/>
      <c r="O62" s="1091"/>
      <c r="P62" s="1091"/>
      <c r="Q62" s="1091"/>
      <c r="R62" s="1091"/>
      <c r="S62" s="1091"/>
      <c r="T62" s="1091"/>
      <c r="U62" s="1091"/>
      <c r="V62" s="1091"/>
    </row>
    <row r="63" spans="1:22" ht="18" customHeight="1" x14ac:dyDescent="0.3">
      <c r="A63" s="277" t="s">
        <v>162</v>
      </c>
      <c r="B63" s="1710">
        <v>5.2644211249111583E-4</v>
      </c>
      <c r="C63" s="1710">
        <v>2.5230105027104891E-3</v>
      </c>
      <c r="D63" s="1710">
        <v>4.5488388862807054E-3</v>
      </c>
      <c r="E63" s="1710">
        <v>2.5958403082585488E-3</v>
      </c>
      <c r="F63" s="1710">
        <v>1.7341942162455144E-3</v>
      </c>
      <c r="G63" s="1710">
        <v>1.9148541593166704E-3</v>
      </c>
      <c r="H63" s="1710">
        <v>2.6546301080322679E-3</v>
      </c>
      <c r="I63" s="1710">
        <v>2.7886253407387947E-3</v>
      </c>
      <c r="J63" s="1710">
        <v>1.8440874183106484E-3</v>
      </c>
      <c r="K63" s="1457">
        <v>1.4696351901179077E-3</v>
      </c>
      <c r="L63" s="1091"/>
      <c r="M63" s="1091"/>
      <c r="N63" s="1091"/>
      <c r="O63" s="1091"/>
      <c r="P63" s="1091"/>
      <c r="Q63" s="1091"/>
      <c r="R63" s="1091"/>
      <c r="S63" s="1091"/>
      <c r="T63" s="1091"/>
      <c r="U63" s="1091"/>
      <c r="V63" s="1091"/>
    </row>
    <row r="64" spans="1:22" ht="18" customHeight="1" x14ac:dyDescent="0.3">
      <c r="A64" s="277" t="s">
        <v>137</v>
      </c>
      <c r="B64" s="1710">
        <v>7.5018001029984009E-3</v>
      </c>
      <c r="C64" s="1710">
        <v>6.8789773535439837E-3</v>
      </c>
      <c r="D64" s="1710">
        <v>5.9819167946359329E-3</v>
      </c>
      <c r="E64" s="1710">
        <v>5.6229250548245659E-3</v>
      </c>
      <c r="F64" s="1710">
        <v>2.8514154901729139E-3</v>
      </c>
      <c r="G64" s="1710">
        <v>1.8223296936354029E-3</v>
      </c>
      <c r="H64" s="1710">
        <v>2.7304766825474759E-3</v>
      </c>
      <c r="I64" s="1710">
        <v>3.4324526099496992E-3</v>
      </c>
      <c r="J64" s="1710">
        <v>1.2814229501253126E-3</v>
      </c>
      <c r="K64" s="1457">
        <v>2.0944919574126953E-4</v>
      </c>
      <c r="L64" s="1091"/>
      <c r="M64" s="1091"/>
      <c r="N64" s="1091"/>
      <c r="O64" s="1091"/>
      <c r="P64" s="1091"/>
      <c r="Q64" s="1091"/>
      <c r="R64" s="1091"/>
      <c r="S64" s="1091"/>
      <c r="T64" s="1091"/>
      <c r="U64" s="1091"/>
      <c r="V64" s="1091"/>
    </row>
    <row r="65" spans="1:22" ht="18" customHeight="1" x14ac:dyDescent="0.3">
      <c r="A65" s="1056" t="s">
        <v>131</v>
      </c>
      <c r="B65" s="1710">
        <v>7.1201295714423416E-3</v>
      </c>
      <c r="C65" s="1710">
        <v>5.6455055522188552E-3</v>
      </c>
      <c r="D65" s="1710">
        <v>2.8833699657597667E-4</v>
      </c>
      <c r="E65" s="1710">
        <v>3.5588133258383325E-4</v>
      </c>
      <c r="F65" s="1710">
        <v>1.834243882567371E-4</v>
      </c>
      <c r="G65" s="1710">
        <v>2.4941377705385207E-4</v>
      </c>
      <c r="H65" s="1710">
        <v>4.7903099693815364E-4</v>
      </c>
      <c r="I65" s="1710">
        <v>4.6541730304402703E-4</v>
      </c>
      <c r="J65" s="1710">
        <v>2.2869588061726542E-4</v>
      </c>
      <c r="K65" s="1457">
        <v>2.0944919574126953E-4</v>
      </c>
      <c r="L65" s="1091"/>
      <c r="M65" s="1091"/>
      <c r="N65" s="1091"/>
      <c r="O65" s="1091"/>
      <c r="P65" s="1091"/>
      <c r="Q65" s="1091"/>
      <c r="R65" s="1091"/>
      <c r="S65" s="1091"/>
      <c r="T65" s="1091"/>
      <c r="U65" s="1091"/>
      <c r="V65" s="1091"/>
    </row>
    <row r="66" spans="1:22" ht="18" customHeight="1" x14ac:dyDescent="0.3">
      <c r="A66" s="277" t="s">
        <v>124</v>
      </c>
      <c r="B66" s="1710">
        <v>2.3689895062100213E-2</v>
      </c>
      <c r="C66" s="1710">
        <v>2.6049544335677529E-3</v>
      </c>
      <c r="D66" s="1710">
        <v>3.9033082969315049E-3</v>
      </c>
      <c r="E66" s="1710">
        <v>2.9307874448080383E-3</v>
      </c>
      <c r="F66" s="1710">
        <v>2.9181152677208181E-5</v>
      </c>
      <c r="G66" s="1710">
        <v>0</v>
      </c>
      <c r="H66" s="1710">
        <v>0</v>
      </c>
      <c r="I66" s="1710">
        <v>0</v>
      </c>
      <c r="J66" s="1710">
        <v>0</v>
      </c>
      <c r="K66" s="1457">
        <v>0</v>
      </c>
      <c r="L66" s="1091"/>
      <c r="M66" s="1091"/>
      <c r="N66" s="1091"/>
      <c r="O66" s="1091"/>
      <c r="P66" s="1091"/>
      <c r="Q66" s="1091"/>
      <c r="R66" s="1091"/>
      <c r="S66" s="1091"/>
      <c r="T66" s="1091"/>
      <c r="U66" s="1091"/>
      <c r="V66" s="1091"/>
    </row>
    <row r="67" spans="1:22" ht="18" customHeight="1" x14ac:dyDescent="0.3">
      <c r="A67" s="1056" t="s">
        <v>841</v>
      </c>
      <c r="B67" s="1710">
        <v>1.0528842249822317E-3</v>
      </c>
      <c r="C67" s="1710">
        <v>0</v>
      </c>
      <c r="D67" s="1710">
        <v>0</v>
      </c>
      <c r="E67" s="1710">
        <v>0</v>
      </c>
      <c r="F67" s="1710">
        <v>0</v>
      </c>
      <c r="G67" s="1710">
        <v>0</v>
      </c>
      <c r="H67" s="1710">
        <v>0</v>
      </c>
      <c r="I67" s="1710">
        <v>0</v>
      </c>
      <c r="J67" s="1710">
        <v>0</v>
      </c>
      <c r="K67" s="1457">
        <v>0</v>
      </c>
      <c r="L67" s="1091"/>
      <c r="M67" s="1091"/>
      <c r="N67" s="1091"/>
      <c r="O67" s="1091"/>
      <c r="P67" s="1091"/>
      <c r="Q67" s="1091"/>
      <c r="R67" s="1091"/>
      <c r="S67" s="1091"/>
      <c r="T67" s="1091"/>
      <c r="U67" s="1091"/>
      <c r="V67" s="1091"/>
    </row>
    <row r="68" spans="1:22" ht="18" customHeight="1" x14ac:dyDescent="0.3">
      <c r="A68" s="1056" t="s">
        <v>102</v>
      </c>
      <c r="B68" s="1710">
        <v>0.37740635044484216</v>
      </c>
      <c r="C68" s="1710">
        <v>0.34999115436831296</v>
      </c>
      <c r="D68" s="1710">
        <v>3.3227611202471766E-2</v>
      </c>
      <c r="E68" s="1710">
        <v>3.4742391738636809E-2</v>
      </c>
      <c r="F68" s="1710">
        <v>3.6689046387441984E-2</v>
      </c>
      <c r="G68" s="1710">
        <v>2.5617208585167563E-2</v>
      </c>
      <c r="H68" s="1710">
        <v>2.5073280764719503E-2</v>
      </c>
      <c r="I68" s="1710">
        <v>2.4283147786330801E-2</v>
      </c>
      <c r="J68" s="1710">
        <v>2.2720754234678026E-2</v>
      </c>
      <c r="K68" s="1457">
        <v>2.1957257353508036E-2</v>
      </c>
      <c r="L68" s="1091"/>
      <c r="M68" s="1091"/>
      <c r="N68" s="1091"/>
      <c r="O68" s="1091"/>
      <c r="P68" s="1091"/>
      <c r="Q68" s="1091"/>
      <c r="R68" s="1091"/>
      <c r="S68" s="1091"/>
      <c r="T68" s="1091"/>
      <c r="U68" s="1091"/>
      <c r="V68" s="1091"/>
    </row>
    <row r="69" spans="1:22" ht="9.9" customHeight="1" x14ac:dyDescent="0.3">
      <c r="A69" s="984"/>
      <c r="B69" s="986"/>
      <c r="C69" s="986"/>
      <c r="D69" s="986"/>
      <c r="E69" s="986"/>
      <c r="F69" s="986"/>
      <c r="G69" s="986"/>
      <c r="H69" s="986"/>
      <c r="I69" s="986"/>
      <c r="J69" s="986"/>
      <c r="K69" s="1090"/>
    </row>
    <row r="70" spans="1:22" s="1087" customFormat="1" x14ac:dyDescent="0.3">
      <c r="A70" s="990" t="s">
        <v>101</v>
      </c>
      <c r="B70" s="991">
        <v>100.00000000000003</v>
      </c>
      <c r="C70" s="991">
        <v>100.00000000000003</v>
      </c>
      <c r="D70" s="991">
        <v>100.00000000000003</v>
      </c>
      <c r="E70" s="991">
        <v>100.00000000000003</v>
      </c>
      <c r="F70" s="991">
        <v>100.00000000000003</v>
      </c>
      <c r="G70" s="991">
        <v>100.00000000000003</v>
      </c>
      <c r="H70" s="991">
        <v>100.00000000000003</v>
      </c>
      <c r="I70" s="991">
        <v>100.00000000000003</v>
      </c>
      <c r="J70" s="991">
        <v>100.00000000000003</v>
      </c>
      <c r="K70" s="992">
        <v>100.00000000000003</v>
      </c>
      <c r="L70" s="1092"/>
      <c r="M70" s="1092"/>
      <c r="N70" s="1092"/>
      <c r="O70" s="1092"/>
      <c r="P70" s="1092"/>
      <c r="Q70" s="1092"/>
      <c r="R70" s="1092"/>
      <c r="S70" s="1092"/>
      <c r="T70" s="1092"/>
      <c r="U70" s="1092"/>
      <c r="V70" s="1092"/>
    </row>
    <row r="71" spans="1:22" ht="9.9" customHeight="1" x14ac:dyDescent="0.3">
      <c r="A71" s="1088"/>
      <c r="B71" s="1083"/>
      <c r="C71" s="1083"/>
      <c r="D71" s="1083"/>
      <c r="E71" s="1083"/>
      <c r="F71" s="1083"/>
      <c r="G71" s="1083"/>
      <c r="H71" s="1083"/>
      <c r="I71" s="1083"/>
      <c r="J71" s="1083"/>
      <c r="K71" s="1897"/>
    </row>
    <row r="72" spans="1:22" x14ac:dyDescent="0.3">
      <c r="A72" s="1093" t="s">
        <v>1625</v>
      </c>
      <c r="B72" s="1094"/>
      <c r="C72" s="1094"/>
      <c r="D72" s="1094"/>
      <c r="E72" s="1094"/>
      <c r="F72" s="1094"/>
      <c r="G72" s="1094"/>
      <c r="H72" s="1094"/>
      <c r="I72" s="1094"/>
      <c r="J72" s="1094"/>
      <c r="K72" s="1095"/>
    </row>
    <row r="73" spans="1:22" x14ac:dyDescent="0.3">
      <c r="A73" s="1088"/>
    </row>
    <row r="74" spans="1:22" x14ac:dyDescent="0.3">
      <c r="A74" s="1083"/>
    </row>
    <row r="75" spans="1:22" x14ac:dyDescent="0.3">
      <c r="A75" s="1083"/>
    </row>
    <row r="76" spans="1:22" x14ac:dyDescent="0.3">
      <c r="A76" s="1083"/>
    </row>
    <row r="77" spans="1:22" x14ac:dyDescent="0.3">
      <c r="A77" s="1083"/>
    </row>
    <row r="78" spans="1:22" x14ac:dyDescent="0.3">
      <c r="A78" s="1083"/>
    </row>
    <row r="79" spans="1:22" x14ac:dyDescent="0.3">
      <c r="A79" s="1083"/>
    </row>
    <row r="80" spans="1:22" x14ac:dyDescent="0.3">
      <c r="A80" s="1083"/>
    </row>
    <row r="81" spans="1:1" x14ac:dyDescent="0.3">
      <c r="A81" s="1083"/>
    </row>
    <row r="82" spans="1:1" x14ac:dyDescent="0.3">
      <c r="A82" s="1083"/>
    </row>
    <row r="83" spans="1:1" x14ac:dyDescent="0.3">
      <c r="A83" s="1083"/>
    </row>
    <row r="84" spans="1:1" x14ac:dyDescent="0.3">
      <c r="A84" s="1083"/>
    </row>
    <row r="85" spans="1:1" x14ac:dyDescent="0.3">
      <c r="A85" s="1083"/>
    </row>
    <row r="86" spans="1:1" x14ac:dyDescent="0.3">
      <c r="A86" s="1083"/>
    </row>
    <row r="87" spans="1:1" x14ac:dyDescent="0.3">
      <c r="A87" s="1083"/>
    </row>
    <row r="88" spans="1:1" x14ac:dyDescent="0.3">
      <c r="A88" s="1083"/>
    </row>
    <row r="89" spans="1:1" x14ac:dyDescent="0.3">
      <c r="A89" s="1083"/>
    </row>
    <row r="90" spans="1:1" x14ac:dyDescent="0.3">
      <c r="A90" s="1083"/>
    </row>
    <row r="91" spans="1:1" x14ac:dyDescent="0.3">
      <c r="A91" s="1083"/>
    </row>
    <row r="92" spans="1:1" x14ac:dyDescent="0.3">
      <c r="A92" s="1083"/>
    </row>
    <row r="93" spans="1:1" x14ac:dyDescent="0.3">
      <c r="A93" s="1083"/>
    </row>
    <row r="94" spans="1:1" x14ac:dyDescent="0.3">
      <c r="A94" s="1083"/>
    </row>
    <row r="95" spans="1:1" x14ac:dyDescent="0.3">
      <c r="A95" s="1083"/>
    </row>
    <row r="96" spans="1:1" x14ac:dyDescent="0.3">
      <c r="A96" s="1083"/>
    </row>
    <row r="97" spans="1:1" x14ac:dyDescent="0.3">
      <c r="A97" s="1083"/>
    </row>
    <row r="98" spans="1:1" x14ac:dyDescent="0.3">
      <c r="A98" s="1083"/>
    </row>
    <row r="99" spans="1:1" x14ac:dyDescent="0.3">
      <c r="A99" s="1083"/>
    </row>
    <row r="100" spans="1:1" x14ac:dyDescent="0.3">
      <c r="A100" s="1083"/>
    </row>
    <row r="101" spans="1:1" x14ac:dyDescent="0.3">
      <c r="A101" s="1083"/>
    </row>
    <row r="102" spans="1:1" x14ac:dyDescent="0.3">
      <c r="A102" s="1083"/>
    </row>
    <row r="103" spans="1:1" x14ac:dyDescent="0.3">
      <c r="A103" s="1083"/>
    </row>
    <row r="104" spans="1:1" x14ac:dyDescent="0.3">
      <c r="A104" s="1083"/>
    </row>
    <row r="105" spans="1:1" x14ac:dyDescent="0.3">
      <c r="A105" s="1083"/>
    </row>
    <row r="106" spans="1:1" x14ac:dyDescent="0.3">
      <c r="A106" s="1083"/>
    </row>
    <row r="107" spans="1:1" x14ac:dyDescent="0.3">
      <c r="A107" s="1083"/>
    </row>
    <row r="108" spans="1:1" x14ac:dyDescent="0.3">
      <c r="A108" s="1083"/>
    </row>
    <row r="109" spans="1:1" x14ac:dyDescent="0.3">
      <c r="A109" s="1083"/>
    </row>
    <row r="110" spans="1:1" x14ac:dyDescent="0.3">
      <c r="A110" s="1083"/>
    </row>
    <row r="111" spans="1:1" x14ac:dyDescent="0.3">
      <c r="A111" s="1083"/>
    </row>
    <row r="112" spans="1:1" x14ac:dyDescent="0.3">
      <c r="A112" s="1083"/>
    </row>
    <row r="113" spans="1:1" x14ac:dyDescent="0.3">
      <c r="A113" s="1083"/>
    </row>
    <row r="114" spans="1:1" x14ac:dyDescent="0.3">
      <c r="A114" s="1083"/>
    </row>
    <row r="115" spans="1:1" x14ac:dyDescent="0.3">
      <c r="A115" s="1083"/>
    </row>
    <row r="116" spans="1:1" x14ac:dyDescent="0.3">
      <c r="A116" s="1083"/>
    </row>
    <row r="117" spans="1:1" x14ac:dyDescent="0.3">
      <c r="A117" s="1083"/>
    </row>
    <row r="118" spans="1:1" x14ac:dyDescent="0.3">
      <c r="A118" s="1083"/>
    </row>
    <row r="119" spans="1:1" x14ac:dyDescent="0.3">
      <c r="A119" s="1083"/>
    </row>
    <row r="120" spans="1:1" x14ac:dyDescent="0.3">
      <c r="A120" s="1083"/>
    </row>
    <row r="121" spans="1:1" x14ac:dyDescent="0.3">
      <c r="A121" s="1083"/>
    </row>
    <row r="122" spans="1:1" x14ac:dyDescent="0.3">
      <c r="A122" s="1083"/>
    </row>
    <row r="123" spans="1:1" x14ac:dyDescent="0.3">
      <c r="A123" s="1083"/>
    </row>
    <row r="124" spans="1:1" x14ac:dyDescent="0.3">
      <c r="A124" s="1083"/>
    </row>
    <row r="125" spans="1:1" x14ac:dyDescent="0.3">
      <c r="A125" s="1083"/>
    </row>
    <row r="126" spans="1:1" x14ac:dyDescent="0.3">
      <c r="A126" s="1083"/>
    </row>
    <row r="127" spans="1:1" x14ac:dyDescent="0.3">
      <c r="A127" s="1083"/>
    </row>
    <row r="128" spans="1:1" x14ac:dyDescent="0.3">
      <c r="A128" s="1083"/>
    </row>
    <row r="129" spans="1:1" x14ac:dyDescent="0.3">
      <c r="A129" s="1083"/>
    </row>
    <row r="130" spans="1:1" x14ac:dyDescent="0.3">
      <c r="A130" s="1083"/>
    </row>
    <row r="131" spans="1:1" x14ac:dyDescent="0.3">
      <c r="A131" s="1083"/>
    </row>
    <row r="132" spans="1:1" x14ac:dyDescent="0.3">
      <c r="A132" s="1083"/>
    </row>
    <row r="133" spans="1:1" x14ac:dyDescent="0.3">
      <c r="A133" s="1083"/>
    </row>
    <row r="134" spans="1:1" x14ac:dyDescent="0.3">
      <c r="A134" s="1083"/>
    </row>
    <row r="135" spans="1:1" x14ac:dyDescent="0.3">
      <c r="A135" s="1083"/>
    </row>
    <row r="136" spans="1:1" x14ac:dyDescent="0.3">
      <c r="A136" s="1083"/>
    </row>
    <row r="137" spans="1:1" x14ac:dyDescent="0.3">
      <c r="A137" s="1083"/>
    </row>
    <row r="138" spans="1:1" x14ac:dyDescent="0.3">
      <c r="A138" s="1083"/>
    </row>
    <row r="139" spans="1:1" x14ac:dyDescent="0.3">
      <c r="A139" s="1083"/>
    </row>
    <row r="140" spans="1:1" x14ac:dyDescent="0.3">
      <c r="A140" s="1083"/>
    </row>
    <row r="141" spans="1:1" x14ac:dyDescent="0.3">
      <c r="A141" s="1083"/>
    </row>
    <row r="142" spans="1:1" x14ac:dyDescent="0.3">
      <c r="A142" s="1083"/>
    </row>
    <row r="143" spans="1:1" x14ac:dyDescent="0.3">
      <c r="A143" s="1083"/>
    </row>
    <row r="144" spans="1:1" x14ac:dyDescent="0.3">
      <c r="A144" s="1083"/>
    </row>
    <row r="145" spans="1:1" x14ac:dyDescent="0.3">
      <c r="A145" s="1083"/>
    </row>
    <row r="146" spans="1:1" x14ac:dyDescent="0.3">
      <c r="A146" s="1083"/>
    </row>
    <row r="147" spans="1:1" x14ac:dyDescent="0.3">
      <c r="A147" s="1083"/>
    </row>
    <row r="148" spans="1:1" x14ac:dyDescent="0.3">
      <c r="A148" s="1083"/>
    </row>
    <row r="149" spans="1:1" x14ac:dyDescent="0.3">
      <c r="A149" s="1083"/>
    </row>
    <row r="150" spans="1:1" x14ac:dyDescent="0.3">
      <c r="A150" s="1083"/>
    </row>
    <row r="151" spans="1:1" x14ac:dyDescent="0.3">
      <c r="A151" s="1083"/>
    </row>
    <row r="152" spans="1:1" x14ac:dyDescent="0.3">
      <c r="A152" s="1083"/>
    </row>
    <row r="153" spans="1:1" x14ac:dyDescent="0.3">
      <c r="A153" s="1083"/>
    </row>
    <row r="154" spans="1:1" x14ac:dyDescent="0.3">
      <c r="A154" s="1083"/>
    </row>
    <row r="155" spans="1:1" x14ac:dyDescent="0.3">
      <c r="A155" s="1083"/>
    </row>
    <row r="156" spans="1:1" x14ac:dyDescent="0.3">
      <c r="A156" s="1083"/>
    </row>
    <row r="157" spans="1:1" x14ac:dyDescent="0.3">
      <c r="A157" s="1083"/>
    </row>
    <row r="158" spans="1:1" x14ac:dyDescent="0.3">
      <c r="A158" s="1083"/>
    </row>
    <row r="159" spans="1:1" x14ac:dyDescent="0.3">
      <c r="A159" s="1083"/>
    </row>
    <row r="160" spans="1:1" x14ac:dyDescent="0.3">
      <c r="A160" s="1083"/>
    </row>
    <row r="161" spans="1:1" x14ac:dyDescent="0.3">
      <c r="A161" s="1083"/>
    </row>
    <row r="162" spans="1:1" x14ac:dyDescent="0.3">
      <c r="A162" s="1083"/>
    </row>
    <row r="163" spans="1:1" x14ac:dyDescent="0.3">
      <c r="A163" s="1083"/>
    </row>
    <row r="164" spans="1:1" x14ac:dyDescent="0.3">
      <c r="A164" s="1083"/>
    </row>
    <row r="165" spans="1:1" x14ac:dyDescent="0.3">
      <c r="A165" s="1083"/>
    </row>
    <row r="166" spans="1:1" x14ac:dyDescent="0.3">
      <c r="A166" s="1083"/>
    </row>
    <row r="167" spans="1:1" x14ac:dyDescent="0.3">
      <c r="A167" s="1083"/>
    </row>
    <row r="168" spans="1:1" x14ac:dyDescent="0.3">
      <c r="A168" s="1083"/>
    </row>
    <row r="169" spans="1:1" x14ac:dyDescent="0.3">
      <c r="A169" s="1083"/>
    </row>
    <row r="170" spans="1:1" x14ac:dyDescent="0.3">
      <c r="A170" s="1083"/>
    </row>
    <row r="171" spans="1:1" x14ac:dyDescent="0.3">
      <c r="A171" s="1083"/>
    </row>
    <row r="172" spans="1:1" x14ac:dyDescent="0.3">
      <c r="A172" s="1083"/>
    </row>
    <row r="173" spans="1:1" x14ac:dyDescent="0.3">
      <c r="A173" s="1083"/>
    </row>
    <row r="174" spans="1:1" x14ac:dyDescent="0.3">
      <c r="A174" s="1083"/>
    </row>
    <row r="175" spans="1:1" x14ac:dyDescent="0.3">
      <c r="A175" s="1083"/>
    </row>
    <row r="176" spans="1:1" x14ac:dyDescent="0.3">
      <c r="A176" s="1083"/>
    </row>
    <row r="177" spans="1:1" x14ac:dyDescent="0.3">
      <c r="A177" s="1083"/>
    </row>
    <row r="178" spans="1:1" x14ac:dyDescent="0.3">
      <c r="A178" s="1083"/>
    </row>
    <row r="179" spans="1:1" x14ac:dyDescent="0.3">
      <c r="A179" s="1083"/>
    </row>
    <row r="180" spans="1:1" x14ac:dyDescent="0.3">
      <c r="A180" s="1083"/>
    </row>
    <row r="181" spans="1:1" x14ac:dyDescent="0.3">
      <c r="A181" s="1083"/>
    </row>
    <row r="182" spans="1:1" x14ac:dyDescent="0.3">
      <c r="A182" s="1083"/>
    </row>
    <row r="183" spans="1:1" x14ac:dyDescent="0.3">
      <c r="A183" s="1083"/>
    </row>
    <row r="184" spans="1:1" x14ac:dyDescent="0.3">
      <c r="A184" s="1083"/>
    </row>
    <row r="185" spans="1:1" x14ac:dyDescent="0.3">
      <c r="A185" s="1083"/>
    </row>
    <row r="186" spans="1:1" x14ac:dyDescent="0.3">
      <c r="A186" s="1083"/>
    </row>
    <row r="187" spans="1:1" x14ac:dyDescent="0.3">
      <c r="A187" s="1083"/>
    </row>
    <row r="188" spans="1:1" x14ac:dyDescent="0.3">
      <c r="A188" s="1083"/>
    </row>
    <row r="189" spans="1:1" x14ac:dyDescent="0.3">
      <c r="A189" s="1083"/>
    </row>
    <row r="190" spans="1:1" x14ac:dyDescent="0.3">
      <c r="A190" s="1083"/>
    </row>
    <row r="191" spans="1:1" x14ac:dyDescent="0.3">
      <c r="A191" s="1083"/>
    </row>
    <row r="192" spans="1:1" x14ac:dyDescent="0.3">
      <c r="A192" s="1083"/>
    </row>
    <row r="193" spans="1:1" x14ac:dyDescent="0.3">
      <c r="A193" s="1083"/>
    </row>
    <row r="194" spans="1:1" x14ac:dyDescent="0.3">
      <c r="A194" s="1083"/>
    </row>
    <row r="195" spans="1:1" x14ac:dyDescent="0.3">
      <c r="A195" s="1083"/>
    </row>
    <row r="196" spans="1:1" x14ac:dyDescent="0.3">
      <c r="A196" s="1083"/>
    </row>
    <row r="197" spans="1:1" x14ac:dyDescent="0.3">
      <c r="A197" s="1083"/>
    </row>
    <row r="198" spans="1:1" x14ac:dyDescent="0.3">
      <c r="A198" s="1083"/>
    </row>
  </sheetData>
  <mergeCells count="4">
    <mergeCell ref="A6:K6"/>
    <mergeCell ref="A2:K2"/>
    <mergeCell ref="A1:K1"/>
    <mergeCell ref="A4:K4"/>
  </mergeCells>
  <hyperlinks>
    <hyperlink ref="L1" location="Índice!A1" display="Volver al índice" xr:uid="{B5B6A79D-9F82-4919-A54B-A699C21D80AB}"/>
  </hyperlinks>
  <printOptions horizontalCentered="1" verticalCentered="1"/>
  <pageMargins left="0.75" right="0.75" top="1" bottom="1" header="0" footer="0"/>
  <pageSetup scale="56" orientation="portrait" verticalDpi="300"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sheetPr>
    <pageSetUpPr fitToPage="1"/>
  </sheetPr>
  <dimension ref="A1:M25"/>
  <sheetViews>
    <sheetView showGridLines="0" zoomScale="70" zoomScaleNormal="70" workbookViewId="0">
      <selection activeCell="P35" sqref="P35"/>
    </sheetView>
  </sheetViews>
  <sheetFormatPr baseColWidth="10" defaultColWidth="14.6640625" defaultRowHeight="18" customHeight="1" x14ac:dyDescent="0.3"/>
  <cols>
    <col min="1" max="1" width="51.44140625" style="1080" customWidth="1"/>
    <col min="2" max="11" width="15.6640625" style="1080" customWidth="1"/>
    <col min="12" max="199" width="14.6640625" style="1080"/>
    <col min="200" max="200" width="68.6640625" style="1080" customWidth="1"/>
    <col min="201" max="203" width="10.88671875" style="1080" customWidth="1"/>
    <col min="204" max="204" width="11.33203125" style="1080" customWidth="1"/>
    <col min="205" max="210" width="10.88671875" style="1080" customWidth="1"/>
    <col min="211" max="220" width="11.109375" style="1080" customWidth="1"/>
    <col min="221" max="221" width="14.6640625" style="1080"/>
    <col min="222" max="222" width="21.88671875" style="1080" bestFit="1" customWidth="1"/>
    <col min="223" max="223" width="45.33203125" style="1080" customWidth="1"/>
    <col min="224" max="224" width="14.6640625" style="1080"/>
    <col min="225" max="244" width="14.6640625" style="1080" customWidth="1"/>
    <col min="245" max="249" width="14.6640625" style="1080"/>
    <col min="250" max="250" width="7.88671875" style="1080" customWidth="1"/>
    <col min="251" max="455" width="14.6640625" style="1080"/>
    <col min="456" max="456" width="68.6640625" style="1080" customWidth="1"/>
    <col min="457" max="459" width="10.88671875" style="1080" customWidth="1"/>
    <col min="460" max="460" width="11.33203125" style="1080" customWidth="1"/>
    <col min="461" max="466" width="10.88671875" style="1080" customWidth="1"/>
    <col min="467" max="476" width="11.109375" style="1080" customWidth="1"/>
    <col min="477" max="477" width="14.6640625" style="1080"/>
    <col min="478" max="478" width="21.88671875" style="1080" bestFit="1" customWidth="1"/>
    <col min="479" max="479" width="45.33203125" style="1080" customWidth="1"/>
    <col min="480" max="480" width="14.6640625" style="1080"/>
    <col min="481" max="500" width="14.6640625" style="1080" customWidth="1"/>
    <col min="501" max="505" width="14.6640625" style="1080"/>
    <col min="506" max="506" width="7.88671875" style="1080" customWidth="1"/>
    <col min="507" max="711" width="14.6640625" style="1080"/>
    <col min="712" max="712" width="68.6640625" style="1080" customWidth="1"/>
    <col min="713" max="715" width="10.88671875" style="1080" customWidth="1"/>
    <col min="716" max="716" width="11.33203125" style="1080" customWidth="1"/>
    <col min="717" max="722" width="10.88671875" style="1080" customWidth="1"/>
    <col min="723" max="732" width="11.109375" style="1080" customWidth="1"/>
    <col min="733" max="733" width="14.6640625" style="1080"/>
    <col min="734" max="734" width="21.88671875" style="1080" bestFit="1" customWidth="1"/>
    <col min="735" max="735" width="45.33203125" style="1080" customWidth="1"/>
    <col min="736" max="736" width="14.6640625" style="1080"/>
    <col min="737" max="756" width="14.6640625" style="1080" customWidth="1"/>
    <col min="757" max="761" width="14.6640625" style="1080"/>
    <col min="762" max="762" width="7.88671875" style="1080" customWidth="1"/>
    <col min="763" max="967" width="14.6640625" style="1080"/>
    <col min="968" max="968" width="68.6640625" style="1080" customWidth="1"/>
    <col min="969" max="971" width="10.88671875" style="1080" customWidth="1"/>
    <col min="972" max="972" width="11.33203125" style="1080" customWidth="1"/>
    <col min="973" max="978" width="10.88671875" style="1080" customWidth="1"/>
    <col min="979" max="988" width="11.109375" style="1080" customWidth="1"/>
    <col min="989" max="989" width="14.6640625" style="1080"/>
    <col min="990" max="990" width="21.88671875" style="1080" bestFit="1" customWidth="1"/>
    <col min="991" max="991" width="45.33203125" style="1080" customWidth="1"/>
    <col min="992" max="992" width="14.6640625" style="1080"/>
    <col min="993" max="1012" width="14.6640625" style="1080" customWidth="1"/>
    <col min="1013" max="1017" width="14.6640625" style="1080"/>
    <col min="1018" max="1018" width="7.88671875" style="1080" customWidth="1"/>
    <col min="1019" max="1223" width="14.6640625" style="1080"/>
    <col min="1224" max="1224" width="68.6640625" style="1080" customWidth="1"/>
    <col min="1225" max="1227" width="10.88671875" style="1080" customWidth="1"/>
    <col min="1228" max="1228" width="11.33203125" style="1080" customWidth="1"/>
    <col min="1229" max="1234" width="10.88671875" style="1080" customWidth="1"/>
    <col min="1235" max="1244" width="11.109375" style="1080" customWidth="1"/>
    <col min="1245" max="1245" width="14.6640625" style="1080"/>
    <col min="1246" max="1246" width="21.88671875" style="1080" bestFit="1" customWidth="1"/>
    <col min="1247" max="1247" width="45.33203125" style="1080" customWidth="1"/>
    <col min="1248" max="1248" width="14.6640625" style="1080"/>
    <col min="1249" max="1268" width="14.6640625" style="1080" customWidth="1"/>
    <col min="1269" max="1273" width="14.6640625" style="1080"/>
    <col min="1274" max="1274" width="7.88671875" style="1080" customWidth="1"/>
    <col min="1275" max="1479" width="14.6640625" style="1080"/>
    <col min="1480" max="1480" width="68.6640625" style="1080" customWidth="1"/>
    <col min="1481" max="1483" width="10.88671875" style="1080" customWidth="1"/>
    <col min="1484" max="1484" width="11.33203125" style="1080" customWidth="1"/>
    <col min="1485" max="1490" width="10.88671875" style="1080" customWidth="1"/>
    <col min="1491" max="1500" width="11.109375" style="1080" customWidth="1"/>
    <col min="1501" max="1501" width="14.6640625" style="1080"/>
    <col min="1502" max="1502" width="21.88671875" style="1080" bestFit="1" customWidth="1"/>
    <col min="1503" max="1503" width="45.33203125" style="1080" customWidth="1"/>
    <col min="1504" max="1504" width="14.6640625" style="1080"/>
    <col min="1505" max="1524" width="14.6640625" style="1080" customWidth="1"/>
    <col min="1525" max="1529" width="14.6640625" style="1080"/>
    <col min="1530" max="1530" width="7.88671875" style="1080" customWidth="1"/>
    <col min="1531" max="1735" width="14.6640625" style="1080"/>
    <col min="1736" max="1736" width="68.6640625" style="1080" customWidth="1"/>
    <col min="1737" max="1739" width="10.88671875" style="1080" customWidth="1"/>
    <col min="1740" max="1740" width="11.33203125" style="1080" customWidth="1"/>
    <col min="1741" max="1746" width="10.88671875" style="1080" customWidth="1"/>
    <col min="1747" max="1756" width="11.109375" style="1080" customWidth="1"/>
    <col min="1757" max="1757" width="14.6640625" style="1080"/>
    <col min="1758" max="1758" width="21.88671875" style="1080" bestFit="1" customWidth="1"/>
    <col min="1759" max="1759" width="45.33203125" style="1080" customWidth="1"/>
    <col min="1760" max="1760" width="14.6640625" style="1080"/>
    <col min="1761" max="1780" width="14.6640625" style="1080" customWidth="1"/>
    <col min="1781" max="1785" width="14.6640625" style="1080"/>
    <col min="1786" max="1786" width="7.88671875" style="1080" customWidth="1"/>
    <col min="1787" max="1991" width="14.6640625" style="1080"/>
    <col min="1992" max="1992" width="68.6640625" style="1080" customWidth="1"/>
    <col min="1993" max="1995" width="10.88671875" style="1080" customWidth="1"/>
    <col min="1996" max="1996" width="11.33203125" style="1080" customWidth="1"/>
    <col min="1997" max="2002" width="10.88671875" style="1080" customWidth="1"/>
    <col min="2003" max="2012" width="11.109375" style="1080" customWidth="1"/>
    <col min="2013" max="2013" width="14.6640625" style="1080"/>
    <col min="2014" max="2014" width="21.88671875" style="1080" bestFit="1" customWidth="1"/>
    <col min="2015" max="2015" width="45.33203125" style="1080" customWidth="1"/>
    <col min="2016" max="2016" width="14.6640625" style="1080"/>
    <col min="2017" max="2036" width="14.6640625" style="1080" customWidth="1"/>
    <col min="2037" max="2041" width="14.6640625" style="1080"/>
    <col min="2042" max="2042" width="7.88671875" style="1080" customWidth="1"/>
    <col min="2043" max="2247" width="14.6640625" style="1080"/>
    <col min="2248" max="2248" width="68.6640625" style="1080" customWidth="1"/>
    <col min="2249" max="2251" width="10.88671875" style="1080" customWidth="1"/>
    <col min="2252" max="2252" width="11.33203125" style="1080" customWidth="1"/>
    <col min="2253" max="2258" width="10.88671875" style="1080" customWidth="1"/>
    <col min="2259" max="2268" width="11.109375" style="1080" customWidth="1"/>
    <col min="2269" max="2269" width="14.6640625" style="1080"/>
    <col min="2270" max="2270" width="21.88671875" style="1080" bestFit="1" customWidth="1"/>
    <col min="2271" max="2271" width="45.33203125" style="1080" customWidth="1"/>
    <col min="2272" max="2272" width="14.6640625" style="1080"/>
    <col min="2273" max="2292" width="14.6640625" style="1080" customWidth="1"/>
    <col min="2293" max="2297" width="14.6640625" style="1080"/>
    <col min="2298" max="2298" width="7.88671875" style="1080" customWidth="1"/>
    <col min="2299" max="2503" width="14.6640625" style="1080"/>
    <col min="2504" max="2504" width="68.6640625" style="1080" customWidth="1"/>
    <col min="2505" max="2507" width="10.88671875" style="1080" customWidth="1"/>
    <col min="2508" max="2508" width="11.33203125" style="1080" customWidth="1"/>
    <col min="2509" max="2514" width="10.88671875" style="1080" customWidth="1"/>
    <col min="2515" max="2524" width="11.109375" style="1080" customWidth="1"/>
    <col min="2525" max="2525" width="14.6640625" style="1080"/>
    <col min="2526" max="2526" width="21.88671875" style="1080" bestFit="1" customWidth="1"/>
    <col min="2527" max="2527" width="45.33203125" style="1080" customWidth="1"/>
    <col min="2528" max="2528" width="14.6640625" style="1080"/>
    <col min="2529" max="2548" width="14.6640625" style="1080" customWidth="1"/>
    <col min="2549" max="2553" width="14.6640625" style="1080"/>
    <col min="2554" max="2554" width="7.88671875" style="1080" customWidth="1"/>
    <col min="2555" max="2759" width="14.6640625" style="1080"/>
    <col min="2760" max="2760" width="68.6640625" style="1080" customWidth="1"/>
    <col min="2761" max="2763" width="10.88671875" style="1080" customWidth="1"/>
    <col min="2764" max="2764" width="11.33203125" style="1080" customWidth="1"/>
    <col min="2765" max="2770" width="10.88671875" style="1080" customWidth="1"/>
    <col min="2771" max="2780" width="11.109375" style="1080" customWidth="1"/>
    <col min="2781" max="2781" width="14.6640625" style="1080"/>
    <col min="2782" max="2782" width="21.88671875" style="1080" bestFit="1" customWidth="1"/>
    <col min="2783" max="2783" width="45.33203125" style="1080" customWidth="1"/>
    <col min="2784" max="2784" width="14.6640625" style="1080"/>
    <col min="2785" max="2804" width="14.6640625" style="1080" customWidth="1"/>
    <col min="2805" max="2809" width="14.6640625" style="1080"/>
    <col min="2810" max="2810" width="7.88671875" style="1080" customWidth="1"/>
    <col min="2811" max="3015" width="14.6640625" style="1080"/>
    <col min="3016" max="3016" width="68.6640625" style="1080" customWidth="1"/>
    <col min="3017" max="3019" width="10.88671875" style="1080" customWidth="1"/>
    <col min="3020" max="3020" width="11.33203125" style="1080" customWidth="1"/>
    <col min="3021" max="3026" width="10.88671875" style="1080" customWidth="1"/>
    <col min="3027" max="3036" width="11.109375" style="1080" customWidth="1"/>
    <col min="3037" max="3037" width="14.6640625" style="1080"/>
    <col min="3038" max="3038" width="21.88671875" style="1080" bestFit="1" customWidth="1"/>
    <col min="3039" max="3039" width="45.33203125" style="1080" customWidth="1"/>
    <col min="3040" max="3040" width="14.6640625" style="1080"/>
    <col min="3041" max="3060" width="14.6640625" style="1080" customWidth="1"/>
    <col min="3061" max="3065" width="14.6640625" style="1080"/>
    <col min="3066" max="3066" width="7.88671875" style="1080" customWidth="1"/>
    <col min="3067" max="3271" width="14.6640625" style="1080"/>
    <col min="3272" max="3272" width="68.6640625" style="1080" customWidth="1"/>
    <col min="3273" max="3275" width="10.88671875" style="1080" customWidth="1"/>
    <col min="3276" max="3276" width="11.33203125" style="1080" customWidth="1"/>
    <col min="3277" max="3282" width="10.88671875" style="1080" customWidth="1"/>
    <col min="3283" max="3292" width="11.109375" style="1080" customWidth="1"/>
    <col min="3293" max="3293" width="14.6640625" style="1080"/>
    <col min="3294" max="3294" width="21.88671875" style="1080" bestFit="1" customWidth="1"/>
    <col min="3295" max="3295" width="45.33203125" style="1080" customWidth="1"/>
    <col min="3296" max="3296" width="14.6640625" style="1080"/>
    <col min="3297" max="3316" width="14.6640625" style="1080" customWidth="1"/>
    <col min="3317" max="3321" width="14.6640625" style="1080"/>
    <col min="3322" max="3322" width="7.88671875" style="1080" customWidth="1"/>
    <col min="3323" max="3527" width="14.6640625" style="1080"/>
    <col min="3528" max="3528" width="68.6640625" style="1080" customWidth="1"/>
    <col min="3529" max="3531" width="10.88671875" style="1080" customWidth="1"/>
    <col min="3532" max="3532" width="11.33203125" style="1080" customWidth="1"/>
    <col min="3533" max="3538" width="10.88671875" style="1080" customWidth="1"/>
    <col min="3539" max="3548" width="11.109375" style="1080" customWidth="1"/>
    <col min="3549" max="3549" width="14.6640625" style="1080"/>
    <col min="3550" max="3550" width="21.88671875" style="1080" bestFit="1" customWidth="1"/>
    <col min="3551" max="3551" width="45.33203125" style="1080" customWidth="1"/>
    <col min="3552" max="3552" width="14.6640625" style="1080"/>
    <col min="3553" max="3572" width="14.6640625" style="1080" customWidth="1"/>
    <col min="3573" max="3577" width="14.6640625" style="1080"/>
    <col min="3578" max="3578" width="7.88671875" style="1080" customWidth="1"/>
    <col min="3579" max="3783" width="14.6640625" style="1080"/>
    <col min="3784" max="3784" width="68.6640625" style="1080" customWidth="1"/>
    <col min="3785" max="3787" width="10.88671875" style="1080" customWidth="1"/>
    <col min="3788" max="3788" width="11.33203125" style="1080" customWidth="1"/>
    <col min="3789" max="3794" width="10.88671875" style="1080" customWidth="1"/>
    <col min="3795" max="3804" width="11.109375" style="1080" customWidth="1"/>
    <col min="3805" max="3805" width="14.6640625" style="1080"/>
    <col min="3806" max="3806" width="21.88671875" style="1080" bestFit="1" customWidth="1"/>
    <col min="3807" max="3807" width="45.33203125" style="1080" customWidth="1"/>
    <col min="3808" max="3808" width="14.6640625" style="1080"/>
    <col min="3809" max="3828" width="14.6640625" style="1080" customWidth="1"/>
    <col min="3829" max="3833" width="14.6640625" style="1080"/>
    <col min="3834" max="3834" width="7.88671875" style="1080" customWidth="1"/>
    <col min="3835" max="4039" width="14.6640625" style="1080"/>
    <col min="4040" max="4040" width="68.6640625" style="1080" customWidth="1"/>
    <col min="4041" max="4043" width="10.88671875" style="1080" customWidth="1"/>
    <col min="4044" max="4044" width="11.33203125" style="1080" customWidth="1"/>
    <col min="4045" max="4050" width="10.88671875" style="1080" customWidth="1"/>
    <col min="4051" max="4060" width="11.109375" style="1080" customWidth="1"/>
    <col min="4061" max="4061" width="14.6640625" style="1080"/>
    <col min="4062" max="4062" width="21.88671875" style="1080" bestFit="1" customWidth="1"/>
    <col min="4063" max="4063" width="45.33203125" style="1080" customWidth="1"/>
    <col min="4064" max="4064" width="14.6640625" style="1080"/>
    <col min="4065" max="4084" width="14.6640625" style="1080" customWidth="1"/>
    <col min="4085" max="4089" width="14.6640625" style="1080"/>
    <col min="4090" max="4090" width="7.88671875" style="1080" customWidth="1"/>
    <col min="4091" max="4295" width="14.6640625" style="1080"/>
    <col min="4296" max="4296" width="68.6640625" style="1080" customWidth="1"/>
    <col min="4297" max="4299" width="10.88671875" style="1080" customWidth="1"/>
    <col min="4300" max="4300" width="11.33203125" style="1080" customWidth="1"/>
    <col min="4301" max="4306" width="10.88671875" style="1080" customWidth="1"/>
    <col min="4307" max="4316" width="11.109375" style="1080" customWidth="1"/>
    <col min="4317" max="4317" width="14.6640625" style="1080"/>
    <col min="4318" max="4318" width="21.88671875" style="1080" bestFit="1" customWidth="1"/>
    <col min="4319" max="4319" width="45.33203125" style="1080" customWidth="1"/>
    <col min="4320" max="4320" width="14.6640625" style="1080"/>
    <col min="4321" max="4340" width="14.6640625" style="1080" customWidth="1"/>
    <col min="4341" max="4345" width="14.6640625" style="1080"/>
    <col min="4346" max="4346" width="7.88671875" style="1080" customWidth="1"/>
    <col min="4347" max="4551" width="14.6640625" style="1080"/>
    <col min="4552" max="4552" width="68.6640625" style="1080" customWidth="1"/>
    <col min="4553" max="4555" width="10.88671875" style="1080" customWidth="1"/>
    <col min="4556" max="4556" width="11.33203125" style="1080" customWidth="1"/>
    <col min="4557" max="4562" width="10.88671875" style="1080" customWidth="1"/>
    <col min="4563" max="4572" width="11.109375" style="1080" customWidth="1"/>
    <col min="4573" max="4573" width="14.6640625" style="1080"/>
    <col min="4574" max="4574" width="21.88671875" style="1080" bestFit="1" customWidth="1"/>
    <col min="4575" max="4575" width="45.33203125" style="1080" customWidth="1"/>
    <col min="4576" max="4576" width="14.6640625" style="1080"/>
    <col min="4577" max="4596" width="14.6640625" style="1080" customWidth="1"/>
    <col min="4597" max="4601" width="14.6640625" style="1080"/>
    <col min="4602" max="4602" width="7.88671875" style="1080" customWidth="1"/>
    <col min="4603" max="4807" width="14.6640625" style="1080"/>
    <col min="4808" max="4808" width="68.6640625" style="1080" customWidth="1"/>
    <col min="4809" max="4811" width="10.88671875" style="1080" customWidth="1"/>
    <col min="4812" max="4812" width="11.33203125" style="1080" customWidth="1"/>
    <col min="4813" max="4818" width="10.88671875" style="1080" customWidth="1"/>
    <col min="4819" max="4828" width="11.109375" style="1080" customWidth="1"/>
    <col min="4829" max="4829" width="14.6640625" style="1080"/>
    <col min="4830" max="4830" width="21.88671875" style="1080" bestFit="1" customWidth="1"/>
    <col min="4831" max="4831" width="45.33203125" style="1080" customWidth="1"/>
    <col min="4832" max="4832" width="14.6640625" style="1080"/>
    <col min="4833" max="4852" width="14.6640625" style="1080" customWidth="1"/>
    <col min="4853" max="4857" width="14.6640625" style="1080"/>
    <col min="4858" max="4858" width="7.88671875" style="1080" customWidth="1"/>
    <col min="4859" max="5063" width="14.6640625" style="1080"/>
    <col min="5064" max="5064" width="68.6640625" style="1080" customWidth="1"/>
    <col min="5065" max="5067" width="10.88671875" style="1080" customWidth="1"/>
    <col min="5068" max="5068" width="11.33203125" style="1080" customWidth="1"/>
    <col min="5069" max="5074" width="10.88671875" style="1080" customWidth="1"/>
    <col min="5075" max="5084" width="11.109375" style="1080" customWidth="1"/>
    <col min="5085" max="5085" width="14.6640625" style="1080"/>
    <col min="5086" max="5086" width="21.88671875" style="1080" bestFit="1" customWidth="1"/>
    <col min="5087" max="5087" width="45.33203125" style="1080" customWidth="1"/>
    <col min="5088" max="5088" width="14.6640625" style="1080"/>
    <col min="5089" max="5108" width="14.6640625" style="1080" customWidth="1"/>
    <col min="5109" max="5113" width="14.6640625" style="1080"/>
    <col min="5114" max="5114" width="7.88671875" style="1080" customWidth="1"/>
    <col min="5115" max="5319" width="14.6640625" style="1080"/>
    <col min="5320" max="5320" width="68.6640625" style="1080" customWidth="1"/>
    <col min="5321" max="5323" width="10.88671875" style="1080" customWidth="1"/>
    <col min="5324" max="5324" width="11.33203125" style="1080" customWidth="1"/>
    <col min="5325" max="5330" width="10.88671875" style="1080" customWidth="1"/>
    <col min="5331" max="5340" width="11.109375" style="1080" customWidth="1"/>
    <col min="5341" max="5341" width="14.6640625" style="1080"/>
    <col min="5342" max="5342" width="21.88671875" style="1080" bestFit="1" customWidth="1"/>
    <col min="5343" max="5343" width="45.33203125" style="1080" customWidth="1"/>
    <col min="5344" max="5344" width="14.6640625" style="1080"/>
    <col min="5345" max="5364" width="14.6640625" style="1080" customWidth="1"/>
    <col min="5365" max="5369" width="14.6640625" style="1080"/>
    <col min="5370" max="5370" width="7.88671875" style="1080" customWidth="1"/>
    <col min="5371" max="5575" width="14.6640625" style="1080"/>
    <col min="5576" max="5576" width="68.6640625" style="1080" customWidth="1"/>
    <col min="5577" max="5579" width="10.88671875" style="1080" customWidth="1"/>
    <col min="5580" max="5580" width="11.33203125" style="1080" customWidth="1"/>
    <col min="5581" max="5586" width="10.88671875" style="1080" customWidth="1"/>
    <col min="5587" max="5596" width="11.109375" style="1080" customWidth="1"/>
    <col min="5597" max="5597" width="14.6640625" style="1080"/>
    <col min="5598" max="5598" width="21.88671875" style="1080" bestFit="1" customWidth="1"/>
    <col min="5599" max="5599" width="45.33203125" style="1080" customWidth="1"/>
    <col min="5600" max="5600" width="14.6640625" style="1080"/>
    <col min="5601" max="5620" width="14.6640625" style="1080" customWidth="1"/>
    <col min="5621" max="5625" width="14.6640625" style="1080"/>
    <col min="5626" max="5626" width="7.88671875" style="1080" customWidth="1"/>
    <col min="5627" max="5831" width="14.6640625" style="1080"/>
    <col min="5832" max="5832" width="68.6640625" style="1080" customWidth="1"/>
    <col min="5833" max="5835" width="10.88671875" style="1080" customWidth="1"/>
    <col min="5836" max="5836" width="11.33203125" style="1080" customWidth="1"/>
    <col min="5837" max="5842" width="10.88671875" style="1080" customWidth="1"/>
    <col min="5843" max="5852" width="11.109375" style="1080" customWidth="1"/>
    <col min="5853" max="5853" width="14.6640625" style="1080"/>
    <col min="5854" max="5854" width="21.88671875" style="1080" bestFit="1" customWidth="1"/>
    <col min="5855" max="5855" width="45.33203125" style="1080" customWidth="1"/>
    <col min="5856" max="5856" width="14.6640625" style="1080"/>
    <col min="5857" max="5876" width="14.6640625" style="1080" customWidth="1"/>
    <col min="5877" max="5881" width="14.6640625" style="1080"/>
    <col min="5882" max="5882" width="7.88671875" style="1080" customWidth="1"/>
    <col min="5883" max="6087" width="14.6640625" style="1080"/>
    <col min="6088" max="6088" width="68.6640625" style="1080" customWidth="1"/>
    <col min="6089" max="6091" width="10.88671875" style="1080" customWidth="1"/>
    <col min="6092" max="6092" width="11.33203125" style="1080" customWidth="1"/>
    <col min="6093" max="6098" width="10.88671875" style="1080" customWidth="1"/>
    <col min="6099" max="6108" width="11.109375" style="1080" customWidth="1"/>
    <col min="6109" max="6109" width="14.6640625" style="1080"/>
    <col min="6110" max="6110" width="21.88671875" style="1080" bestFit="1" customWidth="1"/>
    <col min="6111" max="6111" width="45.33203125" style="1080" customWidth="1"/>
    <col min="6112" max="6112" width="14.6640625" style="1080"/>
    <col min="6113" max="6132" width="14.6640625" style="1080" customWidth="1"/>
    <col min="6133" max="6137" width="14.6640625" style="1080"/>
    <col min="6138" max="6138" width="7.88671875" style="1080" customWidth="1"/>
    <col min="6139" max="6343" width="14.6640625" style="1080"/>
    <col min="6344" max="6344" width="68.6640625" style="1080" customWidth="1"/>
    <col min="6345" max="6347" width="10.88671875" style="1080" customWidth="1"/>
    <col min="6348" max="6348" width="11.33203125" style="1080" customWidth="1"/>
    <col min="6349" max="6354" width="10.88671875" style="1080" customWidth="1"/>
    <col min="6355" max="6364" width="11.109375" style="1080" customWidth="1"/>
    <col min="6365" max="6365" width="14.6640625" style="1080"/>
    <col min="6366" max="6366" width="21.88671875" style="1080" bestFit="1" customWidth="1"/>
    <col min="6367" max="6367" width="45.33203125" style="1080" customWidth="1"/>
    <col min="6368" max="6368" width="14.6640625" style="1080"/>
    <col min="6369" max="6388" width="14.6640625" style="1080" customWidth="1"/>
    <col min="6389" max="6393" width="14.6640625" style="1080"/>
    <col min="6394" max="6394" width="7.88671875" style="1080" customWidth="1"/>
    <col min="6395" max="6599" width="14.6640625" style="1080"/>
    <col min="6600" max="6600" width="68.6640625" style="1080" customWidth="1"/>
    <col min="6601" max="6603" width="10.88671875" style="1080" customWidth="1"/>
    <col min="6604" max="6604" width="11.33203125" style="1080" customWidth="1"/>
    <col min="6605" max="6610" width="10.88671875" style="1080" customWidth="1"/>
    <col min="6611" max="6620" width="11.109375" style="1080" customWidth="1"/>
    <col min="6621" max="6621" width="14.6640625" style="1080"/>
    <col min="6622" max="6622" width="21.88671875" style="1080" bestFit="1" customWidth="1"/>
    <col min="6623" max="6623" width="45.33203125" style="1080" customWidth="1"/>
    <col min="6624" max="6624" width="14.6640625" style="1080"/>
    <col min="6625" max="6644" width="14.6640625" style="1080" customWidth="1"/>
    <col min="6645" max="6649" width="14.6640625" style="1080"/>
    <col min="6650" max="6650" width="7.88671875" style="1080" customWidth="1"/>
    <col min="6651" max="6855" width="14.6640625" style="1080"/>
    <col min="6856" max="6856" width="68.6640625" style="1080" customWidth="1"/>
    <col min="6857" max="6859" width="10.88671875" style="1080" customWidth="1"/>
    <col min="6860" max="6860" width="11.33203125" style="1080" customWidth="1"/>
    <col min="6861" max="6866" width="10.88671875" style="1080" customWidth="1"/>
    <col min="6867" max="6876" width="11.109375" style="1080" customWidth="1"/>
    <col min="6877" max="6877" width="14.6640625" style="1080"/>
    <col min="6878" max="6878" width="21.88671875" style="1080" bestFit="1" customWidth="1"/>
    <col min="6879" max="6879" width="45.33203125" style="1080" customWidth="1"/>
    <col min="6880" max="6880" width="14.6640625" style="1080"/>
    <col min="6881" max="6900" width="14.6640625" style="1080" customWidth="1"/>
    <col min="6901" max="6905" width="14.6640625" style="1080"/>
    <col min="6906" max="6906" width="7.88671875" style="1080" customWidth="1"/>
    <col min="6907" max="7111" width="14.6640625" style="1080"/>
    <col min="7112" max="7112" width="68.6640625" style="1080" customWidth="1"/>
    <col min="7113" max="7115" width="10.88671875" style="1080" customWidth="1"/>
    <col min="7116" max="7116" width="11.33203125" style="1080" customWidth="1"/>
    <col min="7117" max="7122" width="10.88671875" style="1080" customWidth="1"/>
    <col min="7123" max="7132" width="11.109375" style="1080" customWidth="1"/>
    <col min="7133" max="7133" width="14.6640625" style="1080"/>
    <col min="7134" max="7134" width="21.88671875" style="1080" bestFit="1" customWidth="1"/>
    <col min="7135" max="7135" width="45.33203125" style="1080" customWidth="1"/>
    <col min="7136" max="7136" width="14.6640625" style="1080"/>
    <col min="7137" max="7156" width="14.6640625" style="1080" customWidth="1"/>
    <col min="7157" max="7161" width="14.6640625" style="1080"/>
    <col min="7162" max="7162" width="7.88671875" style="1080" customWidth="1"/>
    <col min="7163" max="7367" width="14.6640625" style="1080"/>
    <col min="7368" max="7368" width="68.6640625" style="1080" customWidth="1"/>
    <col min="7369" max="7371" width="10.88671875" style="1080" customWidth="1"/>
    <col min="7372" max="7372" width="11.33203125" style="1080" customWidth="1"/>
    <col min="7373" max="7378" width="10.88671875" style="1080" customWidth="1"/>
    <col min="7379" max="7388" width="11.109375" style="1080" customWidth="1"/>
    <col min="7389" max="7389" width="14.6640625" style="1080"/>
    <col min="7390" max="7390" width="21.88671875" style="1080" bestFit="1" customWidth="1"/>
    <col min="7391" max="7391" width="45.33203125" style="1080" customWidth="1"/>
    <col min="7392" max="7392" width="14.6640625" style="1080"/>
    <col min="7393" max="7412" width="14.6640625" style="1080" customWidth="1"/>
    <col min="7413" max="7417" width="14.6640625" style="1080"/>
    <col min="7418" max="7418" width="7.88671875" style="1080" customWidth="1"/>
    <col min="7419" max="7623" width="14.6640625" style="1080"/>
    <col min="7624" max="7624" width="68.6640625" style="1080" customWidth="1"/>
    <col min="7625" max="7627" width="10.88671875" style="1080" customWidth="1"/>
    <col min="7628" max="7628" width="11.33203125" style="1080" customWidth="1"/>
    <col min="7629" max="7634" width="10.88671875" style="1080" customWidth="1"/>
    <col min="7635" max="7644" width="11.109375" style="1080" customWidth="1"/>
    <col min="7645" max="7645" width="14.6640625" style="1080"/>
    <col min="7646" max="7646" width="21.88671875" style="1080" bestFit="1" customWidth="1"/>
    <col min="7647" max="7647" width="45.33203125" style="1080" customWidth="1"/>
    <col min="7648" max="7648" width="14.6640625" style="1080"/>
    <col min="7649" max="7668" width="14.6640625" style="1080" customWidth="1"/>
    <col min="7669" max="7673" width="14.6640625" style="1080"/>
    <col min="7674" max="7674" width="7.88671875" style="1080" customWidth="1"/>
    <col min="7675" max="7879" width="14.6640625" style="1080"/>
    <col min="7880" max="7880" width="68.6640625" style="1080" customWidth="1"/>
    <col min="7881" max="7883" width="10.88671875" style="1080" customWidth="1"/>
    <col min="7884" max="7884" width="11.33203125" style="1080" customWidth="1"/>
    <col min="7885" max="7890" width="10.88671875" style="1080" customWidth="1"/>
    <col min="7891" max="7900" width="11.109375" style="1080" customWidth="1"/>
    <col min="7901" max="7901" width="14.6640625" style="1080"/>
    <col min="7902" max="7902" width="21.88671875" style="1080" bestFit="1" customWidth="1"/>
    <col min="7903" max="7903" width="45.33203125" style="1080" customWidth="1"/>
    <col min="7904" max="7904" width="14.6640625" style="1080"/>
    <col min="7905" max="7924" width="14.6640625" style="1080" customWidth="1"/>
    <col min="7925" max="7929" width="14.6640625" style="1080"/>
    <col min="7930" max="7930" width="7.88671875" style="1080" customWidth="1"/>
    <col min="7931" max="8135" width="14.6640625" style="1080"/>
    <col min="8136" max="8136" width="68.6640625" style="1080" customWidth="1"/>
    <col min="8137" max="8139" width="10.88671875" style="1080" customWidth="1"/>
    <col min="8140" max="8140" width="11.33203125" style="1080" customWidth="1"/>
    <col min="8141" max="8146" width="10.88671875" style="1080" customWidth="1"/>
    <col min="8147" max="8156" width="11.109375" style="1080" customWidth="1"/>
    <col min="8157" max="8157" width="14.6640625" style="1080"/>
    <col min="8158" max="8158" width="21.88671875" style="1080" bestFit="1" customWidth="1"/>
    <col min="8159" max="8159" width="45.33203125" style="1080" customWidth="1"/>
    <col min="8160" max="8160" width="14.6640625" style="1080"/>
    <col min="8161" max="8180" width="14.6640625" style="1080" customWidth="1"/>
    <col min="8181" max="8185" width="14.6640625" style="1080"/>
    <col min="8186" max="8186" width="7.88671875" style="1080" customWidth="1"/>
    <col min="8187" max="8391" width="14.6640625" style="1080"/>
    <col min="8392" max="8392" width="68.6640625" style="1080" customWidth="1"/>
    <col min="8393" max="8395" width="10.88671875" style="1080" customWidth="1"/>
    <col min="8396" max="8396" width="11.33203125" style="1080" customWidth="1"/>
    <col min="8397" max="8402" width="10.88671875" style="1080" customWidth="1"/>
    <col min="8403" max="8412" width="11.109375" style="1080" customWidth="1"/>
    <col min="8413" max="8413" width="14.6640625" style="1080"/>
    <col min="8414" max="8414" width="21.88671875" style="1080" bestFit="1" customWidth="1"/>
    <col min="8415" max="8415" width="45.33203125" style="1080" customWidth="1"/>
    <col min="8416" max="8416" width="14.6640625" style="1080"/>
    <col min="8417" max="8436" width="14.6640625" style="1080" customWidth="1"/>
    <col min="8437" max="8441" width="14.6640625" style="1080"/>
    <col min="8442" max="8442" width="7.88671875" style="1080" customWidth="1"/>
    <col min="8443" max="8647" width="14.6640625" style="1080"/>
    <col min="8648" max="8648" width="68.6640625" style="1080" customWidth="1"/>
    <col min="8649" max="8651" width="10.88671875" style="1080" customWidth="1"/>
    <col min="8652" max="8652" width="11.33203125" style="1080" customWidth="1"/>
    <col min="8653" max="8658" width="10.88671875" style="1080" customWidth="1"/>
    <col min="8659" max="8668" width="11.109375" style="1080" customWidth="1"/>
    <col min="8669" max="8669" width="14.6640625" style="1080"/>
    <col min="8670" max="8670" width="21.88671875" style="1080" bestFit="1" customWidth="1"/>
    <col min="8671" max="8671" width="45.33203125" style="1080" customWidth="1"/>
    <col min="8672" max="8672" width="14.6640625" style="1080"/>
    <col min="8673" max="8692" width="14.6640625" style="1080" customWidth="1"/>
    <col min="8693" max="8697" width="14.6640625" style="1080"/>
    <col min="8698" max="8698" width="7.88671875" style="1080" customWidth="1"/>
    <col min="8699" max="8903" width="14.6640625" style="1080"/>
    <col min="8904" max="8904" width="68.6640625" style="1080" customWidth="1"/>
    <col min="8905" max="8907" width="10.88671875" style="1080" customWidth="1"/>
    <col min="8908" max="8908" width="11.33203125" style="1080" customWidth="1"/>
    <col min="8909" max="8914" width="10.88671875" style="1080" customWidth="1"/>
    <col min="8915" max="8924" width="11.109375" style="1080" customWidth="1"/>
    <col min="8925" max="8925" width="14.6640625" style="1080"/>
    <col min="8926" max="8926" width="21.88671875" style="1080" bestFit="1" customWidth="1"/>
    <col min="8927" max="8927" width="45.33203125" style="1080" customWidth="1"/>
    <col min="8928" max="8928" width="14.6640625" style="1080"/>
    <col min="8929" max="8948" width="14.6640625" style="1080" customWidth="1"/>
    <col min="8949" max="8953" width="14.6640625" style="1080"/>
    <col min="8954" max="8954" width="7.88671875" style="1080" customWidth="1"/>
    <col min="8955" max="9159" width="14.6640625" style="1080"/>
    <col min="9160" max="9160" width="68.6640625" style="1080" customWidth="1"/>
    <col min="9161" max="9163" width="10.88671875" style="1080" customWidth="1"/>
    <col min="9164" max="9164" width="11.33203125" style="1080" customWidth="1"/>
    <col min="9165" max="9170" width="10.88671875" style="1080" customWidth="1"/>
    <col min="9171" max="9180" width="11.109375" style="1080" customWidth="1"/>
    <col min="9181" max="9181" width="14.6640625" style="1080"/>
    <col min="9182" max="9182" width="21.88671875" style="1080" bestFit="1" customWidth="1"/>
    <col min="9183" max="9183" width="45.33203125" style="1080" customWidth="1"/>
    <col min="9184" max="9184" width="14.6640625" style="1080"/>
    <col min="9185" max="9204" width="14.6640625" style="1080" customWidth="1"/>
    <col min="9205" max="9209" width="14.6640625" style="1080"/>
    <col min="9210" max="9210" width="7.88671875" style="1080" customWidth="1"/>
    <col min="9211" max="9415" width="14.6640625" style="1080"/>
    <col min="9416" max="9416" width="68.6640625" style="1080" customWidth="1"/>
    <col min="9417" max="9419" width="10.88671875" style="1080" customWidth="1"/>
    <col min="9420" max="9420" width="11.33203125" style="1080" customWidth="1"/>
    <col min="9421" max="9426" width="10.88671875" style="1080" customWidth="1"/>
    <col min="9427" max="9436" width="11.109375" style="1080" customWidth="1"/>
    <col min="9437" max="9437" width="14.6640625" style="1080"/>
    <col min="9438" max="9438" width="21.88671875" style="1080" bestFit="1" customWidth="1"/>
    <col min="9439" max="9439" width="45.33203125" style="1080" customWidth="1"/>
    <col min="9440" max="9440" width="14.6640625" style="1080"/>
    <col min="9441" max="9460" width="14.6640625" style="1080" customWidth="1"/>
    <col min="9461" max="9465" width="14.6640625" style="1080"/>
    <col min="9466" max="9466" width="7.88671875" style="1080" customWidth="1"/>
    <col min="9467" max="9671" width="14.6640625" style="1080"/>
    <col min="9672" max="9672" width="68.6640625" style="1080" customWidth="1"/>
    <col min="9673" max="9675" width="10.88671875" style="1080" customWidth="1"/>
    <col min="9676" max="9676" width="11.33203125" style="1080" customWidth="1"/>
    <col min="9677" max="9682" width="10.88671875" style="1080" customWidth="1"/>
    <col min="9683" max="9692" width="11.109375" style="1080" customWidth="1"/>
    <col min="9693" max="9693" width="14.6640625" style="1080"/>
    <col min="9694" max="9694" width="21.88671875" style="1080" bestFit="1" customWidth="1"/>
    <col min="9695" max="9695" width="45.33203125" style="1080" customWidth="1"/>
    <col min="9696" max="9696" width="14.6640625" style="1080"/>
    <col min="9697" max="9716" width="14.6640625" style="1080" customWidth="1"/>
    <col min="9717" max="9721" width="14.6640625" style="1080"/>
    <col min="9722" max="9722" width="7.88671875" style="1080" customWidth="1"/>
    <col min="9723" max="9927" width="14.6640625" style="1080"/>
    <col min="9928" max="9928" width="68.6640625" style="1080" customWidth="1"/>
    <col min="9929" max="9931" width="10.88671875" style="1080" customWidth="1"/>
    <col min="9932" max="9932" width="11.33203125" style="1080" customWidth="1"/>
    <col min="9933" max="9938" width="10.88671875" style="1080" customWidth="1"/>
    <col min="9939" max="9948" width="11.109375" style="1080" customWidth="1"/>
    <col min="9949" max="9949" width="14.6640625" style="1080"/>
    <col min="9950" max="9950" width="21.88671875" style="1080" bestFit="1" customWidth="1"/>
    <col min="9951" max="9951" width="45.33203125" style="1080" customWidth="1"/>
    <col min="9952" max="9952" width="14.6640625" style="1080"/>
    <col min="9953" max="9972" width="14.6640625" style="1080" customWidth="1"/>
    <col min="9973" max="9977" width="14.6640625" style="1080"/>
    <col min="9978" max="9978" width="7.88671875" style="1080" customWidth="1"/>
    <col min="9979" max="10183" width="14.6640625" style="1080"/>
    <col min="10184" max="10184" width="68.6640625" style="1080" customWidth="1"/>
    <col min="10185" max="10187" width="10.88671875" style="1080" customWidth="1"/>
    <col min="10188" max="10188" width="11.33203125" style="1080" customWidth="1"/>
    <col min="10189" max="10194" width="10.88671875" style="1080" customWidth="1"/>
    <col min="10195" max="10204" width="11.109375" style="1080" customWidth="1"/>
    <col min="10205" max="10205" width="14.6640625" style="1080"/>
    <col min="10206" max="10206" width="21.88671875" style="1080" bestFit="1" customWidth="1"/>
    <col min="10207" max="10207" width="45.33203125" style="1080" customWidth="1"/>
    <col min="10208" max="10208" width="14.6640625" style="1080"/>
    <col min="10209" max="10228" width="14.6640625" style="1080" customWidth="1"/>
    <col min="10229" max="10233" width="14.6640625" style="1080"/>
    <col min="10234" max="10234" width="7.88671875" style="1080" customWidth="1"/>
    <col min="10235" max="10439" width="14.6640625" style="1080"/>
    <col min="10440" max="10440" width="68.6640625" style="1080" customWidth="1"/>
    <col min="10441" max="10443" width="10.88671875" style="1080" customWidth="1"/>
    <col min="10444" max="10444" width="11.33203125" style="1080" customWidth="1"/>
    <col min="10445" max="10450" width="10.88671875" style="1080" customWidth="1"/>
    <col min="10451" max="10460" width="11.109375" style="1080" customWidth="1"/>
    <col min="10461" max="10461" width="14.6640625" style="1080"/>
    <col min="10462" max="10462" width="21.88671875" style="1080" bestFit="1" customWidth="1"/>
    <col min="10463" max="10463" width="45.33203125" style="1080" customWidth="1"/>
    <col min="10464" max="10464" width="14.6640625" style="1080"/>
    <col min="10465" max="10484" width="14.6640625" style="1080" customWidth="1"/>
    <col min="10485" max="10489" width="14.6640625" style="1080"/>
    <col min="10490" max="10490" width="7.88671875" style="1080" customWidth="1"/>
    <col min="10491" max="10695" width="14.6640625" style="1080"/>
    <col min="10696" max="10696" width="68.6640625" style="1080" customWidth="1"/>
    <col min="10697" max="10699" width="10.88671875" style="1080" customWidth="1"/>
    <col min="10700" max="10700" width="11.33203125" style="1080" customWidth="1"/>
    <col min="10701" max="10706" width="10.88671875" style="1080" customWidth="1"/>
    <col min="10707" max="10716" width="11.109375" style="1080" customWidth="1"/>
    <col min="10717" max="10717" width="14.6640625" style="1080"/>
    <col min="10718" max="10718" width="21.88671875" style="1080" bestFit="1" customWidth="1"/>
    <col min="10719" max="10719" width="45.33203125" style="1080" customWidth="1"/>
    <col min="10720" max="10720" width="14.6640625" style="1080"/>
    <col min="10721" max="10740" width="14.6640625" style="1080" customWidth="1"/>
    <col min="10741" max="10745" width="14.6640625" style="1080"/>
    <col min="10746" max="10746" width="7.88671875" style="1080" customWidth="1"/>
    <col min="10747" max="10951" width="14.6640625" style="1080"/>
    <col min="10952" max="10952" width="68.6640625" style="1080" customWidth="1"/>
    <col min="10953" max="10955" width="10.88671875" style="1080" customWidth="1"/>
    <col min="10956" max="10956" width="11.33203125" style="1080" customWidth="1"/>
    <col min="10957" max="10962" width="10.88671875" style="1080" customWidth="1"/>
    <col min="10963" max="10972" width="11.109375" style="1080" customWidth="1"/>
    <col min="10973" max="10973" width="14.6640625" style="1080"/>
    <col min="10974" max="10974" width="21.88671875" style="1080" bestFit="1" customWidth="1"/>
    <col min="10975" max="10975" width="45.33203125" style="1080" customWidth="1"/>
    <col min="10976" max="10976" width="14.6640625" style="1080"/>
    <col min="10977" max="10996" width="14.6640625" style="1080" customWidth="1"/>
    <col min="10997" max="11001" width="14.6640625" style="1080"/>
    <col min="11002" max="11002" width="7.88671875" style="1080" customWidth="1"/>
    <col min="11003" max="11207" width="14.6640625" style="1080"/>
    <col min="11208" max="11208" width="68.6640625" style="1080" customWidth="1"/>
    <col min="11209" max="11211" width="10.88671875" style="1080" customWidth="1"/>
    <col min="11212" max="11212" width="11.33203125" style="1080" customWidth="1"/>
    <col min="11213" max="11218" width="10.88671875" style="1080" customWidth="1"/>
    <col min="11219" max="11228" width="11.109375" style="1080" customWidth="1"/>
    <col min="11229" max="11229" width="14.6640625" style="1080"/>
    <col min="11230" max="11230" width="21.88671875" style="1080" bestFit="1" customWidth="1"/>
    <col min="11231" max="11231" width="45.33203125" style="1080" customWidth="1"/>
    <col min="11232" max="11232" width="14.6640625" style="1080"/>
    <col min="11233" max="11252" width="14.6640625" style="1080" customWidth="1"/>
    <col min="11253" max="11257" width="14.6640625" style="1080"/>
    <col min="11258" max="11258" width="7.88671875" style="1080" customWidth="1"/>
    <col min="11259" max="11463" width="14.6640625" style="1080"/>
    <col min="11464" max="11464" width="68.6640625" style="1080" customWidth="1"/>
    <col min="11465" max="11467" width="10.88671875" style="1080" customWidth="1"/>
    <col min="11468" max="11468" width="11.33203125" style="1080" customWidth="1"/>
    <col min="11469" max="11474" width="10.88671875" style="1080" customWidth="1"/>
    <col min="11475" max="11484" width="11.109375" style="1080" customWidth="1"/>
    <col min="11485" max="11485" width="14.6640625" style="1080"/>
    <col min="11486" max="11486" width="21.88671875" style="1080" bestFit="1" customWidth="1"/>
    <col min="11487" max="11487" width="45.33203125" style="1080" customWidth="1"/>
    <col min="11488" max="11488" width="14.6640625" style="1080"/>
    <col min="11489" max="11508" width="14.6640625" style="1080" customWidth="1"/>
    <col min="11509" max="11513" width="14.6640625" style="1080"/>
    <col min="11514" max="11514" width="7.88671875" style="1080" customWidth="1"/>
    <col min="11515" max="11719" width="14.6640625" style="1080"/>
    <col min="11720" max="11720" width="68.6640625" style="1080" customWidth="1"/>
    <col min="11721" max="11723" width="10.88671875" style="1080" customWidth="1"/>
    <col min="11724" max="11724" width="11.33203125" style="1080" customWidth="1"/>
    <col min="11725" max="11730" width="10.88671875" style="1080" customWidth="1"/>
    <col min="11731" max="11740" width="11.109375" style="1080" customWidth="1"/>
    <col min="11741" max="11741" width="14.6640625" style="1080"/>
    <col min="11742" max="11742" width="21.88671875" style="1080" bestFit="1" customWidth="1"/>
    <col min="11743" max="11743" width="45.33203125" style="1080" customWidth="1"/>
    <col min="11744" max="11744" width="14.6640625" style="1080"/>
    <col min="11745" max="11764" width="14.6640625" style="1080" customWidth="1"/>
    <col min="11765" max="11769" width="14.6640625" style="1080"/>
    <col min="11770" max="11770" width="7.88671875" style="1080" customWidth="1"/>
    <col min="11771" max="11975" width="14.6640625" style="1080"/>
    <col min="11976" max="11976" width="68.6640625" style="1080" customWidth="1"/>
    <col min="11977" max="11979" width="10.88671875" style="1080" customWidth="1"/>
    <col min="11980" max="11980" width="11.33203125" style="1080" customWidth="1"/>
    <col min="11981" max="11986" width="10.88671875" style="1080" customWidth="1"/>
    <col min="11987" max="11996" width="11.109375" style="1080" customWidth="1"/>
    <col min="11997" max="11997" width="14.6640625" style="1080"/>
    <col min="11998" max="11998" width="21.88671875" style="1080" bestFit="1" customWidth="1"/>
    <col min="11999" max="11999" width="45.33203125" style="1080" customWidth="1"/>
    <col min="12000" max="12000" width="14.6640625" style="1080"/>
    <col min="12001" max="12020" width="14.6640625" style="1080" customWidth="1"/>
    <col min="12021" max="12025" width="14.6640625" style="1080"/>
    <col min="12026" max="12026" width="7.88671875" style="1080" customWidth="1"/>
    <col min="12027" max="12231" width="14.6640625" style="1080"/>
    <col min="12232" max="12232" width="68.6640625" style="1080" customWidth="1"/>
    <col min="12233" max="12235" width="10.88671875" style="1080" customWidth="1"/>
    <col min="12236" max="12236" width="11.33203125" style="1080" customWidth="1"/>
    <col min="12237" max="12242" width="10.88671875" style="1080" customWidth="1"/>
    <col min="12243" max="12252" width="11.109375" style="1080" customWidth="1"/>
    <col min="12253" max="12253" width="14.6640625" style="1080"/>
    <col min="12254" max="12254" width="21.88671875" style="1080" bestFit="1" customWidth="1"/>
    <col min="12255" max="12255" width="45.33203125" style="1080" customWidth="1"/>
    <col min="12256" max="12256" width="14.6640625" style="1080"/>
    <col min="12257" max="12276" width="14.6640625" style="1080" customWidth="1"/>
    <col min="12277" max="12281" width="14.6640625" style="1080"/>
    <col min="12282" max="12282" width="7.88671875" style="1080" customWidth="1"/>
    <col min="12283" max="12487" width="14.6640625" style="1080"/>
    <col min="12488" max="12488" width="68.6640625" style="1080" customWidth="1"/>
    <col min="12489" max="12491" width="10.88671875" style="1080" customWidth="1"/>
    <col min="12492" max="12492" width="11.33203125" style="1080" customWidth="1"/>
    <col min="12493" max="12498" width="10.88671875" style="1080" customWidth="1"/>
    <col min="12499" max="12508" width="11.109375" style="1080" customWidth="1"/>
    <col min="12509" max="12509" width="14.6640625" style="1080"/>
    <col min="12510" max="12510" width="21.88671875" style="1080" bestFit="1" customWidth="1"/>
    <col min="12511" max="12511" width="45.33203125" style="1080" customWidth="1"/>
    <col min="12512" max="12512" width="14.6640625" style="1080"/>
    <col min="12513" max="12532" width="14.6640625" style="1080" customWidth="1"/>
    <col min="12533" max="12537" width="14.6640625" style="1080"/>
    <col min="12538" max="12538" width="7.88671875" style="1080" customWidth="1"/>
    <col min="12539" max="12743" width="14.6640625" style="1080"/>
    <col min="12744" max="12744" width="68.6640625" style="1080" customWidth="1"/>
    <col min="12745" max="12747" width="10.88671875" style="1080" customWidth="1"/>
    <col min="12748" max="12748" width="11.33203125" style="1080" customWidth="1"/>
    <col min="12749" max="12754" width="10.88671875" style="1080" customWidth="1"/>
    <col min="12755" max="12764" width="11.109375" style="1080" customWidth="1"/>
    <col min="12765" max="12765" width="14.6640625" style="1080"/>
    <col min="12766" max="12766" width="21.88671875" style="1080" bestFit="1" customWidth="1"/>
    <col min="12767" max="12767" width="45.33203125" style="1080" customWidth="1"/>
    <col min="12768" max="12768" width="14.6640625" style="1080"/>
    <col min="12769" max="12788" width="14.6640625" style="1080" customWidth="1"/>
    <col min="12789" max="12793" width="14.6640625" style="1080"/>
    <col min="12794" max="12794" width="7.88671875" style="1080" customWidth="1"/>
    <col min="12795" max="12999" width="14.6640625" style="1080"/>
    <col min="13000" max="13000" width="68.6640625" style="1080" customWidth="1"/>
    <col min="13001" max="13003" width="10.88671875" style="1080" customWidth="1"/>
    <col min="13004" max="13004" width="11.33203125" style="1080" customWidth="1"/>
    <col min="13005" max="13010" width="10.88671875" style="1080" customWidth="1"/>
    <col min="13011" max="13020" width="11.109375" style="1080" customWidth="1"/>
    <col min="13021" max="13021" width="14.6640625" style="1080"/>
    <col min="13022" max="13022" width="21.88671875" style="1080" bestFit="1" customWidth="1"/>
    <col min="13023" max="13023" width="45.33203125" style="1080" customWidth="1"/>
    <col min="13024" max="13024" width="14.6640625" style="1080"/>
    <col min="13025" max="13044" width="14.6640625" style="1080" customWidth="1"/>
    <col min="13045" max="13049" width="14.6640625" style="1080"/>
    <col min="13050" max="13050" width="7.88671875" style="1080" customWidth="1"/>
    <col min="13051" max="13255" width="14.6640625" style="1080"/>
    <col min="13256" max="13256" width="68.6640625" style="1080" customWidth="1"/>
    <col min="13257" max="13259" width="10.88671875" style="1080" customWidth="1"/>
    <col min="13260" max="13260" width="11.33203125" style="1080" customWidth="1"/>
    <col min="13261" max="13266" width="10.88671875" style="1080" customWidth="1"/>
    <col min="13267" max="13276" width="11.109375" style="1080" customWidth="1"/>
    <col min="13277" max="13277" width="14.6640625" style="1080"/>
    <col min="13278" max="13278" width="21.88671875" style="1080" bestFit="1" customWidth="1"/>
    <col min="13279" max="13279" width="45.33203125" style="1080" customWidth="1"/>
    <col min="13280" max="13280" width="14.6640625" style="1080"/>
    <col min="13281" max="13300" width="14.6640625" style="1080" customWidth="1"/>
    <col min="13301" max="13305" width="14.6640625" style="1080"/>
    <col min="13306" max="13306" width="7.88671875" style="1080" customWidth="1"/>
    <col min="13307" max="13511" width="14.6640625" style="1080"/>
    <col min="13512" max="13512" width="68.6640625" style="1080" customWidth="1"/>
    <col min="13513" max="13515" width="10.88671875" style="1080" customWidth="1"/>
    <col min="13516" max="13516" width="11.33203125" style="1080" customWidth="1"/>
    <col min="13517" max="13522" width="10.88671875" style="1080" customWidth="1"/>
    <col min="13523" max="13532" width="11.109375" style="1080" customWidth="1"/>
    <col min="13533" max="13533" width="14.6640625" style="1080"/>
    <col min="13534" max="13534" width="21.88671875" style="1080" bestFit="1" customWidth="1"/>
    <col min="13535" max="13535" width="45.33203125" style="1080" customWidth="1"/>
    <col min="13536" max="13536" width="14.6640625" style="1080"/>
    <col min="13537" max="13556" width="14.6640625" style="1080" customWidth="1"/>
    <col min="13557" max="13561" width="14.6640625" style="1080"/>
    <col min="13562" max="13562" width="7.88671875" style="1080" customWidth="1"/>
    <col min="13563" max="13767" width="14.6640625" style="1080"/>
    <col min="13768" max="13768" width="68.6640625" style="1080" customWidth="1"/>
    <col min="13769" max="13771" width="10.88671875" style="1080" customWidth="1"/>
    <col min="13772" max="13772" width="11.33203125" style="1080" customWidth="1"/>
    <col min="13773" max="13778" width="10.88671875" style="1080" customWidth="1"/>
    <col min="13779" max="13788" width="11.109375" style="1080" customWidth="1"/>
    <col min="13789" max="13789" width="14.6640625" style="1080"/>
    <col min="13790" max="13790" width="21.88671875" style="1080" bestFit="1" customWidth="1"/>
    <col min="13791" max="13791" width="45.33203125" style="1080" customWidth="1"/>
    <col min="13792" max="13792" width="14.6640625" style="1080"/>
    <col min="13793" max="13812" width="14.6640625" style="1080" customWidth="1"/>
    <col min="13813" max="13817" width="14.6640625" style="1080"/>
    <col min="13818" max="13818" width="7.88671875" style="1080" customWidth="1"/>
    <col min="13819" max="14023" width="14.6640625" style="1080"/>
    <col min="14024" max="14024" width="68.6640625" style="1080" customWidth="1"/>
    <col min="14025" max="14027" width="10.88671875" style="1080" customWidth="1"/>
    <col min="14028" max="14028" width="11.33203125" style="1080" customWidth="1"/>
    <col min="14029" max="14034" width="10.88671875" style="1080" customWidth="1"/>
    <col min="14035" max="14044" width="11.109375" style="1080" customWidth="1"/>
    <col min="14045" max="14045" width="14.6640625" style="1080"/>
    <col min="14046" max="14046" width="21.88671875" style="1080" bestFit="1" customWidth="1"/>
    <col min="14047" max="14047" width="45.33203125" style="1080" customWidth="1"/>
    <col min="14048" max="14048" width="14.6640625" style="1080"/>
    <col min="14049" max="14068" width="14.6640625" style="1080" customWidth="1"/>
    <col min="14069" max="14073" width="14.6640625" style="1080"/>
    <col min="14074" max="14074" width="7.88671875" style="1080" customWidth="1"/>
    <col min="14075" max="14279" width="14.6640625" style="1080"/>
    <col min="14280" max="14280" width="68.6640625" style="1080" customWidth="1"/>
    <col min="14281" max="14283" width="10.88671875" style="1080" customWidth="1"/>
    <col min="14284" max="14284" width="11.33203125" style="1080" customWidth="1"/>
    <col min="14285" max="14290" width="10.88671875" style="1080" customWidth="1"/>
    <col min="14291" max="14300" width="11.109375" style="1080" customWidth="1"/>
    <col min="14301" max="14301" width="14.6640625" style="1080"/>
    <col min="14302" max="14302" width="21.88671875" style="1080" bestFit="1" customWidth="1"/>
    <col min="14303" max="14303" width="45.33203125" style="1080" customWidth="1"/>
    <col min="14304" max="14304" width="14.6640625" style="1080"/>
    <col min="14305" max="14324" width="14.6640625" style="1080" customWidth="1"/>
    <col min="14325" max="14329" width="14.6640625" style="1080"/>
    <col min="14330" max="14330" width="7.88671875" style="1080" customWidth="1"/>
    <col min="14331" max="14535" width="14.6640625" style="1080"/>
    <col min="14536" max="14536" width="68.6640625" style="1080" customWidth="1"/>
    <col min="14537" max="14539" width="10.88671875" style="1080" customWidth="1"/>
    <col min="14540" max="14540" width="11.33203125" style="1080" customWidth="1"/>
    <col min="14541" max="14546" width="10.88671875" style="1080" customWidth="1"/>
    <col min="14547" max="14556" width="11.109375" style="1080" customWidth="1"/>
    <col min="14557" max="14557" width="14.6640625" style="1080"/>
    <col min="14558" max="14558" width="21.88671875" style="1080" bestFit="1" customWidth="1"/>
    <col min="14559" max="14559" width="45.33203125" style="1080" customWidth="1"/>
    <col min="14560" max="14560" width="14.6640625" style="1080"/>
    <col min="14561" max="14580" width="14.6640625" style="1080" customWidth="1"/>
    <col min="14581" max="14585" width="14.6640625" style="1080"/>
    <col min="14586" max="14586" width="7.88671875" style="1080" customWidth="1"/>
    <col min="14587" max="14791" width="14.6640625" style="1080"/>
    <col min="14792" max="14792" width="68.6640625" style="1080" customWidth="1"/>
    <col min="14793" max="14795" width="10.88671875" style="1080" customWidth="1"/>
    <col min="14796" max="14796" width="11.33203125" style="1080" customWidth="1"/>
    <col min="14797" max="14802" width="10.88671875" style="1080" customWidth="1"/>
    <col min="14803" max="14812" width="11.109375" style="1080" customWidth="1"/>
    <col min="14813" max="14813" width="14.6640625" style="1080"/>
    <col min="14814" max="14814" width="21.88671875" style="1080" bestFit="1" customWidth="1"/>
    <col min="14815" max="14815" width="45.33203125" style="1080" customWidth="1"/>
    <col min="14816" max="14816" width="14.6640625" style="1080"/>
    <col min="14817" max="14836" width="14.6640625" style="1080" customWidth="1"/>
    <col min="14837" max="14841" width="14.6640625" style="1080"/>
    <col min="14842" max="14842" width="7.88671875" style="1080" customWidth="1"/>
    <col min="14843" max="15047" width="14.6640625" style="1080"/>
    <col min="15048" max="15048" width="68.6640625" style="1080" customWidth="1"/>
    <col min="15049" max="15051" width="10.88671875" style="1080" customWidth="1"/>
    <col min="15052" max="15052" width="11.33203125" style="1080" customWidth="1"/>
    <col min="15053" max="15058" width="10.88671875" style="1080" customWidth="1"/>
    <col min="15059" max="15068" width="11.109375" style="1080" customWidth="1"/>
    <col min="15069" max="15069" width="14.6640625" style="1080"/>
    <col min="15070" max="15070" width="21.88671875" style="1080" bestFit="1" customWidth="1"/>
    <col min="15071" max="15071" width="45.33203125" style="1080" customWidth="1"/>
    <col min="15072" max="15072" width="14.6640625" style="1080"/>
    <col min="15073" max="15092" width="14.6640625" style="1080" customWidth="1"/>
    <col min="15093" max="15097" width="14.6640625" style="1080"/>
    <col min="15098" max="15098" width="7.88671875" style="1080" customWidth="1"/>
    <col min="15099" max="15303" width="14.6640625" style="1080"/>
    <col min="15304" max="15304" width="68.6640625" style="1080" customWidth="1"/>
    <col min="15305" max="15307" width="10.88671875" style="1080" customWidth="1"/>
    <col min="15308" max="15308" width="11.33203125" style="1080" customWidth="1"/>
    <col min="15309" max="15314" width="10.88671875" style="1080" customWidth="1"/>
    <col min="15315" max="15324" width="11.109375" style="1080" customWidth="1"/>
    <col min="15325" max="15325" width="14.6640625" style="1080"/>
    <col min="15326" max="15326" width="21.88671875" style="1080" bestFit="1" customWidth="1"/>
    <col min="15327" max="15327" width="45.33203125" style="1080" customWidth="1"/>
    <col min="15328" max="15328" width="14.6640625" style="1080"/>
    <col min="15329" max="15348" width="14.6640625" style="1080" customWidth="1"/>
    <col min="15349" max="15353" width="14.6640625" style="1080"/>
    <col min="15354" max="15354" width="7.88671875" style="1080" customWidth="1"/>
    <col min="15355" max="15559" width="14.6640625" style="1080"/>
    <col min="15560" max="15560" width="68.6640625" style="1080" customWidth="1"/>
    <col min="15561" max="15563" width="10.88671875" style="1080" customWidth="1"/>
    <col min="15564" max="15564" width="11.33203125" style="1080" customWidth="1"/>
    <col min="15565" max="15570" width="10.88671875" style="1080" customWidth="1"/>
    <col min="15571" max="15580" width="11.109375" style="1080" customWidth="1"/>
    <col min="15581" max="15581" width="14.6640625" style="1080"/>
    <col min="15582" max="15582" width="21.88671875" style="1080" bestFit="1" customWidth="1"/>
    <col min="15583" max="15583" width="45.33203125" style="1080" customWidth="1"/>
    <col min="15584" max="15584" width="14.6640625" style="1080"/>
    <col min="15585" max="15604" width="14.6640625" style="1080" customWidth="1"/>
    <col min="15605" max="15609" width="14.6640625" style="1080"/>
    <col min="15610" max="15610" width="7.88671875" style="1080" customWidth="1"/>
    <col min="15611" max="15815" width="14.6640625" style="1080"/>
    <col min="15816" max="15816" width="68.6640625" style="1080" customWidth="1"/>
    <col min="15817" max="15819" width="10.88671875" style="1080" customWidth="1"/>
    <col min="15820" max="15820" width="11.33203125" style="1080" customWidth="1"/>
    <col min="15821" max="15826" width="10.88671875" style="1080" customWidth="1"/>
    <col min="15827" max="15836" width="11.109375" style="1080" customWidth="1"/>
    <col min="15837" max="15837" width="14.6640625" style="1080"/>
    <col min="15838" max="15838" width="21.88671875" style="1080" bestFit="1" customWidth="1"/>
    <col min="15839" max="15839" width="45.33203125" style="1080" customWidth="1"/>
    <col min="15840" max="15840" width="14.6640625" style="1080"/>
    <col min="15841" max="15860" width="14.6640625" style="1080" customWidth="1"/>
    <col min="15861" max="15865" width="14.6640625" style="1080"/>
    <col min="15866" max="15866" width="7.88671875" style="1080" customWidth="1"/>
    <col min="15867" max="16071" width="14.6640625" style="1080"/>
    <col min="16072" max="16072" width="68.6640625" style="1080" customWidth="1"/>
    <col min="16073" max="16075" width="10.88671875" style="1080" customWidth="1"/>
    <col min="16076" max="16076" width="11.33203125" style="1080" customWidth="1"/>
    <col min="16077" max="16082" width="10.88671875" style="1080" customWidth="1"/>
    <col min="16083" max="16092" width="11.109375" style="1080" customWidth="1"/>
    <col min="16093" max="16093" width="14.6640625" style="1080"/>
    <col min="16094" max="16094" width="21.88671875" style="1080" bestFit="1" customWidth="1"/>
    <col min="16095" max="16095" width="45.33203125" style="1080" customWidth="1"/>
    <col min="16096" max="16096" width="14.6640625" style="1080"/>
    <col min="16097" max="16116" width="14.6640625" style="1080" customWidth="1"/>
    <col min="16117" max="16121" width="14.6640625" style="1080"/>
    <col min="16122" max="16122" width="7.88671875" style="1080" customWidth="1"/>
    <col min="16123" max="16384" width="14.6640625" style="1080"/>
  </cols>
  <sheetData>
    <row r="1" spans="1:13" ht="18" customHeight="1" x14ac:dyDescent="0.3">
      <c r="A1" s="2506" t="s">
        <v>2042</v>
      </c>
      <c r="B1" s="2506"/>
      <c r="C1" s="2506"/>
      <c r="D1" s="2506"/>
      <c r="E1" s="2506"/>
      <c r="F1" s="2506"/>
      <c r="G1" s="2506"/>
      <c r="H1" s="2506"/>
      <c r="I1" s="2506"/>
      <c r="J1" s="2506"/>
      <c r="K1" s="2506"/>
      <c r="L1" s="1596" t="s">
        <v>1</v>
      </c>
    </row>
    <row r="2" spans="1:13" s="1081" customFormat="1" ht="18" customHeight="1" x14ac:dyDescent="0.3">
      <c r="A2" s="2507" t="s">
        <v>263</v>
      </c>
      <c r="B2" s="2507"/>
      <c r="C2" s="2507"/>
      <c r="D2" s="2507"/>
      <c r="E2" s="2507"/>
      <c r="F2" s="2507"/>
      <c r="G2" s="2507"/>
      <c r="H2" s="2507"/>
      <c r="I2" s="2507"/>
      <c r="J2" s="2507"/>
      <c r="K2" s="2507"/>
    </row>
    <row r="3" spans="1:13" ht="9.9" customHeight="1" x14ac:dyDescent="0.3">
      <c r="A3" s="2508"/>
      <c r="B3" s="2508"/>
      <c r="C3" s="2508"/>
      <c r="D3" s="2508"/>
      <c r="E3" s="2508"/>
      <c r="F3" s="2508"/>
      <c r="G3" s="2508"/>
      <c r="H3" s="2508"/>
      <c r="I3" s="2508"/>
      <c r="J3" s="2508"/>
      <c r="K3" s="2508"/>
    </row>
    <row r="4" spans="1:13" ht="18" customHeight="1" x14ac:dyDescent="0.3">
      <c r="A4" s="2508" t="s">
        <v>262</v>
      </c>
      <c r="B4" s="2508"/>
      <c r="C4" s="2508"/>
      <c r="D4" s="2508"/>
      <c r="E4" s="2508"/>
      <c r="F4" s="2508"/>
      <c r="G4" s="2508"/>
      <c r="H4" s="2508"/>
      <c r="I4" s="2508"/>
      <c r="J4" s="2508"/>
      <c r="K4" s="2508"/>
    </row>
    <row r="5" spans="1:13" ht="9.9" customHeight="1" x14ac:dyDescent="0.3">
      <c r="A5" s="2508"/>
      <c r="B5" s="2508"/>
      <c r="C5" s="2508"/>
      <c r="D5" s="2508"/>
      <c r="E5" s="2508"/>
      <c r="F5" s="2508"/>
      <c r="G5" s="2508"/>
      <c r="H5" s="2508"/>
      <c r="I5" s="2508"/>
      <c r="J5" s="2508"/>
      <c r="K5" s="2508"/>
    </row>
    <row r="6" spans="1:13" ht="18" customHeight="1" x14ac:dyDescent="0.3">
      <c r="A6" s="2509" t="s">
        <v>261</v>
      </c>
      <c r="B6" s="2509"/>
      <c r="C6" s="2509"/>
      <c r="D6" s="2509"/>
      <c r="E6" s="2509"/>
      <c r="F6" s="2509"/>
      <c r="G6" s="2509"/>
      <c r="H6" s="2509"/>
      <c r="I6" s="2509"/>
      <c r="J6" s="2509"/>
      <c r="K6" s="2509"/>
    </row>
    <row r="7" spans="1:13" ht="9.9" customHeight="1" x14ac:dyDescent="0.3">
      <c r="A7" s="2508"/>
      <c r="B7" s="2508"/>
      <c r="C7" s="2508"/>
      <c r="D7" s="2508"/>
      <c r="E7" s="2508"/>
      <c r="F7" s="2508"/>
      <c r="G7" s="2508"/>
      <c r="H7" s="2508"/>
      <c r="I7" s="2508"/>
      <c r="J7" s="2508"/>
      <c r="K7" s="2508"/>
    </row>
    <row r="8" spans="1:13" s="1087" customFormat="1" ht="18" customHeight="1" x14ac:dyDescent="0.3">
      <c r="A8" s="1216"/>
      <c r="B8" s="1217">
        <v>2015</v>
      </c>
      <c r="C8" s="1217">
        <v>2016</v>
      </c>
      <c r="D8" s="1217">
        <v>2017</v>
      </c>
      <c r="E8" s="1217">
        <v>2018</v>
      </c>
      <c r="F8" s="1217">
        <v>2019</v>
      </c>
      <c r="G8" s="1217">
        <v>2020</v>
      </c>
      <c r="H8" s="1217">
        <v>2021</v>
      </c>
      <c r="I8" s="1217">
        <v>2022</v>
      </c>
      <c r="J8" s="1217">
        <v>2023</v>
      </c>
      <c r="K8" s="1218">
        <v>2024</v>
      </c>
    </row>
    <row r="9" spans="1:13" ht="18" customHeight="1" x14ac:dyDescent="0.3">
      <c r="A9" s="1219" t="s">
        <v>260</v>
      </c>
      <c r="B9" s="1226"/>
      <c r="C9" s="1226"/>
      <c r="D9" s="1226"/>
      <c r="E9" s="1226"/>
      <c r="F9" s="1226"/>
      <c r="G9" s="1226"/>
      <c r="H9" s="1226"/>
      <c r="K9" s="1090"/>
    </row>
    <row r="10" spans="1:13" ht="18" customHeight="1" x14ac:dyDescent="0.3">
      <c r="A10" s="1220" t="s">
        <v>259</v>
      </c>
      <c r="B10" s="1677">
        <v>249.226</v>
      </c>
      <c r="C10" s="1677">
        <v>220.56299999999999</v>
      </c>
      <c r="D10" s="1677">
        <v>279.68400000000003</v>
      </c>
      <c r="E10" s="1677">
        <v>295.88</v>
      </c>
      <c r="F10" s="1677">
        <v>272.14299999999997</v>
      </c>
      <c r="G10" s="1677">
        <v>280.34899999999999</v>
      </c>
      <c r="H10" s="1677">
        <v>422.63400000000001</v>
      </c>
      <c r="I10" s="1677">
        <v>399.02600000000001</v>
      </c>
      <c r="J10" s="1677">
        <v>384.54500000000002</v>
      </c>
      <c r="K10" s="1456">
        <v>414.89100000000002</v>
      </c>
    </row>
    <row r="11" spans="1:13" ht="18" customHeight="1" x14ac:dyDescent="0.3">
      <c r="A11" s="1220" t="s">
        <v>258</v>
      </c>
      <c r="B11" s="1677">
        <v>250.81399999999999</v>
      </c>
      <c r="C11" s="1677">
        <v>219.727</v>
      </c>
      <c r="D11" s="1677">
        <v>280.42500000000001</v>
      </c>
      <c r="E11" s="1677">
        <v>292.56799999999998</v>
      </c>
      <c r="F11" s="1677">
        <v>272.267</v>
      </c>
      <c r="G11" s="1677">
        <v>279.94799999999998</v>
      </c>
      <c r="H11" s="1677">
        <v>424.30500000000001</v>
      </c>
      <c r="I11" s="1677">
        <v>400.71899999999999</v>
      </c>
      <c r="J11" s="1677">
        <v>385.74400000000003</v>
      </c>
      <c r="K11" s="1456">
        <v>421.60599999999999</v>
      </c>
    </row>
    <row r="12" spans="1:13" ht="18" customHeight="1" x14ac:dyDescent="0.3">
      <c r="A12" s="1220" t="s">
        <v>257</v>
      </c>
      <c r="B12" s="1677">
        <v>28.837499999999995</v>
      </c>
      <c r="C12" s="1677">
        <v>26.15454545454546</v>
      </c>
      <c r="D12" s="1677">
        <v>36.454545454545446</v>
      </c>
      <c r="E12" s="1460" t="s">
        <v>253</v>
      </c>
      <c r="F12" s="1460" t="s">
        <v>253</v>
      </c>
      <c r="G12" s="1460" t="s">
        <v>253</v>
      </c>
      <c r="H12" s="1460" t="s">
        <v>253</v>
      </c>
      <c r="I12" s="1460" t="s">
        <v>253</v>
      </c>
      <c r="J12" s="1460" t="s">
        <v>253</v>
      </c>
      <c r="K12" s="1461" t="s">
        <v>253</v>
      </c>
    </row>
    <row r="13" spans="1:13" ht="9.9" customHeight="1" x14ac:dyDescent="0.3">
      <c r="A13" s="1220"/>
      <c r="B13" s="1677"/>
      <c r="C13" s="1677"/>
      <c r="D13" s="1677"/>
      <c r="E13" s="1677"/>
      <c r="F13" s="1677"/>
      <c r="G13" s="1677"/>
      <c r="H13" s="1677"/>
      <c r="I13" s="1677"/>
      <c r="J13" s="1677"/>
      <c r="K13" s="1456"/>
    </row>
    <row r="14" spans="1:13" ht="18" customHeight="1" x14ac:dyDescent="0.3">
      <c r="A14" s="1219" t="s">
        <v>1792</v>
      </c>
      <c r="B14" s="1678"/>
      <c r="C14" s="1678"/>
      <c r="D14" s="1678"/>
      <c r="E14" s="1678"/>
      <c r="F14" s="1678"/>
      <c r="G14" s="1678"/>
      <c r="H14" s="1678"/>
      <c r="I14" s="1677"/>
      <c r="J14" s="1677"/>
      <c r="K14" s="1456"/>
    </row>
    <row r="15" spans="1:13" ht="18" customHeight="1" x14ac:dyDescent="0.3">
      <c r="A15" s="1220" t="s">
        <v>256</v>
      </c>
      <c r="B15" s="1677">
        <v>344.19400870844686</v>
      </c>
      <c r="C15" s="1677">
        <v>297.00179143995746</v>
      </c>
      <c r="D15" s="1677">
        <v>361.07161656647986</v>
      </c>
      <c r="E15" s="1677">
        <v>373.04874248756221</v>
      </c>
      <c r="F15" s="1677">
        <v>346.56932406532661</v>
      </c>
      <c r="G15" s="1677">
        <v>354.34855175561097</v>
      </c>
      <c r="H15" s="1677">
        <v>443.79739693707586</v>
      </c>
      <c r="I15" s="1677">
        <v>392.10369255167763</v>
      </c>
      <c r="J15" s="1677">
        <v>390.01924045288268</v>
      </c>
      <c r="K15" s="1456">
        <v>414.89100000000002</v>
      </c>
    </row>
    <row r="16" spans="1:13" ht="18" customHeight="1" x14ac:dyDescent="0.3">
      <c r="A16" s="1220" t="s">
        <v>255</v>
      </c>
      <c r="B16" s="1677">
        <v>346.38711892098092</v>
      </c>
      <c r="C16" s="1677">
        <v>295.87606546758769</v>
      </c>
      <c r="D16" s="1677">
        <v>362.02824643402948</v>
      </c>
      <c r="E16" s="1677">
        <v>368.87293663681589</v>
      </c>
      <c r="F16" s="1677">
        <v>346.72723588442216</v>
      </c>
      <c r="G16" s="1677">
        <v>353.84170575561092</v>
      </c>
      <c r="H16" s="1677">
        <v>445.55207225965245</v>
      </c>
      <c r="I16" s="1677">
        <v>393.76732236900779</v>
      </c>
      <c r="J16" s="1677">
        <v>391.23530897360985</v>
      </c>
      <c r="K16" s="1456">
        <v>421.60599999999999</v>
      </c>
      <c r="M16" s="532"/>
    </row>
    <row r="17" spans="1:11" ht="18" customHeight="1" x14ac:dyDescent="0.3">
      <c r="A17" s="1220" t="s">
        <v>254</v>
      </c>
      <c r="B17" s="1677">
        <v>39.826080449591274</v>
      </c>
      <c r="C17" s="1677">
        <v>35.21872142788137</v>
      </c>
      <c r="D17" s="1677">
        <v>47.062762469318741</v>
      </c>
      <c r="E17" s="1460" t="s">
        <v>253</v>
      </c>
      <c r="F17" s="1460" t="s">
        <v>253</v>
      </c>
      <c r="G17" s="1460" t="s">
        <v>253</v>
      </c>
      <c r="H17" s="1460" t="s">
        <v>253</v>
      </c>
      <c r="I17" s="1460" t="s">
        <v>253</v>
      </c>
      <c r="J17" s="1460" t="s">
        <v>253</v>
      </c>
      <c r="K17" s="1461" t="s">
        <v>253</v>
      </c>
    </row>
    <row r="18" spans="1:11" ht="9.9" customHeight="1" x14ac:dyDescent="0.3">
      <c r="A18" s="1220"/>
      <c r="B18" s="1227"/>
      <c r="C18" s="1227"/>
      <c r="D18" s="1227"/>
      <c r="E18" s="1227"/>
      <c r="F18" s="1227"/>
      <c r="G18" s="1227"/>
      <c r="H18" s="1227"/>
      <c r="I18" s="1222"/>
      <c r="J18" s="1222"/>
      <c r="K18" s="1221"/>
    </row>
    <row r="19" spans="1:11" ht="18" customHeight="1" x14ac:dyDescent="0.3">
      <c r="A19" s="2513" t="s">
        <v>252</v>
      </c>
      <c r="B19" s="2514"/>
      <c r="C19" s="2514"/>
      <c r="D19" s="2514"/>
      <c r="E19" s="2514"/>
      <c r="F19" s="2514"/>
      <c r="G19" s="2514"/>
      <c r="H19" s="2514"/>
      <c r="I19" s="2514"/>
      <c r="J19" s="2514"/>
      <c r="K19" s="2515"/>
    </row>
    <row r="20" spans="1:11" ht="18" customHeight="1" x14ac:dyDescent="0.3">
      <c r="A20" s="2500" t="s">
        <v>251</v>
      </c>
      <c r="B20" s="2501"/>
      <c r="C20" s="2501"/>
      <c r="D20" s="2501"/>
      <c r="E20" s="2501"/>
      <c r="F20" s="2501"/>
      <c r="G20" s="2501"/>
      <c r="H20" s="2501"/>
      <c r="I20" s="2501"/>
      <c r="J20" s="2501"/>
      <c r="K20" s="2502"/>
    </row>
    <row r="21" spans="1:11" ht="39.9" customHeight="1" x14ac:dyDescent="0.3">
      <c r="A21" s="2510" t="s">
        <v>250</v>
      </c>
      <c r="B21" s="2511"/>
      <c r="C21" s="2511"/>
      <c r="D21" s="2511"/>
      <c r="E21" s="2511"/>
      <c r="F21" s="2511"/>
      <c r="G21" s="2511"/>
      <c r="H21" s="2511"/>
      <c r="I21" s="2511"/>
      <c r="J21" s="2511"/>
      <c r="K21" s="2512"/>
    </row>
    <row r="22" spans="1:11" ht="18" customHeight="1" x14ac:dyDescent="0.3">
      <c r="A22" s="2497" t="s">
        <v>1638</v>
      </c>
      <c r="B22" s="2498"/>
      <c r="C22" s="2498"/>
      <c r="D22" s="2498"/>
      <c r="E22" s="2498"/>
      <c r="F22" s="2498"/>
      <c r="G22" s="2498"/>
      <c r="H22" s="2498"/>
      <c r="I22" s="2498"/>
      <c r="J22" s="2498"/>
      <c r="K22" s="2499"/>
    </row>
    <row r="23" spans="1:11" ht="18" customHeight="1" x14ac:dyDescent="0.3">
      <c r="A23" s="2500" t="s">
        <v>249</v>
      </c>
      <c r="B23" s="2501"/>
      <c r="C23" s="2501"/>
      <c r="D23" s="2501"/>
      <c r="E23" s="2501"/>
      <c r="F23" s="2501"/>
      <c r="G23" s="2501"/>
      <c r="H23" s="2501"/>
      <c r="I23" s="2501"/>
      <c r="J23" s="2501"/>
      <c r="K23" s="2502"/>
    </row>
    <row r="24" spans="1:11" ht="9.9" customHeight="1" x14ac:dyDescent="0.3">
      <c r="A24" s="1223"/>
      <c r="B24" s="1224"/>
      <c r="C24" s="1224"/>
      <c r="D24" s="1224"/>
      <c r="E24" s="1224"/>
      <c r="F24" s="1224"/>
      <c r="G24" s="1224"/>
      <c r="H24" s="1224"/>
      <c r="I24" s="1228"/>
      <c r="J24" s="1228"/>
      <c r="K24" s="1225"/>
    </row>
    <row r="25" spans="1:11" ht="18" customHeight="1" x14ac:dyDescent="0.3">
      <c r="A25" s="2503" t="s">
        <v>91</v>
      </c>
      <c r="B25" s="2504"/>
      <c r="C25" s="2504"/>
      <c r="D25" s="2504"/>
      <c r="E25" s="2504"/>
      <c r="F25" s="2504"/>
      <c r="G25" s="2504"/>
      <c r="H25" s="2504"/>
      <c r="I25" s="2504"/>
      <c r="J25" s="2504"/>
      <c r="K25" s="2505"/>
    </row>
  </sheetData>
  <mergeCells count="13">
    <mergeCell ref="A22:K22"/>
    <mergeCell ref="A23:K23"/>
    <mergeCell ref="A25:K25"/>
    <mergeCell ref="A1:K1"/>
    <mergeCell ref="A2:K2"/>
    <mergeCell ref="A3:K3"/>
    <mergeCell ref="A5:K5"/>
    <mergeCell ref="A7:K7"/>
    <mergeCell ref="A4:K4"/>
    <mergeCell ref="A6:K6"/>
    <mergeCell ref="A21:K21"/>
    <mergeCell ref="A20:K20"/>
    <mergeCell ref="A19:K19"/>
  </mergeCells>
  <hyperlinks>
    <hyperlink ref="L1" location="Índice!A1" display="Volver al índice" xr:uid="{48805DC1-9E02-4BD0-80FF-5F778F0D7AD1}"/>
  </hyperlinks>
  <printOptions horizontalCentered="1" verticalCentered="1"/>
  <pageMargins left="0.39370078740157483" right="0.39370078740157483" top="0.78740157480314965" bottom="0.78740157480314965" header="0" footer="0"/>
  <pageSetup scale="34" orientation="landscape"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sheetPr>
    <pageSetUpPr fitToPage="1"/>
  </sheetPr>
  <dimension ref="A1:M40"/>
  <sheetViews>
    <sheetView showGridLines="0" zoomScale="70" zoomScaleNormal="70" workbookViewId="0">
      <selection activeCell="B36" sqref="B36"/>
    </sheetView>
  </sheetViews>
  <sheetFormatPr baseColWidth="10" defaultColWidth="14.6640625" defaultRowHeight="18" customHeight="1" x14ac:dyDescent="0.3"/>
  <cols>
    <col min="1" max="1" width="50.6640625" style="145" customWidth="1"/>
    <col min="2" max="2" width="15.6640625" style="710" customWidth="1"/>
    <col min="3" max="12" width="15.6640625" style="145" customWidth="1"/>
    <col min="13" max="16384" width="14.6640625" style="145"/>
  </cols>
  <sheetData>
    <row r="1" spans="1:13" ht="18" customHeight="1" x14ac:dyDescent="0.3">
      <c r="A1" s="2121" t="s">
        <v>931</v>
      </c>
      <c r="B1" s="2121"/>
      <c r="C1" s="2121"/>
      <c r="D1" s="2121"/>
      <c r="E1" s="2121"/>
      <c r="F1" s="2121"/>
      <c r="G1" s="2121"/>
      <c r="H1" s="2121"/>
      <c r="I1" s="2121"/>
      <c r="J1" s="2121"/>
      <c r="K1" s="2121"/>
      <c r="L1" s="2121"/>
      <c r="M1" s="1596" t="s">
        <v>1</v>
      </c>
    </row>
    <row r="2" spans="1:13" s="234" customFormat="1" ht="18" customHeight="1" x14ac:dyDescent="0.3">
      <c r="A2" s="2518" t="s">
        <v>287</v>
      </c>
      <c r="B2" s="2518"/>
      <c r="C2" s="2518"/>
      <c r="D2" s="2518"/>
      <c r="E2" s="2518"/>
      <c r="F2" s="2518"/>
      <c r="G2" s="2518"/>
      <c r="H2" s="2518"/>
      <c r="I2" s="2518"/>
      <c r="J2" s="2518"/>
      <c r="K2" s="2518"/>
      <c r="L2" s="2518"/>
    </row>
    <row r="3" spans="1:13" ht="9.9" customHeight="1" x14ac:dyDescent="0.3">
      <c r="A3" s="2516"/>
      <c r="B3" s="2516"/>
      <c r="C3" s="2516"/>
      <c r="D3" s="2516"/>
      <c r="E3" s="2516"/>
      <c r="F3" s="2516"/>
      <c r="G3" s="2516"/>
      <c r="H3" s="2516"/>
      <c r="I3" s="2516"/>
      <c r="J3" s="2516"/>
      <c r="K3" s="2516"/>
      <c r="L3" s="2516"/>
    </row>
    <row r="4" spans="1:13" ht="18" customHeight="1" x14ac:dyDescent="0.3">
      <c r="A4" s="2516" t="s">
        <v>286</v>
      </c>
      <c r="B4" s="2516"/>
      <c r="C4" s="2516"/>
      <c r="D4" s="2516"/>
      <c r="E4" s="2516"/>
      <c r="F4" s="2516"/>
      <c r="G4" s="2516"/>
      <c r="H4" s="2516"/>
      <c r="I4" s="2516"/>
      <c r="J4" s="2516"/>
      <c r="K4" s="2516"/>
      <c r="L4" s="2516"/>
    </row>
    <row r="5" spans="1:13" ht="9.9" customHeight="1" x14ac:dyDescent="0.3">
      <c r="A5" s="2516"/>
      <c r="B5" s="2516"/>
      <c r="C5" s="2516"/>
      <c r="D5" s="2516"/>
      <c r="E5" s="2516"/>
      <c r="F5" s="2516"/>
      <c r="G5" s="2516"/>
      <c r="H5" s="2516"/>
      <c r="I5" s="2516"/>
      <c r="J5" s="2516"/>
      <c r="K5" s="2516"/>
      <c r="L5" s="2516"/>
    </row>
    <row r="6" spans="1:13" ht="18" customHeight="1" x14ac:dyDescent="0.3">
      <c r="A6" s="2517" t="s">
        <v>285</v>
      </c>
      <c r="B6" s="2517"/>
      <c r="C6" s="2517"/>
      <c r="D6" s="2517"/>
      <c r="E6" s="2517"/>
      <c r="F6" s="2517"/>
      <c r="G6" s="2517"/>
      <c r="H6" s="2517"/>
      <c r="I6" s="2517"/>
      <c r="J6" s="2517"/>
      <c r="K6" s="2517"/>
      <c r="L6" s="2517"/>
    </row>
    <row r="7" spans="1:13" ht="9.9" customHeight="1" x14ac:dyDescent="0.3">
      <c r="A7" s="2516"/>
      <c r="B7" s="2516"/>
      <c r="C7" s="2516"/>
      <c r="D7" s="2516"/>
      <c r="E7" s="2516"/>
      <c r="F7" s="2516"/>
      <c r="G7" s="2516"/>
      <c r="H7" s="2516"/>
      <c r="I7" s="2516"/>
      <c r="J7" s="2516"/>
      <c r="K7" s="2516"/>
      <c r="L7" s="2516"/>
    </row>
    <row r="8" spans="1:13" s="238" customFormat="1" ht="18" customHeight="1" x14ac:dyDescent="0.3">
      <c r="A8" s="1202"/>
      <c r="B8" s="1214"/>
      <c r="C8" s="1203">
        <v>2015</v>
      </c>
      <c r="D8" s="1203">
        <v>2016</v>
      </c>
      <c r="E8" s="1203">
        <v>2017</v>
      </c>
      <c r="F8" s="1203">
        <v>2018</v>
      </c>
      <c r="G8" s="1203">
        <v>2019</v>
      </c>
      <c r="H8" s="1203">
        <v>2020</v>
      </c>
      <c r="I8" s="1203">
        <v>2021</v>
      </c>
      <c r="J8" s="1203">
        <v>2022</v>
      </c>
      <c r="K8" s="1203">
        <v>2023</v>
      </c>
      <c r="L8" s="1204">
        <v>2024</v>
      </c>
    </row>
    <row r="9" spans="1:13" ht="18" customHeight="1" x14ac:dyDescent="0.3">
      <c r="A9" s="1206" t="s">
        <v>284</v>
      </c>
      <c r="L9" s="244"/>
    </row>
    <row r="10" spans="1:13" ht="18" customHeight="1" x14ac:dyDescent="0.3">
      <c r="A10" s="1205" t="s">
        <v>282</v>
      </c>
      <c r="B10" s="1209"/>
      <c r="C10" s="1210"/>
      <c r="D10" s="1210"/>
      <c r="E10" s="1210"/>
      <c r="F10" s="1210"/>
      <c r="G10" s="1210"/>
      <c r="H10" s="1210"/>
      <c r="I10" s="1210"/>
      <c r="J10" s="1210"/>
      <c r="L10" s="244"/>
    </row>
    <row r="11" spans="1:13" ht="18" customHeight="1" x14ac:dyDescent="0.3">
      <c r="A11" s="1205" t="s">
        <v>281</v>
      </c>
      <c r="B11" s="1209" t="s">
        <v>264</v>
      </c>
      <c r="C11" s="1655">
        <v>1158.9570000000001</v>
      </c>
      <c r="D11" s="1655">
        <v>1250.7059999999999</v>
      </c>
      <c r="E11" s="1655">
        <v>1257.779</v>
      </c>
      <c r="F11" s="1655">
        <v>1268.5999999999999</v>
      </c>
      <c r="G11" s="1655">
        <v>1392.2860000000001</v>
      </c>
      <c r="H11" s="1655">
        <v>1770.077</v>
      </c>
      <c r="I11" s="1655">
        <v>1798.5360000000001</v>
      </c>
      <c r="J11" s="1655">
        <v>1801.088</v>
      </c>
      <c r="K11" s="1679">
        <v>1940.402</v>
      </c>
      <c r="L11" s="349">
        <v>2381.9369999999999</v>
      </c>
    </row>
    <row r="12" spans="1:13" ht="5.0999999999999996" customHeight="1" x14ac:dyDescent="0.3">
      <c r="A12" s="1206"/>
      <c r="B12" s="1209"/>
      <c r="C12" s="1655"/>
      <c r="D12" s="1655"/>
      <c r="E12" s="1655"/>
      <c r="F12" s="1655"/>
      <c r="G12" s="1655"/>
      <c r="H12" s="1655"/>
      <c r="I12" s="1655"/>
      <c r="J12" s="1655"/>
      <c r="K12" s="1679"/>
      <c r="L12" s="349"/>
    </row>
    <row r="13" spans="1:13" ht="18" customHeight="1" x14ac:dyDescent="0.3">
      <c r="A13" s="1206" t="s">
        <v>283</v>
      </c>
      <c r="B13" s="1209"/>
      <c r="C13" s="1655"/>
      <c r="D13" s="1655"/>
      <c r="E13" s="1655"/>
      <c r="F13" s="1655"/>
      <c r="G13" s="1655"/>
      <c r="H13" s="1655"/>
      <c r="I13" s="1655"/>
      <c r="J13" s="1655"/>
      <c r="K13" s="1679"/>
      <c r="L13" s="349"/>
    </row>
    <row r="14" spans="1:13" ht="18" customHeight="1" x14ac:dyDescent="0.3">
      <c r="A14" s="1205" t="s">
        <v>282</v>
      </c>
      <c r="B14" s="1209"/>
      <c r="C14" s="1655"/>
      <c r="D14" s="1655"/>
      <c r="E14" s="1655"/>
      <c r="F14" s="1655"/>
      <c r="G14" s="1655"/>
      <c r="H14" s="1655"/>
      <c r="I14" s="1655"/>
      <c r="J14" s="1655"/>
      <c r="K14" s="1679"/>
      <c r="L14" s="349"/>
    </row>
    <row r="15" spans="1:13" ht="18" customHeight="1" x14ac:dyDescent="0.3">
      <c r="A15" s="1205" t="s">
        <v>281</v>
      </c>
      <c r="B15" s="1209" t="s">
        <v>264</v>
      </c>
      <c r="C15" s="1655">
        <v>15.69631</v>
      </c>
      <c r="D15" s="1655">
        <v>17.180119999999999</v>
      </c>
      <c r="E15" s="1655">
        <v>17.058229999999998</v>
      </c>
      <c r="F15" s="1655">
        <v>15.710610000000001</v>
      </c>
      <c r="G15" s="1655">
        <v>16.214449999999999</v>
      </c>
      <c r="H15" s="1655">
        <v>20.541740000000001</v>
      </c>
      <c r="I15" s="1655">
        <v>25.144259999999999</v>
      </c>
      <c r="J15" s="1655">
        <v>21.786059999999999</v>
      </c>
      <c r="K15" s="1679">
        <v>23.37847</v>
      </c>
      <c r="L15" s="349">
        <v>28.199850000000001</v>
      </c>
    </row>
    <row r="16" spans="1:13" ht="5.0999999999999996" customHeight="1" x14ac:dyDescent="0.3">
      <c r="A16" s="1206"/>
      <c r="B16" s="1209"/>
      <c r="C16" s="1655"/>
      <c r="D16" s="1655"/>
      <c r="E16" s="1655"/>
      <c r="F16" s="1655"/>
      <c r="G16" s="1655"/>
      <c r="H16" s="1655"/>
      <c r="I16" s="1655"/>
      <c r="J16" s="1655"/>
      <c r="K16" s="1679"/>
      <c r="L16" s="349"/>
    </row>
    <row r="17" spans="1:12" ht="18" customHeight="1" x14ac:dyDescent="0.3">
      <c r="A17" s="1206" t="s">
        <v>280</v>
      </c>
      <c r="C17" s="1655"/>
      <c r="D17" s="1655"/>
      <c r="E17" s="1655"/>
      <c r="F17" s="1655"/>
      <c r="G17" s="1655"/>
      <c r="H17" s="1655"/>
      <c r="I17" s="1655"/>
      <c r="J17" s="1655"/>
      <c r="K17" s="1679"/>
      <c r="L17" s="349"/>
    </row>
    <row r="18" spans="1:12" ht="18" customHeight="1" x14ac:dyDescent="0.3">
      <c r="A18" s="1205" t="s">
        <v>279</v>
      </c>
      <c r="B18" s="1209"/>
      <c r="C18" s="1655"/>
      <c r="D18" s="1655"/>
      <c r="E18" s="1655"/>
      <c r="F18" s="1655"/>
      <c r="G18" s="1655"/>
      <c r="H18" s="1655"/>
      <c r="I18" s="1655"/>
      <c r="J18" s="1655"/>
      <c r="K18" s="1679"/>
      <c r="L18" s="349"/>
    </row>
    <row r="19" spans="1:12" ht="18" customHeight="1" x14ac:dyDescent="0.3">
      <c r="A19" s="1205" t="s">
        <v>278</v>
      </c>
      <c r="B19" s="1209" t="s">
        <v>271</v>
      </c>
      <c r="C19" s="1655">
        <v>75.331000000000003</v>
      </c>
      <c r="D19" s="1655">
        <v>72.796000000000006</v>
      </c>
      <c r="E19" s="1655">
        <v>89.3</v>
      </c>
      <c r="F19" s="1655">
        <v>95.68</v>
      </c>
      <c r="G19" s="1655">
        <v>81.244</v>
      </c>
      <c r="H19" s="1655">
        <v>77.293000000000006</v>
      </c>
      <c r="I19" s="1655">
        <v>112.47</v>
      </c>
      <c r="J19" s="1655">
        <v>122.61</v>
      </c>
      <c r="K19" s="1679">
        <v>102.04</v>
      </c>
      <c r="L19" s="349">
        <v>109.72</v>
      </c>
    </row>
    <row r="20" spans="1:12" ht="5.0999999999999996" customHeight="1" x14ac:dyDescent="0.3">
      <c r="A20" s="1206"/>
      <c r="B20" s="1209"/>
      <c r="C20" s="1655"/>
      <c r="D20" s="1655"/>
      <c r="E20" s="1655"/>
      <c r="F20" s="1655"/>
      <c r="G20" s="1655"/>
      <c r="H20" s="1655"/>
      <c r="I20" s="1655"/>
      <c r="J20" s="1655"/>
      <c r="K20" s="1679"/>
      <c r="L20" s="349"/>
    </row>
    <row r="21" spans="1:12" ht="18" customHeight="1" x14ac:dyDescent="0.3">
      <c r="A21" s="1206" t="s">
        <v>277</v>
      </c>
      <c r="C21" s="1655"/>
      <c r="D21" s="1655"/>
      <c r="E21" s="1655"/>
      <c r="F21" s="1655"/>
      <c r="G21" s="1655"/>
      <c r="H21" s="1655"/>
      <c r="I21" s="1655"/>
      <c r="J21" s="1655"/>
      <c r="K21" s="1679"/>
      <c r="L21" s="349"/>
    </row>
    <row r="22" spans="1:12" ht="18" customHeight="1" x14ac:dyDescent="0.3">
      <c r="A22" s="1205" t="s">
        <v>269</v>
      </c>
      <c r="B22" s="1209" t="s">
        <v>271</v>
      </c>
      <c r="C22" s="1655">
        <v>535.5672607421875</v>
      </c>
      <c r="D22" s="1655">
        <v>435.84323120117188</v>
      </c>
      <c r="E22" s="1655">
        <v>472.2509765625</v>
      </c>
      <c r="F22" s="1655">
        <v>595.2164306640625</v>
      </c>
      <c r="G22" s="1655">
        <v>632.1466064453125</v>
      </c>
      <c r="H22" s="1655">
        <v>625.4727783203125</v>
      </c>
      <c r="I22" s="1655">
        <v>838.591796875</v>
      </c>
      <c r="J22" s="1655">
        <v>1161.40185546875</v>
      </c>
      <c r="K22" s="1655">
        <v>974.039306640625</v>
      </c>
      <c r="L22" s="338">
        <v>762.56</v>
      </c>
    </row>
    <row r="23" spans="1:12" ht="5.0999999999999996" customHeight="1" x14ac:dyDescent="0.3">
      <c r="A23" s="1206"/>
      <c r="B23" s="1209"/>
      <c r="C23" s="1655"/>
      <c r="D23" s="1655"/>
      <c r="E23" s="1655"/>
      <c r="F23" s="1655"/>
      <c r="G23" s="1655"/>
      <c r="H23" s="1655"/>
      <c r="I23" s="1655"/>
      <c r="J23" s="1655"/>
      <c r="K23" s="1679"/>
      <c r="L23" s="349"/>
    </row>
    <row r="24" spans="1:12" ht="18" customHeight="1" x14ac:dyDescent="0.3">
      <c r="A24" s="1206" t="s">
        <v>276</v>
      </c>
      <c r="C24" s="1655"/>
      <c r="D24" s="1655"/>
      <c r="E24" s="1655"/>
      <c r="F24" s="1655"/>
      <c r="G24" s="1655"/>
      <c r="H24" s="1655"/>
      <c r="I24" s="1655"/>
      <c r="J24" s="1655"/>
      <c r="K24" s="1679"/>
      <c r="L24" s="349"/>
    </row>
    <row r="25" spans="1:12" ht="18" customHeight="1" x14ac:dyDescent="0.3">
      <c r="A25" s="1205" t="s">
        <v>275</v>
      </c>
      <c r="B25" s="1209" t="s">
        <v>271</v>
      </c>
      <c r="C25" s="1655">
        <v>80.899749755859375</v>
      </c>
      <c r="D25" s="1655">
        <v>84.893333435058594</v>
      </c>
      <c r="E25" s="1655">
        <v>105.11808013916016</v>
      </c>
      <c r="F25" s="1655">
        <v>101.71488952636719</v>
      </c>
      <c r="G25" s="1655">
        <v>90.7039794921875</v>
      </c>
      <c r="H25" s="1655">
        <v>82.806968688964844</v>
      </c>
      <c r="I25" s="1655">
        <v>100.07272338867188</v>
      </c>
      <c r="J25" s="1655">
        <v>97.530250549316406</v>
      </c>
      <c r="K25" s="1679">
        <v>96.98638916015625</v>
      </c>
      <c r="L25" s="349">
        <v>94.01</v>
      </c>
    </row>
    <row r="26" spans="1:12" ht="5.0999999999999996" customHeight="1" x14ac:dyDescent="0.3">
      <c r="A26" s="1206"/>
      <c r="B26" s="1209"/>
      <c r="C26" s="1655"/>
      <c r="D26" s="1655"/>
      <c r="E26" s="1655"/>
      <c r="F26" s="1655"/>
      <c r="G26" s="1655"/>
      <c r="H26" s="1655"/>
      <c r="I26" s="1655"/>
      <c r="J26" s="1655"/>
      <c r="K26" s="1679"/>
      <c r="L26" s="349"/>
    </row>
    <row r="27" spans="1:12" ht="18" customHeight="1" x14ac:dyDescent="0.3">
      <c r="A27" s="1206" t="s">
        <v>274</v>
      </c>
      <c r="C27" s="1655"/>
      <c r="D27" s="1655"/>
      <c r="E27" s="1655"/>
      <c r="F27" s="1655"/>
      <c r="G27" s="1655"/>
      <c r="H27" s="1655"/>
      <c r="I27" s="1655"/>
      <c r="J27" s="1655"/>
      <c r="K27" s="1679"/>
      <c r="L27" s="349"/>
    </row>
    <row r="28" spans="1:12" ht="18" customHeight="1" x14ac:dyDescent="0.3">
      <c r="A28" s="1205" t="s">
        <v>269</v>
      </c>
      <c r="B28" s="1209" t="s">
        <v>271</v>
      </c>
      <c r="C28" s="1655">
        <v>728.9302978515625</v>
      </c>
      <c r="D28" s="1655">
        <v>816.73541259765625</v>
      </c>
      <c r="E28" s="1655">
        <v>911.9342041015625</v>
      </c>
      <c r="F28" s="1655">
        <v>914.135009765625</v>
      </c>
      <c r="G28" s="1655">
        <v>845.6273193359375</v>
      </c>
      <c r="H28" s="1655">
        <v>778.3057861328125</v>
      </c>
      <c r="I28" s="1655">
        <v>1482.2569580078125</v>
      </c>
      <c r="J28" s="1655">
        <v>1416.071533203125</v>
      </c>
      <c r="K28" s="1655">
        <v>1177.4827880859375</v>
      </c>
      <c r="L28" s="338">
        <v>1369.43</v>
      </c>
    </row>
    <row r="29" spans="1:12" ht="5.0999999999999996" customHeight="1" x14ac:dyDescent="0.3">
      <c r="A29" s="1206"/>
      <c r="B29" s="1209"/>
      <c r="C29" s="1655"/>
      <c r="D29" s="1655"/>
      <c r="E29" s="1655"/>
      <c r="F29" s="1655"/>
      <c r="G29" s="1655"/>
      <c r="H29" s="1655"/>
      <c r="I29" s="1655"/>
      <c r="J29" s="1655"/>
      <c r="K29" s="1679"/>
      <c r="L29" s="349"/>
    </row>
    <row r="30" spans="1:12" ht="18" customHeight="1" x14ac:dyDescent="0.3">
      <c r="A30" s="1206" t="s">
        <v>273</v>
      </c>
      <c r="C30" s="1655"/>
      <c r="D30" s="1655"/>
      <c r="E30" s="1655"/>
      <c r="F30" s="1655"/>
      <c r="G30" s="1655"/>
      <c r="H30" s="1655"/>
      <c r="I30" s="1655"/>
      <c r="J30" s="1655"/>
      <c r="K30" s="1679"/>
      <c r="L30" s="349"/>
    </row>
    <row r="31" spans="1:12" ht="18" customHeight="1" x14ac:dyDescent="0.3">
      <c r="A31" s="1205" t="s">
        <v>272</v>
      </c>
      <c r="B31" s="1209" t="s">
        <v>271</v>
      </c>
      <c r="C31" s="1655">
        <v>87.466438293457031</v>
      </c>
      <c r="D31" s="1655">
        <v>95.016067504882813</v>
      </c>
      <c r="E31" s="1655">
        <v>131.35751342773438</v>
      </c>
      <c r="F31" s="1655">
        <v>132.53765869140625</v>
      </c>
      <c r="G31" s="1655">
        <v>115.50006866455078</v>
      </c>
      <c r="H31" s="1655">
        <v>102.82914733886719</v>
      </c>
      <c r="I31" s="1655">
        <v>136.41229248046875</v>
      </c>
      <c r="J31" s="1655">
        <v>157.77383422851563</v>
      </c>
      <c r="K31" s="1679">
        <v>120.04632568359375</v>
      </c>
      <c r="L31" s="349">
        <v>126.07</v>
      </c>
    </row>
    <row r="32" spans="1:12" ht="5.0999999999999996" customHeight="1" x14ac:dyDescent="0.3">
      <c r="A32" s="1205"/>
      <c r="B32" s="1209"/>
      <c r="C32" s="1655"/>
      <c r="D32" s="1655"/>
      <c r="E32" s="1655"/>
      <c r="F32" s="1655"/>
      <c r="G32" s="1655"/>
      <c r="H32" s="1655"/>
      <c r="I32" s="1655"/>
      <c r="J32" s="1655"/>
      <c r="K32" s="1679"/>
      <c r="L32" s="349"/>
    </row>
    <row r="33" spans="1:12" ht="18" customHeight="1" x14ac:dyDescent="0.3">
      <c r="A33" s="1206" t="s">
        <v>270</v>
      </c>
      <c r="C33" s="1655"/>
      <c r="D33" s="1655"/>
      <c r="E33" s="1655"/>
      <c r="F33" s="1655"/>
      <c r="G33" s="1655"/>
      <c r="H33" s="1655"/>
      <c r="I33" s="1655"/>
      <c r="J33" s="1655"/>
      <c r="K33" s="1679"/>
      <c r="L33" s="349"/>
    </row>
    <row r="34" spans="1:12" ht="18" customHeight="1" x14ac:dyDescent="0.3">
      <c r="A34" s="1205" t="s">
        <v>269</v>
      </c>
      <c r="B34" s="1209" t="s">
        <v>268</v>
      </c>
      <c r="C34" s="1655">
        <v>6.6520000000000001</v>
      </c>
      <c r="D34" s="1655">
        <v>6.484</v>
      </c>
      <c r="E34" s="1655">
        <v>8.2059999999999995</v>
      </c>
      <c r="F34" s="1655">
        <v>11.938000000000001</v>
      </c>
      <c r="G34" s="1655">
        <v>11.353999999999999</v>
      </c>
      <c r="H34" s="1655">
        <v>8.6910000000000007</v>
      </c>
      <c r="I34" s="1655">
        <v>15.852</v>
      </c>
      <c r="J34" s="1655">
        <v>18.766999999999999</v>
      </c>
      <c r="K34" s="1679">
        <v>24.140999999999998</v>
      </c>
      <c r="L34" s="349">
        <v>21.297999999999998</v>
      </c>
    </row>
    <row r="35" spans="1:12" ht="5.0999999999999996" customHeight="1" x14ac:dyDescent="0.3">
      <c r="A35" s="1205"/>
      <c r="B35" s="1209"/>
      <c r="C35" s="1655"/>
      <c r="D35" s="1655"/>
      <c r="E35" s="1655"/>
      <c r="F35" s="1655"/>
      <c r="G35" s="1655"/>
      <c r="H35" s="1655"/>
      <c r="I35" s="1655"/>
      <c r="J35" s="1655"/>
      <c r="K35" s="1679"/>
      <c r="L35" s="349"/>
    </row>
    <row r="36" spans="1:12" ht="18" customHeight="1" x14ac:dyDescent="0.3">
      <c r="A36" s="1206" t="s">
        <v>267</v>
      </c>
      <c r="C36" s="1679"/>
      <c r="D36" s="1679"/>
      <c r="E36" s="1679"/>
      <c r="F36" s="1679"/>
      <c r="G36" s="1679"/>
      <c r="H36" s="1679"/>
      <c r="I36" s="1679"/>
      <c r="J36" s="1679"/>
      <c r="K36" s="1679"/>
      <c r="L36" s="349"/>
    </row>
    <row r="37" spans="1:12" ht="18" customHeight="1" x14ac:dyDescent="0.3">
      <c r="A37" s="1205" t="s">
        <v>266</v>
      </c>
      <c r="B37" s="1209"/>
      <c r="C37" s="1679"/>
      <c r="D37" s="1679"/>
      <c r="E37" s="1679"/>
      <c r="F37" s="1679"/>
      <c r="G37" s="1679"/>
      <c r="H37" s="1679"/>
      <c r="I37" s="1679"/>
      <c r="J37" s="1679"/>
      <c r="K37" s="1679"/>
      <c r="L37" s="349"/>
    </row>
    <row r="38" spans="1:12" ht="18" customHeight="1" x14ac:dyDescent="0.3">
      <c r="A38" s="1205" t="s">
        <v>265</v>
      </c>
      <c r="B38" s="1209" t="s">
        <v>264</v>
      </c>
      <c r="C38" s="1655">
        <v>1053.2339999999999</v>
      </c>
      <c r="D38" s="1655">
        <v>987.82600000000002</v>
      </c>
      <c r="E38" s="1655">
        <v>948.19500000000005</v>
      </c>
      <c r="F38" s="1655">
        <v>879.51900000000001</v>
      </c>
      <c r="G38" s="1655">
        <v>863.39</v>
      </c>
      <c r="H38" s="1655">
        <v>883.5</v>
      </c>
      <c r="I38" s="1655">
        <v>1090.796</v>
      </c>
      <c r="J38" s="1655">
        <v>1007.697</v>
      </c>
      <c r="K38" s="1679">
        <v>966.56500000000005</v>
      </c>
      <c r="L38" s="349">
        <v>954.99300000000005</v>
      </c>
    </row>
    <row r="39" spans="1:12" ht="9.9" customHeight="1" x14ac:dyDescent="0.3">
      <c r="A39" s="1205"/>
      <c r="B39" s="1209"/>
      <c r="C39" s="1211"/>
      <c r="D39" s="1211"/>
      <c r="E39" s="1211"/>
      <c r="F39" s="1211"/>
      <c r="G39" s="1211"/>
      <c r="H39" s="1211"/>
      <c r="I39" s="1211"/>
      <c r="J39" s="1211"/>
      <c r="K39" s="1208"/>
      <c r="L39" s="1207"/>
    </row>
    <row r="40" spans="1:12" ht="18" customHeight="1" x14ac:dyDescent="0.3">
      <c r="A40" s="254" t="s">
        <v>1637</v>
      </c>
      <c r="B40" s="1215"/>
      <c r="C40" s="255"/>
      <c r="D40" s="255"/>
      <c r="E40" s="255"/>
      <c r="F40" s="255"/>
      <c r="G40" s="255"/>
      <c r="H40" s="255"/>
      <c r="I40" s="255"/>
      <c r="J40" s="255"/>
      <c r="K40" s="1212"/>
      <c r="L40" s="1213"/>
    </row>
  </sheetData>
  <mergeCells count="7">
    <mergeCell ref="A7:L7"/>
    <mergeCell ref="A5:L5"/>
    <mergeCell ref="A4:L4"/>
    <mergeCell ref="A6:L6"/>
    <mergeCell ref="A1:L1"/>
    <mergeCell ref="A2:L2"/>
    <mergeCell ref="A3:L3"/>
  </mergeCells>
  <hyperlinks>
    <hyperlink ref="M1" location="Índice!A1" display="Volver al índice" xr:uid="{DD0792D2-05DA-487C-B030-BC2646CC063C}"/>
  </hyperlinks>
  <printOptions horizontalCentered="1" verticalCentered="1"/>
  <pageMargins left="0.19685039370078741" right="0.27559055118110237" top="0.19685039370078741" bottom="0.15748031496062992" header="0" footer="0"/>
  <pageSetup scale="80" orientation="landscape"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sheetPr>
    <pageSetUpPr fitToPage="1"/>
  </sheetPr>
  <dimension ref="A1:W73"/>
  <sheetViews>
    <sheetView showGridLines="0" zoomScale="70" zoomScaleNormal="70" workbookViewId="0">
      <selection activeCell="B36" sqref="B36"/>
    </sheetView>
  </sheetViews>
  <sheetFormatPr baseColWidth="10" defaultColWidth="11.44140625" defaultRowHeight="18" customHeight="1" x14ac:dyDescent="0.3"/>
  <cols>
    <col min="1" max="1" width="107.44140625" style="1823" customWidth="1"/>
    <col min="2" max="21" width="12.6640625" style="1835" customWidth="1"/>
    <col min="22" max="16384" width="11.44140625" style="1823"/>
  </cols>
  <sheetData>
    <row r="1" spans="1:23" s="145" customFormat="1" ht="18" customHeight="1" x14ac:dyDescent="0.3">
      <c r="A1" s="2516" t="s">
        <v>1636</v>
      </c>
      <c r="B1" s="2516"/>
      <c r="C1" s="2516"/>
      <c r="D1" s="2516"/>
      <c r="E1" s="2516"/>
      <c r="F1" s="2516"/>
      <c r="G1" s="2516"/>
      <c r="H1" s="2516"/>
      <c r="I1" s="2516"/>
      <c r="J1" s="2516"/>
      <c r="K1" s="2516"/>
      <c r="L1" s="2516"/>
      <c r="M1" s="2516"/>
      <c r="N1" s="2516"/>
      <c r="O1" s="2516"/>
      <c r="P1" s="2516"/>
      <c r="Q1" s="2516"/>
      <c r="R1" s="2516"/>
      <c r="S1" s="2516"/>
      <c r="T1" s="2516"/>
      <c r="U1" s="2516"/>
      <c r="V1" s="1596" t="s">
        <v>1</v>
      </c>
      <c r="W1" s="1822"/>
    </row>
    <row r="2" spans="1:23" s="145" customFormat="1" ht="18" customHeight="1" x14ac:dyDescent="0.3">
      <c r="A2" s="2518" t="s">
        <v>306</v>
      </c>
      <c r="B2" s="2518"/>
      <c r="C2" s="2518"/>
      <c r="D2" s="2518"/>
      <c r="E2" s="2518"/>
      <c r="F2" s="2518"/>
      <c r="G2" s="2518"/>
      <c r="H2" s="2518"/>
      <c r="I2" s="2518"/>
      <c r="J2" s="2518"/>
      <c r="K2" s="2518"/>
      <c r="L2" s="2518"/>
      <c r="M2" s="2518"/>
      <c r="N2" s="2518"/>
      <c r="O2" s="2518"/>
      <c r="P2" s="2518"/>
      <c r="Q2" s="2518"/>
      <c r="R2" s="2518"/>
      <c r="S2" s="2518"/>
      <c r="T2" s="2518"/>
      <c r="U2" s="2518"/>
      <c r="V2" s="1822"/>
    </row>
    <row r="3" spans="1:23" s="145" customFormat="1" ht="9.9" customHeight="1" x14ac:dyDescent="0.3">
      <c r="A3" s="2518"/>
      <c r="B3" s="2518"/>
      <c r="C3" s="2518"/>
      <c r="D3" s="2518"/>
      <c r="E3" s="2518"/>
      <c r="F3" s="2518"/>
      <c r="G3" s="2518"/>
      <c r="H3" s="2518"/>
      <c r="I3" s="2518"/>
      <c r="J3" s="2518"/>
      <c r="K3" s="2518"/>
      <c r="L3" s="2518"/>
      <c r="M3" s="2518"/>
      <c r="N3" s="2518"/>
      <c r="O3" s="2518"/>
      <c r="P3" s="2518"/>
      <c r="Q3" s="2518"/>
      <c r="R3" s="2518"/>
      <c r="S3" s="2518"/>
      <c r="T3" s="2518"/>
      <c r="U3" s="2518"/>
      <c r="V3" s="1822"/>
    </row>
    <row r="4" spans="1:23" s="145" customFormat="1" ht="18" customHeight="1" x14ac:dyDescent="0.3">
      <c r="A4" s="2516" t="s">
        <v>1931</v>
      </c>
      <c r="B4" s="2516"/>
      <c r="C4" s="2516"/>
      <c r="D4" s="2516"/>
      <c r="E4" s="2516"/>
      <c r="F4" s="2516"/>
      <c r="G4" s="2516"/>
      <c r="H4" s="2516"/>
      <c r="I4" s="2516"/>
      <c r="J4" s="2516"/>
      <c r="K4" s="2516"/>
      <c r="L4" s="2516"/>
      <c r="M4" s="2516"/>
      <c r="N4" s="2516"/>
      <c r="O4" s="2516"/>
      <c r="P4" s="2516"/>
      <c r="Q4" s="2516"/>
      <c r="R4" s="2516"/>
      <c r="S4" s="2516"/>
      <c r="T4" s="2516"/>
      <c r="U4" s="2516"/>
    </row>
    <row r="5" spans="1:23" s="145" customFormat="1" ht="9.9" customHeight="1" x14ac:dyDescent="0.3">
      <c r="A5" s="2518"/>
      <c r="B5" s="2518"/>
      <c r="C5" s="2518"/>
      <c r="D5" s="2518"/>
      <c r="E5" s="2518"/>
      <c r="F5" s="2518"/>
      <c r="G5" s="2518"/>
      <c r="H5" s="2518"/>
      <c r="I5" s="2518"/>
      <c r="J5" s="2518"/>
      <c r="K5" s="2518"/>
      <c r="L5" s="2518"/>
      <c r="M5" s="2518"/>
      <c r="N5" s="2518"/>
      <c r="O5" s="2518"/>
      <c r="P5" s="2518"/>
      <c r="Q5" s="2518"/>
      <c r="R5" s="2518"/>
      <c r="S5" s="2518"/>
      <c r="T5" s="2518"/>
      <c r="U5" s="2518"/>
    </row>
    <row r="6" spans="1:23" s="145" customFormat="1" ht="18" customHeight="1" x14ac:dyDescent="0.3">
      <c r="A6" s="2517" t="s">
        <v>305</v>
      </c>
      <c r="B6" s="2517"/>
      <c r="C6" s="2517"/>
      <c r="D6" s="2517"/>
      <c r="E6" s="2517"/>
      <c r="F6" s="2517"/>
      <c r="G6" s="2517"/>
      <c r="H6" s="2517"/>
      <c r="I6" s="2517"/>
      <c r="J6" s="2517"/>
      <c r="K6" s="2517"/>
      <c r="L6" s="2517"/>
      <c r="M6" s="2517"/>
      <c r="N6" s="2517"/>
      <c r="O6" s="2517"/>
      <c r="P6" s="2517"/>
      <c r="Q6" s="2517"/>
      <c r="R6" s="2517"/>
      <c r="S6" s="2517"/>
      <c r="T6" s="2517"/>
      <c r="U6" s="2517"/>
    </row>
    <row r="7" spans="1:23" s="145" customFormat="1" ht="9.9" customHeight="1" x14ac:dyDescent="0.3">
      <c r="A7" s="2518"/>
      <c r="B7" s="2518"/>
      <c r="C7" s="2518"/>
      <c r="D7" s="2518"/>
      <c r="E7" s="2518"/>
      <c r="F7" s="2518"/>
      <c r="G7" s="2518"/>
      <c r="H7" s="2518"/>
      <c r="I7" s="2518"/>
      <c r="J7" s="2518"/>
      <c r="K7" s="2518"/>
      <c r="L7" s="2518"/>
      <c r="M7" s="2518"/>
      <c r="N7" s="2518"/>
      <c r="O7" s="2518"/>
      <c r="P7" s="2518"/>
      <c r="Q7" s="2518"/>
      <c r="R7" s="2518"/>
      <c r="S7" s="2518"/>
      <c r="T7" s="2518"/>
      <c r="U7" s="2518"/>
    </row>
    <row r="8" spans="1:23" ht="36" customHeight="1" x14ac:dyDescent="0.3">
      <c r="A8" s="1819" t="s">
        <v>1898</v>
      </c>
      <c r="B8" s="2528">
        <v>2015</v>
      </c>
      <c r="C8" s="2529"/>
      <c r="D8" s="2528">
        <v>2016</v>
      </c>
      <c r="E8" s="2529"/>
      <c r="F8" s="2528">
        <v>2017</v>
      </c>
      <c r="G8" s="2529"/>
      <c r="H8" s="2528">
        <v>2018</v>
      </c>
      <c r="I8" s="2529"/>
      <c r="J8" s="2528">
        <v>2019</v>
      </c>
      <c r="K8" s="2529"/>
      <c r="L8" s="2528">
        <v>2020</v>
      </c>
      <c r="M8" s="2529"/>
      <c r="N8" s="2528">
        <v>2021</v>
      </c>
      <c r="O8" s="2529"/>
      <c r="P8" s="2528">
        <v>2022</v>
      </c>
      <c r="Q8" s="2529"/>
      <c r="R8" s="2528">
        <v>2023</v>
      </c>
      <c r="S8" s="2529"/>
      <c r="T8" s="2528">
        <v>2024</v>
      </c>
      <c r="U8" s="2529"/>
    </row>
    <row r="9" spans="1:23" s="1821" customFormat="1" ht="18" customHeight="1" x14ac:dyDescent="0.3">
      <c r="A9" s="1820" t="s">
        <v>304</v>
      </c>
      <c r="B9" s="1820" t="s">
        <v>303</v>
      </c>
      <c r="C9" s="1820" t="s">
        <v>302</v>
      </c>
      <c r="D9" s="1820" t="s">
        <v>303</v>
      </c>
      <c r="E9" s="1820" t="s">
        <v>302</v>
      </c>
      <c r="F9" s="1820" t="s">
        <v>303</v>
      </c>
      <c r="G9" s="1820" t="s">
        <v>302</v>
      </c>
      <c r="H9" s="1820" t="s">
        <v>303</v>
      </c>
      <c r="I9" s="1820" t="s">
        <v>302</v>
      </c>
      <c r="J9" s="1820" t="s">
        <v>303</v>
      </c>
      <c r="K9" s="1820" t="s">
        <v>302</v>
      </c>
      <c r="L9" s="1820" t="s">
        <v>303</v>
      </c>
      <c r="M9" s="1820" t="s">
        <v>302</v>
      </c>
      <c r="N9" s="1820" t="s">
        <v>303</v>
      </c>
      <c r="O9" s="1820" t="s">
        <v>302</v>
      </c>
      <c r="P9" s="1820" t="s">
        <v>303</v>
      </c>
      <c r="Q9" s="1820" t="s">
        <v>302</v>
      </c>
      <c r="R9" s="1820" t="s">
        <v>303</v>
      </c>
      <c r="S9" s="1820" t="s">
        <v>302</v>
      </c>
      <c r="T9" s="1820" t="s">
        <v>303</v>
      </c>
      <c r="U9" s="1820" t="s">
        <v>302</v>
      </c>
    </row>
    <row r="10" spans="1:23" ht="18" customHeight="1" x14ac:dyDescent="0.3">
      <c r="A10" s="1843" t="s">
        <v>1899</v>
      </c>
      <c r="B10" s="1844"/>
      <c r="C10" s="1844"/>
      <c r="D10" s="1844"/>
      <c r="E10" s="1844"/>
      <c r="F10" s="1844"/>
      <c r="G10" s="1844"/>
      <c r="H10" s="1844"/>
      <c r="I10" s="1844"/>
      <c r="J10" s="1844"/>
      <c r="K10" s="1844"/>
      <c r="L10" s="1844"/>
      <c r="M10" s="1844"/>
      <c r="N10" s="1844"/>
      <c r="O10" s="1844"/>
      <c r="P10" s="1844"/>
      <c r="Q10" s="1844"/>
      <c r="R10" s="1844"/>
      <c r="S10" s="1844"/>
      <c r="T10" s="1844"/>
      <c r="U10" s="1845"/>
    </row>
    <row r="11" spans="1:23" ht="18" customHeight="1" x14ac:dyDescent="0.3">
      <c r="A11" s="1824" t="s">
        <v>1936</v>
      </c>
      <c r="B11" s="1825" t="s">
        <v>253</v>
      </c>
      <c r="C11" s="1825"/>
      <c r="D11" s="1825" t="s">
        <v>253</v>
      </c>
      <c r="E11" s="1825"/>
      <c r="F11" s="1825" t="s">
        <v>253</v>
      </c>
      <c r="G11" s="1825"/>
      <c r="H11" s="1825">
        <v>361.8</v>
      </c>
      <c r="I11" s="1825">
        <v>633.95000000000005</v>
      </c>
      <c r="J11" s="1825">
        <v>278.60000000000002</v>
      </c>
      <c r="K11" s="1825">
        <v>409.82</v>
      </c>
      <c r="L11" s="1825">
        <v>227.19</v>
      </c>
      <c r="M11" s="1825">
        <v>303.45</v>
      </c>
      <c r="N11" s="1825">
        <v>270.25</v>
      </c>
      <c r="O11" s="1825">
        <v>480.48</v>
      </c>
      <c r="P11" s="1825">
        <v>311.7</v>
      </c>
      <c r="Q11" s="1825">
        <v>503.57</v>
      </c>
      <c r="R11" s="1825">
        <v>326.39999999999998</v>
      </c>
      <c r="S11" s="1825">
        <v>366.65</v>
      </c>
      <c r="T11" s="1825">
        <v>460</v>
      </c>
      <c r="U11" s="1825">
        <v>570</v>
      </c>
    </row>
    <row r="12" spans="1:23" ht="18" customHeight="1" x14ac:dyDescent="0.3">
      <c r="A12" s="1824" t="s">
        <v>1937</v>
      </c>
      <c r="B12" s="1825">
        <v>680</v>
      </c>
      <c r="C12" s="1825">
        <v>730</v>
      </c>
      <c r="D12" s="1825">
        <v>745</v>
      </c>
      <c r="E12" s="1825">
        <v>850</v>
      </c>
      <c r="F12" s="1825">
        <v>745</v>
      </c>
      <c r="G12" s="1825">
        <v>930</v>
      </c>
      <c r="H12" s="1825" t="s">
        <v>253</v>
      </c>
      <c r="I12" s="1825"/>
      <c r="J12" s="1825" t="s">
        <v>253</v>
      </c>
      <c r="K12" s="1825"/>
      <c r="L12" s="1825" t="s">
        <v>253</v>
      </c>
      <c r="M12" s="1825"/>
      <c r="N12" s="1825" t="s">
        <v>253</v>
      </c>
      <c r="O12" s="1825"/>
      <c r="P12" s="1825" t="s">
        <v>253</v>
      </c>
      <c r="Q12" s="1825"/>
      <c r="R12" s="1825"/>
      <c r="S12" s="1825"/>
      <c r="T12" s="1825" t="s">
        <v>253</v>
      </c>
      <c r="U12" s="1825"/>
    </row>
    <row r="13" spans="1:23" ht="18" customHeight="1" x14ac:dyDescent="0.3">
      <c r="A13" s="1824" t="s">
        <v>1938</v>
      </c>
      <c r="B13" s="1825"/>
      <c r="C13" s="1825"/>
      <c r="D13" s="1825"/>
      <c r="E13" s="1825"/>
      <c r="F13" s="1825">
        <v>43.9</v>
      </c>
      <c r="G13" s="1825">
        <v>46.7</v>
      </c>
      <c r="H13" s="1825">
        <v>43.7</v>
      </c>
      <c r="I13" s="1825">
        <v>47.7</v>
      </c>
      <c r="J13" s="1825">
        <v>41</v>
      </c>
      <c r="K13" s="1825">
        <v>46.4</v>
      </c>
      <c r="L13" s="1825">
        <v>38</v>
      </c>
      <c r="M13" s="1825">
        <v>44</v>
      </c>
      <c r="N13" s="1825">
        <v>40</v>
      </c>
      <c r="O13" s="1825">
        <v>44</v>
      </c>
      <c r="P13" s="1825">
        <v>43</v>
      </c>
      <c r="Q13" s="1825">
        <v>49</v>
      </c>
      <c r="R13" s="1825">
        <v>47</v>
      </c>
      <c r="S13" s="1825">
        <v>55</v>
      </c>
      <c r="T13" s="1825">
        <v>55</v>
      </c>
      <c r="U13" s="1825">
        <v>83</v>
      </c>
    </row>
    <row r="14" spans="1:23" ht="18" customHeight="1" x14ac:dyDescent="0.3">
      <c r="A14" s="1846" t="s">
        <v>1939</v>
      </c>
      <c r="B14" s="1847">
        <v>395</v>
      </c>
      <c r="C14" s="1847">
        <v>415</v>
      </c>
      <c r="D14" s="1847">
        <v>300</v>
      </c>
      <c r="E14" s="1847">
        <v>325</v>
      </c>
      <c r="F14" s="1847">
        <v>270</v>
      </c>
      <c r="G14" s="1847">
        <v>460</v>
      </c>
      <c r="H14" s="1847" t="s">
        <v>253</v>
      </c>
      <c r="I14" s="1847"/>
      <c r="J14" s="1847" t="s">
        <v>253</v>
      </c>
      <c r="K14" s="1847"/>
      <c r="L14" s="1847" t="s">
        <v>253</v>
      </c>
      <c r="M14" s="1847"/>
      <c r="N14" s="1847" t="s">
        <v>253</v>
      </c>
      <c r="O14" s="1847"/>
      <c r="P14" s="1847" t="s">
        <v>253</v>
      </c>
      <c r="Q14" s="1847"/>
      <c r="R14" s="1847" t="s">
        <v>253</v>
      </c>
      <c r="S14" s="1847"/>
      <c r="T14" s="1847" t="s">
        <v>253</v>
      </c>
      <c r="U14" s="1847"/>
    </row>
    <row r="15" spans="1:23" ht="18" customHeight="1" x14ac:dyDescent="0.3">
      <c r="A15" s="1843" t="s">
        <v>301</v>
      </c>
      <c r="B15" s="1844"/>
      <c r="C15" s="1844"/>
      <c r="D15" s="1844"/>
      <c r="E15" s="1844"/>
      <c r="F15" s="1844"/>
      <c r="G15" s="1844"/>
      <c r="H15" s="1844"/>
      <c r="I15" s="1844"/>
      <c r="J15" s="1844"/>
      <c r="K15" s="1844"/>
      <c r="L15" s="1844"/>
      <c r="M15" s="1844"/>
      <c r="N15" s="1844"/>
      <c r="O15" s="1844"/>
      <c r="P15" s="1844"/>
      <c r="Q15" s="1844"/>
      <c r="R15" s="1844"/>
      <c r="S15" s="1844"/>
      <c r="T15" s="1844"/>
      <c r="U15" s="1845"/>
    </row>
    <row r="16" spans="1:23" ht="18" customHeight="1" x14ac:dyDescent="0.3">
      <c r="A16" s="1848" t="s">
        <v>1940</v>
      </c>
      <c r="B16" s="1849">
        <v>140</v>
      </c>
      <c r="C16" s="1849">
        <v>155</v>
      </c>
      <c r="D16" s="1849">
        <v>140</v>
      </c>
      <c r="E16" s="1849">
        <v>155</v>
      </c>
      <c r="F16" s="1849" t="s">
        <v>253</v>
      </c>
      <c r="G16" s="1849"/>
      <c r="H16" s="1849" t="s">
        <v>253</v>
      </c>
      <c r="I16" s="1849"/>
      <c r="J16" s="1849" t="s">
        <v>253</v>
      </c>
      <c r="K16" s="1849"/>
      <c r="L16" s="1849" t="s">
        <v>253</v>
      </c>
      <c r="M16" s="1849"/>
      <c r="N16" s="1849" t="s">
        <v>253</v>
      </c>
      <c r="O16" s="1849"/>
      <c r="P16" s="1849" t="s">
        <v>253</v>
      </c>
      <c r="Q16" s="1849"/>
      <c r="R16" s="1849" t="s">
        <v>253</v>
      </c>
      <c r="S16" s="1849"/>
      <c r="T16" s="1849" t="s">
        <v>253</v>
      </c>
      <c r="U16" s="1850"/>
    </row>
    <row r="17" spans="1:21" ht="18" customHeight="1" x14ac:dyDescent="0.3">
      <c r="A17" s="1840" t="s">
        <v>300</v>
      </c>
      <c r="B17" s="1841"/>
      <c r="C17" s="1841"/>
      <c r="D17" s="1841"/>
      <c r="E17" s="1841"/>
      <c r="F17" s="1841"/>
      <c r="G17" s="1841"/>
      <c r="H17" s="1841"/>
      <c r="I17" s="1841"/>
      <c r="J17" s="1841"/>
      <c r="K17" s="1841"/>
      <c r="L17" s="1841"/>
      <c r="M17" s="1841"/>
      <c r="N17" s="1841"/>
      <c r="O17" s="1841"/>
      <c r="P17" s="1841"/>
      <c r="Q17" s="1841"/>
      <c r="R17" s="1841"/>
      <c r="S17" s="1841"/>
      <c r="T17" s="1841"/>
      <c r="U17" s="1842"/>
    </row>
    <row r="18" spans="1:21" ht="18" customHeight="1" x14ac:dyDescent="0.3">
      <c r="A18" s="1824" t="s">
        <v>1902</v>
      </c>
      <c r="B18" s="1826">
        <v>719.2</v>
      </c>
      <c r="C18" s="1826">
        <v>812.5</v>
      </c>
      <c r="D18" s="1826">
        <v>688.3</v>
      </c>
      <c r="E18" s="1826">
        <v>741.3</v>
      </c>
      <c r="F18" s="1826">
        <v>663.7</v>
      </c>
      <c r="G18" s="1826">
        <v>754.6</v>
      </c>
      <c r="H18" s="1826">
        <v>639.29999999999995</v>
      </c>
      <c r="I18" s="1826">
        <v>776</v>
      </c>
      <c r="J18" s="1826">
        <v>618.29999999999995</v>
      </c>
      <c r="K18" s="1826">
        <v>696.1</v>
      </c>
      <c r="L18" s="1826">
        <v>643</v>
      </c>
      <c r="M18" s="1826">
        <v>568.4</v>
      </c>
      <c r="N18" s="1826">
        <v>650.20000000000005</v>
      </c>
      <c r="O18" s="1826">
        <v>1186.3</v>
      </c>
      <c r="P18" s="1826">
        <v>1256.5999999999999</v>
      </c>
      <c r="Q18" s="1826">
        <v>1361.3</v>
      </c>
      <c r="R18" s="1826">
        <v>1016.7</v>
      </c>
      <c r="S18" s="1826">
        <v>1199.2</v>
      </c>
      <c r="T18" s="1826">
        <v>941.2</v>
      </c>
      <c r="U18" s="1826">
        <v>1035.2</v>
      </c>
    </row>
    <row r="19" spans="1:21" ht="18" customHeight="1" x14ac:dyDescent="0.3">
      <c r="A19" s="1824" t="s">
        <v>1903</v>
      </c>
      <c r="B19" s="1825">
        <v>620</v>
      </c>
      <c r="C19" s="1825">
        <v>900</v>
      </c>
      <c r="D19" s="1825">
        <v>620</v>
      </c>
      <c r="E19" s="1825">
        <v>900</v>
      </c>
      <c r="F19" s="1825">
        <v>620</v>
      </c>
      <c r="G19" s="1825">
        <v>900</v>
      </c>
      <c r="H19" s="1825">
        <v>620</v>
      </c>
      <c r="I19" s="1825">
        <v>900</v>
      </c>
      <c r="J19" s="1825" t="s">
        <v>253</v>
      </c>
      <c r="K19" s="1825"/>
      <c r="L19" s="1825" t="s">
        <v>253</v>
      </c>
      <c r="M19" s="1825"/>
      <c r="N19" s="1825" t="s">
        <v>253</v>
      </c>
      <c r="O19" s="1825"/>
      <c r="P19" s="1825" t="s">
        <v>253</v>
      </c>
      <c r="Q19" s="1825"/>
      <c r="R19" s="1825" t="s">
        <v>253</v>
      </c>
      <c r="S19" s="1825"/>
      <c r="T19" s="1825" t="s">
        <v>253</v>
      </c>
      <c r="U19" s="1825"/>
    </row>
    <row r="20" spans="1:21" ht="18" customHeight="1" x14ac:dyDescent="0.3">
      <c r="A20" s="1824" t="s">
        <v>1904</v>
      </c>
      <c r="B20" s="1825">
        <v>620</v>
      </c>
      <c r="C20" s="1825">
        <v>1000</v>
      </c>
      <c r="D20" s="1825">
        <v>620</v>
      </c>
      <c r="E20" s="1825">
        <v>1000</v>
      </c>
      <c r="F20" s="1825">
        <v>620</v>
      </c>
      <c r="G20" s="1825">
        <v>1000</v>
      </c>
      <c r="H20" s="1825">
        <v>620</v>
      </c>
      <c r="I20" s="1825">
        <v>1000</v>
      </c>
      <c r="J20" s="1825" t="s">
        <v>253</v>
      </c>
      <c r="K20" s="1825"/>
      <c r="L20" s="1825" t="s">
        <v>253</v>
      </c>
      <c r="M20" s="1825"/>
      <c r="N20" s="1825" t="s">
        <v>253</v>
      </c>
      <c r="O20" s="1825"/>
      <c r="P20" s="1825" t="s">
        <v>253</v>
      </c>
      <c r="Q20" s="1825"/>
      <c r="R20" s="1825" t="s">
        <v>253</v>
      </c>
      <c r="S20" s="1825"/>
      <c r="T20" s="1825" t="s">
        <v>253</v>
      </c>
      <c r="U20" s="1825"/>
    </row>
    <row r="21" spans="1:21" ht="18" customHeight="1" x14ac:dyDescent="0.3">
      <c r="A21" s="1824" t="s">
        <v>1797</v>
      </c>
      <c r="B21" s="1825">
        <v>720</v>
      </c>
      <c r="C21" s="1825">
        <v>820</v>
      </c>
      <c r="D21" s="1825">
        <v>720</v>
      </c>
      <c r="E21" s="1825">
        <v>820</v>
      </c>
      <c r="F21" s="1825">
        <v>720</v>
      </c>
      <c r="G21" s="1825">
        <v>820</v>
      </c>
      <c r="H21" s="1825">
        <v>720</v>
      </c>
      <c r="I21" s="1825">
        <v>820</v>
      </c>
      <c r="J21" s="1825" t="s">
        <v>253</v>
      </c>
      <c r="K21" s="1825"/>
      <c r="L21" s="1825" t="s">
        <v>253</v>
      </c>
      <c r="M21" s="1825"/>
      <c r="N21" s="1825" t="s">
        <v>253</v>
      </c>
      <c r="O21" s="1825"/>
      <c r="P21" s="1825" t="s">
        <v>253</v>
      </c>
      <c r="Q21" s="1825"/>
      <c r="R21" s="1825" t="s">
        <v>253</v>
      </c>
      <c r="S21" s="1825"/>
      <c r="T21" s="1825" t="s">
        <v>253</v>
      </c>
      <c r="U21" s="1825"/>
    </row>
    <row r="22" spans="1:21" ht="18" customHeight="1" x14ac:dyDescent="0.3">
      <c r="A22" s="1824" t="s">
        <v>1798</v>
      </c>
      <c r="B22" s="1825">
        <v>690</v>
      </c>
      <c r="C22" s="1825">
        <v>750</v>
      </c>
      <c r="D22" s="1825">
        <v>690</v>
      </c>
      <c r="E22" s="1825">
        <v>750</v>
      </c>
      <c r="F22" s="1825">
        <v>690</v>
      </c>
      <c r="G22" s="1825">
        <v>750</v>
      </c>
      <c r="H22" s="1825">
        <v>690</v>
      </c>
      <c r="I22" s="1825">
        <v>750</v>
      </c>
      <c r="J22" s="1825" t="s">
        <v>253</v>
      </c>
      <c r="K22" s="1825"/>
      <c r="L22" s="1825" t="s">
        <v>253</v>
      </c>
      <c r="M22" s="1825"/>
      <c r="N22" s="1825" t="s">
        <v>253</v>
      </c>
      <c r="O22" s="1825"/>
      <c r="P22" s="1825" t="s">
        <v>253</v>
      </c>
      <c r="Q22" s="1825"/>
      <c r="R22" s="1825" t="s">
        <v>253</v>
      </c>
      <c r="S22" s="1825"/>
      <c r="T22" s="1825" t="s">
        <v>253</v>
      </c>
      <c r="U22" s="1825"/>
    </row>
    <row r="23" spans="1:21" ht="18" customHeight="1" x14ac:dyDescent="0.3">
      <c r="A23" s="1824" t="s">
        <v>1799</v>
      </c>
      <c r="B23" s="1825">
        <v>620</v>
      </c>
      <c r="C23" s="1825">
        <v>650</v>
      </c>
      <c r="D23" s="1825">
        <v>620</v>
      </c>
      <c r="E23" s="1825">
        <v>650</v>
      </c>
      <c r="F23" s="1825">
        <v>620</v>
      </c>
      <c r="G23" s="1825">
        <v>650</v>
      </c>
      <c r="H23" s="1825">
        <v>620</v>
      </c>
      <c r="I23" s="1825">
        <v>650</v>
      </c>
      <c r="J23" s="1825" t="s">
        <v>253</v>
      </c>
      <c r="K23" s="1825"/>
      <c r="L23" s="1825" t="s">
        <v>253</v>
      </c>
      <c r="M23" s="1825"/>
      <c r="N23" s="1825" t="s">
        <v>253</v>
      </c>
      <c r="O23" s="1825"/>
      <c r="P23" s="1825" t="s">
        <v>253</v>
      </c>
      <c r="Q23" s="1825"/>
      <c r="R23" s="1825" t="s">
        <v>253</v>
      </c>
      <c r="S23" s="1825"/>
      <c r="T23" s="1825" t="s">
        <v>253</v>
      </c>
      <c r="U23" s="1825"/>
    </row>
    <row r="24" spans="1:21" ht="18" customHeight="1" x14ac:dyDescent="0.3">
      <c r="A24" s="1840" t="s">
        <v>299</v>
      </c>
      <c r="B24" s="1841"/>
      <c r="C24" s="1841"/>
      <c r="D24" s="1841"/>
      <c r="E24" s="1841"/>
      <c r="F24" s="1841"/>
      <c r="G24" s="1841"/>
      <c r="H24" s="1841"/>
      <c r="I24" s="1841"/>
      <c r="J24" s="1841"/>
      <c r="K24" s="1841"/>
      <c r="L24" s="1841"/>
      <c r="M24" s="1841"/>
      <c r="N24" s="1841"/>
      <c r="O24" s="1841"/>
      <c r="P24" s="1841"/>
      <c r="Q24" s="1841"/>
      <c r="R24" s="1841"/>
      <c r="S24" s="1841"/>
      <c r="T24" s="1841"/>
      <c r="U24" s="1842"/>
    </row>
    <row r="25" spans="1:21" ht="18" customHeight="1" x14ac:dyDescent="0.3">
      <c r="A25" s="1824" t="s">
        <v>1905</v>
      </c>
      <c r="B25" s="1827">
        <v>118</v>
      </c>
      <c r="C25" s="1827">
        <v>185</v>
      </c>
      <c r="D25" s="1827">
        <v>138.88</v>
      </c>
      <c r="E25" s="1827">
        <v>218.25</v>
      </c>
      <c r="F25" s="1827">
        <v>138.88</v>
      </c>
      <c r="G25" s="1827">
        <v>218.25</v>
      </c>
      <c r="H25" s="1827">
        <v>139</v>
      </c>
      <c r="I25" s="1827">
        <v>218</v>
      </c>
      <c r="J25" s="1827" t="s">
        <v>253</v>
      </c>
      <c r="K25" s="1827"/>
      <c r="L25" s="1827" t="s">
        <v>253</v>
      </c>
      <c r="M25" s="1827"/>
      <c r="N25" s="1827" t="s">
        <v>253</v>
      </c>
      <c r="O25" s="1827"/>
      <c r="P25" s="1827" t="s">
        <v>253</v>
      </c>
      <c r="Q25" s="1827"/>
      <c r="R25" s="1827" t="s">
        <v>253</v>
      </c>
      <c r="S25" s="1827"/>
      <c r="T25" s="1827" t="s">
        <v>253</v>
      </c>
      <c r="U25" s="1827"/>
    </row>
    <row r="26" spans="1:21" ht="18" customHeight="1" x14ac:dyDescent="0.3">
      <c r="A26" s="1824" t="s">
        <v>1929</v>
      </c>
      <c r="B26" s="1828">
        <v>205</v>
      </c>
      <c r="C26" s="1828">
        <v>265</v>
      </c>
      <c r="D26" s="1828">
        <v>219</v>
      </c>
      <c r="E26" s="1828">
        <v>284</v>
      </c>
      <c r="F26" s="1828">
        <v>219</v>
      </c>
      <c r="G26" s="1828">
        <v>284</v>
      </c>
      <c r="H26" s="1828">
        <v>219</v>
      </c>
      <c r="I26" s="1828">
        <v>284</v>
      </c>
      <c r="J26" s="1828" t="s">
        <v>253</v>
      </c>
      <c r="K26" s="1828"/>
      <c r="L26" s="1828" t="s">
        <v>253</v>
      </c>
      <c r="M26" s="1828"/>
      <c r="N26" s="1828" t="s">
        <v>253</v>
      </c>
      <c r="O26" s="1828"/>
      <c r="P26" s="1828" t="s">
        <v>253</v>
      </c>
      <c r="Q26" s="1828"/>
      <c r="R26" s="1828" t="s">
        <v>253</v>
      </c>
      <c r="S26" s="1828"/>
      <c r="T26" s="1828" t="s">
        <v>253</v>
      </c>
      <c r="U26" s="1828"/>
    </row>
    <row r="27" spans="1:21" ht="18" customHeight="1" x14ac:dyDescent="0.3">
      <c r="A27" s="1840" t="s">
        <v>23</v>
      </c>
      <c r="B27" s="1841"/>
      <c r="C27" s="1841"/>
      <c r="D27" s="1841"/>
      <c r="E27" s="1841"/>
      <c r="F27" s="1841"/>
      <c r="G27" s="1841"/>
      <c r="H27" s="1841"/>
      <c r="I27" s="1841"/>
      <c r="J27" s="1841"/>
      <c r="K27" s="1841"/>
      <c r="L27" s="1841"/>
      <c r="M27" s="1841"/>
      <c r="N27" s="1841"/>
      <c r="O27" s="1841"/>
      <c r="P27" s="1841"/>
      <c r="Q27" s="1841"/>
      <c r="R27" s="1841"/>
      <c r="S27" s="1841"/>
      <c r="T27" s="1841"/>
      <c r="U27" s="1842"/>
    </row>
    <row r="28" spans="1:21" ht="18" customHeight="1" x14ac:dyDescent="0.3">
      <c r="A28" s="1824" t="s">
        <v>1906</v>
      </c>
      <c r="B28" s="1827">
        <v>242.5</v>
      </c>
      <c r="C28" s="1827">
        <v>352.7</v>
      </c>
      <c r="D28" s="1828" t="s">
        <v>253</v>
      </c>
      <c r="E28" s="1827"/>
      <c r="F28" s="1828" t="s">
        <v>253</v>
      </c>
      <c r="G28" s="1827"/>
      <c r="H28" s="1828" t="s">
        <v>253</v>
      </c>
      <c r="I28" s="1827"/>
      <c r="J28" s="1828" t="s">
        <v>253</v>
      </c>
      <c r="K28" s="1827"/>
      <c r="L28" s="1828" t="s">
        <v>253</v>
      </c>
      <c r="M28" s="1827"/>
      <c r="N28" s="1828" t="s">
        <v>253</v>
      </c>
      <c r="O28" s="1827"/>
      <c r="P28" s="1828" t="s">
        <v>253</v>
      </c>
      <c r="Q28" s="1827"/>
      <c r="R28" s="1828" t="s">
        <v>253</v>
      </c>
      <c r="S28" s="1827"/>
      <c r="T28" s="1828" t="s">
        <v>253</v>
      </c>
      <c r="U28" s="1827"/>
    </row>
    <row r="29" spans="1:21" ht="18" customHeight="1" x14ac:dyDescent="0.3">
      <c r="A29" s="1824" t="s">
        <v>1907</v>
      </c>
      <c r="B29" s="1827">
        <v>207.2</v>
      </c>
      <c r="C29" s="1827">
        <v>226</v>
      </c>
      <c r="D29" s="1828" t="s">
        <v>253</v>
      </c>
      <c r="E29" s="1827"/>
      <c r="F29" s="1828" t="s">
        <v>253</v>
      </c>
      <c r="G29" s="1827"/>
      <c r="H29" s="1828" t="s">
        <v>253</v>
      </c>
      <c r="I29" s="1827"/>
      <c r="J29" s="1828" t="s">
        <v>253</v>
      </c>
      <c r="K29" s="1827"/>
      <c r="L29" s="1828" t="s">
        <v>253</v>
      </c>
      <c r="M29" s="1827"/>
      <c r="N29" s="1828" t="s">
        <v>253</v>
      </c>
      <c r="O29" s="1827"/>
      <c r="P29" s="1828" t="s">
        <v>253</v>
      </c>
      <c r="Q29" s="1827"/>
      <c r="R29" s="1828" t="s">
        <v>253</v>
      </c>
      <c r="S29" s="1827"/>
      <c r="T29" s="1828" t="s">
        <v>253</v>
      </c>
      <c r="U29" s="1827"/>
    </row>
    <row r="30" spans="1:21" ht="18" customHeight="1" x14ac:dyDescent="0.3">
      <c r="A30" s="1824" t="s">
        <v>1908</v>
      </c>
      <c r="B30" s="1827">
        <v>61.7</v>
      </c>
      <c r="C30" s="1827">
        <v>127.9</v>
      </c>
      <c r="D30" s="1828" t="s">
        <v>253</v>
      </c>
      <c r="E30" s="1827"/>
      <c r="F30" s="1828" t="s">
        <v>253</v>
      </c>
      <c r="G30" s="1827"/>
      <c r="H30" s="1828" t="s">
        <v>253</v>
      </c>
      <c r="I30" s="1827"/>
      <c r="J30" s="1828" t="s">
        <v>253</v>
      </c>
      <c r="K30" s="1827"/>
      <c r="L30" s="1828" t="s">
        <v>253</v>
      </c>
      <c r="M30" s="1827"/>
      <c r="N30" s="1828" t="s">
        <v>253</v>
      </c>
      <c r="O30" s="1827"/>
      <c r="P30" s="1828" t="s">
        <v>253</v>
      </c>
      <c r="Q30" s="1827"/>
      <c r="R30" s="1828" t="s">
        <v>253</v>
      </c>
      <c r="S30" s="1827"/>
      <c r="T30" s="1828" t="s">
        <v>253</v>
      </c>
      <c r="U30" s="1827"/>
    </row>
    <row r="31" spans="1:21" ht="18" customHeight="1" x14ac:dyDescent="0.3">
      <c r="A31" s="1824" t="s">
        <v>1909</v>
      </c>
      <c r="B31" s="1827">
        <v>29.8</v>
      </c>
      <c r="C31" s="1827">
        <v>33.1</v>
      </c>
      <c r="D31" s="1828" t="s">
        <v>253</v>
      </c>
      <c r="E31" s="1827"/>
      <c r="F31" s="1828" t="s">
        <v>253</v>
      </c>
      <c r="G31" s="1827"/>
      <c r="H31" s="1828" t="s">
        <v>253</v>
      </c>
      <c r="I31" s="1827"/>
      <c r="J31" s="1828" t="s">
        <v>253</v>
      </c>
      <c r="K31" s="1827"/>
      <c r="L31" s="1828" t="s">
        <v>253</v>
      </c>
      <c r="M31" s="1827"/>
      <c r="N31" s="1828" t="s">
        <v>253</v>
      </c>
      <c r="O31" s="1827"/>
      <c r="P31" s="1828" t="s">
        <v>253</v>
      </c>
      <c r="Q31" s="1827"/>
      <c r="R31" s="1828" t="s">
        <v>253</v>
      </c>
      <c r="S31" s="1827"/>
      <c r="T31" s="1828" t="s">
        <v>253</v>
      </c>
      <c r="U31" s="1827"/>
    </row>
    <row r="32" spans="1:21" ht="18" customHeight="1" x14ac:dyDescent="0.3">
      <c r="A32" s="1824" t="s">
        <v>1910</v>
      </c>
      <c r="B32" s="1827">
        <v>148.19999999999999</v>
      </c>
      <c r="C32" s="1827">
        <v>181.2</v>
      </c>
      <c r="D32" s="1828" t="s">
        <v>253</v>
      </c>
      <c r="E32" s="1827"/>
      <c r="F32" s="1828" t="s">
        <v>253</v>
      </c>
      <c r="G32" s="1827"/>
      <c r="H32" s="1828" t="s">
        <v>253</v>
      </c>
      <c r="I32" s="1827"/>
      <c r="J32" s="1828" t="s">
        <v>253</v>
      </c>
      <c r="K32" s="1827"/>
      <c r="L32" s="1828" t="s">
        <v>253</v>
      </c>
      <c r="M32" s="1827"/>
      <c r="N32" s="1828" t="s">
        <v>253</v>
      </c>
      <c r="O32" s="1827"/>
      <c r="P32" s="1828" t="s">
        <v>253</v>
      </c>
      <c r="Q32" s="1827"/>
      <c r="R32" s="1828" t="s">
        <v>253</v>
      </c>
      <c r="S32" s="1827"/>
      <c r="T32" s="1828" t="s">
        <v>253</v>
      </c>
      <c r="U32" s="1827"/>
    </row>
    <row r="33" spans="1:21" ht="18" customHeight="1" x14ac:dyDescent="0.3">
      <c r="A33" s="1840" t="s">
        <v>298</v>
      </c>
      <c r="B33" s="1841"/>
      <c r="C33" s="1841"/>
      <c r="D33" s="1841"/>
      <c r="E33" s="1841"/>
      <c r="F33" s="1841"/>
      <c r="G33" s="1841"/>
      <c r="H33" s="1841"/>
      <c r="I33" s="1841"/>
      <c r="J33" s="1841"/>
      <c r="K33" s="1841"/>
      <c r="L33" s="1841"/>
      <c r="M33" s="1841"/>
      <c r="N33" s="1841"/>
      <c r="O33" s="1841"/>
      <c r="P33" s="1841"/>
      <c r="Q33" s="1841"/>
      <c r="R33" s="1841"/>
      <c r="S33" s="1841"/>
      <c r="T33" s="1841"/>
      <c r="U33" s="1842"/>
    </row>
    <row r="34" spans="1:21" ht="18" customHeight="1" x14ac:dyDescent="0.3">
      <c r="A34" s="1824" t="s">
        <v>1927</v>
      </c>
      <c r="B34" s="1827">
        <v>6000</v>
      </c>
      <c r="C34" s="1827">
        <v>7000</v>
      </c>
      <c r="D34" s="1827">
        <v>6200</v>
      </c>
      <c r="E34" s="1827">
        <v>16000</v>
      </c>
      <c r="F34" s="1827">
        <v>10000</v>
      </c>
      <c r="G34" s="1827">
        <v>19000</v>
      </c>
      <c r="H34" s="1827">
        <v>12500</v>
      </c>
      <c r="I34" s="1827">
        <v>19000</v>
      </c>
      <c r="J34" s="1827">
        <v>5875</v>
      </c>
      <c r="K34" s="1827">
        <v>13500</v>
      </c>
      <c r="L34" s="1827">
        <v>4850</v>
      </c>
      <c r="M34" s="1827">
        <v>9000</v>
      </c>
      <c r="N34" s="1827">
        <v>6725</v>
      </c>
      <c r="O34" s="1827">
        <v>39250</v>
      </c>
      <c r="P34" s="1827">
        <v>25000</v>
      </c>
      <c r="Q34" s="1827">
        <v>79650</v>
      </c>
      <c r="R34" s="1827">
        <v>12450</v>
      </c>
      <c r="S34" s="1827">
        <v>71050</v>
      </c>
      <c r="T34" s="1827">
        <v>9000</v>
      </c>
      <c r="U34" s="1827">
        <v>17500</v>
      </c>
    </row>
    <row r="35" spans="1:21" ht="18" customHeight="1" x14ac:dyDescent="0.3">
      <c r="A35" s="1824" t="s">
        <v>1928</v>
      </c>
      <c r="B35" s="1827">
        <v>725</v>
      </c>
      <c r="C35" s="1827">
        <v>780</v>
      </c>
      <c r="D35" s="1827">
        <v>740</v>
      </c>
      <c r="E35" s="1827">
        <v>780</v>
      </c>
      <c r="F35" s="1827">
        <v>755</v>
      </c>
      <c r="G35" s="1827">
        <v>1000</v>
      </c>
      <c r="H35" s="1827">
        <v>850</v>
      </c>
      <c r="I35" s="1827">
        <v>1050</v>
      </c>
      <c r="J35" s="1827">
        <v>485</v>
      </c>
      <c r="K35" s="1827">
        <v>695</v>
      </c>
      <c r="L35" s="1827">
        <v>387.5</v>
      </c>
      <c r="M35" s="1827">
        <v>485</v>
      </c>
      <c r="N35" s="1827">
        <v>437</v>
      </c>
      <c r="O35" s="1827">
        <v>2160</v>
      </c>
      <c r="P35" s="1827">
        <v>2550</v>
      </c>
      <c r="Q35" s="1827">
        <v>5525</v>
      </c>
      <c r="R35" s="1827">
        <v>1330</v>
      </c>
      <c r="S35" s="1827">
        <v>5470</v>
      </c>
      <c r="T35" s="1827"/>
      <c r="U35" s="1827"/>
    </row>
    <row r="36" spans="1:21" ht="18" customHeight="1" x14ac:dyDescent="0.3">
      <c r="A36" s="1840" t="s">
        <v>1900</v>
      </c>
      <c r="B36" s="1841"/>
      <c r="C36" s="1841"/>
      <c r="D36" s="1841"/>
      <c r="E36" s="1841"/>
      <c r="F36" s="1841"/>
      <c r="G36" s="1841"/>
      <c r="H36" s="1841"/>
      <c r="I36" s="1841"/>
      <c r="J36" s="1841"/>
      <c r="K36" s="1841"/>
      <c r="L36" s="1841"/>
      <c r="M36" s="1841"/>
      <c r="N36" s="1841"/>
      <c r="O36" s="1841"/>
      <c r="P36" s="1841"/>
      <c r="Q36" s="1841"/>
      <c r="R36" s="1841"/>
      <c r="S36" s="1841"/>
      <c r="T36" s="1841"/>
      <c r="U36" s="1842"/>
    </row>
    <row r="37" spans="1:21" ht="18" customHeight="1" x14ac:dyDescent="0.3">
      <c r="A37" s="1824" t="s">
        <v>1924</v>
      </c>
      <c r="B37" s="1827">
        <v>275.58</v>
      </c>
      <c r="C37" s="1827">
        <v>319.67</v>
      </c>
      <c r="D37" s="1827">
        <v>270</v>
      </c>
      <c r="E37" s="1827">
        <v>300</v>
      </c>
      <c r="F37" s="1827">
        <v>280</v>
      </c>
      <c r="G37" s="1827">
        <v>300</v>
      </c>
      <c r="H37" s="1828" t="s">
        <v>253</v>
      </c>
      <c r="I37" s="1827"/>
      <c r="J37" s="1828" t="s">
        <v>253</v>
      </c>
      <c r="K37" s="1827"/>
      <c r="L37" s="1828" t="s">
        <v>253</v>
      </c>
      <c r="M37" s="1827"/>
      <c r="N37" s="1828" t="s">
        <v>253</v>
      </c>
      <c r="O37" s="1827"/>
      <c r="P37" s="1828" t="s">
        <v>253</v>
      </c>
      <c r="Q37" s="1827"/>
      <c r="R37" s="1828"/>
      <c r="S37" s="1827"/>
      <c r="T37" s="1828"/>
      <c r="U37" s="1827"/>
    </row>
    <row r="38" spans="1:21" ht="18" customHeight="1" x14ac:dyDescent="0.3">
      <c r="A38" s="1824" t="s">
        <v>1925</v>
      </c>
      <c r="B38" s="1827"/>
      <c r="C38" s="1827"/>
      <c r="D38" s="1827"/>
      <c r="E38" s="1827"/>
      <c r="F38" s="1827"/>
      <c r="G38" s="1827"/>
      <c r="H38" s="1827"/>
      <c r="I38" s="1827"/>
      <c r="J38" s="1827">
        <v>222.1</v>
      </c>
      <c r="K38" s="1827">
        <v>240.5</v>
      </c>
      <c r="L38" s="1827">
        <v>184.7</v>
      </c>
      <c r="M38" s="1827">
        <v>268.39999999999998</v>
      </c>
      <c r="N38" s="1827">
        <v>342.4</v>
      </c>
      <c r="O38" s="1827">
        <v>569.6</v>
      </c>
      <c r="P38" s="1827">
        <v>359.9</v>
      </c>
      <c r="Q38" s="1827">
        <v>503.6</v>
      </c>
      <c r="R38" s="1827">
        <v>284.89999999999998</v>
      </c>
      <c r="S38" s="1827">
        <v>454.4</v>
      </c>
      <c r="T38" s="1827"/>
      <c r="U38" s="1827"/>
    </row>
    <row r="39" spans="1:21" ht="18" customHeight="1" x14ac:dyDescent="0.3">
      <c r="A39" s="1824" t="s">
        <v>1926</v>
      </c>
      <c r="B39" s="1827">
        <v>221.8</v>
      </c>
      <c r="C39" s="1827">
        <v>260.62</v>
      </c>
      <c r="D39" s="1827">
        <v>237.9</v>
      </c>
      <c r="E39" s="1827">
        <v>260</v>
      </c>
      <c r="F39" s="1827">
        <v>242.2</v>
      </c>
      <c r="G39" s="1827">
        <v>264.7</v>
      </c>
      <c r="H39" s="1828" t="s">
        <v>253</v>
      </c>
      <c r="I39" s="1827"/>
      <c r="J39" s="1828" t="s">
        <v>253</v>
      </c>
      <c r="K39" s="1827"/>
      <c r="L39" s="1828" t="s">
        <v>253</v>
      </c>
      <c r="M39" s="1827"/>
      <c r="N39" s="1828" t="s">
        <v>253</v>
      </c>
      <c r="O39" s="1827"/>
      <c r="P39" s="1828" t="s">
        <v>253</v>
      </c>
      <c r="Q39" s="1827"/>
      <c r="R39" s="1828" t="s">
        <v>253</v>
      </c>
      <c r="S39" s="1827"/>
      <c r="T39" s="1828" t="s">
        <v>253</v>
      </c>
      <c r="U39" s="1827"/>
    </row>
    <row r="40" spans="1:21" ht="18" customHeight="1" x14ac:dyDescent="0.3">
      <c r="A40" s="1840" t="s">
        <v>297</v>
      </c>
      <c r="B40" s="1841"/>
      <c r="C40" s="1841"/>
      <c r="D40" s="1841"/>
      <c r="E40" s="1841"/>
      <c r="F40" s="1841"/>
      <c r="G40" s="1841"/>
      <c r="H40" s="1841"/>
      <c r="I40" s="1841"/>
      <c r="J40" s="1841"/>
      <c r="K40" s="1841"/>
      <c r="L40" s="1841"/>
      <c r="M40" s="1841"/>
      <c r="N40" s="1841"/>
      <c r="O40" s="1841"/>
      <c r="P40" s="1841"/>
      <c r="Q40" s="1841"/>
      <c r="R40" s="1841"/>
      <c r="S40" s="1841"/>
      <c r="T40" s="1841"/>
      <c r="U40" s="1842"/>
    </row>
    <row r="41" spans="1:21" ht="18" customHeight="1" x14ac:dyDescent="0.3">
      <c r="A41" s="1824" t="s">
        <v>1919</v>
      </c>
      <c r="B41" s="1828">
        <v>320</v>
      </c>
      <c r="C41" s="1828">
        <v>410</v>
      </c>
      <c r="D41" s="1828">
        <v>300</v>
      </c>
      <c r="E41" s="1828">
        <v>410</v>
      </c>
      <c r="F41" s="1828" t="s">
        <v>253</v>
      </c>
      <c r="G41" s="1828"/>
      <c r="H41" s="1828" t="s">
        <v>253</v>
      </c>
      <c r="I41" s="1828"/>
      <c r="J41" s="1828" t="s">
        <v>253</v>
      </c>
      <c r="K41" s="1828"/>
      <c r="L41" s="1828" t="s">
        <v>253</v>
      </c>
      <c r="M41" s="1828"/>
      <c r="N41" s="1828" t="s">
        <v>253</v>
      </c>
      <c r="O41" s="1828"/>
      <c r="P41" s="1828" t="s">
        <v>253</v>
      </c>
      <c r="Q41" s="1828"/>
      <c r="R41" s="1828" t="s">
        <v>253</v>
      </c>
      <c r="S41" s="1828"/>
      <c r="T41" s="1828" t="s">
        <v>253</v>
      </c>
      <c r="U41" s="1828"/>
    </row>
    <row r="42" spans="1:21" ht="18" customHeight="1" x14ac:dyDescent="0.3">
      <c r="A42" s="1824" t="s">
        <v>1920</v>
      </c>
      <c r="B42" s="1828">
        <v>300</v>
      </c>
      <c r="C42" s="1828">
        <v>350</v>
      </c>
      <c r="D42" s="1828">
        <v>280</v>
      </c>
      <c r="E42" s="1828">
        <v>350</v>
      </c>
      <c r="F42" s="1828" t="s">
        <v>253</v>
      </c>
      <c r="G42" s="1828"/>
      <c r="H42" s="1828" t="s">
        <v>253</v>
      </c>
      <c r="I42" s="1828"/>
      <c r="J42" s="1828" t="s">
        <v>253</v>
      </c>
      <c r="K42" s="1828"/>
      <c r="L42" s="1828" t="s">
        <v>253</v>
      </c>
      <c r="M42" s="1828"/>
      <c r="N42" s="1828" t="s">
        <v>253</v>
      </c>
      <c r="O42" s="1828"/>
      <c r="P42" s="1828" t="s">
        <v>253</v>
      </c>
      <c r="Q42" s="1828"/>
      <c r="R42" s="1828" t="s">
        <v>253</v>
      </c>
      <c r="S42" s="1828"/>
      <c r="T42" s="1828" t="s">
        <v>253</v>
      </c>
      <c r="U42" s="1828"/>
    </row>
    <row r="43" spans="1:21" ht="18" customHeight="1" x14ac:dyDescent="0.3">
      <c r="A43" s="1824" t="s">
        <v>1921</v>
      </c>
      <c r="B43" s="1828">
        <v>320</v>
      </c>
      <c r="C43" s="1828">
        <v>370</v>
      </c>
      <c r="D43" s="1828">
        <v>300</v>
      </c>
      <c r="E43" s="1828">
        <v>370</v>
      </c>
      <c r="F43" s="1828" t="s">
        <v>253</v>
      </c>
      <c r="G43" s="1828"/>
      <c r="H43" s="1828" t="s">
        <v>253</v>
      </c>
      <c r="I43" s="1828"/>
      <c r="J43" s="1828" t="s">
        <v>253</v>
      </c>
      <c r="K43" s="1828"/>
      <c r="L43" s="1828" t="s">
        <v>253</v>
      </c>
      <c r="M43" s="1828"/>
      <c r="N43" s="1828" t="s">
        <v>253</v>
      </c>
      <c r="O43" s="1828"/>
      <c r="P43" s="1828" t="s">
        <v>253</v>
      </c>
      <c r="Q43" s="1828"/>
      <c r="R43" s="1828" t="s">
        <v>253</v>
      </c>
      <c r="S43" s="1828"/>
      <c r="T43" s="1828" t="s">
        <v>253</v>
      </c>
      <c r="U43" s="1828"/>
    </row>
    <row r="44" spans="1:21" ht="18" customHeight="1" x14ac:dyDescent="0.3">
      <c r="A44" s="1824" t="s">
        <v>1922</v>
      </c>
      <c r="B44" s="1828">
        <v>330</v>
      </c>
      <c r="C44" s="1828">
        <v>420</v>
      </c>
      <c r="D44" s="1828">
        <v>310</v>
      </c>
      <c r="E44" s="1828">
        <v>420</v>
      </c>
      <c r="F44" s="1828" t="s">
        <v>253</v>
      </c>
      <c r="G44" s="1828"/>
      <c r="H44" s="1828" t="s">
        <v>253</v>
      </c>
      <c r="I44" s="1828"/>
      <c r="J44" s="1828" t="s">
        <v>253</v>
      </c>
      <c r="K44" s="1828"/>
      <c r="L44" s="1828" t="s">
        <v>253</v>
      </c>
      <c r="M44" s="1828"/>
      <c r="N44" s="1828" t="s">
        <v>253</v>
      </c>
      <c r="O44" s="1828"/>
      <c r="P44" s="1828" t="s">
        <v>253</v>
      </c>
      <c r="Q44" s="1828"/>
      <c r="R44" s="1828" t="s">
        <v>253</v>
      </c>
      <c r="S44" s="1828"/>
      <c r="T44" s="1828" t="s">
        <v>253</v>
      </c>
      <c r="U44" s="1828"/>
    </row>
    <row r="45" spans="1:21" ht="18" customHeight="1" x14ac:dyDescent="0.3">
      <c r="A45" s="1824" t="s">
        <v>1923</v>
      </c>
      <c r="B45" s="1828">
        <v>340</v>
      </c>
      <c r="C45" s="1828">
        <v>360</v>
      </c>
      <c r="D45" s="1828">
        <v>300</v>
      </c>
      <c r="E45" s="1828">
        <v>360</v>
      </c>
      <c r="F45" s="1828" t="s">
        <v>253</v>
      </c>
      <c r="G45" s="1828"/>
      <c r="H45" s="1828" t="s">
        <v>253</v>
      </c>
      <c r="I45" s="1828"/>
      <c r="J45" s="1828" t="s">
        <v>253</v>
      </c>
      <c r="K45" s="1828"/>
      <c r="L45" s="1828" t="s">
        <v>253</v>
      </c>
      <c r="M45" s="1828"/>
      <c r="N45" s="1828" t="s">
        <v>253</v>
      </c>
      <c r="O45" s="1828"/>
      <c r="P45" s="1828" t="s">
        <v>253</v>
      </c>
      <c r="Q45" s="1828"/>
      <c r="R45" s="1828" t="s">
        <v>253</v>
      </c>
      <c r="S45" s="1828"/>
      <c r="T45" s="1828" t="s">
        <v>253</v>
      </c>
      <c r="U45" s="1828"/>
    </row>
    <row r="46" spans="1:21" ht="18" customHeight="1" x14ac:dyDescent="0.3">
      <c r="A46" s="1824" t="s">
        <v>1930</v>
      </c>
      <c r="B46" s="1828">
        <v>385.8</v>
      </c>
      <c r="C46" s="1828">
        <v>451.95</v>
      </c>
      <c r="D46" s="1828">
        <v>341.7</v>
      </c>
      <c r="E46" s="1828">
        <v>429.9</v>
      </c>
      <c r="F46" s="1828" t="s">
        <v>253</v>
      </c>
      <c r="G46" s="1828"/>
      <c r="H46" s="1828" t="s">
        <v>253</v>
      </c>
      <c r="I46" s="1828"/>
      <c r="J46" s="1828" t="s">
        <v>253</v>
      </c>
      <c r="K46" s="1828"/>
      <c r="L46" s="1828" t="s">
        <v>253</v>
      </c>
      <c r="M46" s="1828"/>
      <c r="N46" s="1828" t="s">
        <v>253</v>
      </c>
      <c r="O46" s="1828"/>
      <c r="P46" s="1828" t="s">
        <v>253</v>
      </c>
      <c r="Q46" s="1828"/>
      <c r="R46" s="1828" t="s">
        <v>253</v>
      </c>
      <c r="S46" s="1828"/>
      <c r="T46" s="1828" t="s">
        <v>253</v>
      </c>
      <c r="U46" s="1828"/>
    </row>
    <row r="47" spans="1:21" ht="18" customHeight="1" x14ac:dyDescent="0.3">
      <c r="A47" s="1840" t="s">
        <v>296</v>
      </c>
      <c r="B47" s="1841"/>
      <c r="C47" s="1841"/>
      <c r="D47" s="1841"/>
      <c r="E47" s="1841"/>
      <c r="F47" s="1841"/>
      <c r="G47" s="1841"/>
      <c r="H47" s="1841"/>
      <c r="I47" s="1841"/>
      <c r="J47" s="1841"/>
      <c r="K47" s="1841"/>
      <c r="L47" s="1841"/>
      <c r="M47" s="1841"/>
      <c r="N47" s="1841"/>
      <c r="O47" s="1841"/>
      <c r="P47" s="1841"/>
      <c r="Q47" s="1841"/>
      <c r="R47" s="1841"/>
      <c r="S47" s="1841"/>
      <c r="T47" s="1841"/>
      <c r="U47" s="1842"/>
    </row>
    <row r="48" spans="1:21" ht="18" customHeight="1" x14ac:dyDescent="0.3">
      <c r="A48" s="1824" t="s">
        <v>1918</v>
      </c>
      <c r="B48" s="1827">
        <v>270</v>
      </c>
      <c r="C48" s="1828">
        <v>330</v>
      </c>
      <c r="D48" s="1827">
        <v>230</v>
      </c>
      <c r="E48" s="1828">
        <v>450</v>
      </c>
      <c r="F48" s="1827">
        <v>370</v>
      </c>
      <c r="G48" s="1828">
        <v>450</v>
      </c>
      <c r="H48" s="1828" t="s">
        <v>253</v>
      </c>
      <c r="I48" s="1828"/>
      <c r="J48" s="1828" t="s">
        <v>253</v>
      </c>
      <c r="K48" s="1828"/>
      <c r="L48" s="1828" t="s">
        <v>253</v>
      </c>
      <c r="M48" s="1828"/>
      <c r="N48" s="1828" t="s">
        <v>253</v>
      </c>
      <c r="O48" s="1828"/>
      <c r="P48" s="1828" t="s">
        <v>253</v>
      </c>
      <c r="Q48" s="1828"/>
      <c r="R48" s="1828" t="s">
        <v>253</v>
      </c>
      <c r="S48" s="1828"/>
      <c r="T48" s="1828" t="s">
        <v>253</v>
      </c>
      <c r="U48" s="1828"/>
    </row>
    <row r="49" spans="1:21" ht="18" customHeight="1" x14ac:dyDescent="0.3">
      <c r="A49" s="1840" t="s">
        <v>39</v>
      </c>
      <c r="B49" s="1841"/>
      <c r="C49" s="1841"/>
      <c r="D49" s="1841"/>
      <c r="E49" s="1841"/>
      <c r="F49" s="1841"/>
      <c r="G49" s="1841"/>
      <c r="H49" s="1841"/>
      <c r="I49" s="1841"/>
      <c r="J49" s="1841"/>
      <c r="K49" s="1841"/>
      <c r="L49" s="1841"/>
      <c r="M49" s="1841"/>
      <c r="N49" s="1841"/>
      <c r="O49" s="1841"/>
      <c r="P49" s="1841"/>
      <c r="Q49" s="1841"/>
      <c r="R49" s="1841"/>
      <c r="S49" s="1841"/>
      <c r="T49" s="1841"/>
      <c r="U49" s="1842"/>
    </row>
    <row r="50" spans="1:21" ht="18" customHeight="1" x14ac:dyDescent="0.3">
      <c r="A50" s="1824" t="s">
        <v>1917</v>
      </c>
      <c r="B50" s="1827">
        <v>605</v>
      </c>
      <c r="C50" s="1827">
        <v>670</v>
      </c>
      <c r="D50" s="1827">
        <v>635</v>
      </c>
      <c r="E50" s="1827">
        <v>670</v>
      </c>
      <c r="F50" s="1827">
        <v>635</v>
      </c>
      <c r="G50" s="1827">
        <v>670</v>
      </c>
      <c r="H50" s="1828" t="s">
        <v>253</v>
      </c>
      <c r="I50" s="1827"/>
      <c r="J50" s="1828" t="s">
        <v>253</v>
      </c>
      <c r="K50" s="1827"/>
      <c r="L50" s="1828" t="s">
        <v>253</v>
      </c>
      <c r="M50" s="1827"/>
      <c r="N50" s="1828" t="s">
        <v>253</v>
      </c>
      <c r="O50" s="1827"/>
      <c r="P50" s="1828" t="s">
        <v>253</v>
      </c>
      <c r="Q50" s="1827"/>
      <c r="R50" s="1828" t="s">
        <v>253</v>
      </c>
      <c r="S50" s="1827"/>
      <c r="T50" s="1828" t="s">
        <v>253</v>
      </c>
      <c r="U50" s="1827"/>
    </row>
    <row r="51" spans="1:21" ht="18" customHeight="1" x14ac:dyDescent="0.3">
      <c r="A51" s="1840" t="s">
        <v>295</v>
      </c>
      <c r="B51" s="1841"/>
      <c r="C51" s="1841"/>
      <c r="D51" s="1841"/>
      <c r="E51" s="1841"/>
      <c r="F51" s="1841"/>
      <c r="G51" s="1841"/>
      <c r="H51" s="1841"/>
      <c r="I51" s="1841"/>
      <c r="J51" s="1841"/>
      <c r="K51" s="1841"/>
      <c r="L51" s="1841"/>
      <c r="M51" s="1841"/>
      <c r="N51" s="1841"/>
      <c r="O51" s="1841"/>
      <c r="P51" s="1841"/>
      <c r="Q51" s="1841"/>
      <c r="R51" s="1841"/>
      <c r="S51" s="1841"/>
      <c r="T51" s="1841"/>
      <c r="U51" s="1842"/>
    </row>
    <row r="52" spans="1:21" ht="18" customHeight="1" x14ac:dyDescent="0.3">
      <c r="A52" s="1824" t="s">
        <v>1914</v>
      </c>
      <c r="B52" s="1827">
        <v>165.35</v>
      </c>
      <c r="C52" s="1827">
        <v>198.42</v>
      </c>
      <c r="D52" s="1827">
        <v>165</v>
      </c>
      <c r="E52" s="1827">
        <v>198</v>
      </c>
      <c r="F52" s="1827">
        <v>165</v>
      </c>
      <c r="G52" s="1827">
        <v>198</v>
      </c>
      <c r="H52" s="1827">
        <v>165</v>
      </c>
      <c r="I52" s="1827">
        <v>198</v>
      </c>
      <c r="J52" s="1827" t="s">
        <v>253</v>
      </c>
      <c r="K52" s="1827"/>
      <c r="L52" s="1827" t="s">
        <v>253</v>
      </c>
      <c r="M52" s="1827"/>
      <c r="N52" s="1827" t="s">
        <v>253</v>
      </c>
      <c r="O52" s="1827"/>
      <c r="P52" s="1827" t="s">
        <v>253</v>
      </c>
      <c r="Q52" s="1827"/>
      <c r="R52" s="1827" t="s">
        <v>253</v>
      </c>
      <c r="S52" s="1827"/>
      <c r="T52" s="1827" t="s">
        <v>253</v>
      </c>
      <c r="U52" s="1827"/>
    </row>
    <row r="53" spans="1:21" ht="18" customHeight="1" x14ac:dyDescent="0.3">
      <c r="A53" s="1824" t="s">
        <v>1915</v>
      </c>
      <c r="B53" s="1827">
        <v>70</v>
      </c>
      <c r="C53" s="1828">
        <v>70</v>
      </c>
      <c r="D53" s="1827">
        <v>70</v>
      </c>
      <c r="E53" s="1828">
        <v>70</v>
      </c>
      <c r="F53" s="1827">
        <v>70</v>
      </c>
      <c r="G53" s="1828">
        <v>70</v>
      </c>
      <c r="H53" s="1827">
        <v>70</v>
      </c>
      <c r="I53" s="1828">
        <v>70</v>
      </c>
      <c r="J53" s="1827" t="s">
        <v>253</v>
      </c>
      <c r="K53" s="1828"/>
      <c r="L53" s="1827" t="s">
        <v>253</v>
      </c>
      <c r="M53" s="1828"/>
      <c r="N53" s="1827" t="s">
        <v>253</v>
      </c>
      <c r="O53" s="1828"/>
      <c r="P53" s="1827" t="s">
        <v>253</v>
      </c>
      <c r="Q53" s="1828"/>
      <c r="R53" s="1827" t="s">
        <v>253</v>
      </c>
      <c r="S53" s="1828"/>
      <c r="T53" s="1827" t="s">
        <v>253</v>
      </c>
      <c r="U53" s="1828"/>
    </row>
    <row r="54" spans="1:21" ht="18" customHeight="1" x14ac:dyDescent="0.3">
      <c r="A54" s="1824" t="s">
        <v>1916</v>
      </c>
      <c r="B54" s="1828">
        <v>22</v>
      </c>
      <c r="C54" s="1827">
        <v>23</v>
      </c>
      <c r="D54" s="1828">
        <v>22</v>
      </c>
      <c r="E54" s="1827">
        <v>23</v>
      </c>
      <c r="F54" s="1828">
        <v>22</v>
      </c>
      <c r="G54" s="1827">
        <v>23</v>
      </c>
      <c r="H54" s="1828">
        <v>22</v>
      </c>
      <c r="I54" s="1827">
        <v>23</v>
      </c>
      <c r="J54" s="1828" t="s">
        <v>253</v>
      </c>
      <c r="K54" s="1827"/>
      <c r="L54" s="1828" t="s">
        <v>253</v>
      </c>
      <c r="M54" s="1827"/>
      <c r="N54" s="1828" t="s">
        <v>253</v>
      </c>
      <c r="O54" s="1827"/>
      <c r="P54" s="1828" t="s">
        <v>253</v>
      </c>
      <c r="Q54" s="1827"/>
      <c r="R54" s="1828" t="s">
        <v>253</v>
      </c>
      <c r="S54" s="1827"/>
      <c r="T54" s="1828" t="s">
        <v>253</v>
      </c>
      <c r="U54" s="1827"/>
    </row>
    <row r="55" spans="1:21" ht="18" customHeight="1" x14ac:dyDescent="0.3">
      <c r="A55" s="1840" t="s">
        <v>294</v>
      </c>
      <c r="B55" s="1841"/>
      <c r="C55" s="1841"/>
      <c r="D55" s="1841"/>
      <c r="E55" s="1841"/>
      <c r="F55" s="1841"/>
      <c r="G55" s="1841"/>
      <c r="H55" s="1841"/>
      <c r="I55" s="1841"/>
      <c r="J55" s="1841"/>
      <c r="K55" s="1841"/>
      <c r="L55" s="1841"/>
      <c r="M55" s="1841"/>
      <c r="N55" s="1841"/>
      <c r="O55" s="1841"/>
      <c r="P55" s="1841"/>
      <c r="Q55" s="1841"/>
      <c r="R55" s="1841"/>
      <c r="S55" s="1841"/>
      <c r="T55" s="1841"/>
      <c r="U55" s="1842"/>
    </row>
    <row r="56" spans="1:21" ht="18" customHeight="1" x14ac:dyDescent="0.3">
      <c r="A56" s="1824" t="s">
        <v>1913</v>
      </c>
      <c r="B56" s="1827">
        <v>475</v>
      </c>
      <c r="C56" s="1827">
        <v>505</v>
      </c>
      <c r="D56" s="1827">
        <v>475</v>
      </c>
      <c r="E56" s="1827">
        <v>500</v>
      </c>
      <c r="F56" s="1828" t="s">
        <v>253</v>
      </c>
      <c r="G56" s="1827"/>
      <c r="H56" s="1828" t="s">
        <v>253</v>
      </c>
      <c r="I56" s="1827"/>
      <c r="J56" s="1828" t="s">
        <v>253</v>
      </c>
      <c r="K56" s="1827"/>
      <c r="L56" s="1828" t="s">
        <v>253</v>
      </c>
      <c r="M56" s="1827"/>
      <c r="N56" s="1828" t="s">
        <v>253</v>
      </c>
      <c r="O56" s="1827"/>
      <c r="P56" s="1828" t="s">
        <v>253</v>
      </c>
      <c r="Q56" s="1827"/>
      <c r="R56" s="1828" t="s">
        <v>253</v>
      </c>
      <c r="S56" s="1827"/>
      <c r="T56" s="1828" t="s">
        <v>253</v>
      </c>
      <c r="U56" s="1827"/>
    </row>
    <row r="57" spans="1:21" ht="18" customHeight="1" x14ac:dyDescent="0.3">
      <c r="A57" s="1840" t="s">
        <v>293</v>
      </c>
      <c r="B57" s="1841"/>
      <c r="C57" s="1841"/>
      <c r="D57" s="1841"/>
      <c r="E57" s="1841"/>
      <c r="F57" s="1841"/>
      <c r="G57" s="1841"/>
      <c r="H57" s="1841"/>
      <c r="I57" s="1841"/>
      <c r="J57" s="1841"/>
      <c r="K57" s="1841"/>
      <c r="L57" s="1841"/>
      <c r="M57" s="1841"/>
      <c r="N57" s="1841"/>
      <c r="O57" s="1841"/>
      <c r="P57" s="1841"/>
      <c r="Q57" s="1841"/>
      <c r="R57" s="1841"/>
      <c r="S57" s="1841"/>
      <c r="T57" s="1841"/>
      <c r="U57" s="1842"/>
    </row>
    <row r="58" spans="1:21" ht="18" customHeight="1" x14ac:dyDescent="0.3">
      <c r="A58" s="1824" t="s">
        <v>1912</v>
      </c>
      <c r="B58" s="1827">
        <v>195</v>
      </c>
      <c r="C58" s="1827">
        <v>320</v>
      </c>
      <c r="D58" s="1827">
        <v>135</v>
      </c>
      <c r="E58" s="1827">
        <v>210</v>
      </c>
      <c r="F58" s="1827">
        <v>135</v>
      </c>
      <c r="G58" s="1827">
        <v>230</v>
      </c>
      <c r="H58" s="1828" t="s">
        <v>253</v>
      </c>
      <c r="I58" s="1827"/>
      <c r="J58" s="1828" t="s">
        <v>253</v>
      </c>
      <c r="K58" s="1827"/>
      <c r="L58" s="1828" t="s">
        <v>253</v>
      </c>
      <c r="M58" s="1827"/>
      <c r="N58" s="1828" t="s">
        <v>253</v>
      </c>
      <c r="O58" s="1827"/>
      <c r="P58" s="1828" t="s">
        <v>253</v>
      </c>
      <c r="Q58" s="1827"/>
      <c r="R58" s="1828" t="s">
        <v>253</v>
      </c>
      <c r="S58" s="1827"/>
      <c r="T58" s="1828" t="s">
        <v>253</v>
      </c>
      <c r="U58" s="1827"/>
    </row>
    <row r="59" spans="1:21" ht="18" customHeight="1" x14ac:dyDescent="0.3">
      <c r="A59" s="1840" t="s">
        <v>292</v>
      </c>
      <c r="B59" s="1841"/>
      <c r="C59" s="1841"/>
      <c r="D59" s="1841"/>
      <c r="E59" s="1841"/>
      <c r="F59" s="1841"/>
      <c r="G59" s="1841"/>
      <c r="H59" s="1841"/>
      <c r="I59" s="1841"/>
      <c r="J59" s="1841"/>
      <c r="K59" s="1841"/>
      <c r="L59" s="1841"/>
      <c r="M59" s="1841"/>
      <c r="N59" s="1841"/>
      <c r="O59" s="1841"/>
      <c r="P59" s="1841"/>
      <c r="Q59" s="1841"/>
      <c r="R59" s="1841"/>
      <c r="S59" s="1841"/>
      <c r="T59" s="1841"/>
      <c r="U59" s="1842"/>
    </row>
    <row r="60" spans="1:21" ht="18" customHeight="1" x14ac:dyDescent="0.3">
      <c r="A60" s="1824" t="s">
        <v>1911</v>
      </c>
      <c r="B60" s="1827">
        <v>621.29999999999995</v>
      </c>
      <c r="C60" s="1827">
        <v>665.6</v>
      </c>
      <c r="D60" s="1827">
        <v>619.6</v>
      </c>
      <c r="E60" s="1827">
        <v>663.86</v>
      </c>
      <c r="F60" s="1828" t="s">
        <v>253</v>
      </c>
      <c r="G60" s="1827"/>
      <c r="H60" s="1828" t="s">
        <v>253</v>
      </c>
      <c r="I60" s="1827"/>
      <c r="J60" s="1828" t="s">
        <v>253</v>
      </c>
      <c r="K60" s="1827"/>
      <c r="L60" s="1828">
        <v>378.6</v>
      </c>
      <c r="M60" s="1827">
        <v>2500</v>
      </c>
      <c r="N60" s="1828">
        <v>378.5</v>
      </c>
      <c r="O60" s="1827">
        <v>1434</v>
      </c>
      <c r="P60" s="1828">
        <v>431.6</v>
      </c>
      <c r="Q60" s="1827">
        <v>1846</v>
      </c>
      <c r="R60" s="1828">
        <v>427</v>
      </c>
      <c r="S60" s="1827">
        <v>2300</v>
      </c>
      <c r="T60" s="1828" t="s">
        <v>253</v>
      </c>
      <c r="U60" s="1827"/>
    </row>
    <row r="61" spans="1:21" ht="18" customHeight="1" x14ac:dyDescent="0.3">
      <c r="A61" s="1840" t="s">
        <v>291</v>
      </c>
      <c r="B61" s="1841"/>
      <c r="C61" s="1841"/>
      <c r="D61" s="1841"/>
      <c r="E61" s="1841"/>
      <c r="F61" s="1841"/>
      <c r="G61" s="1841"/>
      <c r="H61" s="1841"/>
      <c r="I61" s="1841"/>
      <c r="J61" s="1841"/>
      <c r="K61" s="1841"/>
      <c r="L61" s="1841"/>
      <c r="M61" s="1841"/>
      <c r="N61" s="1841"/>
      <c r="O61" s="1841"/>
      <c r="P61" s="1841"/>
      <c r="Q61" s="1841"/>
      <c r="R61" s="1841"/>
      <c r="S61" s="1841"/>
      <c r="T61" s="1841"/>
      <c r="U61" s="1842"/>
    </row>
    <row r="62" spans="1:21" ht="18" customHeight="1" x14ac:dyDescent="0.3">
      <c r="A62" s="1824" t="s">
        <v>1901</v>
      </c>
      <c r="B62" s="1827">
        <v>27500</v>
      </c>
      <c r="C62" s="1827">
        <v>32000</v>
      </c>
      <c r="D62" s="1827">
        <v>20500</v>
      </c>
      <c r="E62" s="1827">
        <v>30000</v>
      </c>
      <c r="F62" s="1827">
        <v>19500</v>
      </c>
      <c r="G62" s="1827">
        <v>23500</v>
      </c>
      <c r="H62" s="1827">
        <v>22000</v>
      </c>
      <c r="I62" s="1827">
        <v>28000</v>
      </c>
      <c r="J62" s="1827">
        <v>23580</v>
      </c>
      <c r="K62" s="1827">
        <v>41390</v>
      </c>
      <c r="L62" s="1827">
        <v>24240</v>
      </c>
      <c r="M62" s="1827">
        <v>55000</v>
      </c>
      <c r="N62" s="1827">
        <v>30570</v>
      </c>
      <c r="O62" s="1827">
        <v>56180</v>
      </c>
      <c r="P62" s="1827">
        <v>30570</v>
      </c>
      <c r="Q62" s="1827">
        <v>99480</v>
      </c>
      <c r="R62" s="1827">
        <v>34480</v>
      </c>
      <c r="S62" s="1827">
        <v>100782</v>
      </c>
      <c r="T62" s="1827">
        <v>61700</v>
      </c>
      <c r="U62" s="1827">
        <v>91679</v>
      </c>
    </row>
    <row r="63" spans="1:21" ht="9.9" customHeight="1" x14ac:dyDescent="0.3">
      <c r="A63" s="2522"/>
      <c r="B63" s="2523"/>
      <c r="C63" s="2523"/>
      <c r="D63" s="2523"/>
      <c r="E63" s="2523"/>
      <c r="F63" s="2523"/>
      <c r="G63" s="2523"/>
      <c r="H63" s="2523"/>
      <c r="I63" s="2523"/>
      <c r="J63" s="2523"/>
      <c r="K63" s="2523"/>
      <c r="L63" s="2523"/>
      <c r="M63" s="2523"/>
      <c r="N63" s="2523"/>
      <c r="O63" s="2523"/>
      <c r="P63" s="2523"/>
      <c r="Q63" s="2523"/>
      <c r="R63" s="2523"/>
      <c r="S63" s="2523"/>
      <c r="T63" s="2523"/>
      <c r="U63" s="2524"/>
    </row>
    <row r="64" spans="1:21" ht="54" customHeight="1" x14ac:dyDescent="0.3">
      <c r="A64" s="2519" t="s">
        <v>1932</v>
      </c>
      <c r="B64" s="2520"/>
      <c r="C64" s="2520"/>
      <c r="D64" s="2520"/>
      <c r="E64" s="2520"/>
      <c r="F64" s="2520"/>
      <c r="G64" s="2520"/>
      <c r="H64" s="2520"/>
      <c r="I64" s="2520"/>
      <c r="J64" s="2520"/>
      <c r="K64" s="2520"/>
      <c r="L64" s="2520"/>
      <c r="M64" s="2520"/>
      <c r="N64" s="2520"/>
      <c r="O64" s="2520"/>
      <c r="P64" s="2520"/>
      <c r="Q64" s="2520"/>
      <c r="R64" s="2520"/>
      <c r="S64" s="2520"/>
      <c r="T64" s="2520"/>
      <c r="U64" s="2521"/>
    </row>
    <row r="65" spans="1:21" ht="18" customHeight="1" x14ac:dyDescent="0.3">
      <c r="A65" s="1831" t="s">
        <v>1933</v>
      </c>
      <c r="B65" s="1829"/>
      <c r="C65" s="1829"/>
      <c r="D65" s="1829"/>
      <c r="E65" s="1829"/>
      <c r="F65" s="1829"/>
      <c r="G65" s="1829"/>
      <c r="H65" s="1829"/>
      <c r="I65" s="1829"/>
      <c r="J65" s="1829"/>
      <c r="K65" s="1829"/>
      <c r="L65" s="1829"/>
      <c r="M65" s="1829"/>
      <c r="N65" s="1829"/>
      <c r="O65" s="1829"/>
      <c r="P65" s="1829"/>
      <c r="Q65" s="1829"/>
      <c r="R65" s="1829"/>
      <c r="S65" s="1829"/>
      <c r="T65" s="1829"/>
      <c r="U65" s="1830"/>
    </row>
    <row r="66" spans="1:21" ht="9.9" customHeight="1" x14ac:dyDescent="0.3">
      <c r="A66" s="2525"/>
      <c r="B66" s="2526"/>
      <c r="C66" s="2526"/>
      <c r="D66" s="2526"/>
      <c r="E66" s="2526"/>
      <c r="F66" s="2526"/>
      <c r="G66" s="2526"/>
      <c r="H66" s="2526"/>
      <c r="I66" s="2526"/>
      <c r="J66" s="2526"/>
      <c r="K66" s="2526"/>
      <c r="L66" s="2526"/>
      <c r="M66" s="2526"/>
      <c r="N66" s="2526"/>
      <c r="O66" s="2526"/>
      <c r="P66" s="2526"/>
      <c r="Q66" s="2526"/>
      <c r="R66" s="2526"/>
      <c r="S66" s="2526"/>
      <c r="T66" s="2526"/>
      <c r="U66" s="2527"/>
    </row>
    <row r="67" spans="1:21" ht="18" customHeight="1" x14ac:dyDescent="0.3">
      <c r="A67" s="1832" t="s">
        <v>290</v>
      </c>
      <c r="B67" s="1829"/>
      <c r="C67" s="1829"/>
      <c r="D67" s="1829"/>
      <c r="E67" s="1829"/>
      <c r="F67" s="1829"/>
      <c r="G67" s="1829"/>
      <c r="H67" s="1829"/>
      <c r="I67" s="1829"/>
      <c r="J67" s="1829"/>
      <c r="K67" s="1829"/>
      <c r="L67" s="1829"/>
      <c r="M67" s="1829"/>
      <c r="N67" s="1829"/>
      <c r="O67" s="1829"/>
      <c r="P67" s="1829"/>
      <c r="Q67" s="1829"/>
      <c r="R67" s="1829"/>
      <c r="S67" s="1829"/>
      <c r="T67" s="1829"/>
      <c r="U67" s="1830"/>
    </row>
    <row r="68" spans="1:21" ht="18" customHeight="1" x14ac:dyDescent="0.3">
      <c r="A68" s="1832" t="s">
        <v>1793</v>
      </c>
      <c r="B68" s="1829"/>
      <c r="C68" s="1829"/>
      <c r="D68" s="1829"/>
      <c r="E68" s="1829"/>
      <c r="F68" s="1829"/>
      <c r="G68" s="1829"/>
      <c r="H68" s="1829"/>
      <c r="I68" s="1829"/>
      <c r="J68" s="1829"/>
      <c r="K68" s="1829"/>
      <c r="L68" s="1829"/>
      <c r="M68" s="1829"/>
      <c r="N68" s="1829"/>
      <c r="O68" s="1829"/>
      <c r="P68" s="1829"/>
      <c r="Q68" s="1829"/>
      <c r="R68" s="1829"/>
      <c r="S68" s="1829"/>
      <c r="T68" s="1829"/>
      <c r="U68" s="1830"/>
    </row>
    <row r="69" spans="1:21" ht="18" customHeight="1" x14ac:dyDescent="0.3">
      <c r="A69" s="1833" t="s">
        <v>1794</v>
      </c>
      <c r="B69" s="1829"/>
      <c r="C69" s="1829"/>
      <c r="D69" s="1829"/>
      <c r="E69" s="1829"/>
      <c r="F69" s="1829"/>
      <c r="G69" s="1829"/>
      <c r="H69" s="1829"/>
      <c r="I69" s="1829"/>
      <c r="J69" s="1829"/>
      <c r="K69" s="1829"/>
      <c r="L69" s="1829"/>
      <c r="M69" s="1829"/>
      <c r="N69" s="1829"/>
      <c r="O69" s="1829"/>
      <c r="P69" s="1829"/>
      <c r="Q69" s="1829"/>
      <c r="R69" s="1829"/>
      <c r="S69" s="1829"/>
      <c r="T69" s="1829"/>
      <c r="U69" s="1830"/>
    </row>
    <row r="70" spans="1:21" ht="18" customHeight="1" x14ac:dyDescent="0.3">
      <c r="A70" s="1832" t="s">
        <v>1795</v>
      </c>
      <c r="B70" s="1829"/>
      <c r="C70" s="1829"/>
      <c r="D70" s="1829"/>
      <c r="E70" s="1829"/>
      <c r="F70" s="1829"/>
      <c r="G70" s="1829"/>
      <c r="H70" s="1829"/>
      <c r="I70" s="1829"/>
      <c r="J70" s="1829"/>
      <c r="K70" s="1829"/>
      <c r="L70" s="1829"/>
      <c r="M70" s="1829"/>
      <c r="N70" s="1829"/>
      <c r="O70" s="1829"/>
      <c r="P70" s="1829"/>
      <c r="Q70" s="1829"/>
      <c r="R70" s="1829"/>
      <c r="S70" s="1829"/>
      <c r="T70" s="1829"/>
      <c r="U70" s="1830"/>
    </row>
    <row r="71" spans="1:21" ht="18" customHeight="1" x14ac:dyDescent="0.3">
      <c r="A71" s="1832" t="s">
        <v>1796</v>
      </c>
      <c r="B71" s="1829"/>
      <c r="C71" s="1829"/>
      <c r="D71" s="1829"/>
      <c r="E71" s="1829"/>
      <c r="F71" s="1829"/>
      <c r="G71" s="1829"/>
      <c r="H71" s="1829"/>
      <c r="I71" s="1829"/>
      <c r="J71" s="1829"/>
      <c r="K71" s="1829"/>
      <c r="L71" s="1829"/>
      <c r="M71" s="1829"/>
      <c r="N71" s="1829"/>
      <c r="O71" s="1829"/>
      <c r="P71" s="1829"/>
      <c r="Q71" s="1829"/>
      <c r="R71" s="1829"/>
      <c r="S71" s="1829"/>
      <c r="T71" s="1829"/>
      <c r="U71" s="1830"/>
    </row>
    <row r="72" spans="1:21" ht="18" customHeight="1" x14ac:dyDescent="0.3">
      <c r="A72" s="1833" t="s">
        <v>1934</v>
      </c>
      <c r="B72" s="1834"/>
      <c r="D72" s="1834"/>
      <c r="F72" s="1834"/>
      <c r="H72" s="1834"/>
      <c r="J72" s="1834"/>
      <c r="L72" s="1834"/>
      <c r="N72" s="1834"/>
      <c r="P72" s="1834"/>
      <c r="R72" s="1834"/>
      <c r="U72" s="1836"/>
    </row>
    <row r="73" spans="1:21" ht="18" customHeight="1" x14ac:dyDescent="0.3">
      <c r="A73" s="1837" t="s">
        <v>1935</v>
      </c>
      <c r="B73" s="1838"/>
      <c r="C73" s="1838"/>
      <c r="D73" s="1838"/>
      <c r="E73" s="1838"/>
      <c r="F73" s="1838"/>
      <c r="G73" s="1838"/>
      <c r="H73" s="1838"/>
      <c r="I73" s="1838"/>
      <c r="J73" s="1838"/>
      <c r="K73" s="1838"/>
      <c r="L73" s="1838"/>
      <c r="M73" s="1838"/>
      <c r="N73" s="1838"/>
      <c r="O73" s="1838"/>
      <c r="P73" s="1838"/>
      <c r="Q73" s="1838"/>
      <c r="R73" s="1838"/>
      <c r="S73" s="1838"/>
      <c r="T73" s="1838"/>
      <c r="U73" s="1839"/>
    </row>
  </sheetData>
  <mergeCells count="20">
    <mergeCell ref="A1:U1"/>
    <mergeCell ref="A2:U2"/>
    <mergeCell ref="A4:U4"/>
    <mergeCell ref="A3:U3"/>
    <mergeCell ref="A5:U5"/>
    <mergeCell ref="A64:U64"/>
    <mergeCell ref="A63:U63"/>
    <mergeCell ref="A66:U66"/>
    <mergeCell ref="A7:U7"/>
    <mergeCell ref="A6:U6"/>
    <mergeCell ref="D8:E8"/>
    <mergeCell ref="F8:G8"/>
    <mergeCell ref="P8:Q8"/>
    <mergeCell ref="N8:O8"/>
    <mergeCell ref="T8:U8"/>
    <mergeCell ref="L8:M8"/>
    <mergeCell ref="J8:K8"/>
    <mergeCell ref="H8:I8"/>
    <mergeCell ref="R8:S8"/>
    <mergeCell ref="B8:C8"/>
  </mergeCells>
  <hyperlinks>
    <hyperlink ref="V1" location="Índice!A1" display="Volver al índice" xr:uid="{C3889900-9C45-4591-B3EB-75D6B3B94674}"/>
  </hyperlinks>
  <pageMargins left="0.31496062992125984" right="0.31496062992125984" top="0.15748031496062992" bottom="0.15748031496062992" header="0.11811023622047245" footer="0.31496062992125984"/>
  <pageSetup scale="31" orientation="portrait" verticalDpi="1200" r:id="rId1"/>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dimension ref="A1:P50"/>
  <sheetViews>
    <sheetView showGridLines="0" topLeftCell="A8" zoomScale="70" zoomScaleNormal="70" workbookViewId="0">
      <selection activeCell="N33" sqref="N33"/>
    </sheetView>
  </sheetViews>
  <sheetFormatPr baseColWidth="10" defaultColWidth="11.44140625" defaultRowHeight="17.399999999999999" x14ac:dyDescent="0.3"/>
  <cols>
    <col min="1" max="1" width="35.6640625" style="1096" customWidth="1"/>
    <col min="2" max="11" width="15.6640625" style="1096" customWidth="1"/>
    <col min="12" max="16384" width="11.44140625" style="1096"/>
  </cols>
  <sheetData>
    <row r="1" spans="1:12" ht="18" customHeight="1" x14ac:dyDescent="0.3">
      <c r="A1" s="2534" t="s">
        <v>1635</v>
      </c>
      <c r="B1" s="2534"/>
      <c r="C1" s="2534"/>
      <c r="D1" s="2534"/>
      <c r="E1" s="2534"/>
      <c r="F1" s="2534"/>
      <c r="G1" s="2534"/>
      <c r="H1" s="2534"/>
      <c r="I1" s="2534"/>
      <c r="J1" s="2534"/>
      <c r="K1" s="2534"/>
      <c r="L1" s="1596" t="s">
        <v>1</v>
      </c>
    </row>
    <row r="2" spans="1:12" ht="18" customHeight="1" x14ac:dyDescent="0.3">
      <c r="A2" s="2535" t="s">
        <v>1861</v>
      </c>
      <c r="B2" s="2535"/>
      <c r="C2" s="2535"/>
      <c r="D2" s="2535"/>
      <c r="E2" s="2535"/>
      <c r="F2" s="2535"/>
      <c r="G2" s="2535"/>
      <c r="H2" s="2535"/>
      <c r="I2" s="2535"/>
      <c r="J2" s="2535"/>
      <c r="K2" s="2535"/>
    </row>
    <row r="3" spans="1:12" ht="9.9" customHeight="1" x14ac:dyDescent="0.3">
      <c r="A3" s="2536"/>
      <c r="B3" s="2536"/>
      <c r="C3" s="2536"/>
      <c r="D3" s="2536"/>
      <c r="E3" s="2536"/>
      <c r="F3" s="2536"/>
      <c r="G3" s="2536"/>
      <c r="H3" s="2536"/>
      <c r="I3" s="2536"/>
      <c r="J3" s="2536"/>
      <c r="K3" s="2536"/>
    </row>
    <row r="4" spans="1:12" ht="18" customHeight="1" x14ac:dyDescent="0.3">
      <c r="A4" s="2534" t="s">
        <v>1862</v>
      </c>
      <c r="B4" s="2534"/>
      <c r="C4" s="2534"/>
      <c r="D4" s="2534"/>
      <c r="E4" s="2534"/>
      <c r="F4" s="2534"/>
      <c r="G4" s="2534"/>
      <c r="H4" s="2534"/>
      <c r="I4" s="2534"/>
      <c r="J4" s="2534"/>
      <c r="K4" s="2534"/>
    </row>
    <row r="5" spans="1:12" ht="9.9" customHeight="1" x14ac:dyDescent="0.3">
      <c r="A5" s="2536"/>
      <c r="B5" s="2536"/>
      <c r="C5" s="2536"/>
      <c r="D5" s="2536"/>
      <c r="E5" s="2536"/>
      <c r="F5" s="2536"/>
      <c r="G5" s="2536"/>
      <c r="H5" s="2536"/>
      <c r="I5" s="2536"/>
      <c r="J5" s="2536"/>
      <c r="K5" s="2536"/>
    </row>
    <row r="6" spans="1:12" ht="18" customHeight="1" x14ac:dyDescent="0.3">
      <c r="A6" s="2536" t="s">
        <v>96</v>
      </c>
      <c r="B6" s="2536"/>
      <c r="C6" s="2536"/>
      <c r="D6" s="2536"/>
      <c r="E6" s="2536"/>
      <c r="F6" s="2536"/>
      <c r="G6" s="2536"/>
      <c r="H6" s="2536"/>
      <c r="I6" s="2536"/>
      <c r="J6" s="2536"/>
      <c r="K6" s="2536"/>
    </row>
    <row r="7" spans="1:12" ht="9.9" customHeight="1" x14ac:dyDescent="0.3">
      <c r="A7" s="2530"/>
      <c r="B7" s="2530"/>
      <c r="C7" s="2530"/>
      <c r="D7" s="2530"/>
      <c r="E7" s="2530"/>
      <c r="F7" s="2530"/>
      <c r="G7" s="2530"/>
      <c r="H7" s="2530"/>
      <c r="I7" s="2530"/>
      <c r="J7" s="2530"/>
      <c r="K7" s="2530"/>
    </row>
    <row r="8" spans="1:12" x14ac:dyDescent="0.3">
      <c r="A8" s="128"/>
      <c r="B8" s="122">
        <v>2015</v>
      </c>
      <c r="C8" s="122">
        <v>2016</v>
      </c>
      <c r="D8" s="122">
        <v>2017</v>
      </c>
      <c r="E8" s="122">
        <v>2018</v>
      </c>
      <c r="F8" s="122">
        <v>2019</v>
      </c>
      <c r="G8" s="122">
        <v>2020</v>
      </c>
      <c r="H8" s="122">
        <v>2021</v>
      </c>
      <c r="I8" s="122">
        <v>2022</v>
      </c>
      <c r="J8" s="122">
        <v>2023</v>
      </c>
      <c r="K8" s="127">
        <v>2024</v>
      </c>
    </row>
    <row r="9" spans="1:12" ht="9.9" customHeight="1" x14ac:dyDescent="0.3">
      <c r="A9" s="128"/>
      <c r="B9" s="122"/>
      <c r="C9" s="122"/>
      <c r="D9" s="122"/>
      <c r="E9" s="122"/>
      <c r="F9" s="122"/>
      <c r="G9" s="122"/>
      <c r="H9" s="122"/>
      <c r="I9" s="122"/>
      <c r="J9" s="122"/>
      <c r="K9" s="127"/>
    </row>
    <row r="10" spans="1:12" x14ac:dyDescent="0.3">
      <c r="A10" s="119" t="s">
        <v>849</v>
      </c>
      <c r="B10" s="1711">
        <v>5794.9</v>
      </c>
      <c r="C10" s="1711">
        <v>5894.4</v>
      </c>
      <c r="D10" s="1711">
        <v>5735.6</v>
      </c>
      <c r="E10" s="1711">
        <v>6032.9</v>
      </c>
      <c r="F10" s="1711">
        <v>5946.1</v>
      </c>
      <c r="G10" s="1711">
        <v>5842.4</v>
      </c>
      <c r="H10" s="1711">
        <v>5754.4</v>
      </c>
      <c r="I10" s="1711">
        <v>5145.8999999999996</v>
      </c>
      <c r="J10" s="1711">
        <v>5485.6205999999993</v>
      </c>
      <c r="K10" s="1712">
        <v>5862.2180000200005</v>
      </c>
    </row>
    <row r="11" spans="1:12" x14ac:dyDescent="0.3">
      <c r="A11" s="119" t="s">
        <v>125</v>
      </c>
      <c r="B11" s="1713">
        <v>1628.364</v>
      </c>
      <c r="C11" s="1713">
        <v>2227.2280000000001</v>
      </c>
      <c r="D11" s="1713">
        <v>2348.5819999999999</v>
      </c>
      <c r="E11" s="1713">
        <v>2452.4770000000003</v>
      </c>
      <c r="F11" s="1713">
        <v>2458.616</v>
      </c>
      <c r="G11" s="1713">
        <v>2128.8220000000001</v>
      </c>
      <c r="H11" s="1713">
        <v>2298.6119999999996</v>
      </c>
      <c r="I11" s="1713">
        <v>2391.1709999999998</v>
      </c>
      <c r="J11" s="1713">
        <v>2867.3740000000003</v>
      </c>
      <c r="K11" s="1714">
        <v>2731.5730000000003</v>
      </c>
    </row>
    <row r="12" spans="1:12" x14ac:dyDescent="0.3">
      <c r="A12" s="119" t="s">
        <v>1600</v>
      </c>
      <c r="B12" s="1713">
        <v>420.33000000000004</v>
      </c>
      <c r="C12" s="1713">
        <v>483.35199999999998</v>
      </c>
      <c r="D12" s="1713">
        <v>603.72900000000004</v>
      </c>
      <c r="E12" s="1713">
        <v>572.15499999999997</v>
      </c>
      <c r="F12" s="1713">
        <v>628.58699999999999</v>
      </c>
      <c r="G12" s="1713">
        <v>479.06400000000002</v>
      </c>
      <c r="H12" s="1713">
        <v>601.52700000000004</v>
      </c>
      <c r="I12" s="1713">
        <v>779.41000000000008</v>
      </c>
      <c r="J12" s="1713">
        <v>841.40200000000004</v>
      </c>
      <c r="K12" s="1714">
        <v>891.91300000000001</v>
      </c>
    </row>
    <row r="13" spans="1:12" x14ac:dyDescent="0.3">
      <c r="A13" s="119" t="s">
        <v>115</v>
      </c>
      <c r="B13" s="1713">
        <v>524.71</v>
      </c>
      <c r="C13" s="1713">
        <v>638.66100000000006</v>
      </c>
      <c r="D13" s="1713">
        <v>457.38100000000003</v>
      </c>
      <c r="E13" s="1713">
        <v>553.44899999999996</v>
      </c>
      <c r="F13" s="1713">
        <v>348.27599999999995</v>
      </c>
      <c r="G13" s="1713">
        <v>522.50199999999995</v>
      </c>
      <c r="H13" s="1713">
        <v>751.45399999999995</v>
      </c>
      <c r="I13" s="1713">
        <v>969.42399999999998</v>
      </c>
      <c r="J13" s="1713">
        <v>867.35299999999995</v>
      </c>
      <c r="K13" s="1714">
        <v>843.43000000000006</v>
      </c>
    </row>
    <row r="14" spans="1:12" x14ac:dyDescent="0.3">
      <c r="A14" s="119" t="s">
        <v>113</v>
      </c>
      <c r="B14" s="1715">
        <v>540.66600000000005</v>
      </c>
      <c r="C14" s="1715">
        <v>616.02499999999998</v>
      </c>
      <c r="D14" s="1715">
        <v>518.25800000000004</v>
      </c>
      <c r="E14" s="1715">
        <v>605.226</v>
      </c>
      <c r="F14" s="1715">
        <v>537.52499999999998</v>
      </c>
      <c r="G14" s="1715">
        <v>758.59299999999996</v>
      </c>
      <c r="H14" s="1715">
        <v>606.52800000000002</v>
      </c>
      <c r="I14" s="1715">
        <v>651.87199999999996</v>
      </c>
      <c r="J14" s="1715">
        <v>708.62199999999996</v>
      </c>
      <c r="K14" s="606">
        <v>741.07499999999993</v>
      </c>
    </row>
    <row r="15" spans="1:12" x14ac:dyDescent="0.3">
      <c r="A15" s="119" t="s">
        <v>103</v>
      </c>
      <c r="B15" s="1713">
        <v>928.76199999999994</v>
      </c>
      <c r="C15" s="1713">
        <v>911.44200000000001</v>
      </c>
      <c r="D15" s="1713">
        <v>797.23599999999999</v>
      </c>
      <c r="E15" s="1713">
        <v>872.51499999999987</v>
      </c>
      <c r="F15" s="1713">
        <v>881.27499999999998</v>
      </c>
      <c r="G15" s="1713">
        <v>832.64499999999998</v>
      </c>
      <c r="H15" s="1713">
        <v>784.45100000000002</v>
      </c>
      <c r="I15" s="1713">
        <v>780.05600000000004</v>
      </c>
      <c r="J15" s="1713">
        <v>748.78600000000006</v>
      </c>
      <c r="K15" s="1714">
        <v>712.79399999999998</v>
      </c>
    </row>
    <row r="16" spans="1:12" x14ac:dyDescent="0.3">
      <c r="A16" s="119" t="s">
        <v>127</v>
      </c>
      <c r="B16" s="1713">
        <v>340.68100000000004</v>
      </c>
      <c r="C16" s="1713">
        <v>508.726</v>
      </c>
      <c r="D16" s="1713">
        <v>539.78500000000008</v>
      </c>
      <c r="E16" s="1713">
        <v>549.18400000000008</v>
      </c>
      <c r="F16" s="1713">
        <v>581.29</v>
      </c>
      <c r="G16" s="1713">
        <v>658.23</v>
      </c>
      <c r="H16" s="1713">
        <v>583.66700000000003</v>
      </c>
      <c r="I16" s="1713">
        <v>608.21900000000005</v>
      </c>
      <c r="J16" s="1713">
        <v>828.64599999999996</v>
      </c>
      <c r="K16" s="1714">
        <v>591.83299999999997</v>
      </c>
    </row>
    <row r="17" spans="1:12" x14ac:dyDescent="0.3">
      <c r="A17" s="119" t="s">
        <v>130</v>
      </c>
      <c r="B17" s="1713">
        <v>518.02600000000007</v>
      </c>
      <c r="C17" s="1713">
        <v>517.57999999999993</v>
      </c>
      <c r="D17" s="1713">
        <v>375.93299999999999</v>
      </c>
      <c r="E17" s="1713">
        <v>474.25299999999993</v>
      </c>
      <c r="F17" s="1713">
        <v>525.57799999999997</v>
      </c>
      <c r="G17" s="1713">
        <v>522.34299999999996</v>
      </c>
      <c r="H17" s="1713">
        <v>544.82100000000003</v>
      </c>
      <c r="I17" s="1713">
        <v>461.53499999999997</v>
      </c>
      <c r="J17" s="1713">
        <v>532.83199999999999</v>
      </c>
      <c r="K17" s="1714">
        <v>563.93499999999995</v>
      </c>
    </row>
    <row r="18" spans="1:12" x14ac:dyDescent="0.3">
      <c r="A18" s="119" t="s">
        <v>132</v>
      </c>
      <c r="B18" s="1713">
        <v>706.34400000000005</v>
      </c>
      <c r="C18" s="1713">
        <v>699.24</v>
      </c>
      <c r="D18" s="1713">
        <v>610.73599999999999</v>
      </c>
      <c r="E18" s="1713">
        <v>562.95699999999999</v>
      </c>
      <c r="F18" s="1713">
        <v>547.78199999999993</v>
      </c>
      <c r="G18" s="1713">
        <v>615.61900000000003</v>
      </c>
      <c r="H18" s="1713">
        <v>562.38300000000004</v>
      </c>
      <c r="I18" s="1713">
        <v>493.589</v>
      </c>
      <c r="J18" s="1713">
        <v>470.37799999999993</v>
      </c>
      <c r="K18" s="1714">
        <v>488.80599999999998</v>
      </c>
    </row>
    <row r="19" spans="1:12" x14ac:dyDescent="0.3">
      <c r="A19" s="125" t="s">
        <v>119</v>
      </c>
      <c r="B19" s="1713">
        <v>217.95099999999999</v>
      </c>
      <c r="C19" s="1713">
        <v>428.27</v>
      </c>
      <c r="D19" s="1713">
        <v>338.21599999999995</v>
      </c>
      <c r="E19" s="1713">
        <v>285.17199999999997</v>
      </c>
      <c r="F19" s="1713">
        <v>316.87900000000002</v>
      </c>
      <c r="G19" s="1713">
        <v>212.58599999999998</v>
      </c>
      <c r="H19" s="1713">
        <v>266.78400000000005</v>
      </c>
      <c r="I19" s="1713">
        <v>232.29400000000001</v>
      </c>
      <c r="J19" s="1713">
        <v>280.70400000000001</v>
      </c>
      <c r="K19" s="1714">
        <v>457.81600000000003</v>
      </c>
    </row>
    <row r="20" spans="1:12" x14ac:dyDescent="0.3">
      <c r="A20" s="125" t="s">
        <v>161</v>
      </c>
      <c r="B20" s="1713">
        <v>25.364000000000001</v>
      </c>
      <c r="C20" s="1713">
        <v>47.482999999999997</v>
      </c>
      <c r="D20" s="1713">
        <v>59.267000000000003</v>
      </c>
      <c r="E20" s="1713">
        <v>58.555</v>
      </c>
      <c r="F20" s="1713">
        <v>72.455999999999989</v>
      </c>
      <c r="G20" s="1713">
        <v>69.661000000000001</v>
      </c>
      <c r="H20" s="1713">
        <v>175.61799999999999</v>
      </c>
      <c r="I20" s="1713">
        <v>317</v>
      </c>
      <c r="J20" s="1713">
        <v>301.11899999999997</v>
      </c>
      <c r="K20" s="1714">
        <v>390.96100000000001</v>
      </c>
    </row>
    <row r="21" spans="1:12" x14ac:dyDescent="0.3">
      <c r="A21" s="119" t="s">
        <v>874</v>
      </c>
      <c r="B21" s="1713">
        <v>369.87099999999998</v>
      </c>
      <c r="C21" s="1713">
        <v>390.5</v>
      </c>
      <c r="D21" s="1713">
        <v>377.41200000000003</v>
      </c>
      <c r="E21" s="1713">
        <v>372.10500000000002</v>
      </c>
      <c r="F21" s="1713">
        <v>362.83299999999997</v>
      </c>
      <c r="G21" s="1713" t="s">
        <v>1138</v>
      </c>
      <c r="H21" s="1713">
        <v>320.63</v>
      </c>
      <c r="I21" s="1713">
        <v>363.32600000000002</v>
      </c>
      <c r="J21" s="1713">
        <v>393.74899999999997</v>
      </c>
      <c r="K21" s="1714">
        <v>359.61600000000004</v>
      </c>
    </row>
    <row r="22" spans="1:12" x14ac:dyDescent="0.3">
      <c r="A22" s="119" t="s">
        <v>133</v>
      </c>
      <c r="B22" s="1713">
        <v>374.04399999999998</v>
      </c>
      <c r="C22" s="1713">
        <v>120.89400000000001</v>
      </c>
      <c r="D22" s="1713">
        <v>358.81599999999997</v>
      </c>
      <c r="E22" s="1713">
        <v>355.75999999999993</v>
      </c>
      <c r="F22" s="1713">
        <v>339.58499999999998</v>
      </c>
      <c r="G22" s="1713">
        <v>305.92199999999997</v>
      </c>
      <c r="H22" s="1713">
        <v>323.98699999999997</v>
      </c>
      <c r="I22" s="1713">
        <v>278.85399999999998</v>
      </c>
      <c r="J22" s="1713">
        <v>345.065</v>
      </c>
      <c r="K22" s="1714">
        <v>355.80200000000002</v>
      </c>
    </row>
    <row r="23" spans="1:12" x14ac:dyDescent="0.3">
      <c r="A23" s="125" t="s">
        <v>150</v>
      </c>
      <c r="B23" s="1713">
        <v>422.58300000000003</v>
      </c>
      <c r="C23" s="1713">
        <v>303.99599999999998</v>
      </c>
      <c r="D23" s="1713">
        <v>420.87299999999999</v>
      </c>
      <c r="E23" s="1713">
        <v>416.51699999999994</v>
      </c>
      <c r="F23" s="1713">
        <v>360.11400000000003</v>
      </c>
      <c r="G23" s="1713">
        <v>390.21500000000003</v>
      </c>
      <c r="H23" s="1713">
        <v>368.63</v>
      </c>
      <c r="I23" s="1713">
        <v>412.52200000000005</v>
      </c>
      <c r="J23" s="1713">
        <v>377.274</v>
      </c>
      <c r="K23" s="1714">
        <v>348.87</v>
      </c>
    </row>
    <row r="24" spans="1:12" x14ac:dyDescent="0.3">
      <c r="A24" s="119" t="s">
        <v>139</v>
      </c>
      <c r="B24" s="1713">
        <v>558.94299999999998</v>
      </c>
      <c r="C24" s="1713">
        <v>499.834</v>
      </c>
      <c r="D24" s="1713">
        <v>571.81799999999998</v>
      </c>
      <c r="E24" s="1713">
        <v>652.90599999999995</v>
      </c>
      <c r="F24" s="1713">
        <v>705.60899999999992</v>
      </c>
      <c r="G24" s="1713">
        <v>817.49299999999994</v>
      </c>
      <c r="H24" s="1713">
        <v>592.61200000000008</v>
      </c>
      <c r="I24" s="1713">
        <v>953.21399999999994</v>
      </c>
      <c r="J24" s="1713">
        <v>704.98300000000006</v>
      </c>
      <c r="K24" s="1714">
        <v>332.51900000000001</v>
      </c>
      <c r="L24" s="1096" t="s">
        <v>1129</v>
      </c>
    </row>
    <row r="25" spans="1:12" x14ac:dyDescent="0.3">
      <c r="A25" s="119" t="s">
        <v>149</v>
      </c>
      <c r="B25" s="1713">
        <v>396.96100000000001</v>
      </c>
      <c r="C25" s="1713">
        <v>515.01200000000006</v>
      </c>
      <c r="D25" s="1713">
        <v>492.48700000000002</v>
      </c>
      <c r="E25" s="1713">
        <v>579.32799999999997</v>
      </c>
      <c r="F25" s="1713">
        <v>418.84300000000007</v>
      </c>
      <c r="G25" s="1713">
        <v>351.19000000000005</v>
      </c>
      <c r="H25" s="1713">
        <v>321.77199999999999</v>
      </c>
      <c r="I25" s="1713">
        <v>343.673</v>
      </c>
      <c r="J25" s="1713">
        <v>293.13900000000001</v>
      </c>
      <c r="K25" s="1714">
        <v>327.87200000000001</v>
      </c>
      <c r="L25" s="1096" t="s">
        <v>1129</v>
      </c>
    </row>
    <row r="26" spans="1:12" x14ac:dyDescent="0.3">
      <c r="A26" s="119" t="s">
        <v>143</v>
      </c>
      <c r="B26" s="1715">
        <v>298.17099999999999</v>
      </c>
      <c r="C26" s="1715">
        <v>255.59100000000001</v>
      </c>
      <c r="D26" s="1715">
        <v>252.035</v>
      </c>
      <c r="E26" s="1715">
        <v>247.11700000000002</v>
      </c>
      <c r="F26" s="1715">
        <v>287.41800000000001</v>
      </c>
      <c r="G26" s="1715">
        <v>291.66499999999996</v>
      </c>
      <c r="H26" s="1715">
        <v>293.44299999999998</v>
      </c>
      <c r="I26" s="1715">
        <v>285.23200000000003</v>
      </c>
      <c r="J26" s="1715">
        <v>303.37299999999999</v>
      </c>
      <c r="K26" s="606">
        <v>297.61399999999998</v>
      </c>
      <c r="L26" s="1096" t="s">
        <v>1129</v>
      </c>
    </row>
    <row r="27" spans="1:12" x14ac:dyDescent="0.3">
      <c r="A27" s="119" t="s">
        <v>120</v>
      </c>
      <c r="B27" s="1713">
        <v>281.73599999999999</v>
      </c>
      <c r="C27" s="1713">
        <v>252.376</v>
      </c>
      <c r="D27" s="1713">
        <v>245.809</v>
      </c>
      <c r="E27" s="1713">
        <v>260.767</v>
      </c>
      <c r="F27" s="1713">
        <v>298.28700000000003</v>
      </c>
      <c r="G27" s="1713">
        <v>356.84399999999999</v>
      </c>
      <c r="H27" s="1713">
        <v>498.077</v>
      </c>
      <c r="I27" s="1713">
        <v>501.42500000000001</v>
      </c>
      <c r="J27" s="1713">
        <v>404.11699999999996</v>
      </c>
      <c r="K27" s="1714">
        <v>276.72899999999998</v>
      </c>
      <c r="L27" s="1096" t="s">
        <v>1129</v>
      </c>
    </row>
    <row r="28" spans="1:12" x14ac:dyDescent="0.3">
      <c r="A28" s="119" t="s">
        <v>118</v>
      </c>
      <c r="B28" s="1713">
        <v>146.47899999999998</v>
      </c>
      <c r="C28" s="1713">
        <v>89.313999999999993</v>
      </c>
      <c r="D28" s="1713">
        <v>280.47899999999998</v>
      </c>
      <c r="E28" s="1713">
        <v>231.23899999999998</v>
      </c>
      <c r="F28" s="1713">
        <v>298.29300000000001</v>
      </c>
      <c r="G28" s="1713">
        <v>270.983</v>
      </c>
      <c r="H28" s="1713">
        <v>259.09399999999999</v>
      </c>
      <c r="I28" s="1713">
        <v>236.697</v>
      </c>
      <c r="J28" s="1713">
        <v>282.36199999999997</v>
      </c>
      <c r="K28" s="1714">
        <v>265.82499999999999</v>
      </c>
      <c r="L28" s="1096" t="s">
        <v>1129</v>
      </c>
    </row>
    <row r="29" spans="1:12" x14ac:dyDescent="0.3">
      <c r="A29" s="119" t="s">
        <v>138</v>
      </c>
      <c r="B29" s="1713">
        <v>90.896000000000001</v>
      </c>
      <c r="C29" s="1713">
        <v>86.027000000000001</v>
      </c>
      <c r="D29" s="1713">
        <v>115.197</v>
      </c>
      <c r="E29" s="1713">
        <v>116.84400000000001</v>
      </c>
      <c r="F29" s="1713">
        <v>73.713999999999999</v>
      </c>
      <c r="G29" s="1713">
        <v>127.405</v>
      </c>
      <c r="H29" s="1713">
        <v>99.566000000000003</v>
      </c>
      <c r="I29" s="1713">
        <v>108.366</v>
      </c>
      <c r="J29" s="1713">
        <v>171.05200000000002</v>
      </c>
      <c r="K29" s="1714">
        <v>220.608</v>
      </c>
      <c r="L29" s="1096" t="s">
        <v>1129</v>
      </c>
    </row>
    <row r="30" spans="1:12" x14ac:dyDescent="0.3">
      <c r="A30" s="119" t="s">
        <v>151</v>
      </c>
      <c r="B30" s="1713">
        <v>59.453000000000003</v>
      </c>
      <c r="C30" s="1713">
        <v>52.148000000000003</v>
      </c>
      <c r="D30" s="1713">
        <v>61.096999999999994</v>
      </c>
      <c r="E30" s="1713">
        <v>186.51900000000001</v>
      </c>
      <c r="F30" s="1713">
        <v>231.57999999999998</v>
      </c>
      <c r="G30" s="1713">
        <v>250.77699999999999</v>
      </c>
      <c r="H30" s="1713">
        <v>224.38</v>
      </c>
      <c r="I30" s="1713">
        <v>208.51599999999999</v>
      </c>
      <c r="J30" s="1713">
        <v>192.59299999999999</v>
      </c>
      <c r="K30" s="1714">
        <v>155.83799999999999</v>
      </c>
      <c r="L30" s="1096" t="s">
        <v>1129</v>
      </c>
    </row>
    <row r="31" spans="1:12" x14ac:dyDescent="0.3">
      <c r="A31" s="119" t="s">
        <v>114</v>
      </c>
      <c r="B31" s="1129" t="s">
        <v>253</v>
      </c>
      <c r="C31" s="1129" t="s">
        <v>253</v>
      </c>
      <c r="D31" s="1715">
        <v>265.09199999999998</v>
      </c>
      <c r="E31" s="1715">
        <v>215.49099999999999</v>
      </c>
      <c r="F31" s="1715">
        <v>39.061</v>
      </c>
      <c r="G31" s="1715">
        <v>134.79900000000001</v>
      </c>
      <c r="H31" s="1715">
        <v>169.63400000000001</v>
      </c>
      <c r="I31" s="1715">
        <v>156.57400000000001</v>
      </c>
      <c r="J31" s="1715">
        <v>148.095</v>
      </c>
      <c r="K31" s="606">
        <v>145.721</v>
      </c>
      <c r="L31" s="1096" t="s">
        <v>1129</v>
      </c>
    </row>
    <row r="32" spans="1:12" x14ac:dyDescent="0.3">
      <c r="A32" s="119" t="s">
        <v>478</v>
      </c>
      <c r="B32" s="1713">
        <v>144.52199999999999</v>
      </c>
      <c r="C32" s="1713">
        <v>148.77799999999999</v>
      </c>
      <c r="D32" s="1713">
        <v>174.98400000000001</v>
      </c>
      <c r="E32" s="1713">
        <v>157.28900000000002</v>
      </c>
      <c r="F32" s="1713">
        <v>190.655</v>
      </c>
      <c r="G32" s="1713">
        <v>215.92</v>
      </c>
      <c r="H32" s="1713">
        <v>223.13</v>
      </c>
      <c r="I32" s="1713">
        <v>220.09700000000001</v>
      </c>
      <c r="J32" s="1713">
        <v>185.96699999999998</v>
      </c>
      <c r="K32" s="1714">
        <v>139.66900000000001</v>
      </c>
      <c r="L32" s="1096" t="s">
        <v>1129</v>
      </c>
    </row>
    <row r="33" spans="1:16" x14ac:dyDescent="0.3">
      <c r="A33" s="126" t="s">
        <v>107</v>
      </c>
      <c r="B33" s="1713">
        <v>75.918000000000006</v>
      </c>
      <c r="C33" s="1713">
        <v>64.381</v>
      </c>
      <c r="D33" s="1713">
        <v>63.896999999999998</v>
      </c>
      <c r="E33" s="1713">
        <v>38.170999999999999</v>
      </c>
      <c r="F33" s="1713">
        <v>47.835999999999999</v>
      </c>
      <c r="G33" s="1713">
        <v>94.293000000000006</v>
      </c>
      <c r="H33" s="1713">
        <v>83.936999999999998</v>
      </c>
      <c r="I33" s="1713">
        <v>106.542</v>
      </c>
      <c r="J33" s="1713">
        <v>118.4</v>
      </c>
      <c r="K33" s="1714">
        <v>136.346</v>
      </c>
      <c r="L33" s="1096" t="s">
        <v>1129</v>
      </c>
    </row>
    <row r="34" spans="1:16" x14ac:dyDescent="0.3">
      <c r="A34" s="125" t="s">
        <v>1454</v>
      </c>
      <c r="B34" s="1713">
        <v>205.11699999999999</v>
      </c>
      <c r="C34" s="1713">
        <v>336.54699999999997</v>
      </c>
      <c r="D34" s="1713">
        <v>322.16899999999998</v>
      </c>
      <c r="E34" s="1713">
        <v>330.89</v>
      </c>
      <c r="F34" s="1713">
        <v>239.56399999999999</v>
      </c>
      <c r="G34" s="1713">
        <v>195.16800000000001</v>
      </c>
      <c r="H34" s="1713">
        <v>224.28700000000001</v>
      </c>
      <c r="I34" s="1713">
        <v>296.72000000000003</v>
      </c>
      <c r="J34" s="1713">
        <v>156.654</v>
      </c>
      <c r="K34" s="1714">
        <v>133.01400000000001</v>
      </c>
      <c r="L34" s="1096" t="s">
        <v>1129</v>
      </c>
      <c r="M34" s="62"/>
      <c r="N34" s="62"/>
      <c r="O34" s="62"/>
      <c r="P34" s="62"/>
    </row>
    <row r="35" spans="1:16" x14ac:dyDescent="0.3">
      <c r="A35" s="119" t="s">
        <v>104</v>
      </c>
      <c r="B35" s="1713">
        <v>101.392</v>
      </c>
      <c r="C35" s="1713">
        <v>91.158999999999992</v>
      </c>
      <c r="D35" s="1713">
        <v>124.973</v>
      </c>
      <c r="E35" s="1713">
        <v>142.79599999999999</v>
      </c>
      <c r="F35" s="1713">
        <v>300.47399999999999</v>
      </c>
      <c r="G35" s="1713">
        <v>143.99</v>
      </c>
      <c r="H35" s="1713">
        <v>119.239</v>
      </c>
      <c r="I35" s="1713">
        <v>108.35900000000001</v>
      </c>
      <c r="J35" s="1713">
        <v>131.13499999999999</v>
      </c>
      <c r="K35" s="1714">
        <v>131.815</v>
      </c>
      <c r="L35" s="1096" t="s">
        <v>1129</v>
      </c>
    </row>
    <row r="36" spans="1:16" x14ac:dyDescent="0.3">
      <c r="A36" s="119" t="s">
        <v>753</v>
      </c>
      <c r="B36" s="1713" t="s">
        <v>1138</v>
      </c>
      <c r="C36" s="1713" t="s">
        <v>1138</v>
      </c>
      <c r="D36" s="1713">
        <v>5.7530000000000001</v>
      </c>
      <c r="E36" s="1713">
        <v>4.9390000000000001</v>
      </c>
      <c r="F36" s="1713">
        <v>5.6550000000000002</v>
      </c>
      <c r="G36" s="1713">
        <v>26.987000000000002</v>
      </c>
      <c r="H36" s="1713">
        <v>110.38900000000001</v>
      </c>
      <c r="I36" s="1713">
        <v>153.524</v>
      </c>
      <c r="J36" s="1713">
        <v>152.53100000000001</v>
      </c>
      <c r="K36" s="1714">
        <v>130.91499999999999</v>
      </c>
      <c r="L36" s="1096" t="s">
        <v>1129</v>
      </c>
    </row>
    <row r="37" spans="1:16" x14ac:dyDescent="0.3">
      <c r="A37" s="126" t="s">
        <v>108</v>
      </c>
      <c r="B37" s="1713">
        <v>0.54</v>
      </c>
      <c r="C37" s="1713">
        <v>26.891999999999999</v>
      </c>
      <c r="D37" s="1713">
        <v>175.761</v>
      </c>
      <c r="E37" s="1713">
        <v>153.476</v>
      </c>
      <c r="F37" s="1713">
        <v>208.78899999999999</v>
      </c>
      <c r="G37" s="1713">
        <v>163.92000000000002</v>
      </c>
      <c r="H37" s="1713">
        <v>146.42099999999999</v>
      </c>
      <c r="I37" s="1713">
        <v>192.911</v>
      </c>
      <c r="J37" s="1713">
        <v>142.602</v>
      </c>
      <c r="K37" s="1714">
        <v>124.483</v>
      </c>
      <c r="L37" s="1096" t="s">
        <v>1129</v>
      </c>
    </row>
    <row r="38" spans="1:16" x14ac:dyDescent="0.3">
      <c r="A38" s="119" t="s">
        <v>152</v>
      </c>
      <c r="B38" s="1715">
        <v>95.683000000000007</v>
      </c>
      <c r="C38" s="1715">
        <v>103.283</v>
      </c>
      <c r="D38" s="1715">
        <v>125.596</v>
      </c>
      <c r="E38" s="1715">
        <v>139.65</v>
      </c>
      <c r="F38" s="1715">
        <v>154.25200000000001</v>
      </c>
      <c r="G38" s="1715">
        <v>182.17400000000001</v>
      </c>
      <c r="H38" s="1715">
        <v>135.483</v>
      </c>
      <c r="I38" s="1715">
        <v>112.116</v>
      </c>
      <c r="J38" s="1715">
        <v>113.62599999999999</v>
      </c>
      <c r="K38" s="606">
        <v>123.337</v>
      </c>
      <c r="L38" s="1096" t="s">
        <v>1129</v>
      </c>
    </row>
    <row r="39" spans="1:16" x14ac:dyDescent="0.3">
      <c r="A39" s="119" t="s">
        <v>148</v>
      </c>
      <c r="B39" s="1713">
        <v>88.632999999999996</v>
      </c>
      <c r="C39" s="1713">
        <v>94.808999999999997</v>
      </c>
      <c r="D39" s="1713">
        <v>126.154</v>
      </c>
      <c r="E39" s="1713">
        <v>124.574</v>
      </c>
      <c r="F39" s="1713">
        <v>95.222000000000008</v>
      </c>
      <c r="G39" s="1713">
        <v>133.59</v>
      </c>
      <c r="H39" s="1713">
        <v>120.54599999999999</v>
      </c>
      <c r="I39" s="1713">
        <v>85.626000000000005</v>
      </c>
      <c r="J39" s="1713">
        <v>79.387</v>
      </c>
      <c r="K39" s="1714">
        <v>118.422</v>
      </c>
      <c r="L39" s="1096" t="s">
        <v>1129</v>
      </c>
    </row>
    <row r="40" spans="1:16" ht="9.9" customHeight="1" x14ac:dyDescent="0.3">
      <c r="A40" s="119"/>
      <c r="B40" s="1713"/>
      <c r="C40" s="1713"/>
      <c r="D40" s="1713"/>
      <c r="E40" s="1713"/>
      <c r="F40" s="1713"/>
      <c r="G40" s="1713"/>
      <c r="H40" s="1713"/>
      <c r="I40" s="1713"/>
      <c r="J40" s="1713"/>
      <c r="K40" s="1714"/>
    </row>
    <row r="41" spans="1:16" x14ac:dyDescent="0.3">
      <c r="A41" s="123" t="s">
        <v>888</v>
      </c>
      <c r="B41" s="1755">
        <v>15357.039999999999</v>
      </c>
      <c r="C41" s="1755">
        <v>16403.948</v>
      </c>
      <c r="D41" s="1755">
        <v>16945.125000000004</v>
      </c>
      <c r="E41" s="1755">
        <v>17745.220999999998</v>
      </c>
      <c r="F41" s="1755">
        <v>17502.147999999994</v>
      </c>
      <c r="G41" s="1755">
        <v>17095.800000000007</v>
      </c>
      <c r="H41" s="1755">
        <v>17565.501999999993</v>
      </c>
      <c r="I41" s="1755">
        <v>17954.764000000006</v>
      </c>
      <c r="J41" s="1755">
        <v>18628.940599999998</v>
      </c>
      <c r="K41" s="1756">
        <v>18401.369000020004</v>
      </c>
    </row>
    <row r="42" spans="1:16" x14ac:dyDescent="0.3">
      <c r="A42" s="119" t="s">
        <v>102</v>
      </c>
      <c r="B42" s="1715">
        <v>1614.7980000000007</v>
      </c>
      <c r="C42" s="1715">
        <v>1489.8739999999998</v>
      </c>
      <c r="D42" s="1715">
        <v>3539.0449999999946</v>
      </c>
      <c r="E42" s="1715">
        <v>3504.9440000000031</v>
      </c>
      <c r="F42" s="1715">
        <v>3702.0180000000073</v>
      </c>
      <c r="G42" s="1715">
        <v>3898.8879999999954</v>
      </c>
      <c r="H42" s="1715">
        <v>1548.3240000000078</v>
      </c>
      <c r="I42" s="1715">
        <v>1379.2319999999927</v>
      </c>
      <c r="J42" s="1715">
        <v>1176.9020000000019</v>
      </c>
      <c r="K42" s="606">
        <v>757.63299999999799</v>
      </c>
    </row>
    <row r="43" spans="1:16" ht="9.9" customHeight="1" x14ac:dyDescent="0.3">
      <c r="A43" s="119"/>
      <c r="B43" s="1715"/>
      <c r="C43" s="1715"/>
      <c r="D43" s="1715"/>
      <c r="E43" s="1715"/>
      <c r="F43" s="1715"/>
      <c r="G43" s="1715"/>
      <c r="H43" s="1715"/>
      <c r="I43" s="1715"/>
      <c r="J43" s="1715"/>
      <c r="K43" s="606"/>
    </row>
    <row r="44" spans="1:16" x14ac:dyDescent="0.3">
      <c r="A44" s="123" t="s">
        <v>101</v>
      </c>
      <c r="B44" s="1759">
        <v>16971.838</v>
      </c>
      <c r="C44" s="1759">
        <v>17893.822</v>
      </c>
      <c r="D44" s="1759">
        <v>20484.169999999998</v>
      </c>
      <c r="E44" s="1759">
        <v>21250.165000000001</v>
      </c>
      <c r="F44" s="1759">
        <v>21204.166000000001</v>
      </c>
      <c r="G44" s="1759">
        <v>20994.688000000002</v>
      </c>
      <c r="H44" s="1759">
        <v>19113.826000000001</v>
      </c>
      <c r="I44" s="1759">
        <v>19333.995999999999</v>
      </c>
      <c r="J44" s="1759">
        <v>19805.8426</v>
      </c>
      <c r="K44" s="1760">
        <v>19159.002000020002</v>
      </c>
    </row>
    <row r="45" spans="1:16" ht="9.9" customHeight="1" x14ac:dyDescent="0.3">
      <c r="A45" s="123"/>
      <c r="B45" s="133"/>
      <c r="C45" s="133"/>
      <c r="D45" s="133"/>
      <c r="E45" s="133"/>
      <c r="F45" s="133"/>
      <c r="G45" s="133"/>
      <c r="H45" s="133"/>
      <c r="I45" s="133"/>
      <c r="J45" s="133"/>
      <c r="K45" s="132"/>
    </row>
    <row r="46" spans="1:16" ht="39.9" customHeight="1" x14ac:dyDescent="0.3">
      <c r="A46" s="2531" t="s">
        <v>1601</v>
      </c>
      <c r="B46" s="2532"/>
      <c r="C46" s="2532"/>
      <c r="D46" s="2532"/>
      <c r="E46" s="2532"/>
      <c r="F46" s="2532"/>
      <c r="G46" s="2532"/>
      <c r="H46" s="2532"/>
      <c r="I46" s="2532"/>
      <c r="J46" s="2532"/>
      <c r="K46" s="2533"/>
    </row>
    <row r="47" spans="1:16" ht="9.9" customHeight="1" x14ac:dyDescent="0.3">
      <c r="A47" s="1099"/>
      <c r="B47" s="1100"/>
      <c r="C47" s="1100"/>
      <c r="D47" s="1100"/>
      <c r="E47" s="1100"/>
      <c r="F47" s="1100"/>
      <c r="G47" s="1100"/>
      <c r="H47" s="1100"/>
      <c r="I47" s="1100"/>
      <c r="J47" s="1100"/>
      <c r="K47" s="1101"/>
    </row>
    <row r="48" spans="1:16" s="62" customFormat="1" x14ac:dyDescent="0.3">
      <c r="A48" s="72" t="s">
        <v>1696</v>
      </c>
      <c r="B48" s="63"/>
      <c r="C48" s="63"/>
      <c r="D48" s="63"/>
      <c r="E48" s="63"/>
      <c r="F48" s="63"/>
      <c r="G48" s="63"/>
      <c r="H48" s="63"/>
      <c r="I48" s="63"/>
      <c r="K48" s="64"/>
      <c r="M48" s="1096"/>
      <c r="N48" s="1096"/>
      <c r="O48" s="1096"/>
      <c r="P48" s="1096"/>
    </row>
    <row r="49" spans="1:11" x14ac:dyDescent="0.3">
      <c r="A49" s="115" t="s">
        <v>836</v>
      </c>
      <c r="B49" s="1102"/>
      <c r="C49" s="1102"/>
      <c r="D49" s="1103"/>
      <c r="E49" s="1103"/>
      <c r="F49" s="1103"/>
      <c r="G49" s="1103"/>
      <c r="H49" s="1103"/>
      <c r="I49" s="1103"/>
      <c r="J49" s="1102"/>
      <c r="K49" s="1104"/>
    </row>
    <row r="50" spans="1:11" x14ac:dyDescent="0.3">
      <c r="D50" s="1105"/>
      <c r="E50" s="1105"/>
      <c r="F50" s="1105"/>
      <c r="G50" s="1105"/>
      <c r="H50" s="1105"/>
      <c r="I50" s="1105"/>
    </row>
  </sheetData>
  <mergeCells count="8">
    <mergeCell ref="A7:K7"/>
    <mergeCell ref="A46:K46"/>
    <mergeCell ref="A1:K1"/>
    <mergeCell ref="A2:K2"/>
    <mergeCell ref="A3:K3"/>
    <mergeCell ref="A4:K4"/>
    <mergeCell ref="A5:K5"/>
    <mergeCell ref="A6:K6"/>
  </mergeCells>
  <hyperlinks>
    <hyperlink ref="L1" location="Índice!A1" display="Volver al índice" xr:uid="{FFD26E5D-E3D1-4E29-BB81-CF3DAF559173}"/>
  </hyperlinks>
  <pageMargins left="0.7" right="0.7" top="0.75" bottom="0.75" header="0.3" footer="0.3"/>
  <pageSetup paperSize="9" orientation="portrait" verticalDpi="0" r:id="rId1"/>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26CE6-0BF9-4D7B-88BD-38C9FD93F66E}">
  <dimension ref="A1:P45"/>
  <sheetViews>
    <sheetView showGridLines="0" zoomScale="70" zoomScaleNormal="70" workbookViewId="0">
      <selection activeCell="B36" sqref="B36"/>
    </sheetView>
  </sheetViews>
  <sheetFormatPr baseColWidth="10" defaultColWidth="11.44140625" defaultRowHeight="17.399999999999999" x14ac:dyDescent="0.3"/>
  <cols>
    <col min="1" max="1" width="35.6640625" style="1109" customWidth="1"/>
    <col min="2" max="11" width="15.6640625" style="1109" customWidth="1"/>
    <col min="12" max="16384" width="11.44140625" style="1109"/>
  </cols>
  <sheetData>
    <row r="1" spans="1:12" x14ac:dyDescent="0.3">
      <c r="A1" s="2541" t="s">
        <v>1634</v>
      </c>
      <c r="B1" s="2541"/>
      <c r="C1" s="2541"/>
      <c r="D1" s="2541"/>
      <c r="E1" s="2541"/>
      <c r="F1" s="2541"/>
      <c r="G1" s="2541"/>
      <c r="H1" s="2541"/>
      <c r="I1" s="2541"/>
      <c r="J1" s="2541"/>
      <c r="K1" s="2541"/>
      <c r="L1" s="1596" t="s">
        <v>1</v>
      </c>
    </row>
    <row r="2" spans="1:12" x14ac:dyDescent="0.3">
      <c r="A2" s="2542" t="s">
        <v>1602</v>
      </c>
      <c r="B2" s="2542"/>
      <c r="C2" s="2542"/>
      <c r="D2" s="2542"/>
      <c r="E2" s="2542"/>
      <c r="F2" s="2542"/>
      <c r="G2" s="2542"/>
      <c r="H2" s="2542"/>
      <c r="I2" s="2542"/>
      <c r="J2" s="2542"/>
      <c r="K2" s="2542"/>
    </row>
    <row r="3" spans="1:12" ht="9.9" customHeight="1" x14ac:dyDescent="0.3">
      <c r="A3" s="2543"/>
      <c r="B3" s="2543"/>
      <c r="C3" s="2543"/>
      <c r="D3" s="2543"/>
      <c r="E3" s="2543"/>
      <c r="F3" s="2543"/>
      <c r="G3" s="2543"/>
      <c r="H3" s="2543"/>
      <c r="I3" s="2543"/>
      <c r="J3" s="2543"/>
      <c r="K3" s="2543"/>
    </row>
    <row r="4" spans="1:12" x14ac:dyDescent="0.3">
      <c r="A4" s="2541" t="s">
        <v>1603</v>
      </c>
      <c r="B4" s="2541"/>
      <c r="C4" s="2541"/>
      <c r="D4" s="2541"/>
      <c r="E4" s="2541"/>
      <c r="F4" s="2541"/>
      <c r="G4" s="2541"/>
      <c r="H4" s="2541"/>
      <c r="I4" s="2541"/>
      <c r="J4" s="2541"/>
      <c r="K4" s="2541"/>
    </row>
    <row r="5" spans="1:12" ht="9.9" customHeight="1" x14ac:dyDescent="0.3">
      <c r="A5" s="2543"/>
      <c r="B5" s="2543"/>
      <c r="C5" s="2543"/>
      <c r="D5" s="2543"/>
      <c r="E5" s="2543"/>
      <c r="F5" s="2543"/>
      <c r="G5" s="2543"/>
      <c r="H5" s="2543"/>
      <c r="I5" s="2543"/>
      <c r="J5" s="2543"/>
      <c r="K5" s="2543"/>
    </row>
    <row r="6" spans="1:12" x14ac:dyDescent="0.3">
      <c r="A6" s="2543" t="s">
        <v>342</v>
      </c>
      <c r="B6" s="2543"/>
      <c r="C6" s="2543"/>
      <c r="D6" s="2543"/>
      <c r="E6" s="2543"/>
      <c r="F6" s="2543"/>
      <c r="G6" s="2543"/>
      <c r="H6" s="2543"/>
      <c r="I6" s="2543"/>
      <c r="J6" s="2543"/>
      <c r="K6" s="2543"/>
    </row>
    <row r="7" spans="1:12" ht="9.9" customHeight="1" x14ac:dyDescent="0.3">
      <c r="A7" s="2537"/>
      <c r="B7" s="2537"/>
      <c r="C7" s="2537"/>
      <c r="D7" s="2537"/>
      <c r="E7" s="2537"/>
      <c r="F7" s="2537"/>
      <c r="G7" s="2537"/>
      <c r="H7" s="2537"/>
      <c r="I7" s="2537"/>
      <c r="J7" s="2537"/>
      <c r="K7" s="2537"/>
    </row>
    <row r="8" spans="1:12" x14ac:dyDescent="0.3">
      <c r="A8" s="1190"/>
      <c r="B8" s="1191">
        <v>2015</v>
      </c>
      <c r="C8" s="1191">
        <v>2016</v>
      </c>
      <c r="D8" s="1191">
        <v>2017</v>
      </c>
      <c r="E8" s="1191">
        <v>2018</v>
      </c>
      <c r="F8" s="1191">
        <v>2019</v>
      </c>
      <c r="G8" s="1191">
        <v>2020</v>
      </c>
      <c r="H8" s="1191">
        <v>2021</v>
      </c>
      <c r="I8" s="1191">
        <v>2022</v>
      </c>
      <c r="J8" s="1191">
        <v>2023</v>
      </c>
      <c r="K8" s="1192">
        <v>2024</v>
      </c>
    </row>
    <row r="9" spans="1:12" ht="9.9" customHeight="1" x14ac:dyDescent="0.3">
      <c r="A9" s="1193"/>
      <c r="B9" s="1110"/>
      <c r="C9" s="1110"/>
      <c r="D9" s="1110"/>
      <c r="E9" s="1110"/>
      <c r="F9" s="1110"/>
      <c r="G9" s="1110"/>
      <c r="H9" s="1110"/>
      <c r="I9" s="1110"/>
      <c r="J9" s="1110"/>
      <c r="K9" s="1194"/>
    </row>
    <row r="10" spans="1:12" x14ac:dyDescent="0.3">
      <c r="A10" s="1195" t="s">
        <v>849</v>
      </c>
      <c r="B10" s="1711">
        <v>34.144209955338958</v>
      </c>
      <c r="C10" s="1711">
        <v>32.940978176713728</v>
      </c>
      <c r="D10" s="1711">
        <v>28.000158170919303</v>
      </c>
      <c r="E10" s="1711">
        <v>28.389897207856972</v>
      </c>
      <c r="F10" s="1711">
        <v>28.042130966150708</v>
      </c>
      <c r="G10" s="1711">
        <v>27.82799153766895</v>
      </c>
      <c r="H10" s="1711">
        <v>30.105955762075055</v>
      </c>
      <c r="I10" s="1711">
        <v>26.615811858034931</v>
      </c>
      <c r="J10" s="1711">
        <v>27.696981697713781</v>
      </c>
      <c r="K10" s="1712">
        <v>30.597721113103283</v>
      </c>
    </row>
    <row r="11" spans="1:12" x14ac:dyDescent="0.3">
      <c r="A11" s="1195" t="s">
        <v>125</v>
      </c>
      <c r="B11" s="1711">
        <v>9.5945059103203789</v>
      </c>
      <c r="C11" s="1711">
        <v>12.446910447639414</v>
      </c>
      <c r="D11" s="1711">
        <v>11.465351049127205</v>
      </c>
      <c r="E11" s="1711">
        <v>11.540978622989517</v>
      </c>
      <c r="F11" s="1711">
        <v>11.594966762663525</v>
      </c>
      <c r="G11" s="1711">
        <v>10.139812508764122</v>
      </c>
      <c r="H11" s="1711">
        <v>12.025912551469284</v>
      </c>
      <c r="I11" s="1711">
        <v>12.367701948422871</v>
      </c>
      <c r="J11" s="1711">
        <v>14.477414861410645</v>
      </c>
      <c r="K11" s="1712">
        <v>14.257386684322851</v>
      </c>
    </row>
    <row r="12" spans="1:12" x14ac:dyDescent="0.3">
      <c r="A12" s="1195" t="s">
        <v>1600</v>
      </c>
      <c r="B12" s="1711">
        <v>2.4766321714831361</v>
      </c>
      <c r="C12" s="1711">
        <v>2.7012228019257147</v>
      </c>
      <c r="D12" s="1711">
        <v>2.9472953993254309</v>
      </c>
      <c r="E12" s="1711">
        <v>2.6924732113844758</v>
      </c>
      <c r="F12" s="1711">
        <v>2.9644504763828015</v>
      </c>
      <c r="G12" s="1711">
        <v>2.2818343382859507</v>
      </c>
      <c r="H12" s="1711">
        <v>3.1470779319640139</v>
      </c>
      <c r="I12" s="1711">
        <v>4.0312928584447834</v>
      </c>
      <c r="J12" s="1711">
        <v>4.2482514730274588</v>
      </c>
      <c r="K12" s="1712">
        <v>4.6553207729665083</v>
      </c>
    </row>
    <row r="13" spans="1:12" x14ac:dyDescent="0.3">
      <c r="A13" s="1195" t="s">
        <v>115</v>
      </c>
      <c r="B13" s="1711">
        <v>3.091651004446307</v>
      </c>
      <c r="C13" s="1711">
        <v>3.5691704097648902</v>
      </c>
      <c r="D13" s="1711">
        <v>2.2328510259385665</v>
      </c>
      <c r="E13" s="1711">
        <v>2.6044456595984076</v>
      </c>
      <c r="F13" s="1711">
        <v>1.642488556258237</v>
      </c>
      <c r="G13" s="1711">
        <v>2.4887342931697769</v>
      </c>
      <c r="H13" s="1711">
        <v>3.9314682471212197</v>
      </c>
      <c r="I13" s="1711">
        <v>5.0140902067011908</v>
      </c>
      <c r="J13" s="1711">
        <v>4.3792784660421367</v>
      </c>
      <c r="K13" s="1712">
        <v>4.4022647943724813</v>
      </c>
    </row>
    <row r="14" spans="1:12" x14ac:dyDescent="0.3">
      <c r="A14" s="1195" t="s">
        <v>113</v>
      </c>
      <c r="B14" s="1711">
        <v>3.1856655714012825</v>
      </c>
      <c r="C14" s="1711">
        <v>3.4426686484307267</v>
      </c>
      <c r="D14" s="1711">
        <v>2.5300414905754054</v>
      </c>
      <c r="E14" s="1711">
        <v>2.8481002382805025</v>
      </c>
      <c r="F14" s="1711">
        <v>2.5349971321673292</v>
      </c>
      <c r="G14" s="1711">
        <v>3.6132616021728916</v>
      </c>
      <c r="H14" s="1711">
        <v>3.1732422383671381</v>
      </c>
      <c r="I14" s="1711">
        <v>3.3716361584020187</v>
      </c>
      <c r="J14" s="1711">
        <v>3.5778432370254216</v>
      </c>
      <c r="K14" s="1712">
        <v>3.8680250672724301</v>
      </c>
    </row>
    <row r="15" spans="1:12" x14ac:dyDescent="0.3">
      <c r="A15" s="1195" t="s">
        <v>103</v>
      </c>
      <c r="B15" s="1711">
        <v>5.4723713483477745</v>
      </c>
      <c r="C15" s="1711">
        <v>5.0936127564027407</v>
      </c>
      <c r="D15" s="1711">
        <v>3.8919614512084215</v>
      </c>
      <c r="E15" s="1711">
        <v>4.1059210599070628</v>
      </c>
      <c r="F15" s="1711">
        <v>4.1561408262885697</v>
      </c>
      <c r="G15" s="1711">
        <v>3.9659793944068134</v>
      </c>
      <c r="H15" s="1711">
        <v>4.1041024439586291</v>
      </c>
      <c r="I15" s="1711">
        <v>4.0346341232303979</v>
      </c>
      <c r="J15" s="1711">
        <v>3.7806318828364311</v>
      </c>
      <c r="K15" s="1712">
        <v>3.7204129943681608</v>
      </c>
    </row>
    <row r="16" spans="1:12" x14ac:dyDescent="0.3">
      <c r="A16" s="1195" t="s">
        <v>127</v>
      </c>
      <c r="B16" s="1711">
        <v>2.007331203609179</v>
      </c>
      <c r="C16" s="1711">
        <v>2.8430259337552366</v>
      </c>
      <c r="D16" s="1711">
        <v>2.6351323973585461</v>
      </c>
      <c r="E16" s="1711">
        <v>2.5843752272041187</v>
      </c>
      <c r="F16" s="1711">
        <v>2.741395252234867</v>
      </c>
      <c r="G16" s="1711">
        <v>3.1352216332055036</v>
      </c>
      <c r="H16" s="1711">
        <v>3.0536377175349405</v>
      </c>
      <c r="I16" s="1711">
        <v>3.1458525180205892</v>
      </c>
      <c r="J16" s="1711">
        <v>4.1838462353527941</v>
      </c>
      <c r="K16" s="1712">
        <v>3.0890596493459426</v>
      </c>
    </row>
    <row r="17" spans="1:12" x14ac:dyDescent="0.3">
      <c r="A17" s="1195" t="s">
        <v>130</v>
      </c>
      <c r="B17" s="1711">
        <v>3.0522681161580736</v>
      </c>
      <c r="C17" s="1711">
        <v>2.8925066986806951</v>
      </c>
      <c r="D17" s="1711">
        <v>1.8352366730016401</v>
      </c>
      <c r="E17" s="1711">
        <v>2.2317614945578068</v>
      </c>
      <c r="F17" s="1711">
        <v>2.4786544304548452</v>
      </c>
      <c r="G17" s="1711">
        <v>2.4879769587430873</v>
      </c>
      <c r="H17" s="1711">
        <v>2.8504026352442464</v>
      </c>
      <c r="I17" s="1711">
        <v>2.3871681777528035</v>
      </c>
      <c r="J17" s="1711">
        <v>2.6902768580014871</v>
      </c>
      <c r="K17" s="1712">
        <v>2.943446636726752</v>
      </c>
    </row>
    <row r="18" spans="1:12" x14ac:dyDescent="0.3">
      <c r="A18" s="1195" t="s">
        <v>132</v>
      </c>
      <c r="B18" s="1711">
        <v>4.1618591928581932</v>
      </c>
      <c r="C18" s="1711">
        <v>3.9077174233654497</v>
      </c>
      <c r="D18" s="1711">
        <v>2.9815023015333306</v>
      </c>
      <c r="E18" s="1711">
        <v>2.6491888415925242</v>
      </c>
      <c r="F18" s="1711">
        <v>2.5833697019727158</v>
      </c>
      <c r="G18" s="1711">
        <v>2.9322607699623826</v>
      </c>
      <c r="H18" s="1711">
        <v>2.9422837688278634</v>
      </c>
      <c r="I18" s="1711">
        <v>2.5529590468519805</v>
      </c>
      <c r="J18" s="1711">
        <v>2.3749456637608537</v>
      </c>
      <c r="K18" s="1712">
        <v>2.5513124326595387</v>
      </c>
    </row>
    <row r="19" spans="1:12" x14ac:dyDescent="0.3">
      <c r="A19" s="1196" t="s">
        <v>119</v>
      </c>
      <c r="B19" s="1711">
        <v>1.2841920833795373</v>
      </c>
      <c r="C19" s="1711">
        <v>2.393395888256852</v>
      </c>
      <c r="D19" s="1711">
        <v>1.6511091247534071</v>
      </c>
      <c r="E19" s="1711">
        <v>1.3419754623081748</v>
      </c>
      <c r="F19" s="1711">
        <v>1.4944185967983838</v>
      </c>
      <c r="G19" s="1711">
        <v>1.0125704178123531</v>
      </c>
      <c r="H19" s="1711">
        <v>1.3957645109880148</v>
      </c>
      <c r="I19" s="1711">
        <v>1.2014795079092806</v>
      </c>
      <c r="J19" s="1711">
        <v>1.4172787579358022</v>
      </c>
      <c r="K19" s="1712">
        <v>2.3895607923602808</v>
      </c>
    </row>
    <row r="20" spans="1:12" x14ac:dyDescent="0.3">
      <c r="A20" s="1196" t="s">
        <v>161</v>
      </c>
      <c r="B20" s="1711">
        <v>0.14944757309137643</v>
      </c>
      <c r="C20" s="1711">
        <v>0.26535974259719358</v>
      </c>
      <c r="D20" s="1711">
        <v>0.28933073685680216</v>
      </c>
      <c r="E20" s="1711">
        <v>0.27555080160554046</v>
      </c>
      <c r="F20" s="1711">
        <v>0.34170643636726855</v>
      </c>
      <c r="G20" s="1711">
        <v>0.33180297797233277</v>
      </c>
      <c r="H20" s="1711">
        <v>0.91880087220632856</v>
      </c>
      <c r="I20" s="1711">
        <v>1.6395989737455208</v>
      </c>
      <c r="J20" s="1711">
        <v>1.520354402897254</v>
      </c>
      <c r="K20" s="1712">
        <v>2.0406125538250475</v>
      </c>
    </row>
    <row r="21" spans="1:12" x14ac:dyDescent="0.3">
      <c r="A21" s="1195" t="s">
        <v>874</v>
      </c>
      <c r="B21" s="1711">
        <v>2.179322003898458</v>
      </c>
      <c r="C21" s="1711">
        <v>2.1823174501232883</v>
      </c>
      <c r="D21" s="1711">
        <v>1.842456882558581</v>
      </c>
      <c r="E21" s="1711">
        <v>1.7510687564073031</v>
      </c>
      <c r="F21" s="1711">
        <v>1.7111401599100855</v>
      </c>
      <c r="G21" s="1711">
        <v>0</v>
      </c>
      <c r="H21" s="1711">
        <v>1.6774768170433279</v>
      </c>
      <c r="I21" s="1711">
        <v>1.8792080023188173</v>
      </c>
      <c r="J21" s="1711">
        <v>1.9880446793008439</v>
      </c>
      <c r="K21" s="1712">
        <v>1.8770079986401411</v>
      </c>
    </row>
    <row r="22" spans="1:12" x14ac:dyDescent="0.3">
      <c r="A22" s="1195" t="s">
        <v>133</v>
      </c>
      <c r="B22" s="1711">
        <v>2.2039097945667407</v>
      </c>
      <c r="C22" s="1711">
        <v>0.67561865765737472</v>
      </c>
      <c r="D22" s="1711">
        <v>1.751674585789905</v>
      </c>
      <c r="E22" s="1711">
        <v>1.6741517065867486</v>
      </c>
      <c r="F22" s="1711">
        <v>1.6015013276164689</v>
      </c>
      <c r="G22" s="1711">
        <v>1.4571400156077572</v>
      </c>
      <c r="H22" s="1711">
        <v>1.6950400197218491</v>
      </c>
      <c r="I22" s="1711">
        <v>1.4422988398259728</v>
      </c>
      <c r="J22" s="1711">
        <v>1.7422384241304636</v>
      </c>
      <c r="K22" s="1712">
        <v>1.8571009074461631</v>
      </c>
    </row>
    <row r="23" spans="1:12" x14ac:dyDescent="0.3">
      <c r="A23" s="1196" t="s">
        <v>150</v>
      </c>
      <c r="B23" s="1711">
        <v>2.4899071037562344</v>
      </c>
      <c r="C23" s="1711">
        <v>1.6988880296227378</v>
      </c>
      <c r="D23" s="1711">
        <v>2.054625596253107</v>
      </c>
      <c r="E23" s="1711">
        <v>1.9600647806734675</v>
      </c>
      <c r="F23" s="1711">
        <v>1.6983172080429856</v>
      </c>
      <c r="G23" s="1711">
        <v>1.8586368132739099</v>
      </c>
      <c r="H23" s="1711">
        <v>1.9286039330901097</v>
      </c>
      <c r="I23" s="1711">
        <v>2.1336613496764976</v>
      </c>
      <c r="J23" s="1711">
        <v>1.9048621541605102</v>
      </c>
      <c r="K23" s="1712">
        <v>1.8209194821297883</v>
      </c>
    </row>
    <row r="24" spans="1:12" x14ac:dyDescent="0.3">
      <c r="A24" s="1195" t="s">
        <v>139</v>
      </c>
      <c r="B24" s="1711">
        <v>3.2933557343641859</v>
      </c>
      <c r="C24" s="1711">
        <v>2.7933328050318149</v>
      </c>
      <c r="D24" s="1711">
        <v>2.7915116892703002</v>
      </c>
      <c r="E24" s="1711">
        <v>3.0724749666649642</v>
      </c>
      <c r="F24" s="1711">
        <v>3.3276904170623824</v>
      </c>
      <c r="G24" s="1711">
        <v>3.8938087577200471</v>
      </c>
      <c r="H24" s="1711">
        <v>3.1004363019732422</v>
      </c>
      <c r="I24" s="1711">
        <v>4.9302482528702294</v>
      </c>
      <c r="J24" s="1711">
        <v>3.5594698707743948</v>
      </c>
      <c r="K24" s="1712">
        <v>1.7355757883403993</v>
      </c>
      <c r="L24" s="1109" t="s">
        <v>1129</v>
      </c>
    </row>
    <row r="25" spans="1:12" x14ac:dyDescent="0.3">
      <c r="A25" s="1195" t="s">
        <v>149</v>
      </c>
      <c r="B25" s="1711">
        <v>2.3389393653180055</v>
      </c>
      <c r="C25" s="1711">
        <v>2.8781553767551733</v>
      </c>
      <c r="D25" s="1711">
        <v>2.4042321460913478</v>
      </c>
      <c r="E25" s="1711">
        <v>2.7262282434042273</v>
      </c>
      <c r="F25" s="1711">
        <v>1.9752863658962112</v>
      </c>
      <c r="G25" s="1711">
        <v>1.6727564610629126</v>
      </c>
      <c r="H25" s="1711">
        <v>1.6834515496792739</v>
      </c>
      <c r="I25" s="1711">
        <v>1.7775580381831051</v>
      </c>
      <c r="J25" s="1711">
        <v>1.480063261736716</v>
      </c>
      <c r="K25" s="1712">
        <v>1.7113208715133374</v>
      </c>
      <c r="L25" s="1109" t="s">
        <v>1129</v>
      </c>
    </row>
    <row r="26" spans="1:12" x14ac:dyDescent="0.3">
      <c r="A26" s="1195" t="s">
        <v>143</v>
      </c>
      <c r="B26" s="1711">
        <v>1.7568574482033119</v>
      </c>
      <c r="C26" s="1711">
        <v>1.4283756706644339</v>
      </c>
      <c r="D26" s="1711">
        <v>1.2303891248705707</v>
      </c>
      <c r="E26" s="1711">
        <v>1.1628944998780011</v>
      </c>
      <c r="F26" s="1711">
        <v>1.3554789186238214</v>
      </c>
      <c r="G26" s="1711">
        <v>1.3892323620146199</v>
      </c>
      <c r="H26" s="1711">
        <v>1.5352394648774137</v>
      </c>
      <c r="I26" s="1711">
        <v>1.4752873642882727</v>
      </c>
      <c r="J26" s="1711">
        <v>1.5317348831197921</v>
      </c>
      <c r="K26" s="1712">
        <v>1.5533898895135001</v>
      </c>
      <c r="L26" s="1109" t="s">
        <v>1129</v>
      </c>
    </row>
    <row r="27" spans="1:12" x14ac:dyDescent="0.3">
      <c r="A27" s="1195" t="s">
        <v>120</v>
      </c>
      <c r="B27" s="1711">
        <v>1.6600205587632877</v>
      </c>
      <c r="C27" s="1711">
        <v>1.4104085756525353</v>
      </c>
      <c r="D27" s="1711">
        <v>1.1999949229087634</v>
      </c>
      <c r="E27" s="1711">
        <v>1.2271292952313546</v>
      </c>
      <c r="F27" s="1711">
        <v>1.4067377137115415</v>
      </c>
      <c r="G27" s="1711">
        <v>1.6996870827515986</v>
      </c>
      <c r="H27" s="1711">
        <v>2.605846678734022</v>
      </c>
      <c r="I27" s="1711">
        <v>2.5934886921462073</v>
      </c>
      <c r="J27" s="1711">
        <v>2.0403928687184458</v>
      </c>
      <c r="K27" s="1712">
        <v>1.4443810799733257</v>
      </c>
      <c r="L27" s="1109" t="s">
        <v>1129</v>
      </c>
    </row>
    <row r="28" spans="1:12" x14ac:dyDescent="0.3">
      <c r="A28" s="1195" t="s">
        <v>118</v>
      </c>
      <c r="B28" s="1711">
        <v>0.86307092961881904</v>
      </c>
      <c r="C28" s="1711">
        <v>0.49913316450783962</v>
      </c>
      <c r="D28" s="1711">
        <v>1.3692475701968887</v>
      </c>
      <c r="E28" s="1711">
        <v>1.0881750800523193</v>
      </c>
      <c r="F28" s="1711">
        <v>1.4067660100378387</v>
      </c>
      <c r="G28" s="1711">
        <v>1.2907217292297937</v>
      </c>
      <c r="H28" s="1711">
        <v>1.355531854271353</v>
      </c>
      <c r="I28" s="1711">
        <v>1.2242528652638596</v>
      </c>
      <c r="J28" s="1711">
        <v>1.4256500251092572</v>
      </c>
      <c r="K28" s="1712">
        <v>1.3874678858518961</v>
      </c>
      <c r="L28" s="1109" t="s">
        <v>1129</v>
      </c>
    </row>
    <row r="29" spans="1:12" x14ac:dyDescent="0.3">
      <c r="A29" s="1195" t="s">
        <v>138</v>
      </c>
      <c r="B29" s="1711">
        <v>0.53556957119199466</v>
      </c>
      <c r="C29" s="1711">
        <v>0.48076369598401053</v>
      </c>
      <c r="D29" s="1711">
        <v>0.56237084538939097</v>
      </c>
      <c r="E29" s="1711">
        <v>0.54984984822470795</v>
      </c>
      <c r="F29" s="1711">
        <v>0.34763923278095443</v>
      </c>
      <c r="G29" s="1711">
        <v>0.60684397881978525</v>
      </c>
      <c r="H29" s="1711">
        <v>0.52091088408987296</v>
      </c>
      <c r="I29" s="1711">
        <v>0.56049458166847654</v>
      </c>
      <c r="J29" s="1711">
        <v>0.86364414508676346</v>
      </c>
      <c r="K29" s="1712">
        <v>1.1514587242058312</v>
      </c>
      <c r="L29" s="1109" t="s">
        <v>1129</v>
      </c>
    </row>
    <row r="30" spans="1:12" x14ac:dyDescent="0.3">
      <c r="A30" s="1195" t="s">
        <v>151</v>
      </c>
      <c r="B30" s="1711">
        <v>0.35030383862961689</v>
      </c>
      <c r="C30" s="1711">
        <v>0.29143019305769335</v>
      </c>
      <c r="D30" s="1711">
        <v>0.29826446470616091</v>
      </c>
      <c r="E30" s="1711">
        <v>0.87772965527561775</v>
      </c>
      <c r="F30" s="1711">
        <v>1.0921438739915543</v>
      </c>
      <c r="G30" s="1711">
        <v>1.1944783366154332</v>
      </c>
      <c r="H30" s="1711">
        <v>1.173914631220353</v>
      </c>
      <c r="I30" s="1711">
        <v>1.0784940681688358</v>
      </c>
      <c r="J30" s="1711">
        <v>0.97240498114430118</v>
      </c>
      <c r="K30" s="1712">
        <v>0.81339309844968599</v>
      </c>
      <c r="L30" s="1109" t="s">
        <v>1129</v>
      </c>
    </row>
    <row r="31" spans="1:12" x14ac:dyDescent="0.3">
      <c r="A31" s="1195" t="s">
        <v>114</v>
      </c>
      <c r="B31" s="1711">
        <v>0</v>
      </c>
      <c r="C31" s="1711">
        <v>0</v>
      </c>
      <c r="D31" s="1711">
        <v>1.2941310289848211</v>
      </c>
      <c r="E31" s="1711">
        <v>1.0140674201823843</v>
      </c>
      <c r="F31" s="1711">
        <v>0.18421380025038475</v>
      </c>
      <c r="G31" s="1711">
        <v>0.64206241121563701</v>
      </c>
      <c r="H31" s="1711">
        <v>0.88749369173916315</v>
      </c>
      <c r="I31" s="1711">
        <v>0.80983775935404156</v>
      </c>
      <c r="J31" s="1711">
        <v>0.74773390353006242</v>
      </c>
      <c r="K31" s="1712">
        <v>0.76058763394798889</v>
      </c>
      <c r="L31" s="1109" t="s">
        <v>1129</v>
      </c>
    </row>
    <row r="32" spans="1:12" x14ac:dyDescent="0.3">
      <c r="A32" s="1195" t="s">
        <v>478</v>
      </c>
      <c r="B32" s="1711">
        <v>0.85154006301497809</v>
      </c>
      <c r="C32" s="1711">
        <v>0.8314489771944753</v>
      </c>
      <c r="D32" s="1711">
        <v>0.85424012786459014</v>
      </c>
      <c r="E32" s="1711">
        <v>0.74017778214898566</v>
      </c>
      <c r="F32" s="1711">
        <v>0.89913934837144738</v>
      </c>
      <c r="G32" s="1711">
        <v>1.0284506252248187</v>
      </c>
      <c r="H32" s="1711">
        <v>1.1673748625733016</v>
      </c>
      <c r="I32" s="1711">
        <v>1.138393739193905</v>
      </c>
      <c r="J32" s="1711">
        <v>0.93895020654157868</v>
      </c>
      <c r="K32" s="1712">
        <v>0.72899934975660108</v>
      </c>
      <c r="L32" s="1109" t="s">
        <v>1129</v>
      </c>
    </row>
    <row r="33" spans="1:16" x14ac:dyDescent="0.3">
      <c r="A33" s="1197" t="s">
        <v>107</v>
      </c>
      <c r="B33" s="1711">
        <v>0.44731749148206584</v>
      </c>
      <c r="C33" s="1711">
        <v>0.35979457043889224</v>
      </c>
      <c r="D33" s="1711">
        <v>0.31193355649752957</v>
      </c>
      <c r="E33" s="1711">
        <v>0.17962684054453223</v>
      </c>
      <c r="F33" s="1711">
        <v>0.22559717746031605</v>
      </c>
      <c r="G33" s="1711">
        <v>0.4491278936843453</v>
      </c>
      <c r="H33" s="1711">
        <v>0.43914284874205722</v>
      </c>
      <c r="I33" s="1711">
        <v>0.55106042227380214</v>
      </c>
      <c r="J33" s="1711">
        <v>0.59780339767014001</v>
      </c>
      <c r="K33" s="1712">
        <v>0.71165502253122404</v>
      </c>
      <c r="L33" s="1109" t="s">
        <v>1129</v>
      </c>
    </row>
    <row r="34" spans="1:16" x14ac:dyDescent="0.3">
      <c r="A34" s="1196" t="s">
        <v>1454</v>
      </c>
      <c r="B34" s="1711">
        <v>1.2085726955442304</v>
      </c>
      <c r="C34" s="1711">
        <v>1.880799976662336</v>
      </c>
      <c r="D34" s="1711">
        <v>1.5727705833333741</v>
      </c>
      <c r="E34" s="1711">
        <v>1.5571173212066822</v>
      </c>
      <c r="F34" s="1711">
        <v>1.1297968521846131</v>
      </c>
      <c r="G34" s="1711">
        <v>0.92960657476786512</v>
      </c>
      <c r="H34" s="1711">
        <v>1.1734280724330126</v>
      </c>
      <c r="I34" s="1711">
        <v>1.5347060173178895</v>
      </c>
      <c r="J34" s="1711">
        <v>0.79094842448157199</v>
      </c>
      <c r="K34" s="1712">
        <v>0.69426371999888692</v>
      </c>
      <c r="L34" s="1109" t="s">
        <v>1129</v>
      </c>
      <c r="M34" s="62"/>
      <c r="N34" s="62"/>
      <c r="O34" s="62"/>
      <c r="P34" s="62"/>
    </row>
    <row r="35" spans="1:16" x14ac:dyDescent="0.3">
      <c r="A35" s="1195" t="s">
        <v>104</v>
      </c>
      <c r="B35" s="1711">
        <v>0.5974131970856662</v>
      </c>
      <c r="C35" s="1711">
        <v>0.50944398575105976</v>
      </c>
      <c r="D35" s="1711">
        <v>0.61009550301525528</v>
      </c>
      <c r="E35" s="1711">
        <v>0.67197595877490823</v>
      </c>
      <c r="F35" s="1711">
        <v>1.4170517246469396</v>
      </c>
      <c r="G35" s="1711">
        <v>0.68584015156595801</v>
      </c>
      <c r="H35" s="1711">
        <v>0.62383637896463007</v>
      </c>
      <c r="I35" s="1711">
        <v>0.56045837601290494</v>
      </c>
      <c r="J35" s="1711">
        <v>0.66210260602596116</v>
      </c>
      <c r="K35" s="1712">
        <v>0.68800556521609202</v>
      </c>
      <c r="L35" s="1109" t="s">
        <v>1129</v>
      </c>
    </row>
    <row r="36" spans="1:16" x14ac:dyDescent="0.3">
      <c r="A36" s="1195" t="s">
        <v>753</v>
      </c>
      <c r="B36" s="1711">
        <v>0</v>
      </c>
      <c r="C36" s="1711">
        <v>0</v>
      </c>
      <c r="D36" s="1711">
        <v>2.8085101812765665E-2</v>
      </c>
      <c r="E36" s="1711">
        <v>2.3242172472543152E-2</v>
      </c>
      <c r="F36" s="1711">
        <v>2.6669287535289056E-2</v>
      </c>
      <c r="G36" s="1711">
        <v>0.12854203882429688</v>
      </c>
      <c r="H36" s="1711">
        <v>0.57753481694350473</v>
      </c>
      <c r="I36" s="1711">
        <v>0.79406243799781484</v>
      </c>
      <c r="J36" s="1711">
        <v>0.77013133488196051</v>
      </c>
      <c r="K36" s="1712">
        <v>0.6833080345200826</v>
      </c>
      <c r="L36" s="1109" t="s">
        <v>1129</v>
      </c>
    </row>
    <row r="37" spans="1:16" x14ac:dyDescent="0.3">
      <c r="A37" s="1197" t="s">
        <v>108</v>
      </c>
      <c r="B37" s="1711">
        <v>3.1817414236454534E-3</v>
      </c>
      <c r="C37" s="1711">
        <v>0.15028650670605753</v>
      </c>
      <c r="D37" s="1711">
        <v>0.85803330083669482</v>
      </c>
      <c r="E37" s="1711">
        <v>0.7222343920623675</v>
      </c>
      <c r="F37" s="1711">
        <v>0.98466027855092231</v>
      </c>
      <c r="G37" s="1711">
        <v>0.7807689259302163</v>
      </c>
      <c r="H37" s="1711">
        <v>0.76604757205595564</v>
      </c>
      <c r="I37" s="1711">
        <v>0.99778131742656817</v>
      </c>
      <c r="J37" s="1711">
        <v>0.71999966312970698</v>
      </c>
      <c r="K37" s="1712">
        <v>0.64973634847926864</v>
      </c>
      <c r="L37" s="1109" t="s">
        <v>1129</v>
      </c>
    </row>
    <row r="38" spans="1:16" x14ac:dyDescent="0.3">
      <c r="A38" s="1195" t="s">
        <v>152</v>
      </c>
      <c r="B38" s="1711">
        <v>0.56377511970123695</v>
      </c>
      <c r="C38" s="1711">
        <v>0.57719921434336385</v>
      </c>
      <c r="D38" s="1711">
        <v>0.61313687593883481</v>
      </c>
      <c r="E38" s="1711">
        <v>0.65717136784584962</v>
      </c>
      <c r="F38" s="1711">
        <v>0.72746082067080597</v>
      </c>
      <c r="G38" s="1711">
        <v>0.86771472860182541</v>
      </c>
      <c r="H38" s="1711">
        <v>0.70882198048679523</v>
      </c>
      <c r="I38" s="1711">
        <v>0.57989046858186999</v>
      </c>
      <c r="J38" s="1711">
        <v>0.57369939918637947</v>
      </c>
      <c r="K38" s="1712">
        <v>0.64375482605968326</v>
      </c>
      <c r="L38" s="1109" t="s">
        <v>1129</v>
      </c>
    </row>
    <row r="39" spans="1:16" x14ac:dyDescent="0.3">
      <c r="A39" s="1195" t="s">
        <v>148</v>
      </c>
      <c r="B39" s="1711">
        <v>0.52223571778142119</v>
      </c>
      <c r="C39" s="1711">
        <v>0.52984208739753869</v>
      </c>
      <c r="D39" s="1711">
        <v>0.6158609306601146</v>
      </c>
      <c r="E39" s="1711">
        <v>0.58622603636254111</v>
      </c>
      <c r="F39" s="1711">
        <v>0.44907213044832794</v>
      </c>
      <c r="G39" s="1711">
        <v>0.63630381170703743</v>
      </c>
      <c r="H39" s="1711">
        <v>0.63067436106198727</v>
      </c>
      <c r="I39" s="1711">
        <v>0.44287792342565913</v>
      </c>
      <c r="J39" s="1711">
        <v>0.40082616833479223</v>
      </c>
      <c r="K39" s="1712">
        <v>0.61810108898092064</v>
      </c>
      <c r="L39" s="1109" t="s">
        <v>1129</v>
      </c>
    </row>
    <row r="40" spans="1:16" x14ac:dyDescent="0.3">
      <c r="A40" s="1195" t="s">
        <v>102</v>
      </c>
      <c r="B40" s="1711">
        <v>9.5145734952219119</v>
      </c>
      <c r="C40" s="1711">
        <v>8.3261921349167309</v>
      </c>
      <c r="D40" s="1711">
        <v>17.276975342422929</v>
      </c>
      <c r="E40" s="1711">
        <v>16.493726048715402</v>
      </c>
      <c r="F40" s="1711">
        <v>17.458918214467889</v>
      </c>
      <c r="G40" s="1711">
        <v>18.570830869217943</v>
      </c>
      <c r="H40" s="1711">
        <v>8.1005446005420776</v>
      </c>
      <c r="I40" s="1711">
        <v>7.1337141064888643</v>
      </c>
      <c r="J40" s="1711">
        <v>5.9421960669322997</v>
      </c>
      <c r="K40" s="1712">
        <v>3.9544491931218917</v>
      </c>
    </row>
    <row r="41" spans="1:16" ht="9.9" customHeight="1" x14ac:dyDescent="0.3">
      <c r="A41" s="1195"/>
      <c r="B41" s="1097"/>
      <c r="C41" s="1097"/>
      <c r="D41" s="1097"/>
      <c r="E41" s="1097"/>
      <c r="F41" s="1097"/>
      <c r="G41" s="1097"/>
      <c r="H41" s="1097"/>
      <c r="I41" s="1097"/>
      <c r="J41" s="1097"/>
      <c r="K41" s="1098"/>
    </row>
    <row r="42" spans="1:16" x14ac:dyDescent="0.3">
      <c r="A42" s="1198" t="s">
        <v>101</v>
      </c>
      <c r="B42" s="1199">
        <v>100.00000000000003</v>
      </c>
      <c r="C42" s="1199">
        <v>100</v>
      </c>
      <c r="D42" s="1199">
        <v>99.999999999999986</v>
      </c>
      <c r="E42" s="1199">
        <v>100.00000000000001</v>
      </c>
      <c r="F42" s="1199">
        <v>100</v>
      </c>
      <c r="G42" s="1199">
        <v>99.999999999999957</v>
      </c>
      <c r="H42" s="1199">
        <v>100.00000000000001</v>
      </c>
      <c r="I42" s="1199">
        <v>99.999999999999957</v>
      </c>
      <c r="J42" s="1199">
        <v>100.00000000000003</v>
      </c>
      <c r="K42" s="1200">
        <v>99.999999999999957</v>
      </c>
    </row>
    <row r="43" spans="1:16" ht="9.9" customHeight="1" x14ac:dyDescent="0.3">
      <c r="A43" s="1198"/>
      <c r="B43" s="1199"/>
      <c r="C43" s="1199"/>
      <c r="D43" s="1199"/>
      <c r="E43" s="1199"/>
      <c r="F43" s="1199"/>
      <c r="G43" s="1199"/>
      <c r="H43" s="1199"/>
      <c r="I43" s="1199"/>
      <c r="J43" s="1199"/>
      <c r="K43" s="1200"/>
    </row>
    <row r="44" spans="1:16" x14ac:dyDescent="0.3">
      <c r="A44" s="2538" t="s">
        <v>1604</v>
      </c>
      <c r="B44" s="2539"/>
      <c r="C44" s="2539"/>
      <c r="D44" s="2539"/>
      <c r="E44" s="2539"/>
      <c r="F44" s="2539"/>
      <c r="G44" s="2539"/>
      <c r="H44" s="2539"/>
      <c r="I44" s="2539"/>
      <c r="J44" s="2539"/>
      <c r="K44" s="2540"/>
    </row>
    <row r="45" spans="1:16" x14ac:dyDescent="0.3">
      <c r="D45" s="1201"/>
      <c r="E45" s="1201"/>
      <c r="F45" s="1201"/>
      <c r="G45" s="1201"/>
      <c r="H45" s="1201"/>
      <c r="I45" s="1201"/>
    </row>
  </sheetData>
  <mergeCells count="8">
    <mergeCell ref="A7:K7"/>
    <mergeCell ref="A44:K44"/>
    <mergeCell ref="A1:K1"/>
    <mergeCell ref="A2:K2"/>
    <mergeCell ref="A3:K3"/>
    <mergeCell ref="A4:K4"/>
    <mergeCell ref="A5:K5"/>
    <mergeCell ref="A6:K6"/>
  </mergeCells>
  <hyperlinks>
    <hyperlink ref="L1" location="Índice!A1" display="Volver al índice" xr:uid="{5724B6F5-6FD2-4012-A9E8-3419BE0CDB12}"/>
  </hyperlinks>
  <pageMargins left="0.7" right="0.7" top="0.75" bottom="0.75" header="0.3" footer="0.3"/>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dimension ref="A1:V89"/>
  <sheetViews>
    <sheetView showGridLines="0" topLeftCell="A36" zoomScale="70" zoomScaleNormal="70" workbookViewId="0">
      <selection activeCell="N20" sqref="N20"/>
    </sheetView>
  </sheetViews>
  <sheetFormatPr baseColWidth="10" defaultColWidth="11.44140625" defaultRowHeight="17.399999999999999" x14ac:dyDescent="0.3"/>
  <cols>
    <col min="1" max="1" width="40.6640625" style="1096" customWidth="1"/>
    <col min="2" max="11" width="15.6640625" style="1096" customWidth="1"/>
    <col min="12" max="12" width="20" style="1096" bestFit="1" customWidth="1"/>
    <col min="13" max="18" width="12" style="1096" bestFit="1" customWidth="1"/>
    <col min="19" max="21" width="13.5546875" style="1096" bestFit="1" customWidth="1"/>
    <col min="22" max="22" width="14" style="1096" bestFit="1" customWidth="1"/>
    <col min="23" max="16384" width="11.44140625" style="1096"/>
  </cols>
  <sheetData>
    <row r="1" spans="1:15" x14ac:dyDescent="0.3">
      <c r="A1" s="2544" t="s">
        <v>1633</v>
      </c>
      <c r="B1" s="2544"/>
      <c r="C1" s="2544"/>
      <c r="D1" s="2544"/>
      <c r="E1" s="2544"/>
      <c r="F1" s="2544"/>
      <c r="G1" s="2544"/>
      <c r="H1" s="2544"/>
      <c r="I1" s="2544"/>
      <c r="J1" s="2544"/>
      <c r="K1" s="2544"/>
      <c r="L1" s="1596" t="s">
        <v>1</v>
      </c>
    </row>
    <row r="2" spans="1:15" x14ac:dyDescent="0.3">
      <c r="A2" s="2535" t="s">
        <v>919</v>
      </c>
      <c r="B2" s="2535"/>
      <c r="C2" s="2535"/>
      <c r="D2" s="2535"/>
      <c r="E2" s="2535"/>
      <c r="F2" s="2535"/>
      <c r="G2" s="2535"/>
      <c r="H2" s="2535"/>
      <c r="I2" s="2535"/>
      <c r="J2" s="2535"/>
      <c r="K2" s="2535"/>
    </row>
    <row r="3" spans="1:15" ht="9.9" customHeight="1" x14ac:dyDescent="0.3">
      <c r="A3" s="2534"/>
      <c r="B3" s="2534"/>
      <c r="C3" s="2534"/>
      <c r="D3" s="2534"/>
      <c r="E3" s="2534"/>
      <c r="F3" s="2534"/>
      <c r="G3" s="2534"/>
      <c r="H3" s="2534"/>
      <c r="I3" s="2534"/>
      <c r="J3" s="2534"/>
      <c r="K3" s="2534"/>
    </row>
    <row r="4" spans="1:15" x14ac:dyDescent="0.3">
      <c r="A4" s="2534" t="s">
        <v>918</v>
      </c>
      <c r="B4" s="2534"/>
      <c r="C4" s="2534"/>
      <c r="D4" s="2534"/>
      <c r="E4" s="2534"/>
      <c r="F4" s="2534"/>
      <c r="G4" s="2534"/>
      <c r="H4" s="2534"/>
      <c r="I4" s="2534"/>
      <c r="J4" s="2534"/>
      <c r="K4" s="2534"/>
    </row>
    <row r="5" spans="1:15" ht="9.9" customHeight="1" x14ac:dyDescent="0.3">
      <c r="A5" s="2534"/>
      <c r="B5" s="2534"/>
      <c r="C5" s="2534"/>
      <c r="D5" s="2534"/>
      <c r="E5" s="2534"/>
      <c r="F5" s="2534"/>
      <c r="G5" s="2534"/>
      <c r="H5" s="2534"/>
      <c r="I5" s="2534"/>
      <c r="J5" s="2534"/>
      <c r="K5" s="2534"/>
    </row>
    <row r="6" spans="1:15" x14ac:dyDescent="0.3">
      <c r="A6" s="2536" t="s">
        <v>96</v>
      </c>
      <c r="B6" s="2536"/>
      <c r="C6" s="2536"/>
      <c r="D6" s="2536"/>
      <c r="E6" s="2536"/>
      <c r="F6" s="2536"/>
      <c r="G6" s="2536"/>
      <c r="H6" s="2536"/>
      <c r="I6" s="2536"/>
      <c r="J6" s="2536"/>
      <c r="K6" s="2536"/>
    </row>
    <row r="7" spans="1:15" ht="9.9" customHeight="1" x14ac:dyDescent="0.3">
      <c r="A7" s="2534"/>
      <c r="B7" s="2534"/>
      <c r="C7" s="2534"/>
      <c r="D7" s="2534"/>
      <c r="E7" s="2534"/>
      <c r="F7" s="2534"/>
      <c r="G7" s="2534"/>
      <c r="H7" s="2534"/>
      <c r="I7" s="2534"/>
      <c r="J7" s="2534"/>
      <c r="K7" s="2534"/>
    </row>
    <row r="8" spans="1:15" x14ac:dyDescent="0.3">
      <c r="A8" s="130"/>
      <c r="B8" s="130">
        <v>2015</v>
      </c>
      <c r="C8" s="130">
        <v>2016</v>
      </c>
      <c r="D8" s="130">
        <v>2017</v>
      </c>
      <c r="E8" s="130">
        <v>2018</v>
      </c>
      <c r="F8" s="130">
        <v>2019</v>
      </c>
      <c r="G8" s="130">
        <v>2020</v>
      </c>
      <c r="H8" s="130">
        <v>2021</v>
      </c>
      <c r="I8" s="130">
        <v>2022</v>
      </c>
      <c r="J8" s="130">
        <v>2023</v>
      </c>
      <c r="K8" s="129">
        <v>2024</v>
      </c>
      <c r="M8" s="1106"/>
      <c r="N8" s="1106"/>
      <c r="O8" s="1106"/>
    </row>
    <row r="9" spans="1:15" ht="9.9" customHeight="1" x14ac:dyDescent="0.3">
      <c r="A9" s="118"/>
      <c r="B9" s="135"/>
      <c r="C9" s="135"/>
      <c r="D9" s="135"/>
      <c r="E9" s="135"/>
      <c r="F9" s="135"/>
      <c r="G9" s="135"/>
      <c r="H9" s="135"/>
      <c r="I9" s="135"/>
      <c r="J9" s="135"/>
      <c r="K9" s="1107"/>
      <c r="M9" s="1106"/>
      <c r="N9" s="1106"/>
      <c r="O9" s="1106"/>
    </row>
    <row r="10" spans="1:15" x14ac:dyDescent="0.3">
      <c r="A10" s="122" t="s">
        <v>917</v>
      </c>
      <c r="B10" s="118"/>
      <c r="C10" s="118"/>
      <c r="D10" s="118"/>
      <c r="E10" s="118"/>
      <c r="F10" s="118"/>
      <c r="G10" s="118"/>
      <c r="H10" s="118"/>
      <c r="I10" s="118"/>
      <c r="J10" s="118"/>
      <c r="K10" s="1107"/>
      <c r="M10" s="1106"/>
      <c r="N10" s="1106"/>
      <c r="O10" s="1106"/>
    </row>
    <row r="11" spans="1:15" x14ac:dyDescent="0.3">
      <c r="A11" s="118" t="s">
        <v>908</v>
      </c>
      <c r="B11" s="124">
        <v>2618</v>
      </c>
      <c r="C11" s="124">
        <v>2638.1</v>
      </c>
      <c r="D11" s="124">
        <v>2346.1</v>
      </c>
      <c r="E11" s="124">
        <v>2379.9</v>
      </c>
      <c r="F11" s="124">
        <v>2190.8000000000002</v>
      </c>
      <c r="G11" s="124">
        <v>2193.4</v>
      </c>
      <c r="H11" s="124">
        <v>2166.3000000000002</v>
      </c>
      <c r="I11" s="124">
        <v>1932.6</v>
      </c>
      <c r="J11" s="124">
        <v>2015.7</v>
      </c>
      <c r="K11" s="1098">
        <v>1892.3</v>
      </c>
      <c r="M11" s="1106"/>
      <c r="N11" s="1106"/>
      <c r="O11" s="1106"/>
    </row>
    <row r="12" spans="1:15" x14ac:dyDescent="0.3">
      <c r="A12" s="118" t="s">
        <v>1131</v>
      </c>
      <c r="B12" s="117">
        <v>540.56100000000004</v>
      </c>
      <c r="C12" s="117">
        <v>615.89400000000001</v>
      </c>
      <c r="D12" s="117">
        <v>518.18299999999999</v>
      </c>
      <c r="E12" s="117">
        <v>605.19399999999996</v>
      </c>
      <c r="F12" s="117">
        <v>536.66999999999996</v>
      </c>
      <c r="G12" s="117">
        <v>757.077</v>
      </c>
      <c r="H12" s="117">
        <v>606.29399999999998</v>
      </c>
      <c r="I12" s="117">
        <v>651.65899999999999</v>
      </c>
      <c r="J12" s="117">
        <v>708.50199999999995</v>
      </c>
      <c r="K12" s="116">
        <v>741.00599999999997</v>
      </c>
      <c r="M12" s="1106"/>
      <c r="N12" s="1106"/>
      <c r="O12" s="1106"/>
    </row>
    <row r="13" spans="1:15" x14ac:dyDescent="0.3">
      <c r="A13" s="118" t="s">
        <v>1605</v>
      </c>
      <c r="B13" s="117">
        <v>351.72300000000001</v>
      </c>
      <c r="C13" s="117">
        <v>395.899</v>
      </c>
      <c r="D13" s="117">
        <v>402.93400000000003</v>
      </c>
      <c r="E13" s="117">
        <v>387.00799999999998</v>
      </c>
      <c r="F13" s="117">
        <v>438.584</v>
      </c>
      <c r="G13" s="117">
        <v>479.06400000000002</v>
      </c>
      <c r="H13" s="117">
        <v>380.87299999999999</v>
      </c>
      <c r="I13" s="117">
        <v>437.77100000000002</v>
      </c>
      <c r="J13" s="117">
        <v>394.39600000000002</v>
      </c>
      <c r="K13" s="116">
        <v>474.17099999999999</v>
      </c>
      <c r="M13" s="1106"/>
      <c r="N13" s="1106"/>
      <c r="O13" s="1106"/>
    </row>
    <row r="14" spans="1:15" x14ac:dyDescent="0.3">
      <c r="A14" s="118" t="s">
        <v>911</v>
      </c>
      <c r="B14" s="117">
        <v>211.57</v>
      </c>
      <c r="C14" s="117">
        <v>425.62299999999999</v>
      </c>
      <c r="D14" s="117">
        <v>338.07799999999997</v>
      </c>
      <c r="E14" s="117">
        <v>281.59899999999999</v>
      </c>
      <c r="F14" s="117">
        <v>316.459</v>
      </c>
      <c r="G14" s="117">
        <v>212.29499999999999</v>
      </c>
      <c r="H14" s="117">
        <v>266.49400000000003</v>
      </c>
      <c r="I14" s="117">
        <v>232.024</v>
      </c>
      <c r="J14" s="117">
        <v>279.27199999999999</v>
      </c>
      <c r="K14" s="116">
        <v>457.697</v>
      </c>
      <c r="M14" s="1106"/>
      <c r="N14" s="1106"/>
      <c r="O14" s="1106"/>
    </row>
    <row r="15" spans="1:15" x14ac:dyDescent="0.3">
      <c r="A15" s="118" t="s">
        <v>906</v>
      </c>
      <c r="B15" s="117">
        <v>448.49900000000002</v>
      </c>
      <c r="C15" s="117">
        <v>452.11</v>
      </c>
      <c r="D15" s="117">
        <v>354.12700000000001</v>
      </c>
      <c r="E15" s="117">
        <v>354.46499999999997</v>
      </c>
      <c r="F15" s="117">
        <v>406.90899999999999</v>
      </c>
      <c r="G15" s="117">
        <v>396.42399999999998</v>
      </c>
      <c r="H15" s="117">
        <v>371.25299999999999</v>
      </c>
      <c r="I15" s="117">
        <v>382.12200000000001</v>
      </c>
      <c r="J15" s="117">
        <v>402.44400000000002</v>
      </c>
      <c r="K15" s="116">
        <v>393.779</v>
      </c>
      <c r="M15" s="1106"/>
      <c r="N15" s="1106"/>
      <c r="O15" s="1106"/>
    </row>
    <row r="16" spans="1:15" x14ac:dyDescent="0.3">
      <c r="A16" s="118" t="s">
        <v>1132</v>
      </c>
      <c r="B16" s="117">
        <v>298.17099999999999</v>
      </c>
      <c r="C16" s="117">
        <v>255.59100000000001</v>
      </c>
      <c r="D16" s="117">
        <v>252.02600000000001</v>
      </c>
      <c r="E16" s="117">
        <v>209.49100000000001</v>
      </c>
      <c r="F16" s="117">
        <v>287.38299999999998</v>
      </c>
      <c r="G16" s="117">
        <v>291.66399999999999</v>
      </c>
      <c r="H16" s="117">
        <v>293.30500000000001</v>
      </c>
      <c r="I16" s="117">
        <v>284.67700000000002</v>
      </c>
      <c r="J16" s="117">
        <v>302.64</v>
      </c>
      <c r="K16" s="116">
        <v>296.85199999999998</v>
      </c>
      <c r="M16" s="1106"/>
      <c r="N16" s="1106"/>
      <c r="O16" s="1106"/>
    </row>
    <row r="17" spans="1:15" x14ac:dyDescent="0.3">
      <c r="A17" s="118" t="s">
        <v>907</v>
      </c>
      <c r="B17" s="117">
        <v>286.10199999999998</v>
      </c>
      <c r="C17" s="117">
        <v>276.29700000000003</v>
      </c>
      <c r="D17" s="117">
        <v>294.47500000000002</v>
      </c>
      <c r="E17" s="117">
        <v>291.85300000000001</v>
      </c>
      <c r="F17" s="117">
        <v>257.89100000000002</v>
      </c>
      <c r="G17" s="117">
        <v>290.70600000000002</v>
      </c>
      <c r="H17" s="117">
        <v>250.22900000000001</v>
      </c>
      <c r="I17" s="117">
        <v>310.37099999999998</v>
      </c>
      <c r="J17" s="117">
        <v>325.79899999999998</v>
      </c>
      <c r="K17" s="116">
        <v>279.93599999999998</v>
      </c>
      <c r="M17" s="1106"/>
      <c r="N17" s="1106"/>
      <c r="O17" s="1106"/>
    </row>
    <row r="18" spans="1:15" x14ac:dyDescent="0.3">
      <c r="A18" s="118" t="s">
        <v>897</v>
      </c>
      <c r="B18" s="117">
        <v>547.68100000000004</v>
      </c>
      <c r="C18" s="117">
        <v>496.57</v>
      </c>
      <c r="D18" s="117">
        <v>567.66200000000003</v>
      </c>
      <c r="E18" s="117">
        <v>633.91899999999998</v>
      </c>
      <c r="F18" s="117">
        <v>675.05399999999997</v>
      </c>
      <c r="G18" s="117">
        <v>742.92499999999995</v>
      </c>
      <c r="H18" s="117">
        <v>437.01100000000002</v>
      </c>
      <c r="I18" s="117">
        <v>868.76199999999994</v>
      </c>
      <c r="J18" s="117">
        <v>615.93600000000004</v>
      </c>
      <c r="K18" s="116">
        <v>246.60400000000001</v>
      </c>
      <c r="M18" s="1106"/>
      <c r="N18" s="1106"/>
      <c r="O18" s="1106"/>
    </row>
    <row r="19" spans="1:15" x14ac:dyDescent="0.3">
      <c r="A19" s="118" t="s">
        <v>903</v>
      </c>
      <c r="B19" s="117">
        <v>96.861000000000004</v>
      </c>
      <c r="C19" s="117">
        <v>160.44</v>
      </c>
      <c r="D19" s="117">
        <v>175.66300000000001</v>
      </c>
      <c r="E19" s="117">
        <v>153.97499999999999</v>
      </c>
      <c r="F19" s="117">
        <v>179.06299999999999</v>
      </c>
      <c r="G19" s="117">
        <v>203.87299999999999</v>
      </c>
      <c r="H19" s="117">
        <v>192.589</v>
      </c>
      <c r="I19" s="117">
        <v>185.941</v>
      </c>
      <c r="J19" s="117">
        <v>120.449</v>
      </c>
      <c r="K19" s="116">
        <v>225.89699999999999</v>
      </c>
      <c r="M19" s="1106"/>
      <c r="N19" s="1106"/>
      <c r="O19" s="1106"/>
    </row>
    <row r="20" spans="1:15" x14ac:dyDescent="0.3">
      <c r="A20" s="118" t="s">
        <v>904</v>
      </c>
      <c r="B20" s="117">
        <v>115.57</v>
      </c>
      <c r="C20" s="117">
        <v>173.739</v>
      </c>
      <c r="D20" s="117">
        <v>129.096</v>
      </c>
      <c r="E20" s="117">
        <v>211.96299999999999</v>
      </c>
      <c r="F20" s="117">
        <v>161.202</v>
      </c>
      <c r="G20" s="117">
        <v>129.005</v>
      </c>
      <c r="H20" s="117">
        <v>172.959</v>
      </c>
      <c r="I20" s="117">
        <v>96.534999999999997</v>
      </c>
      <c r="J20" s="117">
        <v>163.99299999999999</v>
      </c>
      <c r="K20" s="116">
        <v>187.70099999999999</v>
      </c>
    </row>
    <row r="21" spans="1:15" x14ac:dyDescent="0.3">
      <c r="A21" s="118" t="s">
        <v>1135</v>
      </c>
      <c r="B21" s="117">
        <v>281.73599999999999</v>
      </c>
      <c r="C21" s="117">
        <v>252.376</v>
      </c>
      <c r="D21" s="117">
        <v>222.75</v>
      </c>
      <c r="E21" s="117">
        <v>228.60499999999999</v>
      </c>
      <c r="F21" s="117">
        <v>249.52600000000001</v>
      </c>
      <c r="G21" s="117">
        <v>253.114</v>
      </c>
      <c r="H21" s="117">
        <v>320.68099999999998</v>
      </c>
      <c r="I21" s="117">
        <v>274.142</v>
      </c>
      <c r="J21" s="117">
        <v>198.42400000000001</v>
      </c>
      <c r="K21" s="116">
        <v>167.184</v>
      </c>
    </row>
    <row r="22" spans="1:15" x14ac:dyDescent="0.3">
      <c r="A22" s="118" t="s">
        <v>898</v>
      </c>
      <c r="B22" s="117">
        <v>206.10300000000001</v>
      </c>
      <c r="C22" s="117">
        <v>185.32</v>
      </c>
      <c r="D22" s="117">
        <v>195.13200000000001</v>
      </c>
      <c r="E22" s="117">
        <v>189.77099999999999</v>
      </c>
      <c r="F22" s="117">
        <v>162.471</v>
      </c>
      <c r="G22" s="117">
        <v>185.602</v>
      </c>
      <c r="H22" s="117">
        <v>185.762</v>
      </c>
      <c r="I22" s="117">
        <v>183.054</v>
      </c>
      <c r="J22" s="117">
        <v>184.904</v>
      </c>
      <c r="K22" s="116">
        <v>159.619</v>
      </c>
    </row>
    <row r="23" spans="1:15" x14ac:dyDescent="0.3">
      <c r="A23" s="118" t="s">
        <v>912</v>
      </c>
      <c r="B23" s="117">
        <v>38.908999999999999</v>
      </c>
      <c r="C23" s="117">
        <v>24.449000000000002</v>
      </c>
      <c r="D23" s="117">
        <v>23.276</v>
      </c>
      <c r="E23" s="117">
        <v>163.23099999999999</v>
      </c>
      <c r="F23" s="117">
        <v>200.84399999999999</v>
      </c>
      <c r="G23" s="117">
        <v>174.41399999999999</v>
      </c>
      <c r="H23" s="117">
        <v>220.84100000000001</v>
      </c>
      <c r="I23" s="117">
        <v>205.947</v>
      </c>
      <c r="J23" s="117">
        <v>192.09299999999999</v>
      </c>
      <c r="K23" s="116">
        <v>153.661</v>
      </c>
    </row>
    <row r="24" spans="1:15" x14ac:dyDescent="0.3">
      <c r="A24" s="118" t="s">
        <v>899</v>
      </c>
      <c r="B24" s="117">
        <v>61.802999999999997</v>
      </c>
      <c r="C24" s="117">
        <v>23.08</v>
      </c>
      <c r="D24" s="117">
        <v>207.977</v>
      </c>
      <c r="E24" s="117">
        <v>172.01</v>
      </c>
      <c r="F24" s="117">
        <v>222.99299999999999</v>
      </c>
      <c r="G24" s="117">
        <v>249.88900000000001</v>
      </c>
      <c r="H24" s="117">
        <v>233.023</v>
      </c>
      <c r="I24" s="117">
        <v>210.839</v>
      </c>
      <c r="J24" s="117">
        <v>230.792</v>
      </c>
      <c r="K24" s="116">
        <v>151.42599999999999</v>
      </c>
    </row>
    <row r="25" spans="1:15" x14ac:dyDescent="0.3">
      <c r="A25" s="118" t="s">
        <v>1606</v>
      </c>
      <c r="B25" s="117">
        <v>25.364000000000001</v>
      </c>
      <c r="C25" s="117">
        <v>47.482999999999997</v>
      </c>
      <c r="D25" s="117">
        <v>58.581000000000003</v>
      </c>
      <c r="E25" s="117">
        <v>57.963999999999999</v>
      </c>
      <c r="F25" s="117">
        <v>72.316999999999993</v>
      </c>
      <c r="G25" s="117">
        <v>55.814999999999998</v>
      </c>
      <c r="H25" s="117">
        <v>49.966000000000001</v>
      </c>
      <c r="I25" s="117">
        <v>18.713999999999999</v>
      </c>
      <c r="J25" s="117">
        <v>61.137999999999998</v>
      </c>
      <c r="K25" s="116">
        <v>147.22200000000001</v>
      </c>
    </row>
    <row r="26" spans="1:15" x14ac:dyDescent="0.3">
      <c r="A26" s="118" t="s">
        <v>905</v>
      </c>
      <c r="B26" s="117">
        <v>225.232</v>
      </c>
      <c r="C26" s="117">
        <v>214.453</v>
      </c>
      <c r="D26" s="117">
        <v>216.96899999999999</v>
      </c>
      <c r="E26" s="117">
        <v>175.42</v>
      </c>
      <c r="F26" s="117">
        <v>138.23699999999999</v>
      </c>
      <c r="G26" s="117">
        <v>160.161</v>
      </c>
      <c r="H26" s="117">
        <v>143.95400000000001</v>
      </c>
      <c r="I26" s="117">
        <v>123.038</v>
      </c>
      <c r="J26" s="117">
        <v>136.26599999999999</v>
      </c>
      <c r="K26" s="116">
        <v>140.63999999999999</v>
      </c>
    </row>
    <row r="27" spans="1:15" x14ac:dyDescent="0.3">
      <c r="A27" s="118" t="s">
        <v>916</v>
      </c>
      <c r="B27" s="117">
        <v>144.52199999999999</v>
      </c>
      <c r="C27" s="117">
        <v>148.77799999999999</v>
      </c>
      <c r="D27" s="117">
        <v>155.63800000000001</v>
      </c>
      <c r="E27" s="117">
        <v>135.37100000000001</v>
      </c>
      <c r="F27" s="117">
        <v>167.83099999999999</v>
      </c>
      <c r="G27" s="117">
        <v>195.761</v>
      </c>
      <c r="H27" s="117">
        <v>194.42699999999999</v>
      </c>
      <c r="I27" s="117">
        <v>190.07900000000001</v>
      </c>
      <c r="J27" s="117">
        <v>167.708</v>
      </c>
      <c r="K27" s="116">
        <v>124.304</v>
      </c>
    </row>
    <row r="28" spans="1:15" x14ac:dyDescent="0.3">
      <c r="A28" s="118" t="s">
        <v>1136</v>
      </c>
      <c r="B28" s="117">
        <v>95.683000000000007</v>
      </c>
      <c r="C28" s="117">
        <v>103.283</v>
      </c>
      <c r="D28" s="117">
        <v>125.003</v>
      </c>
      <c r="E28" s="117">
        <v>139.31200000000001</v>
      </c>
      <c r="F28" s="117">
        <v>153.864</v>
      </c>
      <c r="G28" s="117">
        <v>181.75700000000001</v>
      </c>
      <c r="H28" s="117">
        <v>134.029</v>
      </c>
      <c r="I28" s="117">
        <v>110.59</v>
      </c>
      <c r="J28" s="117">
        <v>113.22799999999999</v>
      </c>
      <c r="K28" s="116">
        <v>123.084</v>
      </c>
    </row>
    <row r="29" spans="1:15" x14ac:dyDescent="0.3">
      <c r="A29" s="118" t="s">
        <v>1607</v>
      </c>
      <c r="B29" s="117">
        <v>197.68600000000001</v>
      </c>
      <c r="C29" s="117">
        <v>334.82499999999999</v>
      </c>
      <c r="D29" s="117">
        <v>317.517</v>
      </c>
      <c r="E29" s="117">
        <v>330.65699999999998</v>
      </c>
      <c r="F29" s="117">
        <v>220.471</v>
      </c>
      <c r="G29" s="117">
        <v>174.54</v>
      </c>
      <c r="H29" s="117">
        <v>209.81399999999999</v>
      </c>
      <c r="I29" s="117">
        <v>281.01400000000001</v>
      </c>
      <c r="J29" s="117">
        <v>145.06700000000001</v>
      </c>
      <c r="K29" s="116">
        <v>115.956</v>
      </c>
    </row>
    <row r="30" spans="1:15" x14ac:dyDescent="0.3">
      <c r="A30" s="118" t="s">
        <v>1608</v>
      </c>
      <c r="B30" s="117" t="s">
        <v>253</v>
      </c>
      <c r="C30" s="117" t="s">
        <v>253</v>
      </c>
      <c r="D30" s="117">
        <v>129.755</v>
      </c>
      <c r="E30" s="117">
        <v>137.506</v>
      </c>
      <c r="F30" s="117">
        <v>15.177</v>
      </c>
      <c r="G30" s="117">
        <v>98.81</v>
      </c>
      <c r="H30" s="117">
        <v>141.25800000000001</v>
      </c>
      <c r="I30" s="117">
        <v>127.524</v>
      </c>
      <c r="J30" s="117">
        <v>112.64100000000001</v>
      </c>
      <c r="K30" s="116">
        <v>113.96599999999999</v>
      </c>
    </row>
    <row r="31" spans="1:15" x14ac:dyDescent="0.3">
      <c r="A31" s="118" t="s">
        <v>913</v>
      </c>
      <c r="B31" s="117">
        <v>82.454999999999998</v>
      </c>
      <c r="C31" s="117">
        <v>82.995999999999995</v>
      </c>
      <c r="D31" s="117">
        <v>87.69</v>
      </c>
      <c r="E31" s="117">
        <v>89.22</v>
      </c>
      <c r="F31" s="117">
        <v>75.433000000000007</v>
      </c>
      <c r="G31" s="117">
        <v>115.377</v>
      </c>
      <c r="H31" s="117">
        <v>90.945999999999998</v>
      </c>
      <c r="I31" s="117">
        <v>71.86</v>
      </c>
      <c r="J31" s="117">
        <v>70.186000000000007</v>
      </c>
      <c r="K31" s="116">
        <v>105.10899999999999</v>
      </c>
    </row>
    <row r="32" spans="1:15" x14ac:dyDescent="0.3">
      <c r="A32" s="118" t="s">
        <v>914</v>
      </c>
      <c r="B32" s="117">
        <v>146.892</v>
      </c>
      <c r="C32" s="117">
        <v>194.11600000000001</v>
      </c>
      <c r="D32" s="117">
        <v>156.56200000000001</v>
      </c>
      <c r="E32" s="117">
        <v>150.316</v>
      </c>
      <c r="F32" s="117">
        <v>121.768</v>
      </c>
      <c r="G32" s="117">
        <v>149.49100000000001</v>
      </c>
      <c r="H32" s="117">
        <v>124.556</v>
      </c>
      <c r="I32" s="117">
        <v>81.608000000000004</v>
      </c>
      <c r="J32" s="117">
        <v>101.809</v>
      </c>
      <c r="K32" s="116">
        <v>98.881</v>
      </c>
    </row>
    <row r="33" spans="1:11" x14ac:dyDescent="0.3">
      <c r="A33" s="118" t="s">
        <v>1609</v>
      </c>
      <c r="B33" s="117" t="s">
        <v>253</v>
      </c>
      <c r="C33" s="117" t="s">
        <v>253</v>
      </c>
      <c r="D33" s="117">
        <v>905.79200000000003</v>
      </c>
      <c r="E33" s="117">
        <v>1084.0740000000001</v>
      </c>
      <c r="F33" s="117">
        <v>1314.7429999999999</v>
      </c>
      <c r="G33" s="117">
        <v>1358.325</v>
      </c>
      <c r="H33" s="117" t="s">
        <v>253</v>
      </c>
      <c r="I33" s="117" t="s">
        <v>253</v>
      </c>
      <c r="J33" s="117" t="s">
        <v>253</v>
      </c>
      <c r="K33" s="116" t="s">
        <v>253</v>
      </c>
    </row>
    <row r="34" spans="1:11" x14ac:dyDescent="0.3">
      <c r="A34" s="136" t="s">
        <v>1130</v>
      </c>
      <c r="B34" s="117">
        <v>761.66600000000005</v>
      </c>
      <c r="C34" s="117">
        <v>528.55600000000004</v>
      </c>
      <c r="D34" s="117">
        <v>372.71800000000002</v>
      </c>
      <c r="E34" s="117">
        <v>318.25799999999998</v>
      </c>
      <c r="F34" s="117">
        <v>189.40899999999999</v>
      </c>
      <c r="G34" s="117">
        <v>232.74299999999999</v>
      </c>
      <c r="H34" s="117">
        <v>20.318000000000001</v>
      </c>
      <c r="I34" s="117" t="s">
        <v>253</v>
      </c>
      <c r="J34" s="117" t="s">
        <v>253</v>
      </c>
      <c r="K34" s="116" t="s">
        <v>253</v>
      </c>
    </row>
    <row r="35" spans="1:11" ht="9.9" customHeight="1" x14ac:dyDescent="0.3">
      <c r="A35" s="136"/>
      <c r="B35" s="117"/>
      <c r="C35" s="117"/>
      <c r="D35" s="117"/>
      <c r="E35" s="117"/>
      <c r="F35" s="117"/>
      <c r="G35" s="117"/>
      <c r="H35" s="117"/>
      <c r="I35" s="117"/>
      <c r="J35" s="117"/>
      <c r="K35" s="116"/>
    </row>
    <row r="36" spans="1:11" x14ac:dyDescent="0.3">
      <c r="A36" s="122" t="s">
        <v>895</v>
      </c>
      <c r="B36" s="121">
        <v>7782.7889999999989</v>
      </c>
      <c r="C36" s="121">
        <v>8029.9779999999992</v>
      </c>
      <c r="D36" s="121">
        <v>8553.7039999999997</v>
      </c>
      <c r="E36" s="121">
        <v>8881.0820000000003</v>
      </c>
      <c r="F36" s="121">
        <v>8755.0990000000002</v>
      </c>
      <c r="G36" s="121">
        <v>9282.232</v>
      </c>
      <c r="H36" s="121">
        <v>7206.8819999999996</v>
      </c>
      <c r="I36" s="121">
        <v>7260.8709999999992</v>
      </c>
      <c r="J36" s="121">
        <v>7043.3869999999997</v>
      </c>
      <c r="K36" s="120">
        <v>6796.9950000000017</v>
      </c>
    </row>
    <row r="37" spans="1:11" x14ac:dyDescent="0.3">
      <c r="A37" s="118" t="s">
        <v>894</v>
      </c>
      <c r="B37" s="117">
        <v>823.40000000000146</v>
      </c>
      <c r="C37" s="117">
        <v>959.44200000000092</v>
      </c>
      <c r="D37" s="117">
        <v>1287.5379999999986</v>
      </c>
      <c r="E37" s="117">
        <v>1109.7389999999996</v>
      </c>
      <c r="F37" s="117">
        <v>879.0010000000002</v>
      </c>
      <c r="G37" s="117">
        <v>966.69200000000092</v>
      </c>
      <c r="H37" s="117">
        <v>776.32200000000012</v>
      </c>
      <c r="I37" s="117">
        <v>646.1200000000008</v>
      </c>
      <c r="J37" s="117">
        <v>661.02700000000004</v>
      </c>
      <c r="K37" s="116">
        <v>516.01099999999769</v>
      </c>
    </row>
    <row r="38" spans="1:11" ht="9.9" customHeight="1" x14ac:dyDescent="0.3">
      <c r="A38" s="118"/>
      <c r="B38" s="117"/>
      <c r="C38" s="117"/>
      <c r="D38" s="117"/>
      <c r="E38" s="117"/>
      <c r="F38" s="117"/>
      <c r="G38" s="117"/>
      <c r="H38" s="117"/>
      <c r="I38" s="117"/>
      <c r="J38" s="117"/>
      <c r="K38" s="116"/>
    </row>
    <row r="39" spans="1:11" x14ac:dyDescent="0.3">
      <c r="A39" s="122" t="s">
        <v>893</v>
      </c>
      <c r="B39" s="133">
        <v>8606.1890000000003</v>
      </c>
      <c r="C39" s="133">
        <v>8989.42</v>
      </c>
      <c r="D39" s="133">
        <v>9841.2419999999984</v>
      </c>
      <c r="E39" s="133">
        <v>9990.8209999999999</v>
      </c>
      <c r="F39" s="133">
        <v>9634.1</v>
      </c>
      <c r="G39" s="133">
        <v>10248.924000000001</v>
      </c>
      <c r="H39" s="133">
        <v>7983.2039999999997</v>
      </c>
      <c r="I39" s="133">
        <v>7906.991</v>
      </c>
      <c r="J39" s="133">
        <v>7704.4139999999998</v>
      </c>
      <c r="K39" s="132">
        <v>7313.0059999999994</v>
      </c>
    </row>
    <row r="40" spans="1:11" ht="9.9" customHeight="1" x14ac:dyDescent="0.3">
      <c r="A40" s="118"/>
      <c r="B40" s="134"/>
      <c r="C40" s="134"/>
      <c r="D40" s="134"/>
      <c r="E40" s="134"/>
      <c r="F40" s="134"/>
      <c r="G40" s="134"/>
      <c r="H40" s="134"/>
      <c r="I40" s="134"/>
      <c r="J40" s="134"/>
      <c r="K40" s="1107"/>
    </row>
    <row r="41" spans="1:11" x14ac:dyDescent="0.3">
      <c r="A41" s="122" t="s">
        <v>915</v>
      </c>
      <c r="B41" s="134"/>
      <c r="C41" s="134"/>
      <c r="D41" s="134"/>
      <c r="E41" s="134"/>
      <c r="F41" s="134"/>
      <c r="G41" s="134"/>
      <c r="H41" s="134"/>
      <c r="I41" s="134"/>
      <c r="J41" s="134"/>
      <c r="K41" s="1107"/>
    </row>
    <row r="42" spans="1:11" x14ac:dyDescent="0.3">
      <c r="A42" s="118" t="s">
        <v>908</v>
      </c>
      <c r="B42" s="1715">
        <v>452.040255</v>
      </c>
      <c r="C42" s="1715">
        <v>421.57169000000005</v>
      </c>
      <c r="D42" s="1715">
        <v>394.37268330000001</v>
      </c>
      <c r="E42" s="1715">
        <v>356.48300799999998</v>
      </c>
      <c r="F42" s="1715">
        <v>239.75092500000002</v>
      </c>
      <c r="G42" s="1715">
        <v>298.10874800000011</v>
      </c>
      <c r="H42" s="1715">
        <v>276.80481300000002</v>
      </c>
      <c r="I42" s="1715">
        <v>276.24890900000003</v>
      </c>
      <c r="J42" s="1715">
        <v>266.88585800000004</v>
      </c>
      <c r="K42" s="1716">
        <v>234.4</v>
      </c>
    </row>
    <row r="43" spans="1:11" x14ac:dyDescent="0.3">
      <c r="A43" s="118" t="s">
        <v>896</v>
      </c>
      <c r="B43" s="1715" t="s">
        <v>253</v>
      </c>
      <c r="C43" s="1715" t="s">
        <v>253</v>
      </c>
      <c r="D43" s="1715">
        <v>1.7000000000000001E-2</v>
      </c>
      <c r="E43" s="1715">
        <v>0</v>
      </c>
      <c r="F43" s="1715">
        <v>0</v>
      </c>
      <c r="G43" s="1715">
        <v>1</v>
      </c>
      <c r="H43" s="1715">
        <v>0</v>
      </c>
      <c r="I43" s="1715">
        <v>0</v>
      </c>
      <c r="J43" s="1715">
        <v>99.421999999999997</v>
      </c>
      <c r="K43" s="1716">
        <v>212.27600000000001</v>
      </c>
    </row>
    <row r="44" spans="1:11" x14ac:dyDescent="0.3">
      <c r="A44" s="118" t="s">
        <v>898</v>
      </c>
      <c r="B44" s="1715">
        <v>118.754</v>
      </c>
      <c r="C44" s="1715">
        <v>75.584999999999994</v>
      </c>
      <c r="D44" s="1715">
        <v>146.61699999999999</v>
      </c>
      <c r="E44" s="1715">
        <v>134.161</v>
      </c>
      <c r="F44" s="1715">
        <v>97.813000000000002</v>
      </c>
      <c r="G44" s="1715">
        <v>110.685</v>
      </c>
      <c r="H44" s="1715">
        <v>77.213999999999999</v>
      </c>
      <c r="I44" s="1715">
        <v>131.44200000000001</v>
      </c>
      <c r="J44" s="1715">
        <v>84.759</v>
      </c>
      <c r="K44" s="606">
        <v>100.68300000000001</v>
      </c>
    </row>
    <row r="45" spans="1:11" x14ac:dyDescent="0.3">
      <c r="A45" s="118" t="s">
        <v>914</v>
      </c>
      <c r="B45" s="1715">
        <v>45.040999999999997</v>
      </c>
      <c r="C45" s="1715">
        <v>44.688000000000002</v>
      </c>
      <c r="D45" s="1715">
        <v>45.634999999999998</v>
      </c>
      <c r="E45" s="1715">
        <v>48.844000000000001</v>
      </c>
      <c r="F45" s="1715">
        <v>37.898000000000003</v>
      </c>
      <c r="G45" s="1715">
        <v>55.92</v>
      </c>
      <c r="H45" s="1715">
        <v>39.887</v>
      </c>
      <c r="I45" s="1715">
        <v>38.72</v>
      </c>
      <c r="J45" s="1715">
        <v>34.445999999999998</v>
      </c>
      <c r="K45" s="606">
        <v>54.901000000000003</v>
      </c>
    </row>
    <row r="46" spans="1:11" x14ac:dyDescent="0.3">
      <c r="A46" s="118" t="s">
        <v>904</v>
      </c>
      <c r="B46" s="1715">
        <v>10.791</v>
      </c>
      <c r="C46" s="1715">
        <v>9.5180000000000007</v>
      </c>
      <c r="D46" s="1715">
        <v>9.702</v>
      </c>
      <c r="E46" s="1715">
        <v>6.9889999999999999</v>
      </c>
      <c r="F46" s="1715">
        <v>7.2850000000000001</v>
      </c>
      <c r="G46" s="1715">
        <v>6.2770000000000001</v>
      </c>
      <c r="H46" s="1715">
        <v>24.446000000000002</v>
      </c>
      <c r="I46" s="1715">
        <v>12.018000000000001</v>
      </c>
      <c r="J46" s="1715">
        <v>30.317</v>
      </c>
      <c r="K46" s="606">
        <v>51.100999999999999</v>
      </c>
    </row>
    <row r="47" spans="1:11" x14ac:dyDescent="0.3">
      <c r="A47" s="118" t="s">
        <v>1610</v>
      </c>
      <c r="B47" s="1715">
        <v>32.22</v>
      </c>
      <c r="C47" s="1715">
        <v>45.109000000000002</v>
      </c>
      <c r="D47" s="1715">
        <v>48.366999999999997</v>
      </c>
      <c r="E47" s="1715">
        <v>42.4</v>
      </c>
      <c r="F47" s="1715">
        <v>57.067999999999998</v>
      </c>
      <c r="G47" s="1715">
        <v>55.320999999999998</v>
      </c>
      <c r="H47" s="1715">
        <v>59.607999999999997</v>
      </c>
      <c r="I47" s="1715">
        <v>30.044</v>
      </c>
      <c r="J47" s="1715">
        <v>26.016999999999999</v>
      </c>
      <c r="K47" s="606">
        <v>49.182000000000002</v>
      </c>
    </row>
    <row r="48" spans="1:11" x14ac:dyDescent="0.3">
      <c r="A48" s="118" t="s">
        <v>900</v>
      </c>
      <c r="B48" s="1715">
        <v>21.611999999999998</v>
      </c>
      <c r="C48" s="1715">
        <v>18.207999999999998</v>
      </c>
      <c r="D48" s="1715">
        <v>20.547999999999998</v>
      </c>
      <c r="E48" s="1715">
        <v>50.968000000000004</v>
      </c>
      <c r="F48" s="1715">
        <v>214.34399999999999</v>
      </c>
      <c r="G48" s="1715">
        <v>48.529000000000003</v>
      </c>
      <c r="H48" s="1715">
        <v>42.25</v>
      </c>
      <c r="I48" s="1715">
        <v>39.526000000000003</v>
      </c>
      <c r="J48" s="1715">
        <v>45.253999999999998</v>
      </c>
      <c r="K48" s="606">
        <v>43.533000000000001</v>
      </c>
    </row>
    <row r="49" spans="1:22" x14ac:dyDescent="0.3">
      <c r="A49" s="118" t="s">
        <v>1135</v>
      </c>
      <c r="B49" s="1715" t="s">
        <v>253</v>
      </c>
      <c r="C49" s="1715" t="s">
        <v>253</v>
      </c>
      <c r="D49" s="1715">
        <v>3.5920000000000001</v>
      </c>
      <c r="E49" s="1715">
        <v>4.4429999999999996</v>
      </c>
      <c r="F49" s="1715">
        <v>2.8279999999999998</v>
      </c>
      <c r="G49" s="1715">
        <v>31.463000000000001</v>
      </c>
      <c r="H49" s="1715">
        <v>37.201999999999998</v>
      </c>
      <c r="I49" s="1715">
        <v>41.003</v>
      </c>
      <c r="J49" s="1715">
        <v>32.424999999999997</v>
      </c>
      <c r="K49" s="606">
        <v>27.821000000000002</v>
      </c>
    </row>
    <row r="50" spans="1:22" x14ac:dyDescent="0.3">
      <c r="A50" s="118" t="s">
        <v>907</v>
      </c>
      <c r="B50" s="1715">
        <v>7.0419999999999998</v>
      </c>
      <c r="C50" s="1715">
        <v>2.9409999999999998</v>
      </c>
      <c r="D50" s="1715">
        <v>4.0039999999999996</v>
      </c>
      <c r="E50" s="1715">
        <v>7.4020000000000001</v>
      </c>
      <c r="F50" s="1715">
        <v>14.528</v>
      </c>
      <c r="G50" s="1715">
        <v>14.484999999999999</v>
      </c>
      <c r="H50" s="1715">
        <v>7.38</v>
      </c>
      <c r="I50" s="1715">
        <v>14.336</v>
      </c>
      <c r="J50" s="1715">
        <v>23.414000000000001</v>
      </c>
      <c r="K50" s="606">
        <v>19.241</v>
      </c>
    </row>
    <row r="51" spans="1:22" x14ac:dyDescent="0.3">
      <c r="A51" s="118" t="s">
        <v>1607</v>
      </c>
      <c r="B51" s="1715">
        <v>7.431</v>
      </c>
      <c r="C51" s="1715">
        <v>1.722</v>
      </c>
      <c r="D51" s="1715">
        <v>4.6520000000000001</v>
      </c>
      <c r="E51" s="1715">
        <v>0.23300000000000001</v>
      </c>
      <c r="F51" s="1715">
        <v>19.093</v>
      </c>
      <c r="G51" s="1715">
        <v>20.628</v>
      </c>
      <c r="H51" s="1715">
        <v>14.473000000000001</v>
      </c>
      <c r="I51" s="1715">
        <v>15.706</v>
      </c>
      <c r="J51" s="1715">
        <v>11.587</v>
      </c>
      <c r="K51" s="606">
        <v>17.058</v>
      </c>
    </row>
    <row r="52" spans="1:22" x14ac:dyDescent="0.3">
      <c r="A52" s="118" t="s">
        <v>1611</v>
      </c>
      <c r="B52" s="1715">
        <v>7.94</v>
      </c>
      <c r="C52" s="1715">
        <v>6.4320000000000004</v>
      </c>
      <c r="D52" s="1715">
        <v>8.8580000000000005</v>
      </c>
      <c r="E52" s="1715">
        <v>7.452</v>
      </c>
      <c r="F52" s="1715">
        <v>10.000999999999999</v>
      </c>
      <c r="G52" s="1715">
        <v>13.269</v>
      </c>
      <c r="H52" s="1715">
        <v>17.468</v>
      </c>
      <c r="I52" s="1715">
        <v>10.385999999999999</v>
      </c>
      <c r="J52" s="1715">
        <v>11.974</v>
      </c>
      <c r="K52" s="606">
        <v>14.353</v>
      </c>
    </row>
    <row r="53" spans="1:22" x14ac:dyDescent="0.3">
      <c r="A53" s="118" t="s">
        <v>1612</v>
      </c>
      <c r="B53" s="1715">
        <v>4.0000000000000001E-3</v>
      </c>
      <c r="C53" s="1715">
        <v>1.7999999999999999E-2</v>
      </c>
      <c r="D53" s="1715">
        <v>8.9999999999999993E-3</v>
      </c>
      <c r="E53" s="1715">
        <v>4.5999999999999999E-2</v>
      </c>
      <c r="F53" s="1715">
        <v>3.2000000000000001E-2</v>
      </c>
      <c r="G53" s="1715">
        <v>5.3999999999999999E-2</v>
      </c>
      <c r="H53" s="1715">
        <v>8.7999999999999995E-2</v>
      </c>
      <c r="I53" s="1715">
        <v>1E-3</v>
      </c>
      <c r="J53" s="1715">
        <v>9.6000000000000002E-2</v>
      </c>
      <c r="K53" s="606">
        <v>12.02</v>
      </c>
    </row>
    <row r="54" spans="1:22" x14ac:dyDescent="0.3">
      <c r="A54" s="118" t="s">
        <v>913</v>
      </c>
      <c r="B54" s="1715">
        <v>6.1779999999999999</v>
      </c>
      <c r="C54" s="1715">
        <v>11.813000000000001</v>
      </c>
      <c r="D54" s="1715">
        <v>14.882999999999999</v>
      </c>
      <c r="E54" s="1715">
        <v>9.1120000000000001</v>
      </c>
      <c r="F54" s="1715">
        <v>4.8310000000000004</v>
      </c>
      <c r="G54" s="1715">
        <v>2.4809999999999999</v>
      </c>
      <c r="H54" s="1715">
        <v>3.7989999999999999</v>
      </c>
      <c r="I54" s="1715">
        <v>0</v>
      </c>
      <c r="J54" s="1715">
        <v>2.8889999999999998</v>
      </c>
      <c r="K54" s="606">
        <v>7.1619999999999999</v>
      </c>
    </row>
    <row r="55" spans="1:22" x14ac:dyDescent="0.3">
      <c r="A55" s="118" t="s">
        <v>902</v>
      </c>
      <c r="B55" s="1715">
        <v>0.11600000000000001</v>
      </c>
      <c r="C55" s="1715">
        <v>1.123</v>
      </c>
      <c r="D55" s="1715">
        <v>12.076000000000001</v>
      </c>
      <c r="E55" s="1715">
        <v>1.3140000000000001</v>
      </c>
      <c r="F55" s="1715">
        <v>0.114</v>
      </c>
      <c r="G55" s="1715">
        <v>0.496</v>
      </c>
      <c r="H55" s="1715">
        <v>1.0369999999999999</v>
      </c>
      <c r="I55" s="1715">
        <v>2.2839999999999998</v>
      </c>
      <c r="J55" s="1715">
        <v>3.843</v>
      </c>
      <c r="K55" s="606">
        <v>6.3259999999999996</v>
      </c>
      <c r="L55" s="1109"/>
      <c r="M55" s="1109"/>
      <c r="N55" s="1109"/>
      <c r="O55" s="1109"/>
      <c r="P55" s="1109"/>
      <c r="Q55" s="1109"/>
      <c r="R55" s="1109"/>
      <c r="S55" s="1109"/>
      <c r="T55" s="1109"/>
      <c r="U55" s="1109"/>
      <c r="V55" s="1109"/>
    </row>
    <row r="56" spans="1:22" x14ac:dyDescent="0.3">
      <c r="A56" s="118" t="s">
        <v>1130</v>
      </c>
      <c r="B56" s="1715" t="s">
        <v>253</v>
      </c>
      <c r="C56" s="1715" t="s">
        <v>253</v>
      </c>
      <c r="D56" s="1715">
        <v>586.50400000000002</v>
      </c>
      <c r="E56" s="1715">
        <v>654.90499999999997</v>
      </c>
      <c r="F56" s="1715">
        <v>615.58699999999999</v>
      </c>
      <c r="G56" s="1715">
        <v>674.74800000000005</v>
      </c>
      <c r="H56" s="1715">
        <v>58.790999999999997</v>
      </c>
      <c r="I56" s="1715" t="s">
        <v>253</v>
      </c>
      <c r="J56" s="1715" t="s">
        <v>253</v>
      </c>
      <c r="K56" s="606" t="s">
        <v>253</v>
      </c>
      <c r="M56" s="1106"/>
      <c r="N56" s="1106"/>
      <c r="O56" s="1106"/>
    </row>
    <row r="57" spans="1:22" ht="9.9" customHeight="1" x14ac:dyDescent="0.3">
      <c r="A57" s="118"/>
      <c r="B57" s="117"/>
      <c r="C57" s="117"/>
      <c r="D57" s="117"/>
      <c r="E57" s="117"/>
      <c r="F57" s="117"/>
      <c r="G57" s="117"/>
      <c r="H57" s="117"/>
      <c r="I57" s="117"/>
      <c r="J57" s="117"/>
      <c r="K57" s="116"/>
      <c r="M57" s="1106"/>
      <c r="N57" s="1106"/>
      <c r="O57" s="1106"/>
    </row>
    <row r="58" spans="1:22" x14ac:dyDescent="0.3">
      <c r="A58" s="122" t="s">
        <v>895</v>
      </c>
      <c r="B58" s="121">
        <v>709.16925500000013</v>
      </c>
      <c r="C58" s="121">
        <v>638.72869000000014</v>
      </c>
      <c r="D58" s="121">
        <v>1299.8366833</v>
      </c>
      <c r="E58" s="121">
        <v>1324.7520079999999</v>
      </c>
      <c r="F58" s="121">
        <v>1321.1729250000001</v>
      </c>
      <c r="G58" s="121">
        <v>1333.4647480000001</v>
      </c>
      <c r="H58" s="121">
        <v>660.447813</v>
      </c>
      <c r="I58" s="121">
        <v>611.71490900000003</v>
      </c>
      <c r="J58" s="121">
        <v>673.32885800000008</v>
      </c>
      <c r="K58" s="120">
        <v>850.05700000000002</v>
      </c>
      <c r="M58" s="1106"/>
      <c r="N58" s="1106"/>
      <c r="O58" s="1106"/>
    </row>
    <row r="59" spans="1:22" x14ac:dyDescent="0.3">
      <c r="A59" s="118" t="s">
        <v>910</v>
      </c>
      <c r="B59" s="117">
        <v>28.149000000000001</v>
      </c>
      <c r="C59" s="117">
        <v>40.793999999999983</v>
      </c>
      <c r="D59" s="117">
        <v>95.911000000000058</v>
      </c>
      <c r="E59" s="117">
        <v>55.98700000000008</v>
      </c>
      <c r="F59" s="117">
        <v>92.990000000000009</v>
      </c>
      <c r="G59" s="117">
        <v>219.57599999999979</v>
      </c>
      <c r="H59" s="117">
        <v>79.251999999999953</v>
      </c>
      <c r="I59" s="117">
        <v>83.983000000000061</v>
      </c>
      <c r="J59" s="117">
        <v>62.668999999999869</v>
      </c>
      <c r="K59" s="116">
        <v>33.657000000000039</v>
      </c>
    </row>
    <row r="60" spans="1:22" ht="9.9" customHeight="1" x14ac:dyDescent="0.3">
      <c r="A60" s="118"/>
      <c r="B60" s="117"/>
      <c r="C60" s="117"/>
      <c r="D60" s="117"/>
      <c r="E60" s="117"/>
      <c r="F60" s="117"/>
      <c r="G60" s="117"/>
      <c r="H60" s="117"/>
      <c r="I60" s="117"/>
      <c r="J60" s="117"/>
      <c r="K60" s="116"/>
    </row>
    <row r="61" spans="1:22" x14ac:dyDescent="0.3">
      <c r="A61" s="122" t="s">
        <v>893</v>
      </c>
      <c r="B61" s="133">
        <v>737.31825500000014</v>
      </c>
      <c r="C61" s="133">
        <v>679.52269000000013</v>
      </c>
      <c r="D61" s="133">
        <v>1395.7476833000001</v>
      </c>
      <c r="E61" s="133">
        <v>1380.739008</v>
      </c>
      <c r="F61" s="133">
        <v>1414.1629250000001</v>
      </c>
      <c r="G61" s="133">
        <v>1553.0407479999999</v>
      </c>
      <c r="H61" s="133">
        <v>739.69981299999995</v>
      </c>
      <c r="I61" s="133">
        <v>695.6979090000001</v>
      </c>
      <c r="J61" s="133">
        <v>735.99785799999995</v>
      </c>
      <c r="K61" s="132">
        <v>883.71400000000006</v>
      </c>
    </row>
    <row r="62" spans="1:22" ht="9.9" customHeight="1" x14ac:dyDescent="0.3">
      <c r="A62" s="118"/>
      <c r="B62" s="134"/>
      <c r="C62" s="134"/>
      <c r="D62" s="134"/>
      <c r="E62" s="134"/>
      <c r="F62" s="134"/>
      <c r="G62" s="134"/>
      <c r="H62" s="134"/>
      <c r="I62" s="134"/>
      <c r="J62" s="134"/>
      <c r="K62" s="1107"/>
    </row>
    <row r="63" spans="1:22" s="1109" customFormat="1" x14ac:dyDescent="0.3">
      <c r="A63" s="1110" t="s">
        <v>909</v>
      </c>
      <c r="B63" s="1111"/>
      <c r="C63" s="1111"/>
      <c r="D63" s="1111"/>
      <c r="E63" s="1111"/>
      <c r="F63" s="1111"/>
      <c r="G63" s="1111"/>
      <c r="H63" s="1111"/>
      <c r="I63" s="1111"/>
      <c r="J63" s="1111"/>
      <c r="K63" s="1112"/>
      <c r="L63" s="1096"/>
      <c r="M63" s="1096"/>
      <c r="N63" s="1096"/>
      <c r="O63" s="1096"/>
      <c r="P63" s="1096"/>
      <c r="Q63" s="1096"/>
      <c r="R63" s="1096"/>
      <c r="S63" s="1096"/>
      <c r="T63" s="1096"/>
      <c r="U63" s="1096"/>
      <c r="V63" s="1096"/>
    </row>
    <row r="64" spans="1:22" x14ac:dyDescent="0.3">
      <c r="A64" s="118" t="s">
        <v>908</v>
      </c>
      <c r="B64" s="1717">
        <v>2724.8</v>
      </c>
      <c r="C64" s="1717">
        <v>2834.7</v>
      </c>
      <c r="D64" s="1717">
        <v>2995.1</v>
      </c>
      <c r="E64" s="1717">
        <v>3296.5</v>
      </c>
      <c r="F64" s="1717">
        <v>3515.5</v>
      </c>
      <c r="G64" s="1717">
        <v>3351</v>
      </c>
      <c r="H64" s="1717">
        <v>3311.3</v>
      </c>
      <c r="I64" s="1717">
        <v>2937.1</v>
      </c>
      <c r="J64" s="1717">
        <v>3203</v>
      </c>
      <c r="K64" s="1716">
        <v>3735.5</v>
      </c>
    </row>
    <row r="65" spans="1:11" x14ac:dyDescent="0.3">
      <c r="A65" s="118" t="s">
        <v>907</v>
      </c>
      <c r="B65" s="1717">
        <v>1335.22</v>
      </c>
      <c r="C65" s="1717">
        <v>1947.99</v>
      </c>
      <c r="D65" s="1717">
        <v>2050.1030000000001</v>
      </c>
      <c r="E65" s="1717">
        <v>2153.2220000000002</v>
      </c>
      <c r="F65" s="1717">
        <v>2186.1970000000001</v>
      </c>
      <c r="G65" s="1717">
        <v>1823.6310000000001</v>
      </c>
      <c r="H65" s="1717">
        <v>2041.0029999999999</v>
      </c>
      <c r="I65" s="1717">
        <v>2066.4639999999999</v>
      </c>
      <c r="J65" s="1717">
        <v>2518.1610000000001</v>
      </c>
      <c r="K65" s="1716">
        <v>2432.3960000000002</v>
      </c>
    </row>
    <row r="66" spans="1:11" x14ac:dyDescent="0.3">
      <c r="A66" s="118" t="s">
        <v>903</v>
      </c>
      <c r="B66" s="1717">
        <v>427.84899999999999</v>
      </c>
      <c r="C66" s="1717">
        <v>478.221</v>
      </c>
      <c r="D66" s="1717">
        <v>281.70400000000001</v>
      </c>
      <c r="E66" s="1717">
        <v>399.44499999999999</v>
      </c>
      <c r="F66" s="1717">
        <v>169.17</v>
      </c>
      <c r="G66" s="1717">
        <v>318.62900000000002</v>
      </c>
      <c r="H66" s="1717">
        <v>558.86500000000001</v>
      </c>
      <c r="I66" s="1717">
        <v>783.48299999999995</v>
      </c>
      <c r="J66" s="1717">
        <v>746.904</v>
      </c>
      <c r="K66" s="1716">
        <v>617.53300000000002</v>
      </c>
    </row>
    <row r="67" spans="1:11" x14ac:dyDescent="0.3">
      <c r="A67" s="118" t="s">
        <v>902</v>
      </c>
      <c r="B67" s="1717">
        <v>202.691</v>
      </c>
      <c r="C67" s="1717">
        <v>332.91899999999998</v>
      </c>
      <c r="D67" s="1717">
        <v>370.834</v>
      </c>
      <c r="E67" s="1717">
        <v>407.07100000000003</v>
      </c>
      <c r="F67" s="1717">
        <v>439.55900000000003</v>
      </c>
      <c r="G67" s="1717">
        <v>521.92200000000003</v>
      </c>
      <c r="H67" s="1717">
        <v>481.846</v>
      </c>
      <c r="I67" s="1717">
        <v>512.58500000000004</v>
      </c>
      <c r="J67" s="1717">
        <v>780.572</v>
      </c>
      <c r="K67" s="1716">
        <v>573.20799999999997</v>
      </c>
    </row>
    <row r="68" spans="1:11" x14ac:dyDescent="0.3">
      <c r="A68" s="118" t="s">
        <v>1605</v>
      </c>
      <c r="B68" s="1717">
        <v>68.606999999999999</v>
      </c>
      <c r="C68" s="1717">
        <v>87.453000000000003</v>
      </c>
      <c r="D68" s="1717">
        <v>200.79499999999999</v>
      </c>
      <c r="E68" s="1717">
        <v>184.732</v>
      </c>
      <c r="F68" s="1717">
        <v>189.53700000000001</v>
      </c>
      <c r="G68" s="1717">
        <v>0</v>
      </c>
      <c r="H68" s="1717">
        <v>220.654</v>
      </c>
      <c r="I68" s="1717">
        <v>341.63900000000001</v>
      </c>
      <c r="J68" s="1717">
        <v>447.00599999999997</v>
      </c>
      <c r="K68" s="1716">
        <v>417.74200000000002</v>
      </c>
    </row>
    <row r="69" spans="1:11" x14ac:dyDescent="0.3">
      <c r="A69" s="118" t="s">
        <v>1134</v>
      </c>
      <c r="B69" s="1717">
        <v>271.20299999999997</v>
      </c>
      <c r="C69" s="1717">
        <v>19.882000000000001</v>
      </c>
      <c r="D69" s="1717">
        <v>312.08699999999999</v>
      </c>
      <c r="E69" s="1717">
        <v>311.64499999999998</v>
      </c>
      <c r="F69" s="1717">
        <v>289.96899999999999</v>
      </c>
      <c r="G69" s="1717">
        <v>286.642</v>
      </c>
      <c r="H69" s="1717">
        <v>296.47699999999998</v>
      </c>
      <c r="I69" s="1717">
        <v>261.78800000000001</v>
      </c>
      <c r="J69" s="1717">
        <v>338.077</v>
      </c>
      <c r="K69" s="1716">
        <v>355.726</v>
      </c>
    </row>
    <row r="70" spans="1:11" x14ac:dyDescent="0.3">
      <c r="A70" s="118" t="s">
        <v>901</v>
      </c>
      <c r="B70" s="1717">
        <v>369.87099999999998</v>
      </c>
      <c r="C70" s="1717">
        <v>390.5</v>
      </c>
      <c r="D70" s="1717">
        <v>361.8</v>
      </c>
      <c r="E70" s="1717">
        <v>359.17500000000001</v>
      </c>
      <c r="F70" s="1717">
        <v>350.9</v>
      </c>
      <c r="G70" s="1717">
        <v>0</v>
      </c>
      <c r="H70" s="1717">
        <v>320.63</v>
      </c>
      <c r="I70" s="1717">
        <v>363.32600000000002</v>
      </c>
      <c r="J70" s="1717">
        <v>381.20699999999999</v>
      </c>
      <c r="K70" s="1716">
        <v>349.28500000000003</v>
      </c>
    </row>
    <row r="71" spans="1:11" x14ac:dyDescent="0.3">
      <c r="A71" s="118" t="s">
        <v>905</v>
      </c>
      <c r="B71" s="1717">
        <v>481.09300000000002</v>
      </c>
      <c r="C71" s="1717">
        <v>475.45299999999997</v>
      </c>
      <c r="D71" s="1717">
        <v>393.24799999999999</v>
      </c>
      <c r="E71" s="1717">
        <v>387.44099999999997</v>
      </c>
      <c r="F71" s="1717">
        <v>409.17399999999998</v>
      </c>
      <c r="G71" s="1717">
        <v>455.17500000000001</v>
      </c>
      <c r="H71" s="1717">
        <v>418.11200000000002</v>
      </c>
      <c r="I71" s="1717">
        <v>370.517</v>
      </c>
      <c r="J71" s="1717">
        <v>334.08</v>
      </c>
      <c r="K71" s="1716">
        <v>348.15100000000001</v>
      </c>
    </row>
    <row r="72" spans="1:11" x14ac:dyDescent="0.3">
      <c r="A72" s="118" t="s">
        <v>904</v>
      </c>
      <c r="B72" s="1717">
        <v>391.66500000000002</v>
      </c>
      <c r="C72" s="1717">
        <v>334.32299999999998</v>
      </c>
      <c r="D72" s="1717">
        <v>237.13499999999999</v>
      </c>
      <c r="E72" s="1717">
        <v>255.30099999999999</v>
      </c>
      <c r="F72" s="1717">
        <v>357.09100000000001</v>
      </c>
      <c r="G72" s="1717">
        <v>387.06099999999998</v>
      </c>
      <c r="H72" s="1717">
        <v>347.416</v>
      </c>
      <c r="I72" s="1717">
        <v>352.98200000000003</v>
      </c>
      <c r="J72" s="1717">
        <v>338.52199999999999</v>
      </c>
      <c r="K72" s="1716">
        <v>325.13299999999998</v>
      </c>
    </row>
    <row r="73" spans="1:11" x14ac:dyDescent="0.3">
      <c r="A73" s="118" t="s">
        <v>906</v>
      </c>
      <c r="B73" s="1717">
        <v>480.26299999999998</v>
      </c>
      <c r="C73" s="1717">
        <v>459.33199999999999</v>
      </c>
      <c r="D73" s="1717">
        <v>443.10899999999998</v>
      </c>
      <c r="E73" s="1717">
        <v>518.04999999999995</v>
      </c>
      <c r="F73" s="1717">
        <v>474.36599999999999</v>
      </c>
      <c r="G73" s="1717">
        <v>436.221</v>
      </c>
      <c r="H73" s="1717">
        <v>413.19799999999998</v>
      </c>
      <c r="I73" s="1717">
        <v>397.93400000000003</v>
      </c>
      <c r="J73" s="1717">
        <v>346.22899999999998</v>
      </c>
      <c r="K73" s="1716">
        <v>319.01499999999999</v>
      </c>
    </row>
    <row r="74" spans="1:11" x14ac:dyDescent="0.3">
      <c r="A74" s="118" t="s">
        <v>1606</v>
      </c>
      <c r="B74" s="1715" t="s">
        <v>253</v>
      </c>
      <c r="C74" s="1715" t="s">
        <v>253</v>
      </c>
      <c r="D74" s="1717">
        <v>0.68600000000000005</v>
      </c>
      <c r="E74" s="1717">
        <v>0.59099999999999997</v>
      </c>
      <c r="F74" s="1717">
        <v>0.13900000000000001</v>
      </c>
      <c r="G74" s="1717">
        <v>13.846</v>
      </c>
      <c r="H74" s="1717">
        <v>125.652</v>
      </c>
      <c r="I74" s="1717">
        <v>298.024</v>
      </c>
      <c r="J74" s="1717">
        <v>239.98099999999999</v>
      </c>
      <c r="K74" s="1716">
        <v>243.68199999999999</v>
      </c>
    </row>
    <row r="75" spans="1:11" x14ac:dyDescent="0.3">
      <c r="A75" s="118" t="s">
        <v>914</v>
      </c>
      <c r="B75" s="1717">
        <v>205.02799999999999</v>
      </c>
      <c r="C75" s="1717">
        <v>276.20800000000003</v>
      </c>
      <c r="D75" s="1717">
        <v>290.29000000000002</v>
      </c>
      <c r="E75" s="1717">
        <v>380.16800000000001</v>
      </c>
      <c r="F75" s="1717">
        <v>259.17700000000002</v>
      </c>
      <c r="G75" s="1717">
        <v>145.779</v>
      </c>
      <c r="H75" s="1717">
        <v>157.32900000000001</v>
      </c>
      <c r="I75" s="1717">
        <v>223.345</v>
      </c>
      <c r="J75" s="1717">
        <v>156.88399999999999</v>
      </c>
      <c r="K75" s="1716">
        <v>174.09</v>
      </c>
    </row>
    <row r="76" spans="1:11" x14ac:dyDescent="0.3">
      <c r="A76" s="118" t="s">
        <v>1613</v>
      </c>
      <c r="B76" s="1715" t="s">
        <v>253</v>
      </c>
      <c r="C76" s="1715" t="s">
        <v>253</v>
      </c>
      <c r="D76" s="1717">
        <v>5.7530000000000001</v>
      </c>
      <c r="E76" s="1717">
        <v>4.9379999999999997</v>
      </c>
      <c r="F76" s="1717">
        <v>5.6550000000000002</v>
      </c>
      <c r="G76" s="1717">
        <v>24.108000000000001</v>
      </c>
      <c r="H76" s="1717">
        <v>107.629</v>
      </c>
      <c r="I76" s="1717">
        <v>151.09700000000001</v>
      </c>
      <c r="J76" s="1717">
        <v>152.506</v>
      </c>
      <c r="K76" s="1716">
        <v>130.91499999999999</v>
      </c>
    </row>
    <row r="77" spans="1:11" x14ac:dyDescent="0.3">
      <c r="A77" s="118" t="s">
        <v>1614</v>
      </c>
      <c r="B77" s="1717">
        <v>73.497</v>
      </c>
      <c r="C77" s="1717">
        <v>61.173999999999999</v>
      </c>
      <c r="D77" s="1717">
        <v>61.725999999999999</v>
      </c>
      <c r="E77" s="1717">
        <v>29.920999999999999</v>
      </c>
      <c r="F77" s="1717">
        <v>46.856999999999999</v>
      </c>
      <c r="G77" s="1717">
        <v>76.557000000000002</v>
      </c>
      <c r="H77" s="1717">
        <v>78.394000000000005</v>
      </c>
      <c r="I77" s="1717">
        <v>100.196</v>
      </c>
      <c r="J77" s="1717">
        <v>98.997</v>
      </c>
      <c r="K77" s="1716">
        <v>118.39400000000001</v>
      </c>
    </row>
    <row r="78" spans="1:11" x14ac:dyDescent="0.3">
      <c r="A78" s="118" t="s">
        <v>899</v>
      </c>
      <c r="B78" s="1717">
        <v>84.676000000000002</v>
      </c>
      <c r="C78" s="1717">
        <v>66.233999999999995</v>
      </c>
      <c r="D78" s="1717">
        <v>37.314999999999998</v>
      </c>
      <c r="E78" s="1717">
        <v>58.198</v>
      </c>
      <c r="F78" s="1717">
        <v>75.274000000000001</v>
      </c>
      <c r="G78" s="1717">
        <v>17.111000000000001</v>
      </c>
      <c r="H78" s="1717">
        <v>26.052</v>
      </c>
      <c r="I78" s="1717">
        <v>22.423999999999999</v>
      </c>
      <c r="J78" s="1717">
        <v>34.110999999999997</v>
      </c>
      <c r="K78" s="1716">
        <v>114.35599999999999</v>
      </c>
    </row>
    <row r="79" spans="1:11" x14ac:dyDescent="0.3">
      <c r="A79" s="1114" t="s">
        <v>898</v>
      </c>
      <c r="B79" s="1717">
        <v>97.725999999999999</v>
      </c>
      <c r="C79" s="1717">
        <v>43.091000000000001</v>
      </c>
      <c r="D79" s="1717">
        <v>79.123999999999995</v>
      </c>
      <c r="E79" s="1717">
        <v>92.584999999999994</v>
      </c>
      <c r="F79" s="1717">
        <v>99.83</v>
      </c>
      <c r="G79" s="1717">
        <v>93.927999999999997</v>
      </c>
      <c r="H79" s="1717">
        <v>105.654</v>
      </c>
      <c r="I79" s="1717">
        <v>98.025999999999996</v>
      </c>
      <c r="J79" s="1717">
        <v>107.611</v>
      </c>
      <c r="K79" s="1716">
        <v>88.567999999999998</v>
      </c>
    </row>
    <row r="80" spans="1:11" x14ac:dyDescent="0.3">
      <c r="A80" s="1114" t="s">
        <v>897</v>
      </c>
      <c r="B80" s="1717">
        <v>11.262</v>
      </c>
      <c r="C80" s="1717">
        <v>3.2639999999999998</v>
      </c>
      <c r="D80" s="1717">
        <v>4.1559999999999997</v>
      </c>
      <c r="E80" s="1717">
        <v>18.986000000000001</v>
      </c>
      <c r="F80" s="1717">
        <v>30.550999999999998</v>
      </c>
      <c r="G80" s="1717">
        <v>74.567999999999998</v>
      </c>
      <c r="H80" s="1717">
        <v>155.601</v>
      </c>
      <c r="I80" s="1717">
        <v>84.394000000000005</v>
      </c>
      <c r="J80" s="1717">
        <v>88.992999999999995</v>
      </c>
      <c r="K80" s="1716">
        <v>85.914000000000001</v>
      </c>
    </row>
    <row r="81" spans="1:11" x14ac:dyDescent="0.3">
      <c r="A81" s="1114" t="s">
        <v>1615</v>
      </c>
      <c r="B81" s="1715" t="s">
        <v>253</v>
      </c>
      <c r="C81" s="1715" t="s">
        <v>253</v>
      </c>
      <c r="D81" s="1717">
        <v>118.941</v>
      </c>
      <c r="E81" s="1717">
        <v>97.316999999999993</v>
      </c>
      <c r="F81" s="1717">
        <v>140.506</v>
      </c>
      <c r="G81" s="1717">
        <v>127.79900000000001</v>
      </c>
      <c r="H81" s="1717">
        <v>107.355</v>
      </c>
      <c r="I81" s="1717">
        <v>92.462000000000003</v>
      </c>
      <c r="J81" s="1717">
        <v>74.503</v>
      </c>
      <c r="K81" s="1716">
        <v>85.376999999999995</v>
      </c>
    </row>
    <row r="82" spans="1:11" ht="9.9" customHeight="1" x14ac:dyDescent="0.3">
      <c r="A82" s="1114"/>
      <c r="B82" s="1113"/>
      <c r="C82" s="1113"/>
      <c r="D82" s="1113"/>
      <c r="E82" s="1113"/>
      <c r="F82" s="1113"/>
      <c r="G82" s="1113"/>
      <c r="H82" s="1113"/>
      <c r="I82" s="1113"/>
      <c r="J82" s="1113"/>
      <c r="K82" s="1108"/>
    </row>
    <row r="83" spans="1:11" x14ac:dyDescent="0.3">
      <c r="A83" s="122" t="s">
        <v>895</v>
      </c>
      <c r="B83" s="121">
        <v>7225.4510000000009</v>
      </c>
      <c r="C83" s="121">
        <v>7810.7440000000015</v>
      </c>
      <c r="D83" s="121">
        <v>8243.905999999999</v>
      </c>
      <c r="E83" s="121">
        <v>8955.2860000000001</v>
      </c>
      <c r="F83" s="121">
        <v>9039.4519999999975</v>
      </c>
      <c r="G83" s="121">
        <v>8153.9770000000008</v>
      </c>
      <c r="H83" s="121">
        <v>9273.1670000000013</v>
      </c>
      <c r="I83" s="121">
        <v>9457.7860000000001</v>
      </c>
      <c r="J83" s="121">
        <v>10387.344000000003</v>
      </c>
      <c r="K83" s="120">
        <v>10514.985000000002</v>
      </c>
    </row>
    <row r="84" spans="1:11" x14ac:dyDescent="0.3">
      <c r="A84" s="118" t="s">
        <v>894</v>
      </c>
      <c r="B84" s="117">
        <v>402.81999999999789</v>
      </c>
      <c r="C84" s="117">
        <v>414.10699999999724</v>
      </c>
      <c r="D84" s="117">
        <v>1003.2469999999994</v>
      </c>
      <c r="E84" s="117">
        <v>923.30199999999968</v>
      </c>
      <c r="F84" s="117">
        <v>1116.4020000000019</v>
      </c>
      <c r="G84" s="117">
        <v>1038.8549999999996</v>
      </c>
      <c r="H84" s="117">
        <v>1117.7599999999984</v>
      </c>
      <c r="I84" s="117">
        <v>1273.5699999999997</v>
      </c>
      <c r="J84" s="117">
        <v>978.05199999999786</v>
      </c>
      <c r="K84" s="116">
        <v>447.27899999999863</v>
      </c>
    </row>
    <row r="85" spans="1:11" ht="9.9" customHeight="1" x14ac:dyDescent="0.3">
      <c r="A85" s="118"/>
      <c r="B85" s="117"/>
      <c r="C85" s="117"/>
      <c r="D85" s="117"/>
      <c r="E85" s="117"/>
      <c r="F85" s="117"/>
      <c r="G85" s="117"/>
      <c r="H85" s="117"/>
      <c r="I85" s="117"/>
      <c r="J85" s="117"/>
      <c r="K85" s="116"/>
    </row>
    <row r="86" spans="1:11" x14ac:dyDescent="0.3">
      <c r="A86" s="122" t="s">
        <v>893</v>
      </c>
      <c r="B86" s="133">
        <v>7628.2709999999988</v>
      </c>
      <c r="C86" s="133">
        <v>8224.8509999999987</v>
      </c>
      <c r="D86" s="133">
        <v>9247.1529999999984</v>
      </c>
      <c r="E86" s="133">
        <v>9878.5879999999997</v>
      </c>
      <c r="F86" s="133">
        <v>10155.853999999999</v>
      </c>
      <c r="G86" s="133">
        <v>9192.8320000000003</v>
      </c>
      <c r="H86" s="133">
        <v>10390.927</v>
      </c>
      <c r="I86" s="133">
        <v>10731.356</v>
      </c>
      <c r="J86" s="133">
        <v>11365.396000000001</v>
      </c>
      <c r="K86" s="132">
        <v>10962.264000000001</v>
      </c>
    </row>
    <row r="87" spans="1:11" ht="9.9" customHeight="1" x14ac:dyDescent="0.3">
      <c r="A87" s="118"/>
      <c r="B87" s="118"/>
      <c r="C87" s="118"/>
      <c r="D87" s="118"/>
      <c r="E87" s="118"/>
      <c r="F87" s="118"/>
      <c r="G87" s="118"/>
      <c r="H87" s="118"/>
      <c r="I87" s="118"/>
      <c r="J87" s="118"/>
      <c r="K87" s="1107"/>
    </row>
    <row r="88" spans="1:11" x14ac:dyDescent="0.3">
      <c r="A88" s="997" t="s">
        <v>1696</v>
      </c>
      <c r="B88" s="1115"/>
      <c r="C88" s="1115"/>
      <c r="D88" s="1115"/>
      <c r="E88" s="1115"/>
      <c r="F88" s="1115"/>
      <c r="G88" s="1115"/>
      <c r="H88" s="1115"/>
      <c r="I88" s="1115"/>
      <c r="J88" s="1115"/>
      <c r="K88" s="1116"/>
    </row>
    <row r="89" spans="1:11" x14ac:dyDescent="0.3">
      <c r="A89" s="115" t="s">
        <v>836</v>
      </c>
      <c r="B89" s="131"/>
      <c r="C89" s="131"/>
      <c r="D89" s="131"/>
      <c r="E89" s="131"/>
      <c r="F89" s="131"/>
      <c r="G89" s="131"/>
      <c r="H89" s="131"/>
      <c r="I89" s="131"/>
      <c r="J89" s="131"/>
      <c r="K89" s="1104"/>
    </row>
  </sheetData>
  <mergeCells count="7">
    <mergeCell ref="A7:K7"/>
    <mergeCell ref="A1:K1"/>
    <mergeCell ref="A2:K2"/>
    <mergeCell ref="A3:K3"/>
    <mergeCell ref="A4:K4"/>
    <mergeCell ref="A5:K5"/>
    <mergeCell ref="A6:K6"/>
  </mergeCells>
  <hyperlinks>
    <hyperlink ref="L1" location="Índice!A1" display="Volver al índice" xr:uid="{2E11A5BB-A935-4703-BA94-43CC7BB03623}"/>
  </hyperlinks>
  <pageMargins left="0.7" right="0.7" top="0.75" bottom="0.75" header="0.3" footer="0.3"/>
  <pageSetup paperSize="9" orientation="portrait" verticalDpi="0"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dimension ref="A1:L88"/>
  <sheetViews>
    <sheetView showGridLines="0" zoomScale="70" zoomScaleNormal="70" workbookViewId="0">
      <selection activeCell="L1" sqref="L1"/>
    </sheetView>
  </sheetViews>
  <sheetFormatPr baseColWidth="10" defaultColWidth="11.44140625" defaultRowHeight="17.399999999999999" x14ac:dyDescent="0.3"/>
  <cols>
    <col min="1" max="1" width="40.6640625" style="1117" customWidth="1"/>
    <col min="2" max="11" width="15.6640625" style="1117" customWidth="1"/>
    <col min="12" max="16384" width="11.44140625" style="1117"/>
  </cols>
  <sheetData>
    <row r="1" spans="1:12" x14ac:dyDescent="0.3">
      <c r="A1" s="2546" t="s">
        <v>1632</v>
      </c>
      <c r="B1" s="2546"/>
      <c r="C1" s="2546"/>
      <c r="D1" s="2546"/>
      <c r="E1" s="2546"/>
      <c r="F1" s="2546"/>
      <c r="G1" s="2546"/>
      <c r="H1" s="2546"/>
      <c r="I1" s="2546"/>
      <c r="J1" s="2546"/>
      <c r="K1" s="2546"/>
      <c r="L1" s="1596" t="s">
        <v>1</v>
      </c>
    </row>
    <row r="2" spans="1:12" x14ac:dyDescent="0.3">
      <c r="A2" s="2547" t="s">
        <v>922</v>
      </c>
      <c r="B2" s="2547"/>
      <c r="C2" s="2547"/>
      <c r="D2" s="2547"/>
      <c r="E2" s="2547"/>
      <c r="F2" s="2547"/>
      <c r="G2" s="2547"/>
      <c r="H2" s="2547"/>
      <c r="I2" s="2547"/>
      <c r="J2" s="2547"/>
      <c r="K2" s="2547"/>
    </row>
    <row r="3" spans="1:12" ht="9.9" customHeight="1" x14ac:dyDescent="0.3">
      <c r="A3" s="2546"/>
      <c r="B3" s="2546"/>
      <c r="C3" s="2546"/>
      <c r="D3" s="2546"/>
      <c r="E3" s="2546"/>
      <c r="F3" s="2546"/>
      <c r="G3" s="2546"/>
      <c r="H3" s="2546"/>
      <c r="I3" s="2546"/>
      <c r="J3" s="2546"/>
      <c r="K3" s="2546"/>
    </row>
    <row r="4" spans="1:12" x14ac:dyDescent="0.3">
      <c r="A4" s="2548" t="s">
        <v>921</v>
      </c>
      <c r="B4" s="2548"/>
      <c r="C4" s="2548"/>
      <c r="D4" s="2548"/>
      <c r="E4" s="2548"/>
      <c r="F4" s="2548"/>
      <c r="G4" s="2548"/>
      <c r="H4" s="2548"/>
      <c r="I4" s="2548"/>
      <c r="J4" s="2548"/>
      <c r="K4" s="2548"/>
    </row>
    <row r="5" spans="1:12" ht="9.9" customHeight="1" x14ac:dyDescent="0.3">
      <c r="A5" s="2546"/>
      <c r="B5" s="2546"/>
      <c r="C5" s="2546"/>
      <c r="D5" s="2546"/>
      <c r="E5" s="2546"/>
      <c r="F5" s="2546"/>
      <c r="G5" s="2546"/>
      <c r="H5" s="2546"/>
      <c r="I5" s="2546"/>
      <c r="J5" s="2546"/>
      <c r="K5" s="2546"/>
    </row>
    <row r="6" spans="1:12" x14ac:dyDescent="0.3">
      <c r="A6" s="2545" t="s">
        <v>376</v>
      </c>
      <c r="B6" s="2545"/>
      <c r="C6" s="2545"/>
      <c r="D6" s="2545"/>
      <c r="E6" s="2545"/>
      <c r="F6" s="2545"/>
      <c r="G6" s="2545"/>
      <c r="H6" s="2545"/>
      <c r="I6" s="2545"/>
      <c r="J6" s="2545"/>
      <c r="K6" s="2545"/>
    </row>
    <row r="7" spans="1:12" ht="9.9" customHeight="1" x14ac:dyDescent="0.3">
      <c r="A7" s="2546"/>
      <c r="B7" s="2546"/>
      <c r="C7" s="2546"/>
      <c r="D7" s="2546"/>
      <c r="E7" s="2546"/>
      <c r="F7" s="2546"/>
      <c r="G7" s="2546"/>
      <c r="H7" s="2546"/>
      <c r="I7" s="2546"/>
      <c r="J7" s="2546"/>
      <c r="K7" s="2546"/>
    </row>
    <row r="8" spans="1:12" x14ac:dyDescent="0.3">
      <c r="A8" s="1118"/>
      <c r="B8" s="1119">
        <v>2015</v>
      </c>
      <c r="C8" s="1119">
        <v>2016</v>
      </c>
      <c r="D8" s="1119">
        <v>2017</v>
      </c>
      <c r="E8" s="1119">
        <v>2018</v>
      </c>
      <c r="F8" s="1119">
        <v>2019</v>
      </c>
      <c r="G8" s="1119">
        <v>2020</v>
      </c>
      <c r="H8" s="1119">
        <v>2021</v>
      </c>
      <c r="I8" s="1119">
        <v>2022</v>
      </c>
      <c r="J8" s="1119">
        <v>2023</v>
      </c>
      <c r="K8" s="1120">
        <v>2024</v>
      </c>
    </row>
    <row r="9" spans="1:12" ht="9.9" customHeight="1" x14ac:dyDescent="0.3">
      <c r="A9" s="1121"/>
      <c r="B9" s="1122"/>
      <c r="C9" s="1122"/>
      <c r="D9" s="1122"/>
      <c r="E9" s="1122"/>
      <c r="F9" s="1122"/>
      <c r="G9" s="1122"/>
      <c r="H9" s="1122"/>
      <c r="I9" s="1122"/>
      <c r="J9" s="1122"/>
      <c r="K9" s="1123"/>
    </row>
    <row r="10" spans="1:12" x14ac:dyDescent="0.3">
      <c r="A10" s="1124" t="s">
        <v>917</v>
      </c>
      <c r="B10" s="1125"/>
      <c r="C10" s="1125"/>
      <c r="D10" s="1125"/>
      <c r="E10" s="1125"/>
      <c r="F10" s="1125"/>
      <c r="G10" s="1125"/>
      <c r="H10" s="1125"/>
      <c r="I10" s="1125"/>
      <c r="J10" s="1125"/>
      <c r="K10" s="1126"/>
    </row>
    <row r="11" spans="1:12" x14ac:dyDescent="0.3">
      <c r="A11" s="118" t="s">
        <v>908</v>
      </c>
      <c r="B11" s="1127">
        <v>30.419968699269788</v>
      </c>
      <c r="C11" s="1127">
        <v>29.346720923040643</v>
      </c>
      <c r="D11" s="1127">
        <v>23.83947066843799</v>
      </c>
      <c r="E11" s="1127">
        <v>23.820865172141509</v>
      </c>
      <c r="F11" s="1127">
        <v>22.740058749649684</v>
      </c>
      <c r="G11" s="1127">
        <v>21.401271001716861</v>
      </c>
      <c r="H11" s="1127">
        <v>27.135721447178351</v>
      </c>
      <c r="I11" s="1127">
        <v>24.441661815474429</v>
      </c>
      <c r="J11" s="1127">
        <v>26.162924266530851</v>
      </c>
      <c r="K11" s="1128">
        <v>25.875816319581851</v>
      </c>
    </row>
    <row r="12" spans="1:12" x14ac:dyDescent="0.3">
      <c r="A12" s="118" t="s">
        <v>1131</v>
      </c>
      <c r="B12" s="1127">
        <v>6.2810728418815813</v>
      </c>
      <c r="C12" s="1127">
        <v>6.851320774866454</v>
      </c>
      <c r="D12" s="1127">
        <v>5.2654227992767586</v>
      </c>
      <c r="E12" s="1127">
        <v>6.0575001794146841</v>
      </c>
      <c r="F12" s="1127">
        <v>5.5705255291101397</v>
      </c>
      <c r="G12" s="1127">
        <v>7.3868925167168769</v>
      </c>
      <c r="H12" s="1127">
        <v>7.594619904489476</v>
      </c>
      <c r="I12" s="1127">
        <v>8.241554846843762</v>
      </c>
      <c r="J12" s="1127">
        <v>9.1960530677608965</v>
      </c>
      <c r="K12" s="1128">
        <v>10.132714235432051</v>
      </c>
    </row>
    <row r="13" spans="1:12" x14ac:dyDescent="0.3">
      <c r="A13" s="118" t="s">
        <v>1605</v>
      </c>
      <c r="B13" s="1127">
        <v>4.0868612111586211</v>
      </c>
      <c r="C13" s="1127">
        <v>4.4040549890871716</v>
      </c>
      <c r="D13" s="1127">
        <v>4.0943409378612996</v>
      </c>
      <c r="E13" s="1127">
        <v>3.8736356101265348</v>
      </c>
      <c r="F13" s="1127">
        <v>4.5524127837576938</v>
      </c>
      <c r="G13" s="1127">
        <v>4.6742858079540834</v>
      </c>
      <c r="H13" s="1127">
        <v>4.7709290655731706</v>
      </c>
      <c r="I13" s="1127">
        <v>5.5365056062413629</v>
      </c>
      <c r="J13" s="1127">
        <v>5.1190914714603863</v>
      </c>
      <c r="K13" s="1128">
        <v>6.4839410770345332</v>
      </c>
    </row>
    <row r="14" spans="1:12" x14ac:dyDescent="0.3">
      <c r="A14" s="118" t="s">
        <v>911</v>
      </c>
      <c r="B14" s="1127">
        <v>2.4583471267014936</v>
      </c>
      <c r="C14" s="1127">
        <v>4.7347103595115145</v>
      </c>
      <c r="D14" s="1127">
        <v>3.4353184283040705</v>
      </c>
      <c r="E14" s="1127">
        <v>2.8185771719861661</v>
      </c>
      <c r="F14" s="1127">
        <v>3.2847801040055638</v>
      </c>
      <c r="G14" s="1127">
        <v>2.0713881769442328</v>
      </c>
      <c r="H14" s="1127">
        <v>3.3381835162924567</v>
      </c>
      <c r="I14" s="1127">
        <v>2.9344158858913589</v>
      </c>
      <c r="J14" s="1127">
        <v>3.6248311682108465</v>
      </c>
      <c r="K14" s="1128">
        <v>6.258671194854756</v>
      </c>
    </row>
    <row r="15" spans="1:12" x14ac:dyDescent="0.3">
      <c r="A15" s="118" t="s">
        <v>906</v>
      </c>
      <c r="B15" s="1127">
        <v>5.2113542939854094</v>
      </c>
      <c r="C15" s="1127">
        <v>5.029356732692432</v>
      </c>
      <c r="D15" s="1127">
        <v>3.5983974380469466</v>
      </c>
      <c r="E15" s="1127">
        <v>3.547906623489701</v>
      </c>
      <c r="F15" s="1127">
        <v>4.2236327212713167</v>
      </c>
      <c r="G15" s="1127">
        <v>3.8679572606841455</v>
      </c>
      <c r="H15" s="1127">
        <v>4.6504260695329851</v>
      </c>
      <c r="I15" s="1127">
        <v>4.8327106986715931</v>
      </c>
      <c r="J15" s="1127">
        <v>5.2235510708536692</v>
      </c>
      <c r="K15" s="1128">
        <v>5.3846393671767805</v>
      </c>
    </row>
    <row r="16" spans="1:12" x14ac:dyDescent="0.3">
      <c r="A16" s="118" t="s">
        <v>1132</v>
      </c>
      <c r="B16" s="1127">
        <v>3.4646113395836413</v>
      </c>
      <c r="C16" s="1127">
        <v>2.8432423893866345</v>
      </c>
      <c r="D16" s="1127">
        <v>2.560916599754381</v>
      </c>
      <c r="E16" s="1127">
        <v>2.096834684556955</v>
      </c>
      <c r="F16" s="1127">
        <v>2.9829771333077297</v>
      </c>
      <c r="G16" s="1127">
        <v>2.8458011787383728</v>
      </c>
      <c r="H16" s="1127">
        <v>3.6740261178343934</v>
      </c>
      <c r="I16" s="1127">
        <v>3.6003202735402131</v>
      </c>
      <c r="J16" s="1127">
        <v>3.928137818139056</v>
      </c>
      <c r="K16" s="1128">
        <v>4.0592336448240296</v>
      </c>
    </row>
    <row r="17" spans="1:11" x14ac:dyDescent="0.3">
      <c r="A17" s="118" t="s">
        <v>907</v>
      </c>
      <c r="B17" s="1127">
        <v>3.3243750514891084</v>
      </c>
      <c r="C17" s="1127">
        <v>3.0735798305118687</v>
      </c>
      <c r="D17" s="1127">
        <v>2.9922544329262513</v>
      </c>
      <c r="E17" s="1127">
        <v>2.9212113799256341</v>
      </c>
      <c r="F17" s="1127">
        <v>2.6768561671562474</v>
      </c>
      <c r="G17" s="1127">
        <v>2.836453856034058</v>
      </c>
      <c r="H17" s="1127">
        <v>3.1344432636319954</v>
      </c>
      <c r="I17" s="1127">
        <v>3.9252732170809352</v>
      </c>
      <c r="J17" s="1127">
        <v>4.2287317374170179</v>
      </c>
      <c r="K17" s="1128">
        <v>3.8279197364257596</v>
      </c>
    </row>
    <row r="18" spans="1:11" x14ac:dyDescent="0.3">
      <c r="A18" s="118" t="s">
        <v>897</v>
      </c>
      <c r="B18" s="1127">
        <v>6.3638040019804363</v>
      </c>
      <c r="C18" s="1127">
        <v>5.523938140614189</v>
      </c>
      <c r="D18" s="1127">
        <v>5.7681947055056675</v>
      </c>
      <c r="E18" s="1127">
        <v>6.3450140884317721</v>
      </c>
      <c r="F18" s="1127">
        <v>7.0069233244413072</v>
      </c>
      <c r="G18" s="1127">
        <v>7.2488097287090811</v>
      </c>
      <c r="H18" s="1127">
        <v>5.4741304368521719</v>
      </c>
      <c r="I18" s="1127">
        <v>10.987264308255821</v>
      </c>
      <c r="J18" s="1127">
        <v>7.9945859607232954</v>
      </c>
      <c r="K18" s="1128">
        <v>3.3721290533605472</v>
      </c>
    </row>
    <row r="19" spans="1:11" x14ac:dyDescent="0.3">
      <c r="A19" s="118" t="s">
        <v>903</v>
      </c>
      <c r="B19" s="1127">
        <v>1.1254807441481938</v>
      </c>
      <c r="C19" s="1127">
        <v>1.784764756791873</v>
      </c>
      <c r="D19" s="1127">
        <v>1.7849677916669464</v>
      </c>
      <c r="E19" s="1127">
        <v>1.5411646350184833</v>
      </c>
      <c r="F19" s="1127">
        <v>1.8586375478768125</v>
      </c>
      <c r="G19" s="1127">
        <v>1.9892136969695546</v>
      </c>
      <c r="H19" s="1127">
        <v>2.4124273913080514</v>
      </c>
      <c r="I19" s="1127">
        <v>2.3516025249048598</v>
      </c>
      <c r="J19" s="1127">
        <v>1.5633765267546631</v>
      </c>
      <c r="K19" s="1128">
        <v>3.0889759970113522</v>
      </c>
    </row>
    <row r="20" spans="1:11" x14ac:dyDescent="0.3">
      <c r="A20" s="118" t="s">
        <v>904</v>
      </c>
      <c r="B20" s="1127">
        <v>1.342870810761883</v>
      </c>
      <c r="C20" s="1127">
        <v>1.9327053358281179</v>
      </c>
      <c r="D20" s="1127">
        <v>1.3117856465677808</v>
      </c>
      <c r="E20" s="1127">
        <v>2.121577395891689</v>
      </c>
      <c r="F20" s="1127">
        <v>1.6732439978825213</v>
      </c>
      <c r="G20" s="1127">
        <v>1.2587175004907829</v>
      </c>
      <c r="H20" s="1127">
        <v>2.1665361426314549</v>
      </c>
      <c r="I20" s="1127">
        <v>1.2208816223516632</v>
      </c>
      <c r="J20" s="1127">
        <v>2.1285590312254765</v>
      </c>
      <c r="K20" s="1128">
        <v>2.5666736770077856</v>
      </c>
    </row>
    <row r="21" spans="1:11" x14ac:dyDescent="0.3">
      <c r="A21" s="118" t="s">
        <v>1135</v>
      </c>
      <c r="B21" s="1127">
        <v>3.2736441182037717</v>
      </c>
      <c r="C21" s="1127">
        <v>2.8074781242838807</v>
      </c>
      <c r="D21" s="1127">
        <v>2.2634338226821376</v>
      </c>
      <c r="E21" s="1127">
        <v>2.2881502931540858</v>
      </c>
      <c r="F21" s="1127">
        <v>2.5900291672289057</v>
      </c>
      <c r="G21" s="1127">
        <v>2.469664132546987</v>
      </c>
      <c r="H21" s="1127">
        <v>4.0169460782913724</v>
      </c>
      <c r="I21" s="1127">
        <v>3.4670837490519468</v>
      </c>
      <c r="J21" s="1127">
        <v>2.575458691601983</v>
      </c>
      <c r="K21" s="1128">
        <v>2.2861187314764955</v>
      </c>
    </row>
    <row r="22" spans="1:11" x14ac:dyDescent="0.3">
      <c r="A22" s="118" t="s">
        <v>898</v>
      </c>
      <c r="B22" s="1127">
        <v>2.3948230744177241</v>
      </c>
      <c r="C22" s="1127">
        <v>2.0615345595155192</v>
      </c>
      <c r="D22" s="1127">
        <v>1.9827985126267604</v>
      </c>
      <c r="E22" s="1127">
        <v>1.8994535083753377</v>
      </c>
      <c r="F22" s="1127">
        <v>1.6864159599755038</v>
      </c>
      <c r="G22" s="1127">
        <v>1.8109413241819337</v>
      </c>
      <c r="H22" s="1127">
        <v>2.3269103482762059</v>
      </c>
      <c r="I22" s="1127">
        <v>2.3150905319103057</v>
      </c>
      <c r="J22" s="1127">
        <v>2.399974871547661</v>
      </c>
      <c r="K22" s="1128">
        <v>2.1826728981215111</v>
      </c>
    </row>
    <row r="23" spans="1:11" x14ac:dyDescent="0.3">
      <c r="A23" s="118" t="s">
        <v>912</v>
      </c>
      <c r="B23" s="1127">
        <v>0.45210487475931566</v>
      </c>
      <c r="C23" s="1127">
        <v>0.27197527760411688</v>
      </c>
      <c r="D23" s="1127">
        <v>0.2365148626565631</v>
      </c>
      <c r="E23" s="1127">
        <v>1.6338096738996726</v>
      </c>
      <c r="F23" s="1127">
        <v>2.0847199011843345</v>
      </c>
      <c r="G23" s="1127">
        <v>1.7017786452509547</v>
      </c>
      <c r="H23" s="1127">
        <v>2.7663203896580875</v>
      </c>
      <c r="I23" s="1127">
        <v>2.6046191275543378</v>
      </c>
      <c r="J23" s="1127">
        <v>2.4932850181726995</v>
      </c>
      <c r="K23" s="1128">
        <v>2.1012016125790138</v>
      </c>
    </row>
    <row r="24" spans="1:11" x14ac:dyDescent="0.3">
      <c r="A24" s="118" t="s">
        <v>899</v>
      </c>
      <c r="B24" s="1127">
        <v>0.71812273702099727</v>
      </c>
      <c r="C24" s="1127">
        <v>0.25674626394138883</v>
      </c>
      <c r="D24" s="1127">
        <v>2.1133206560716626</v>
      </c>
      <c r="E24" s="1127">
        <v>1.7216803303752513</v>
      </c>
      <c r="F24" s="1127">
        <v>2.3146220197008538</v>
      </c>
      <c r="G24" s="1127">
        <v>2.4381974146749452</v>
      </c>
      <c r="H24" s="1127">
        <v>2.9189157636457743</v>
      </c>
      <c r="I24" s="1127">
        <v>2.6664884277723346</v>
      </c>
      <c r="J24" s="1127">
        <v>2.9955814939332184</v>
      </c>
      <c r="K24" s="1128">
        <v>2.0706396247999797</v>
      </c>
    </row>
    <row r="25" spans="1:11" x14ac:dyDescent="0.3">
      <c r="A25" s="118" t="s">
        <v>1606</v>
      </c>
      <c r="B25" s="1127">
        <v>0.29471813830721122</v>
      </c>
      <c r="C25" s="1127">
        <v>0.52820982888773693</v>
      </c>
      <c r="D25" s="1127">
        <v>0.59526023239749626</v>
      </c>
      <c r="E25" s="1127">
        <v>0.58017254037481003</v>
      </c>
      <c r="F25" s="1127">
        <v>0.75063576255176911</v>
      </c>
      <c r="G25" s="1127">
        <v>0.54459375442729396</v>
      </c>
      <c r="H25" s="1127">
        <v>0.62588905406901796</v>
      </c>
      <c r="I25" s="1127">
        <v>0.23667663210948384</v>
      </c>
      <c r="J25" s="1127">
        <v>0.79354510284623847</v>
      </c>
      <c r="K25" s="1128">
        <v>2.0131530043869788</v>
      </c>
    </row>
    <row r="26" spans="1:11" x14ac:dyDescent="0.3">
      <c r="A26" s="118" t="s">
        <v>905</v>
      </c>
      <c r="B26" s="1127">
        <v>2.6170933499136493</v>
      </c>
      <c r="C26" s="1127">
        <v>2.3856155347063548</v>
      </c>
      <c r="D26" s="1127">
        <v>2.204691237142629</v>
      </c>
      <c r="E26" s="1127">
        <v>1.7558116595222755</v>
      </c>
      <c r="F26" s="1127">
        <v>1.4348719652069213</v>
      </c>
      <c r="G26" s="1127">
        <v>1.5627103879392608</v>
      </c>
      <c r="H26" s="1127">
        <v>1.8032108411610177</v>
      </c>
      <c r="I26" s="1127">
        <v>1.5560660180339145</v>
      </c>
      <c r="J26" s="1127">
        <v>1.7686744248167348</v>
      </c>
      <c r="K26" s="1128">
        <v>1.923148975947784</v>
      </c>
    </row>
    <row r="27" spans="1:11" x14ac:dyDescent="0.3">
      <c r="A27" s="118" t="s">
        <v>916</v>
      </c>
      <c r="B27" s="1127">
        <v>1.6792798763773371</v>
      </c>
      <c r="C27" s="1127">
        <v>1.6550344738592699</v>
      </c>
      <c r="D27" s="1127">
        <v>1.5814873773046128</v>
      </c>
      <c r="E27" s="1127">
        <v>1.3549537120122561</v>
      </c>
      <c r="F27" s="1127">
        <v>1.7420516706282889</v>
      </c>
      <c r="G27" s="1127">
        <v>1.910063924759321</v>
      </c>
      <c r="H27" s="1127">
        <v>2.4354507288051264</v>
      </c>
      <c r="I27" s="1127">
        <v>2.4039359599625194</v>
      </c>
      <c r="J27" s="1127">
        <v>2.1767781430229478</v>
      </c>
      <c r="K27" s="1128">
        <v>1.6997661426778536</v>
      </c>
    </row>
    <row r="28" spans="1:11" x14ac:dyDescent="0.3">
      <c r="A28" s="118" t="s">
        <v>1136</v>
      </c>
      <c r="B28" s="1127">
        <v>1.1117929201880183</v>
      </c>
      <c r="C28" s="1127">
        <v>1.1489395311377153</v>
      </c>
      <c r="D28" s="1127">
        <v>1.2701953676172175</v>
      </c>
      <c r="E28" s="1127">
        <v>1.3943999196862802</v>
      </c>
      <c r="F28" s="1127">
        <v>1.5970770492313762</v>
      </c>
      <c r="G28" s="1127">
        <v>1.7734251907810028</v>
      </c>
      <c r="H28" s="1127">
        <v>1.6788873239366051</v>
      </c>
      <c r="I28" s="1127">
        <v>1.3986357136361987</v>
      </c>
      <c r="J28" s="1127">
        <v>1.4696510338099691</v>
      </c>
      <c r="K28" s="1128">
        <v>1.6830835363734149</v>
      </c>
    </row>
    <row r="29" spans="1:11" x14ac:dyDescent="0.3">
      <c r="A29" s="118" t="s">
        <v>1607</v>
      </c>
      <c r="B29" s="1127">
        <v>2.2970213645087276</v>
      </c>
      <c r="C29" s="1127">
        <v>3.7246563182051786</v>
      </c>
      <c r="D29" s="1127">
        <v>3.2263915469206026</v>
      </c>
      <c r="E29" s="1127">
        <v>3.3096078890813874</v>
      </c>
      <c r="F29" s="1127">
        <v>2.288444172263107</v>
      </c>
      <c r="G29" s="1127">
        <v>1.7030080426003742</v>
      </c>
      <c r="H29" s="1127">
        <v>2.6281928909746011</v>
      </c>
      <c r="I29" s="1127">
        <v>3.5539941805928454</v>
      </c>
      <c r="J29" s="1127">
        <v>1.8829076422944044</v>
      </c>
      <c r="K29" s="1128">
        <v>1.585613357899611</v>
      </c>
    </row>
    <row r="30" spans="1:11" x14ac:dyDescent="0.3">
      <c r="A30" s="118" t="s">
        <v>1608</v>
      </c>
      <c r="B30" s="1129" t="s">
        <v>253</v>
      </c>
      <c r="C30" s="1129" t="s">
        <v>253</v>
      </c>
      <c r="D30" s="1127">
        <v>1.3184819558344365</v>
      </c>
      <c r="E30" s="1127">
        <v>1.3763233271820203</v>
      </c>
      <c r="F30" s="1127">
        <v>0.15753417548084406</v>
      </c>
      <c r="G30" s="1127">
        <v>0.96410120711208303</v>
      </c>
      <c r="H30" s="1127">
        <v>1.7694399391522504</v>
      </c>
      <c r="I30" s="1127">
        <v>1.6128006216271147</v>
      </c>
      <c r="J30" s="1127">
        <v>1.4620320247587943</v>
      </c>
      <c r="K30" s="1128">
        <v>1.5584015656489274</v>
      </c>
    </row>
    <row r="31" spans="1:11" x14ac:dyDescent="0.3">
      <c r="A31" s="118" t="s">
        <v>913</v>
      </c>
      <c r="B31" s="1127">
        <v>0.95808957948750584</v>
      </c>
      <c r="C31" s="1127">
        <v>0.92326312487346229</v>
      </c>
      <c r="D31" s="1127">
        <v>0.89104606918517015</v>
      </c>
      <c r="E31" s="1127">
        <v>0.89301970278518661</v>
      </c>
      <c r="F31" s="1127">
        <v>0.78297920926708264</v>
      </c>
      <c r="G31" s="1127">
        <v>1.1257474443170814</v>
      </c>
      <c r="H31" s="1127">
        <v>1.1392167856414541</v>
      </c>
      <c r="I31" s="1127">
        <v>0.90881600851701982</v>
      </c>
      <c r="J31" s="1127">
        <v>0.91098427472874643</v>
      </c>
      <c r="K31" s="1128">
        <v>1.437288578732193</v>
      </c>
    </row>
    <row r="32" spans="1:11" x14ac:dyDescent="0.3">
      <c r="A32" s="118" t="s">
        <v>914</v>
      </c>
      <c r="B32" s="1127">
        <v>1.7068181979270964</v>
      </c>
      <c r="C32" s="1127">
        <v>2.1593829190314837</v>
      </c>
      <c r="D32" s="1127">
        <v>1.5908764361246279</v>
      </c>
      <c r="E32" s="1127">
        <v>1.5045410182006063</v>
      </c>
      <c r="F32" s="1127">
        <v>1.2639270923075325</v>
      </c>
      <c r="G32" s="1127">
        <v>1.4586018981114506</v>
      </c>
      <c r="H32" s="1127">
        <v>1.560225693844226</v>
      </c>
      <c r="I32" s="1127">
        <v>1.0320993156562339</v>
      </c>
      <c r="J32" s="1127">
        <v>1.3214372955555089</v>
      </c>
      <c r="K32" s="1128">
        <v>1.3521252409747786</v>
      </c>
    </row>
    <row r="33" spans="1:11" x14ac:dyDescent="0.3">
      <c r="A33" s="118" t="s">
        <v>1609</v>
      </c>
      <c r="B33" s="1129" t="s">
        <v>253</v>
      </c>
      <c r="C33" s="1129" t="s">
        <v>253</v>
      </c>
      <c r="D33" s="1127">
        <v>9.2040415224013401</v>
      </c>
      <c r="E33" s="1127">
        <v>10.850699857399107</v>
      </c>
      <c r="F33" s="1127">
        <v>13.64676513633863</v>
      </c>
      <c r="G33" s="1127">
        <v>13.253342497222148</v>
      </c>
      <c r="H33" s="1129" t="s">
        <v>15</v>
      </c>
      <c r="I33" s="1129" t="s">
        <v>15</v>
      </c>
      <c r="J33" s="1129" t="s">
        <v>15</v>
      </c>
      <c r="K33" s="1130" t="s">
        <v>15</v>
      </c>
    </row>
    <row r="34" spans="1:11" x14ac:dyDescent="0.3">
      <c r="A34" s="136" t="s">
        <v>1130</v>
      </c>
      <c r="B34" s="1127">
        <v>8.8502123297547843</v>
      </c>
      <c r="C34" s="1127">
        <v>5.8797564247749028</v>
      </c>
      <c r="D34" s="1127">
        <v>3.7873065208639325</v>
      </c>
      <c r="E34" s="1127">
        <v>3.1855039740978244</v>
      </c>
      <c r="F34" s="1127">
        <v>1.9660269251928046</v>
      </c>
      <c r="G34" s="1127">
        <v>2.2709018039357107</v>
      </c>
      <c r="H34" s="1127">
        <v>0.25450934236429384</v>
      </c>
      <c r="I34" s="1129" t="s">
        <v>15</v>
      </c>
      <c r="J34" s="1129" t="s">
        <v>15</v>
      </c>
      <c r="K34" s="1130" t="s">
        <v>15</v>
      </c>
    </row>
    <row r="35" spans="1:11" ht="9.9" customHeight="1" x14ac:dyDescent="0.3">
      <c r="A35" s="1131"/>
      <c r="B35" s="1127"/>
      <c r="C35" s="1127"/>
      <c r="D35" s="1127"/>
      <c r="E35" s="1127"/>
      <c r="F35" s="1127"/>
      <c r="G35" s="1127"/>
      <c r="H35" s="1127"/>
      <c r="I35" s="1127"/>
      <c r="J35" s="1127"/>
      <c r="K35" s="1128"/>
    </row>
    <row r="36" spans="1:11" x14ac:dyDescent="0.3">
      <c r="A36" s="122" t="s">
        <v>895</v>
      </c>
      <c r="B36" s="1125">
        <v>90.432466681826284</v>
      </c>
      <c r="C36" s="1125">
        <v>89.326986613151917</v>
      </c>
      <c r="D36" s="1125">
        <v>86.916915568177274</v>
      </c>
      <c r="E36" s="1125">
        <v>88.892414347129247</v>
      </c>
      <c r="F36" s="1125">
        <v>90.876148265016965</v>
      </c>
      <c r="G36" s="1125">
        <v>90.567868392818596</v>
      </c>
      <c r="H36" s="1125">
        <v>90.275558535144512</v>
      </c>
      <c r="I36" s="1125">
        <v>91.828497085680283</v>
      </c>
      <c r="J36" s="1125">
        <v>91.420152136165058</v>
      </c>
      <c r="K36" s="1126">
        <v>92.943927572327979</v>
      </c>
    </row>
    <row r="37" spans="1:11" x14ac:dyDescent="0.3">
      <c r="A37" s="118" t="s">
        <v>894</v>
      </c>
      <c r="B37" s="1127">
        <v>9.5675333181737177</v>
      </c>
      <c r="C37" s="1127">
        <v>10.673013386848105</v>
      </c>
      <c r="D37" s="1127">
        <v>13.083084431822719</v>
      </c>
      <c r="E37" s="1127">
        <v>11.107585652870766</v>
      </c>
      <c r="F37" s="1127">
        <v>9.123851734983031</v>
      </c>
      <c r="G37" s="1127">
        <v>9.4321316071814056</v>
      </c>
      <c r="H37" s="1127">
        <v>9.7244414648554649</v>
      </c>
      <c r="I37" s="1127">
        <v>8.1715029143197562</v>
      </c>
      <c r="J37" s="1127">
        <v>8.5798478638349405</v>
      </c>
      <c r="K37" s="1128">
        <v>7.0560724276719817</v>
      </c>
    </row>
    <row r="38" spans="1:11" ht="9.9" customHeight="1" x14ac:dyDescent="0.3">
      <c r="A38" s="118"/>
      <c r="B38" s="1127"/>
      <c r="C38" s="1127"/>
      <c r="D38" s="1127"/>
      <c r="E38" s="1127"/>
      <c r="F38" s="1127"/>
      <c r="G38" s="1127"/>
      <c r="H38" s="1127"/>
      <c r="I38" s="1127"/>
      <c r="J38" s="1127"/>
      <c r="K38" s="1128"/>
    </row>
    <row r="39" spans="1:11" x14ac:dyDescent="0.3">
      <c r="A39" s="122" t="s">
        <v>893</v>
      </c>
      <c r="B39" s="1125">
        <v>100</v>
      </c>
      <c r="C39" s="1125">
        <v>100.00000000000003</v>
      </c>
      <c r="D39" s="1125">
        <v>100</v>
      </c>
      <c r="E39" s="1125">
        <v>100.00000000000001</v>
      </c>
      <c r="F39" s="1125">
        <v>100</v>
      </c>
      <c r="G39" s="1125">
        <v>100</v>
      </c>
      <c r="H39" s="1125">
        <v>99.999999999999972</v>
      </c>
      <c r="I39" s="1125">
        <v>100.00000000000004</v>
      </c>
      <c r="J39" s="1125">
        <v>100</v>
      </c>
      <c r="K39" s="1126">
        <v>99.999999999999957</v>
      </c>
    </row>
    <row r="40" spans="1:11" ht="9.9" customHeight="1" x14ac:dyDescent="0.3">
      <c r="A40" s="1121"/>
      <c r="B40" s="1127"/>
      <c r="C40" s="1127"/>
      <c r="D40" s="1127"/>
      <c r="E40" s="1127"/>
      <c r="F40" s="1127"/>
      <c r="G40" s="1127"/>
      <c r="H40" s="1127"/>
      <c r="I40" s="1127"/>
      <c r="J40" s="1127"/>
      <c r="K40" s="1128"/>
    </row>
    <row r="41" spans="1:11" x14ac:dyDescent="0.3">
      <c r="A41" s="1124" t="s">
        <v>915</v>
      </c>
      <c r="B41" s="1132"/>
      <c r="C41" s="1132"/>
      <c r="D41" s="1132"/>
      <c r="E41" s="1132"/>
      <c r="F41" s="1132"/>
      <c r="G41" s="1132"/>
      <c r="H41" s="1132"/>
      <c r="I41" s="1132"/>
      <c r="J41" s="1132"/>
      <c r="K41" s="1133"/>
    </row>
    <row r="42" spans="1:11" x14ac:dyDescent="0.3">
      <c r="A42" s="1131" t="s">
        <v>908</v>
      </c>
      <c r="B42" s="1129">
        <v>61.308702440847597</v>
      </c>
      <c r="C42" s="1129">
        <v>62.039383850449489</v>
      </c>
      <c r="D42" s="1129">
        <v>28.255299150314556</v>
      </c>
      <c r="E42" s="1129">
        <v>25.81827600542448</v>
      </c>
      <c r="F42" s="1129">
        <v>16.953557525912373</v>
      </c>
      <c r="G42" s="1129">
        <v>19.195165895286614</v>
      </c>
      <c r="H42" s="1129">
        <v>37.42123603862531</v>
      </c>
      <c r="I42" s="1129">
        <v>39.70817008737049</v>
      </c>
      <c r="J42" s="1129">
        <v>36.261771022708608</v>
      </c>
      <c r="K42" s="1130">
        <v>26.52441853359797</v>
      </c>
    </row>
    <row r="43" spans="1:11" x14ac:dyDescent="0.3">
      <c r="A43" s="1131" t="s">
        <v>896</v>
      </c>
      <c r="B43" s="1129" t="s">
        <v>253</v>
      </c>
      <c r="C43" s="1129" t="s">
        <v>253</v>
      </c>
      <c r="D43" s="1129">
        <v>1.2179851848155314E-3</v>
      </c>
      <c r="E43" s="1129">
        <v>0</v>
      </c>
      <c r="F43" s="1129">
        <v>0</v>
      </c>
      <c r="G43" s="1129">
        <v>6.4389810846096351E-2</v>
      </c>
      <c r="H43" s="1129">
        <v>0</v>
      </c>
      <c r="I43" s="1129">
        <v>0</v>
      </c>
      <c r="J43" s="1129">
        <v>13.508463227076403</v>
      </c>
      <c r="K43" s="1130">
        <v>24.020893637534314</v>
      </c>
    </row>
    <row r="44" spans="1:11" x14ac:dyDescent="0.3">
      <c r="A44" s="1131" t="s">
        <v>898</v>
      </c>
      <c r="B44" s="1129">
        <v>16.106206403366478</v>
      </c>
      <c r="C44" s="1129">
        <v>11.123248879297904</v>
      </c>
      <c r="D44" s="1129">
        <v>10.504549049535218</v>
      </c>
      <c r="E44" s="1129">
        <v>9.7166082237607068</v>
      </c>
      <c r="F44" s="1129">
        <v>6.9166712173563738</v>
      </c>
      <c r="G44" s="1129">
        <v>7.1269862135001762</v>
      </c>
      <c r="H44" s="1129">
        <v>10.438558810342704</v>
      </c>
      <c r="I44" s="1129">
        <v>18.893545359211362</v>
      </c>
      <c r="J44" s="1129">
        <v>11.516201994163957</v>
      </c>
      <c r="K44" s="1130">
        <v>11.393165662193876</v>
      </c>
    </row>
    <row r="45" spans="1:11" x14ac:dyDescent="0.3">
      <c r="A45" s="1131" t="s">
        <v>914</v>
      </c>
      <c r="B45" s="1129">
        <v>6.1087596427407034</v>
      </c>
      <c r="C45" s="1129">
        <v>6.5763808416757943</v>
      </c>
      <c r="D45" s="1129">
        <v>3.2695737593562799</v>
      </c>
      <c r="E45" s="1129">
        <v>3.5375258985947329</v>
      </c>
      <c r="F45" s="1129">
        <v>2.679889235534866</v>
      </c>
      <c r="G45" s="1129">
        <v>3.6006782225137082</v>
      </c>
      <c r="H45" s="1129">
        <v>5.39232257450902</v>
      </c>
      <c r="I45" s="1129">
        <v>5.565634091908704</v>
      </c>
      <c r="J45" s="1129">
        <v>4.6801766643184983</v>
      </c>
      <c r="K45" s="1130">
        <v>6.2125302982639177</v>
      </c>
    </row>
    <row r="46" spans="1:11" x14ac:dyDescent="0.3">
      <c r="A46" s="1131" t="s">
        <v>904</v>
      </c>
      <c r="B46" s="1129">
        <v>1.4635471082972167</v>
      </c>
      <c r="C46" s="1129">
        <v>1.4006890630833828</v>
      </c>
      <c r="D46" s="1129">
        <v>0.69511130959295786</v>
      </c>
      <c r="E46" s="1129">
        <v>0.50617821032836352</v>
      </c>
      <c r="F46" s="1129">
        <v>0.51514573541800346</v>
      </c>
      <c r="G46" s="1129">
        <v>0.40417484268094683</v>
      </c>
      <c r="H46" s="1129">
        <v>3.3048541543973604</v>
      </c>
      <c r="I46" s="1129">
        <v>1.7274739286301348</v>
      </c>
      <c r="J46" s="1129">
        <v>4.1191695968223874</v>
      </c>
      <c r="K46" s="1130">
        <v>5.7825269261322099</v>
      </c>
    </row>
    <row r="47" spans="1:11" x14ac:dyDescent="0.3">
      <c r="A47" s="1131" t="s">
        <v>1610</v>
      </c>
      <c r="B47" s="1129">
        <v>4.3698904484604135</v>
      </c>
      <c r="C47" s="1129">
        <v>6.6383360944135648</v>
      </c>
      <c r="D47" s="1129">
        <v>3.46531114317487</v>
      </c>
      <c r="E47" s="1129">
        <v>3.0708193043243117</v>
      </c>
      <c r="F47" s="1129">
        <v>4.0354614727295299</v>
      </c>
      <c r="G47" s="1129">
        <v>3.5621087258168966</v>
      </c>
      <c r="H47" s="1129">
        <v>8.0584040920935038</v>
      </c>
      <c r="I47" s="1129">
        <v>4.3185410810254421</v>
      </c>
      <c r="J47" s="1129">
        <v>3.5349287660562729</v>
      </c>
      <c r="K47" s="1130">
        <v>5.5653752232056979</v>
      </c>
    </row>
    <row r="48" spans="1:11" x14ac:dyDescent="0.3">
      <c r="A48" s="1131" t="s">
        <v>900</v>
      </c>
      <c r="B48" s="1129">
        <v>2.9311630158946755</v>
      </c>
      <c r="C48" s="1129">
        <v>2.6795278903784645</v>
      </c>
      <c r="D48" s="1129">
        <v>1.4721858575052666</v>
      </c>
      <c r="E48" s="1129">
        <v>3.6913565637453192</v>
      </c>
      <c r="F48" s="1129">
        <v>15.156952300952167</v>
      </c>
      <c r="G48" s="1129">
        <v>3.1247731305502109</v>
      </c>
      <c r="H48" s="1129">
        <v>5.7117764879034789</v>
      </c>
      <c r="I48" s="1129">
        <v>5.68148897512354</v>
      </c>
      <c r="J48" s="1129">
        <v>6.1486591989510924</v>
      </c>
      <c r="K48" s="1130">
        <v>4.9261412628972723</v>
      </c>
    </row>
    <row r="49" spans="1:11" x14ac:dyDescent="0.3">
      <c r="A49" s="1131" t="s">
        <v>1135</v>
      </c>
      <c r="B49" s="1129" t="s">
        <v>253</v>
      </c>
      <c r="C49" s="1129" t="s">
        <v>253</v>
      </c>
      <c r="D49" s="1129">
        <v>0.25735310493278751</v>
      </c>
      <c r="E49" s="1129">
        <v>0.32178420210171971</v>
      </c>
      <c r="F49" s="1129">
        <v>0.19997695810049609</v>
      </c>
      <c r="G49" s="1129">
        <v>2.0258966186507301</v>
      </c>
      <c r="H49" s="1129">
        <v>5.0293374888280526</v>
      </c>
      <c r="I49" s="1129">
        <v>5.8937937673174741</v>
      </c>
      <c r="J49" s="1129">
        <v>4.4055834738584254</v>
      </c>
      <c r="K49" s="1130">
        <v>3.1481904779148007</v>
      </c>
    </row>
    <row r="50" spans="1:11" x14ac:dyDescent="0.3">
      <c r="A50" s="1131" t="s">
        <v>907</v>
      </c>
      <c r="B50" s="1129">
        <v>0.95508282241024922</v>
      </c>
      <c r="C50" s="1129">
        <v>0.43280379644129313</v>
      </c>
      <c r="D50" s="1129">
        <v>0.28687133411772858</v>
      </c>
      <c r="E50" s="1129">
        <v>0.53608972855208858</v>
      </c>
      <c r="F50" s="1129">
        <v>1.0273215160127322</v>
      </c>
      <c r="G50" s="1129">
        <v>0.93268641010570574</v>
      </c>
      <c r="H50" s="1129">
        <v>0.99770202321248935</v>
      </c>
      <c r="I50" s="1129">
        <v>2.0606645232852063</v>
      </c>
      <c r="J50" s="1129">
        <v>3.1812592585018096</v>
      </c>
      <c r="K50" s="1130">
        <v>2.1772881271542603</v>
      </c>
    </row>
    <row r="51" spans="1:11" x14ac:dyDescent="0.3">
      <c r="A51" s="1131" t="s">
        <v>1607</v>
      </c>
      <c r="B51" s="1129">
        <v>1.0078415866700599</v>
      </c>
      <c r="C51" s="1129">
        <v>0.25341317153074017</v>
      </c>
      <c r="D51" s="1129">
        <v>0.33329806351540303</v>
      </c>
      <c r="E51" s="1129">
        <v>1.6875021177065203E-2</v>
      </c>
      <c r="F51" s="1129">
        <v>1.3501273200186605</v>
      </c>
      <c r="G51" s="1129">
        <v>1.3282330181332758</v>
      </c>
      <c r="H51" s="1129">
        <v>1.9566045233000489</v>
      </c>
      <c r="I51" s="1129">
        <v>2.2575890766404467</v>
      </c>
      <c r="J51" s="1129">
        <v>1.5743252339737108</v>
      </c>
      <c r="K51" s="1130">
        <v>1.930262505742808</v>
      </c>
    </row>
    <row r="52" spans="1:11" x14ac:dyDescent="0.3">
      <c r="A52" s="1131" t="s">
        <v>1611</v>
      </c>
      <c r="B52" s="1129">
        <v>1.0768755481308405</v>
      </c>
      <c r="C52" s="1129">
        <v>0.94654675916708531</v>
      </c>
      <c r="D52" s="1129">
        <v>0.63464192747623382</v>
      </c>
      <c r="E52" s="1129">
        <v>0.53971097773171628</v>
      </c>
      <c r="F52" s="1129">
        <v>0.70720281398976703</v>
      </c>
      <c r="G52" s="1129">
        <v>0.85438840011685269</v>
      </c>
      <c r="H52" s="1129">
        <v>2.3614985015549816</v>
      </c>
      <c r="I52" s="1129">
        <v>1.4928893512025774</v>
      </c>
      <c r="J52" s="1129">
        <v>1.6269069087426611</v>
      </c>
      <c r="K52" s="1130">
        <v>1.6241680000543162</v>
      </c>
    </row>
    <row r="53" spans="1:11" x14ac:dyDescent="0.3">
      <c r="A53" s="1131" t="s">
        <v>1612</v>
      </c>
      <c r="B53" s="1129">
        <v>5.4250657336566278E-4</v>
      </c>
      <c r="C53" s="1129">
        <v>2.6489181693108727E-3</v>
      </c>
      <c r="D53" s="1129">
        <v>6.448156860788106E-4</v>
      </c>
      <c r="E53" s="1129">
        <v>3.3315492452575079E-3</v>
      </c>
      <c r="F53" s="1129">
        <v>2.2628227224950051E-3</v>
      </c>
      <c r="G53" s="1129">
        <v>3.4770497856892037E-3</v>
      </c>
      <c r="H53" s="1129">
        <v>1.1896717891964642E-2</v>
      </c>
      <c r="I53" s="1129">
        <v>1.4374054989433637E-4</v>
      </c>
      <c r="J53" s="1129">
        <v>1.3043516221755092E-2</v>
      </c>
      <c r="K53" s="1130">
        <v>1.3601685613218755</v>
      </c>
    </row>
    <row r="54" spans="1:11" x14ac:dyDescent="0.3">
      <c r="A54" s="1131" t="s">
        <v>913</v>
      </c>
      <c r="B54" s="1129">
        <v>0.83790140256326617</v>
      </c>
      <c r="C54" s="1129">
        <v>1.738426129670519</v>
      </c>
      <c r="D54" s="1129">
        <v>1.0663102062123264</v>
      </c>
      <c r="E54" s="1129">
        <v>0.65993645049535676</v>
      </c>
      <c r="F54" s="1129">
        <v>0.34161551788666783</v>
      </c>
      <c r="G54" s="1129">
        <v>0.15975112070916508</v>
      </c>
      <c r="H54" s="1129">
        <v>0.5135867189951554</v>
      </c>
      <c r="I54" s="1129">
        <v>0</v>
      </c>
      <c r="J54" s="1129">
        <v>0.39252831629844226</v>
      </c>
      <c r="K54" s="1130">
        <v>0.81044319768612916</v>
      </c>
    </row>
    <row r="55" spans="1:11" x14ac:dyDescent="0.3">
      <c r="A55" s="1131" t="s">
        <v>902</v>
      </c>
      <c r="B55" s="1129">
        <v>1.5732690627604219E-2</v>
      </c>
      <c r="C55" s="1129">
        <v>0.165263061340895</v>
      </c>
      <c r="D55" s="1129">
        <v>0.86519935834307971</v>
      </c>
      <c r="E55" s="1129">
        <v>9.5166428440616638E-2</v>
      </c>
      <c r="F55" s="1129">
        <v>8.0613059488884552E-3</v>
      </c>
      <c r="G55" s="1129">
        <v>3.1937346179663796E-2</v>
      </c>
      <c r="H55" s="1129">
        <v>0.14019200515871971</v>
      </c>
      <c r="I55" s="1129">
        <v>0.32830341595866425</v>
      </c>
      <c r="J55" s="1129">
        <v>0.52214825875213344</v>
      </c>
      <c r="K55" s="1130">
        <v>0.71584245581715344</v>
      </c>
    </row>
    <row r="56" spans="1:11" x14ac:dyDescent="0.3">
      <c r="A56" s="1131" t="s">
        <v>1130</v>
      </c>
      <c r="B56" s="1129" t="s">
        <v>253</v>
      </c>
      <c r="C56" s="1129" t="s">
        <v>253</v>
      </c>
      <c r="D56" s="1129">
        <v>42.020775460885197</v>
      </c>
      <c r="E56" s="1129">
        <v>47.431483879681913</v>
      </c>
      <c r="F56" s="1129">
        <v>43.530132852266647</v>
      </c>
      <c r="G56" s="1129">
        <v>43.446896088781834</v>
      </c>
      <c r="H56" s="1129">
        <v>7.947953881664696</v>
      </c>
      <c r="I56" s="1129"/>
      <c r="J56" s="1129"/>
      <c r="K56" s="1130"/>
    </row>
    <row r="57" spans="1:11" ht="9.9" customHeight="1" x14ac:dyDescent="0.3">
      <c r="A57" s="1131"/>
      <c r="B57" s="1129"/>
      <c r="C57" s="1129"/>
      <c r="D57" s="1129"/>
      <c r="E57" s="1129"/>
      <c r="F57" s="1129"/>
      <c r="G57" s="1129"/>
      <c r="H57" s="1129"/>
      <c r="I57" s="1129"/>
      <c r="J57" s="1129"/>
      <c r="K57" s="1130"/>
    </row>
    <row r="58" spans="1:11" x14ac:dyDescent="0.3">
      <c r="A58" s="122" t="s">
        <v>895</v>
      </c>
      <c r="B58" s="1125">
        <v>96.182245616582449</v>
      </c>
      <c r="C58" s="1125">
        <v>93.996668455618448</v>
      </c>
      <c r="D58" s="1125">
        <v>93.128342525832807</v>
      </c>
      <c r="E58" s="1125">
        <v>95.945142443603643</v>
      </c>
      <c r="F58" s="1125">
        <v>93.424378594849657</v>
      </c>
      <c r="G58" s="1125">
        <v>85.861542893657571</v>
      </c>
      <c r="H58" s="1125">
        <v>89.285924018477473</v>
      </c>
      <c r="I58" s="1125">
        <v>87.928237398223928</v>
      </c>
      <c r="J58" s="1125">
        <v>91.485165436446152</v>
      </c>
      <c r="K58" s="1126">
        <v>96.191414869516564</v>
      </c>
    </row>
    <row r="59" spans="1:11" x14ac:dyDescent="0.3">
      <c r="A59" s="118" t="s">
        <v>894</v>
      </c>
      <c r="B59" s="1129">
        <v>3.8177543834175105</v>
      </c>
      <c r="C59" s="1129">
        <v>6.0033315443815383</v>
      </c>
      <c r="D59" s="1129">
        <v>6.871657474167205</v>
      </c>
      <c r="E59" s="1129">
        <v>4.0548575563963549</v>
      </c>
      <c r="F59" s="1129">
        <v>6.5756214051503292</v>
      </c>
      <c r="G59" s="1129">
        <v>14.138457106342441</v>
      </c>
      <c r="H59" s="1129">
        <v>10.714075981522516</v>
      </c>
      <c r="I59" s="1129">
        <v>12.071762601776062</v>
      </c>
      <c r="J59" s="1129">
        <v>8.5148345635538352</v>
      </c>
      <c r="K59" s="1130">
        <v>3.808585130483396</v>
      </c>
    </row>
    <row r="60" spans="1:11" ht="9.9" customHeight="1" x14ac:dyDescent="0.3">
      <c r="A60" s="118"/>
      <c r="B60" s="1129"/>
      <c r="C60" s="1129"/>
      <c r="D60" s="1129"/>
      <c r="E60" s="1129"/>
      <c r="F60" s="1129"/>
      <c r="G60" s="1129"/>
      <c r="H60" s="1129"/>
      <c r="I60" s="1129"/>
      <c r="J60" s="1129"/>
      <c r="K60" s="1130"/>
    </row>
    <row r="61" spans="1:11" x14ac:dyDescent="0.3">
      <c r="A61" s="122" t="s">
        <v>893</v>
      </c>
      <c r="B61" s="1125">
        <v>99.999999999999957</v>
      </c>
      <c r="C61" s="1125">
        <v>99.999999999999986</v>
      </c>
      <c r="D61" s="1125">
        <v>100.00000000000001</v>
      </c>
      <c r="E61" s="1125">
        <v>100</v>
      </c>
      <c r="F61" s="1125">
        <v>99.999999999999986</v>
      </c>
      <c r="G61" s="1125">
        <v>100.00000000000001</v>
      </c>
      <c r="H61" s="1125">
        <v>99.999999999999986</v>
      </c>
      <c r="I61" s="1125">
        <v>99.999999999999986</v>
      </c>
      <c r="J61" s="1125">
        <v>99.999999999999986</v>
      </c>
      <c r="K61" s="1126">
        <v>99.999999999999957</v>
      </c>
    </row>
    <row r="62" spans="1:11" ht="9.9" customHeight="1" x14ac:dyDescent="0.3">
      <c r="A62" s="1121"/>
      <c r="B62" s="1127"/>
      <c r="C62" s="1127"/>
      <c r="D62" s="1127"/>
      <c r="E62" s="1127"/>
      <c r="F62" s="1127"/>
      <c r="G62" s="1127"/>
      <c r="H62" s="1127"/>
      <c r="I62" s="1127"/>
      <c r="J62" s="1127"/>
      <c r="K62" s="1128"/>
    </row>
    <row r="63" spans="1:11" x14ac:dyDescent="0.3">
      <c r="A63" s="1124" t="s">
        <v>909</v>
      </c>
      <c r="B63" s="1132"/>
      <c r="C63" s="1132"/>
      <c r="D63" s="1132"/>
      <c r="E63" s="1132"/>
      <c r="F63" s="1132"/>
      <c r="G63" s="1132"/>
      <c r="H63" s="1132"/>
      <c r="I63" s="1132"/>
      <c r="J63" s="1132"/>
      <c r="K63" s="1133"/>
    </row>
    <row r="64" spans="1:11" x14ac:dyDescent="0.3">
      <c r="A64" s="118" t="s">
        <v>908</v>
      </c>
      <c r="B64" s="1129">
        <v>35.719758776267916</v>
      </c>
      <c r="C64" s="1129">
        <v>34.465062041853407</v>
      </c>
      <c r="D64" s="1129">
        <v>32.389428400287095</v>
      </c>
      <c r="E64" s="1129">
        <v>33.370153710226603</v>
      </c>
      <c r="F64" s="1129">
        <v>34.61550353126384</v>
      </c>
      <c r="G64" s="1129">
        <v>36.452314150851443</v>
      </c>
      <c r="H64" s="1129">
        <v>31.867224165851617</v>
      </c>
      <c r="I64" s="1129">
        <v>27.36932779044885</v>
      </c>
      <c r="J64" s="1129">
        <v>28.182036068078929</v>
      </c>
      <c r="K64" s="1130">
        <v>34.075990142182306</v>
      </c>
    </row>
    <row r="65" spans="1:11" x14ac:dyDescent="0.3">
      <c r="A65" s="118" t="s">
        <v>907</v>
      </c>
      <c r="B65" s="1129">
        <v>17.503573221245027</v>
      </c>
      <c r="C65" s="1129">
        <v>23.684198048086223</v>
      </c>
      <c r="D65" s="1129">
        <v>22.170099272716698</v>
      </c>
      <c r="E65" s="1129">
        <v>21.796860037082226</v>
      </c>
      <c r="F65" s="1129">
        <v>21.526471333676124</v>
      </c>
      <c r="G65" s="1129">
        <v>19.837532111975939</v>
      </c>
      <c r="H65" s="1129">
        <v>19.642164746225241</v>
      </c>
      <c r="I65" s="1129">
        <v>19.256317654544308</v>
      </c>
      <c r="J65" s="1129">
        <v>22.156385927951828</v>
      </c>
      <c r="K65" s="1130">
        <v>22.188810632548169</v>
      </c>
    </row>
    <row r="66" spans="1:11" x14ac:dyDescent="0.3">
      <c r="A66" s="118" t="s">
        <v>903</v>
      </c>
      <c r="B66" s="1129">
        <v>5.6087283737035563</v>
      </c>
      <c r="C66" s="1129">
        <v>5.8143424117956677</v>
      </c>
      <c r="D66" s="1129">
        <v>3.0463862769438341</v>
      </c>
      <c r="E66" s="1129">
        <v>4.0435434699776929</v>
      </c>
      <c r="F66" s="1129">
        <v>1.6657387945907849</v>
      </c>
      <c r="G66" s="1129">
        <v>3.4660592078697836</v>
      </c>
      <c r="H66" s="1129">
        <v>5.3783940547364066</v>
      </c>
      <c r="I66" s="1129">
        <v>7.3008760495877674</v>
      </c>
      <c r="J66" s="1129">
        <v>6.5717375795792776</v>
      </c>
      <c r="K66" s="1130">
        <v>5.6332615233495558</v>
      </c>
    </row>
    <row r="67" spans="1:11" x14ac:dyDescent="0.3">
      <c r="A67" s="118" t="s">
        <v>902</v>
      </c>
      <c r="B67" s="1129">
        <v>2.6571027694218001</v>
      </c>
      <c r="C67" s="1129">
        <v>4.0477207429046436</v>
      </c>
      <c r="D67" s="1129">
        <v>4.0102505062909639</v>
      </c>
      <c r="E67" s="1129">
        <v>4.120740737441424</v>
      </c>
      <c r="F67" s="1129">
        <v>4.3281342957470645</v>
      </c>
      <c r="G67" s="1129">
        <v>5.6774887216474754</v>
      </c>
      <c r="H67" s="1129">
        <v>4.6371801091471436</v>
      </c>
      <c r="I67" s="1129">
        <v>4.776516593056833</v>
      </c>
      <c r="J67" s="1129">
        <v>6.867970108564629</v>
      </c>
      <c r="K67" s="1130">
        <v>5.2289198654584483</v>
      </c>
    </row>
    <row r="68" spans="1:11" x14ac:dyDescent="0.3">
      <c r="A68" s="118" t="s">
        <v>1605</v>
      </c>
      <c r="B68" s="1129">
        <v>0.89937811595838701</v>
      </c>
      <c r="C68" s="1129">
        <v>1.0632776204699637</v>
      </c>
      <c r="D68" s="1129">
        <v>2.1714250861859861</v>
      </c>
      <c r="E68" s="1129">
        <v>1.8700243395108693</v>
      </c>
      <c r="F68" s="1129">
        <v>1.8662832293571769</v>
      </c>
      <c r="G68" s="1129">
        <v>0</v>
      </c>
      <c r="H68" s="1129">
        <v>2.1235256488665546</v>
      </c>
      <c r="I68" s="1129">
        <v>3.1835585363117209</v>
      </c>
      <c r="J68" s="1129">
        <v>3.9330437760373678</v>
      </c>
      <c r="K68" s="1130">
        <v>3.810727419080584</v>
      </c>
    </row>
    <row r="69" spans="1:11" x14ac:dyDescent="0.3">
      <c r="A69" s="118" t="s">
        <v>1134</v>
      </c>
      <c r="B69" s="1129">
        <v>3.5552355179830402</v>
      </c>
      <c r="C69" s="1129">
        <v>0.24173082284408559</v>
      </c>
      <c r="D69" s="1129">
        <v>3.3749522690929852</v>
      </c>
      <c r="E69" s="1129">
        <v>3.1547524808201333</v>
      </c>
      <c r="F69" s="1129">
        <v>2.8551907106974954</v>
      </c>
      <c r="G69" s="1129">
        <v>3.1181033222406325</v>
      </c>
      <c r="H69" s="1129">
        <v>2.8532295530514262</v>
      </c>
      <c r="I69" s="1129">
        <v>2.4394680411310556</v>
      </c>
      <c r="J69" s="1129">
        <v>2.974616986508873</v>
      </c>
      <c r="K69" s="1130">
        <v>3.2450048639587585</v>
      </c>
    </row>
    <row r="70" spans="1:11" x14ac:dyDescent="0.3">
      <c r="A70" s="118" t="s">
        <v>901</v>
      </c>
      <c r="B70" s="1129">
        <v>4.8486872057901458</v>
      </c>
      <c r="C70" s="1129">
        <v>4.7478063736352185</v>
      </c>
      <c r="D70" s="1129">
        <v>3.9125555725097239</v>
      </c>
      <c r="E70" s="1129">
        <v>3.63589411766135</v>
      </c>
      <c r="F70" s="1129">
        <v>3.4551501035757304</v>
      </c>
      <c r="G70" s="1129">
        <v>0</v>
      </c>
      <c r="H70" s="1129">
        <v>3.085672721981398</v>
      </c>
      <c r="I70" s="1129">
        <v>3.3856485610951683</v>
      </c>
      <c r="J70" s="1129">
        <v>3.3541022239788214</v>
      </c>
      <c r="K70" s="1130">
        <v>3.1862487529948194</v>
      </c>
    </row>
    <row r="71" spans="1:11" x14ac:dyDescent="0.3">
      <c r="A71" s="118" t="s">
        <v>905</v>
      </c>
      <c r="B71" s="1129">
        <v>6.306710917847572</v>
      </c>
      <c r="C71" s="1129">
        <v>5.7806883066939454</v>
      </c>
      <c r="D71" s="1129">
        <v>4.2526386229361623</v>
      </c>
      <c r="E71" s="1129">
        <v>3.9220281279065383</v>
      </c>
      <c r="F71" s="1129">
        <v>4.0289472455984496</v>
      </c>
      <c r="G71" s="1129">
        <v>4.951412143722413</v>
      </c>
      <c r="H71" s="1129">
        <v>4.0238180866827378</v>
      </c>
      <c r="I71" s="1129">
        <v>3.4526578001885313</v>
      </c>
      <c r="J71" s="1129">
        <v>2.9394488322272272</v>
      </c>
      <c r="K71" s="1130">
        <v>3.1759041745391277</v>
      </c>
    </row>
    <row r="72" spans="1:11" x14ac:dyDescent="0.3">
      <c r="A72" s="118" t="s">
        <v>904</v>
      </c>
      <c r="B72" s="1129">
        <v>5.1343875958261069</v>
      </c>
      <c r="C72" s="1129">
        <v>4.0647909609547943</v>
      </c>
      <c r="D72" s="1129">
        <v>2.5644109057133586</v>
      </c>
      <c r="E72" s="1129">
        <v>2.5843875663202067</v>
      </c>
      <c r="F72" s="1129">
        <v>3.5161100189112608</v>
      </c>
      <c r="G72" s="1129">
        <v>4.2104652842562551</v>
      </c>
      <c r="H72" s="1129">
        <v>3.3434553048058175</v>
      </c>
      <c r="I72" s="1129">
        <v>3.2892581328957871</v>
      </c>
      <c r="J72" s="1129">
        <v>2.9785323802179877</v>
      </c>
      <c r="K72" s="1130">
        <v>2.9659293007356871</v>
      </c>
    </row>
    <row r="73" spans="1:11" x14ac:dyDescent="0.3">
      <c r="A73" s="118" t="s">
        <v>906</v>
      </c>
      <c r="B73" s="1129">
        <v>6.295830339535657</v>
      </c>
      <c r="C73" s="1129">
        <v>5.5846847559913249</v>
      </c>
      <c r="D73" s="1129">
        <v>4.7918424189585709</v>
      </c>
      <c r="E73" s="1129">
        <v>5.2441705231557378</v>
      </c>
      <c r="F73" s="1129">
        <v>4.6708627359156605</v>
      </c>
      <c r="G73" s="1129">
        <v>4.7452297616229693</v>
      </c>
      <c r="H73" s="1129">
        <v>3.9765268296081762</v>
      </c>
      <c r="I73" s="1129">
        <v>3.7081427547459986</v>
      </c>
      <c r="J73" s="1129">
        <v>3.0463434798048388</v>
      </c>
      <c r="K73" s="1130">
        <v>2.9101196614130069</v>
      </c>
    </row>
    <row r="74" spans="1:11" x14ac:dyDescent="0.3">
      <c r="A74" s="118" t="s">
        <v>1606</v>
      </c>
      <c r="B74" s="1129" t="s">
        <v>253</v>
      </c>
      <c r="C74" s="1129" t="s">
        <v>253</v>
      </c>
      <c r="D74" s="1129">
        <v>7.4184995100654242E-3</v>
      </c>
      <c r="E74" s="1129">
        <v>5.9826363848760567E-3</v>
      </c>
      <c r="F74" s="1129">
        <v>1.3686687500627718E-3</v>
      </c>
      <c r="G74" s="1129">
        <v>0.15061735056182904</v>
      </c>
      <c r="H74" s="1129">
        <v>1.2092472596525796</v>
      </c>
      <c r="I74" s="1129">
        <v>2.7771327314087801</v>
      </c>
      <c r="J74" s="1129">
        <v>2.1115058375440676</v>
      </c>
      <c r="K74" s="1130">
        <v>2.2229167259609874</v>
      </c>
    </row>
    <row r="75" spans="1:11" x14ac:dyDescent="0.3">
      <c r="A75" s="118" t="s">
        <v>914</v>
      </c>
      <c r="B75" s="1129">
        <v>2.68773880739161</v>
      </c>
      <c r="C75" s="1129">
        <v>3.3582128113931797</v>
      </c>
      <c r="D75" s="1129">
        <v>3.1392364763511544</v>
      </c>
      <c r="E75" s="1129">
        <v>3.8484042456270067</v>
      </c>
      <c r="F75" s="1129">
        <v>2.5519961196763958</v>
      </c>
      <c r="G75" s="1129">
        <v>1.585789884988652</v>
      </c>
      <c r="H75" s="1129">
        <v>1.5140997526014766</v>
      </c>
      <c r="I75" s="1129">
        <v>2.0812374503278055</v>
      </c>
      <c r="J75" s="1129">
        <v>1.3803654531703073</v>
      </c>
      <c r="K75" s="1130">
        <v>1.5880843592163079</v>
      </c>
    </row>
    <row r="76" spans="1:11" x14ac:dyDescent="0.3">
      <c r="A76" s="118" t="s">
        <v>1613</v>
      </c>
      <c r="B76" s="1129" t="s">
        <v>253</v>
      </c>
      <c r="C76" s="1129" t="s">
        <v>253</v>
      </c>
      <c r="D76" s="1129">
        <v>6.2213742975811052E-2</v>
      </c>
      <c r="E76" s="1129">
        <v>4.9986900961959346E-2</v>
      </c>
      <c r="F76" s="1129">
        <v>5.5682171090683276E-2</v>
      </c>
      <c r="G76" s="1129">
        <v>0.26224780350603599</v>
      </c>
      <c r="H76" s="1129">
        <v>1.0357978648103294</v>
      </c>
      <c r="I76" s="1129">
        <v>1.4079954108315857</v>
      </c>
      <c r="J76" s="1129">
        <v>1.3418450179826553</v>
      </c>
      <c r="K76" s="1130">
        <v>1.1942332350324711</v>
      </c>
    </row>
    <row r="77" spans="1:11" x14ac:dyDescent="0.3">
      <c r="A77" s="118" t="s">
        <v>1614</v>
      </c>
      <c r="B77" s="1129">
        <v>0.9634817640852037</v>
      </c>
      <c r="C77" s="1129">
        <v>0.74377031267800486</v>
      </c>
      <c r="D77" s="1129">
        <v>0.66751355795670309</v>
      </c>
      <c r="E77" s="1129">
        <v>0.30288741670368274</v>
      </c>
      <c r="F77" s="1129">
        <v>0.46137922029993739</v>
      </c>
      <c r="G77" s="1129">
        <v>0.83279015650454624</v>
      </c>
      <c r="H77" s="1129">
        <v>0.75444664369213654</v>
      </c>
      <c r="I77" s="1129">
        <v>0.93367511058248376</v>
      </c>
      <c r="J77" s="1129">
        <v>0.8710387213960693</v>
      </c>
      <c r="K77" s="1130">
        <v>1.0800141284683529</v>
      </c>
    </row>
    <row r="78" spans="1:11" x14ac:dyDescent="0.3">
      <c r="A78" s="118" t="s">
        <v>899</v>
      </c>
      <c r="B78" s="1129">
        <v>1.1100287339031349</v>
      </c>
      <c r="C78" s="1129">
        <v>0.80529118399834854</v>
      </c>
      <c r="D78" s="1129">
        <v>0.40352960527418552</v>
      </c>
      <c r="E78" s="1129">
        <v>0.58913277889512139</v>
      </c>
      <c r="F78" s="1129">
        <v>0.74118828411672721</v>
      </c>
      <c r="G78" s="1129">
        <v>0.18613415321850765</v>
      </c>
      <c r="H78" s="1129">
        <v>0.25071872798259481</v>
      </c>
      <c r="I78" s="1129">
        <v>0.2089577496077849</v>
      </c>
      <c r="J78" s="1129">
        <v>0.3001303254193694</v>
      </c>
      <c r="K78" s="1130">
        <v>1.043178671850997</v>
      </c>
    </row>
    <row r="79" spans="1:11" x14ac:dyDescent="0.3">
      <c r="A79" s="1114" t="s">
        <v>898</v>
      </c>
      <c r="B79" s="1129">
        <v>1.2811028868796088</v>
      </c>
      <c r="C79" s="1129">
        <v>0.52391222649504543</v>
      </c>
      <c r="D79" s="1129">
        <v>0.85565795223675889</v>
      </c>
      <c r="E79" s="1129">
        <v>0.93722908577622621</v>
      </c>
      <c r="F79" s="1129">
        <v>0.98297986560263673</v>
      </c>
      <c r="G79" s="1129">
        <v>1.021752600286832</v>
      </c>
      <c r="H79" s="1129">
        <v>1.0167908984443832</v>
      </c>
      <c r="I79" s="1129">
        <v>0.91345399407120587</v>
      </c>
      <c r="J79" s="1129">
        <v>0.94683018523947604</v>
      </c>
      <c r="K79" s="1130">
        <v>0.80793529511786977</v>
      </c>
    </row>
    <row r="80" spans="1:11" x14ac:dyDescent="0.3">
      <c r="A80" s="1114" t="s">
        <v>897</v>
      </c>
      <c r="B80" s="1129">
        <v>0.14763502764912262</v>
      </c>
      <c r="C80" s="1129">
        <v>3.9684609484111025E-2</v>
      </c>
      <c r="D80" s="1129">
        <v>4.4943562629492562E-2</v>
      </c>
      <c r="E80" s="1129">
        <v>0.19219345922716891</v>
      </c>
      <c r="F80" s="1129">
        <v>0.30082157541847293</v>
      </c>
      <c r="G80" s="1129">
        <v>0.81115373369164157</v>
      </c>
      <c r="H80" s="1129">
        <v>1.4974698600038285</v>
      </c>
      <c r="I80" s="1129">
        <v>0.78642438103814671</v>
      </c>
      <c r="J80" s="1129">
        <v>0.78301715136014605</v>
      </c>
      <c r="K80" s="1130">
        <v>0.78372496776213363</v>
      </c>
    </row>
    <row r="81" spans="1:11" x14ac:dyDescent="0.3">
      <c r="A81" s="1114" t="s">
        <v>1615</v>
      </c>
      <c r="B81" s="1129" t="s">
        <v>253</v>
      </c>
      <c r="C81" s="1129" t="s">
        <v>253</v>
      </c>
      <c r="D81" s="1129">
        <v>1.286244533858151</v>
      </c>
      <c r="E81" s="1129">
        <v>0.98513066847205288</v>
      </c>
      <c r="F81" s="1129">
        <v>1.3834976359447468</v>
      </c>
      <c r="G81" s="1129">
        <v>1.3902027144627467</v>
      </c>
      <c r="H81" s="1129">
        <v>1.0331609489701929</v>
      </c>
      <c r="I81" s="1129">
        <v>0.86160593311786515</v>
      </c>
      <c r="J81" s="1129">
        <v>0.65552489328132513</v>
      </c>
      <c r="K81" s="1130">
        <v>0.77882634463099942</v>
      </c>
    </row>
    <row r="82" spans="1:11" ht="9.9" customHeight="1" x14ac:dyDescent="0.3">
      <c r="A82" s="1131"/>
      <c r="B82" s="1129"/>
      <c r="C82" s="1129"/>
      <c r="D82" s="1129"/>
      <c r="E82" s="1129"/>
      <c r="F82" s="1129"/>
      <c r="G82" s="1129"/>
      <c r="H82" s="1129"/>
      <c r="I82" s="1129"/>
      <c r="J82" s="1129"/>
      <c r="K82" s="1130"/>
    </row>
    <row r="83" spans="1:11" x14ac:dyDescent="0.3">
      <c r="A83" s="122" t="s">
        <v>895</v>
      </c>
      <c r="B83" s="1125">
        <v>94.719380053487868</v>
      </c>
      <c r="C83" s="1125">
        <v>94.965173229277951</v>
      </c>
      <c r="D83" s="1125">
        <v>89.1507472624277</v>
      </c>
      <c r="E83" s="1125">
        <v>90.653502302150869</v>
      </c>
      <c r="F83" s="1125">
        <v>89.007305540233233</v>
      </c>
      <c r="G83" s="1125">
        <v>88.69929310140769</v>
      </c>
      <c r="H83" s="1125">
        <v>89.242923177114051</v>
      </c>
      <c r="I83" s="1125">
        <v>88.132254674991685</v>
      </c>
      <c r="J83" s="1125">
        <v>91.394474948343216</v>
      </c>
      <c r="K83" s="1126">
        <v>95.919830064300555</v>
      </c>
    </row>
    <row r="84" spans="1:11" x14ac:dyDescent="0.3">
      <c r="A84" s="118" t="s">
        <v>894</v>
      </c>
      <c r="B84" s="1129">
        <v>5.2806199465120987</v>
      </c>
      <c r="C84" s="1129">
        <v>5.0348267707220149</v>
      </c>
      <c r="D84" s="1129">
        <v>10.849252737572305</v>
      </c>
      <c r="E84" s="1129">
        <v>9.3464976978491219</v>
      </c>
      <c r="F84" s="1129">
        <v>10.992694459766771</v>
      </c>
      <c r="G84" s="1129">
        <v>11.300706898592288</v>
      </c>
      <c r="H84" s="1129">
        <v>10.757076822885951</v>
      </c>
      <c r="I84" s="1129">
        <v>11.86774532500832</v>
      </c>
      <c r="J84" s="1129">
        <v>8.6055250516567821</v>
      </c>
      <c r="K84" s="1130">
        <v>4.0801699356994003</v>
      </c>
    </row>
    <row r="85" spans="1:11" ht="9.9" customHeight="1" x14ac:dyDescent="0.3">
      <c r="A85" s="118"/>
      <c r="B85" s="1129"/>
      <c r="C85" s="1129"/>
      <c r="D85" s="1129"/>
      <c r="E85" s="1129"/>
      <c r="F85" s="1129"/>
      <c r="G85" s="1129"/>
      <c r="H85" s="1129"/>
      <c r="I85" s="1129"/>
      <c r="J85" s="1129"/>
      <c r="K85" s="1130"/>
    </row>
    <row r="86" spans="1:11" x14ac:dyDescent="0.3">
      <c r="A86" s="122" t="s">
        <v>893</v>
      </c>
      <c r="B86" s="1125">
        <v>99.999999999999972</v>
      </c>
      <c r="C86" s="1125">
        <v>99.999999999999972</v>
      </c>
      <c r="D86" s="1125">
        <v>100</v>
      </c>
      <c r="E86" s="1125">
        <v>99.999999999999986</v>
      </c>
      <c r="F86" s="1125">
        <v>100</v>
      </c>
      <c r="G86" s="1125">
        <v>99.999999999999972</v>
      </c>
      <c r="H86" s="1125">
        <v>100</v>
      </c>
      <c r="I86" s="1125">
        <v>100</v>
      </c>
      <c r="J86" s="1125">
        <v>100</v>
      </c>
      <c r="K86" s="1126">
        <v>99.999999999999957</v>
      </c>
    </row>
    <row r="87" spans="1:11" ht="9.9" customHeight="1" x14ac:dyDescent="0.3">
      <c r="A87" s="1134"/>
      <c r="B87" s="1125"/>
      <c r="C87" s="1125"/>
      <c r="D87" s="1125"/>
      <c r="E87" s="1125"/>
      <c r="F87" s="1125"/>
      <c r="G87" s="1125"/>
      <c r="H87" s="1125"/>
      <c r="I87" s="1125"/>
      <c r="J87" s="1125"/>
      <c r="K87" s="1126"/>
    </row>
    <row r="88" spans="1:11" x14ac:dyDescent="0.3">
      <c r="A88" s="1135" t="s">
        <v>1137</v>
      </c>
      <c r="B88" s="1136"/>
      <c r="C88" s="1136"/>
      <c r="D88" s="1136"/>
      <c r="E88" s="1136"/>
      <c r="F88" s="1136"/>
      <c r="G88" s="1136"/>
      <c r="H88" s="1136"/>
      <c r="I88" s="1136"/>
      <c r="J88" s="1136"/>
      <c r="K88" s="1137"/>
    </row>
  </sheetData>
  <mergeCells count="7">
    <mergeCell ref="A6:K6"/>
    <mergeCell ref="A7:K7"/>
    <mergeCell ref="A1:K1"/>
    <mergeCell ref="A2:K2"/>
    <mergeCell ref="A3:K3"/>
    <mergeCell ref="A4:K4"/>
    <mergeCell ref="A5:K5"/>
  </mergeCells>
  <hyperlinks>
    <hyperlink ref="L1" location="Índice!A1" display="Volver al índice" xr:uid="{5CCF1F84-DD13-4253-87BC-ACAA46B93F2F}"/>
  </hyperlinks>
  <pageMargins left="0.7" right="0.7" top="0.75" bottom="0.75" header="0.3" footer="0.3"/>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dimension ref="A1:Z82"/>
  <sheetViews>
    <sheetView showGridLines="0" zoomScale="70" zoomScaleNormal="70" workbookViewId="0">
      <selection activeCell="N31" sqref="N31"/>
    </sheetView>
  </sheetViews>
  <sheetFormatPr baseColWidth="10" defaultColWidth="11.44140625" defaultRowHeight="17.399999999999999" x14ac:dyDescent="0.3"/>
  <cols>
    <col min="1" max="1" width="35.6640625" style="1117" customWidth="1"/>
    <col min="2" max="11" width="15.6640625" style="1117" customWidth="1"/>
    <col min="12" max="12" width="11.44140625" style="1117"/>
    <col min="13" max="13" width="29.6640625" style="1117" bestFit="1" customWidth="1"/>
    <col min="14" max="16384" width="11.44140625" style="1117"/>
  </cols>
  <sheetData>
    <row r="1" spans="1:26" x14ac:dyDescent="0.3">
      <c r="A1" s="2552" t="s">
        <v>1631</v>
      </c>
      <c r="B1" s="2552"/>
      <c r="C1" s="2552"/>
      <c r="D1" s="2552"/>
      <c r="E1" s="2552"/>
      <c r="F1" s="2552"/>
      <c r="G1" s="2552"/>
      <c r="H1" s="2552"/>
      <c r="I1" s="2552"/>
      <c r="J1" s="2552"/>
      <c r="K1" s="2552"/>
      <c r="L1" s="1596" t="s">
        <v>1</v>
      </c>
    </row>
    <row r="2" spans="1:26" ht="19.2" x14ac:dyDescent="0.3">
      <c r="A2" s="2127" t="s">
        <v>1863</v>
      </c>
      <c r="B2" s="2127"/>
      <c r="C2" s="2127"/>
      <c r="D2" s="2127"/>
      <c r="E2" s="2127"/>
      <c r="F2" s="2127"/>
      <c r="G2" s="2127"/>
      <c r="H2" s="2127"/>
      <c r="I2" s="2127"/>
      <c r="J2" s="2127"/>
      <c r="K2" s="2127"/>
    </row>
    <row r="3" spans="1:26" ht="9.9" customHeight="1" x14ac:dyDescent="0.3">
      <c r="A3" s="2552"/>
      <c r="B3" s="2552"/>
      <c r="C3" s="2552"/>
      <c r="D3" s="2552"/>
      <c r="E3" s="2552"/>
      <c r="F3" s="2552"/>
      <c r="G3" s="2552"/>
      <c r="H3" s="2552"/>
      <c r="I3" s="2552"/>
      <c r="J3" s="2552"/>
      <c r="K3" s="2552"/>
    </row>
    <row r="4" spans="1:26" ht="19.2" x14ac:dyDescent="0.3">
      <c r="A4" s="2552" t="s">
        <v>1864</v>
      </c>
      <c r="B4" s="2552"/>
      <c r="C4" s="2552"/>
      <c r="D4" s="2552"/>
      <c r="E4" s="2552"/>
      <c r="F4" s="2552"/>
      <c r="G4" s="2552"/>
      <c r="H4" s="2552"/>
      <c r="I4" s="2552"/>
      <c r="J4" s="2552"/>
      <c r="K4" s="2552"/>
    </row>
    <row r="5" spans="1:26" ht="9.9" customHeight="1" x14ac:dyDescent="0.3">
      <c r="A5" s="2552"/>
      <c r="B5" s="2552"/>
      <c r="C5" s="2552"/>
      <c r="D5" s="2552"/>
      <c r="E5" s="2552"/>
      <c r="F5" s="2552"/>
      <c r="G5" s="2552"/>
      <c r="H5" s="2552"/>
      <c r="I5" s="2552"/>
      <c r="J5" s="2552"/>
      <c r="K5" s="2552"/>
    </row>
    <row r="6" spans="1:26" x14ac:dyDescent="0.3">
      <c r="A6" s="2553" t="s">
        <v>96</v>
      </c>
      <c r="B6" s="2553"/>
      <c r="C6" s="2553"/>
      <c r="D6" s="2553"/>
      <c r="E6" s="2553"/>
      <c r="F6" s="2553"/>
      <c r="G6" s="2553"/>
      <c r="H6" s="2553"/>
      <c r="I6" s="2553"/>
      <c r="J6" s="2553"/>
      <c r="K6" s="2553"/>
    </row>
    <row r="7" spans="1:26" ht="9.9" customHeight="1" x14ac:dyDescent="0.3">
      <c r="A7" s="2552"/>
      <c r="B7" s="2552"/>
      <c r="C7" s="2552"/>
      <c r="D7" s="2552"/>
      <c r="E7" s="2552"/>
      <c r="F7" s="2552"/>
      <c r="G7" s="2552"/>
      <c r="H7" s="2552"/>
      <c r="I7" s="2552"/>
      <c r="J7" s="2552"/>
      <c r="K7" s="2552"/>
    </row>
    <row r="8" spans="1:26" x14ac:dyDescent="0.3">
      <c r="A8" s="1139"/>
      <c r="B8" s="1140">
        <v>2015</v>
      </c>
      <c r="C8" s="1140">
        <v>2016</v>
      </c>
      <c r="D8" s="1140">
        <v>2017</v>
      </c>
      <c r="E8" s="1140">
        <v>2018</v>
      </c>
      <c r="F8" s="1140">
        <v>2019</v>
      </c>
      <c r="G8" s="1140">
        <v>2020</v>
      </c>
      <c r="H8" s="1140">
        <v>2021</v>
      </c>
      <c r="I8" s="1140">
        <v>2022</v>
      </c>
      <c r="J8" s="1140">
        <v>2023</v>
      </c>
      <c r="K8" s="1141">
        <v>2024</v>
      </c>
    </row>
    <row r="9" spans="1:26" ht="9.9" customHeight="1" x14ac:dyDescent="0.3">
      <c r="A9" s="1142"/>
      <c r="B9" s="1143"/>
      <c r="C9" s="1143"/>
      <c r="D9" s="1143"/>
      <c r="E9" s="1143"/>
      <c r="F9" s="1143"/>
      <c r="G9" s="1143"/>
      <c r="H9" s="1143"/>
      <c r="I9" s="1143"/>
      <c r="J9" s="1143"/>
      <c r="K9" s="1144"/>
    </row>
    <row r="10" spans="1:26" x14ac:dyDescent="0.3">
      <c r="A10" s="1145" t="s">
        <v>119</v>
      </c>
      <c r="B10" s="1761">
        <v>7538.2830000000004</v>
      </c>
      <c r="C10" s="1761">
        <v>8599.5339999999997</v>
      </c>
      <c r="D10" s="1761">
        <v>8375.9380000000001</v>
      </c>
      <c r="E10" s="1761">
        <v>9588.8630000000012</v>
      </c>
      <c r="F10" s="1761">
        <v>9813.8279999999995</v>
      </c>
      <c r="G10" s="1761">
        <v>11143.482</v>
      </c>
      <c r="H10" s="1761">
        <v>10421.892</v>
      </c>
      <c r="I10" s="1761">
        <v>11380.462</v>
      </c>
      <c r="J10" s="1761">
        <v>11618.805</v>
      </c>
      <c r="K10" s="1762">
        <v>11979.204000000002</v>
      </c>
      <c r="L10" s="1146"/>
    </row>
    <row r="11" spans="1:26" x14ac:dyDescent="0.3">
      <c r="A11" s="1145" t="s">
        <v>113</v>
      </c>
      <c r="B11" s="1761">
        <v>1254.7320000000002</v>
      </c>
      <c r="C11" s="1761">
        <v>1322.299</v>
      </c>
      <c r="D11" s="1761">
        <v>1236.306</v>
      </c>
      <c r="E11" s="1761">
        <v>1366.144</v>
      </c>
      <c r="F11" s="1761">
        <v>1248.3520000000001</v>
      </c>
      <c r="G11" s="1761">
        <v>13.574</v>
      </c>
      <c r="H11" s="1761">
        <v>1256.126</v>
      </c>
      <c r="I11" s="1761">
        <v>1310.963</v>
      </c>
      <c r="J11" s="1761">
        <v>1211.509</v>
      </c>
      <c r="K11" s="1762">
        <v>1309.556</v>
      </c>
      <c r="L11" s="1146"/>
    </row>
    <row r="12" spans="1:26" x14ac:dyDescent="0.3">
      <c r="A12" s="1147" t="s">
        <v>130</v>
      </c>
      <c r="B12" s="1679">
        <v>686.18</v>
      </c>
      <c r="C12" s="1679">
        <v>740.64599999999996</v>
      </c>
      <c r="D12" s="1679">
        <v>853.13199999999995</v>
      </c>
      <c r="E12" s="1679">
        <v>793.20700000000011</v>
      </c>
      <c r="F12" s="1679">
        <v>692.70299999999997</v>
      </c>
      <c r="G12" s="1679">
        <v>687.94100000000003</v>
      </c>
      <c r="H12" s="1679">
        <v>925.55399999999997</v>
      </c>
      <c r="I12" s="1679">
        <v>735.96499999999992</v>
      </c>
      <c r="J12" s="1679">
        <v>770.76200000000006</v>
      </c>
      <c r="K12" s="349">
        <v>910.15</v>
      </c>
      <c r="L12" s="1146"/>
      <c r="W12" s="1148"/>
      <c r="X12" s="1148"/>
      <c r="Y12" s="1148"/>
      <c r="Z12" s="1149"/>
    </row>
    <row r="13" spans="1:26" x14ac:dyDescent="0.3">
      <c r="A13" s="1145" t="s">
        <v>116</v>
      </c>
      <c r="B13" s="1761">
        <v>464.70600000000002</v>
      </c>
      <c r="C13" s="1761">
        <v>289.62599999999998</v>
      </c>
      <c r="D13" s="1761">
        <v>544.74599999999998</v>
      </c>
      <c r="E13" s="1761">
        <v>477.26</v>
      </c>
      <c r="F13" s="1761">
        <v>459.024</v>
      </c>
      <c r="G13" s="1761">
        <v>447.97699999999998</v>
      </c>
      <c r="H13" s="1761">
        <v>541.54700000000003</v>
      </c>
      <c r="I13" s="1761">
        <v>679.58500000000004</v>
      </c>
      <c r="J13" s="1761">
        <v>850.577</v>
      </c>
      <c r="K13" s="1762">
        <v>845.34899999999993</v>
      </c>
      <c r="L13" s="1146"/>
    </row>
    <row r="14" spans="1:26" x14ac:dyDescent="0.3">
      <c r="A14" s="1145" t="s">
        <v>478</v>
      </c>
      <c r="B14" s="1761">
        <v>1025.722</v>
      </c>
      <c r="C14" s="1761">
        <v>1036.9159999999999</v>
      </c>
      <c r="D14" s="1761">
        <v>1062.971</v>
      </c>
      <c r="E14" s="1761">
        <v>1059.258</v>
      </c>
      <c r="F14" s="1761">
        <v>914.00800000000004</v>
      </c>
      <c r="G14" s="1761">
        <v>973.779</v>
      </c>
      <c r="H14" s="1761">
        <v>861.64499999999998</v>
      </c>
      <c r="I14" s="1761">
        <v>981.76900000000001</v>
      </c>
      <c r="J14" s="1761">
        <v>806.39499999999998</v>
      </c>
      <c r="K14" s="1762">
        <v>777.99200000000008</v>
      </c>
      <c r="L14" s="1146"/>
    </row>
    <row r="15" spans="1:26" x14ac:dyDescent="0.3">
      <c r="A15" s="1145" t="s">
        <v>120</v>
      </c>
      <c r="B15" s="1761">
        <v>890.78</v>
      </c>
      <c r="C15" s="1761">
        <v>932.17500000000007</v>
      </c>
      <c r="D15" s="1761">
        <v>809.12700000000007</v>
      </c>
      <c r="E15" s="1761">
        <v>789.20499999999993</v>
      </c>
      <c r="F15" s="1761">
        <v>744.803</v>
      </c>
      <c r="G15" s="1761">
        <v>786.99600000000009</v>
      </c>
      <c r="H15" s="1761">
        <v>913.2360000000001</v>
      </c>
      <c r="I15" s="1761">
        <v>972.30400000000009</v>
      </c>
      <c r="J15" s="1761">
        <v>855.79299999999989</v>
      </c>
      <c r="K15" s="1762">
        <v>739.82500000000005</v>
      </c>
      <c r="L15" s="1146"/>
    </row>
    <row r="16" spans="1:26" x14ac:dyDescent="0.3">
      <c r="A16" s="1145" t="s">
        <v>108</v>
      </c>
      <c r="B16" s="1761">
        <v>471.39699999999999</v>
      </c>
      <c r="C16" s="1761">
        <v>534.12699999999995</v>
      </c>
      <c r="D16" s="1761">
        <v>666.25799999999992</v>
      </c>
      <c r="E16" s="1761">
        <v>541.41899999999998</v>
      </c>
      <c r="F16" s="1761">
        <v>580.91200000000003</v>
      </c>
      <c r="G16" s="1761">
        <v>538.34</v>
      </c>
      <c r="H16" s="1761">
        <v>562.05700000000002</v>
      </c>
      <c r="I16" s="1761">
        <v>544.92600000000004</v>
      </c>
      <c r="J16" s="1761">
        <v>465.7</v>
      </c>
      <c r="K16" s="1762">
        <v>616.46999999999991</v>
      </c>
      <c r="L16" s="1146"/>
    </row>
    <row r="17" spans="1:13" x14ac:dyDescent="0.3">
      <c r="A17" s="1145" t="s">
        <v>145</v>
      </c>
      <c r="B17" s="1761">
        <v>622.77200000000005</v>
      </c>
      <c r="C17" s="1761">
        <v>605.76099999999997</v>
      </c>
      <c r="D17" s="1761">
        <v>634.20099999999991</v>
      </c>
      <c r="E17" s="1761">
        <v>554.22700000000009</v>
      </c>
      <c r="F17" s="1761">
        <v>561.06799999999998</v>
      </c>
      <c r="G17" s="1761">
        <v>489.72599999999994</v>
      </c>
      <c r="H17" s="1761">
        <v>612.42199999999991</v>
      </c>
      <c r="I17" s="1761">
        <v>625.17699999999991</v>
      </c>
      <c r="J17" s="1761">
        <v>588.41999999999996</v>
      </c>
      <c r="K17" s="1762">
        <v>573.50900000000001</v>
      </c>
      <c r="L17" s="1146"/>
    </row>
    <row r="18" spans="1:13" x14ac:dyDescent="0.3">
      <c r="A18" s="1145" t="s">
        <v>149</v>
      </c>
      <c r="B18" s="1761">
        <v>500.39799999999997</v>
      </c>
      <c r="C18" s="1761">
        <v>536.78599999999994</v>
      </c>
      <c r="D18" s="1761">
        <v>577.67700000000002</v>
      </c>
      <c r="E18" s="1761">
        <v>618.43899999999996</v>
      </c>
      <c r="F18" s="1761">
        <v>470.71100000000001</v>
      </c>
      <c r="G18" s="1761">
        <v>407.053</v>
      </c>
      <c r="H18" s="1761">
        <v>409.09100000000001</v>
      </c>
      <c r="I18" s="1761">
        <v>430.91699999999997</v>
      </c>
      <c r="J18" s="1761">
        <v>397.59400000000005</v>
      </c>
      <c r="K18" s="1762">
        <v>441.66</v>
      </c>
      <c r="L18" s="1146"/>
    </row>
    <row r="19" spans="1:13" x14ac:dyDescent="0.3">
      <c r="A19" s="1145" t="s">
        <v>109</v>
      </c>
      <c r="B19" s="1761">
        <v>273.68</v>
      </c>
      <c r="C19" s="1761">
        <v>343.09100000000001</v>
      </c>
      <c r="D19" s="1761">
        <v>364.65800000000002</v>
      </c>
      <c r="E19" s="1761">
        <v>369.79199999999997</v>
      </c>
      <c r="F19" s="1761">
        <v>402.37799999999999</v>
      </c>
      <c r="G19" s="1761">
        <v>342.07400000000001</v>
      </c>
      <c r="H19" s="1761">
        <v>365.29</v>
      </c>
      <c r="I19" s="1761">
        <v>370.86499999999995</v>
      </c>
      <c r="J19" s="1761">
        <v>360.98900000000003</v>
      </c>
      <c r="K19" s="349">
        <v>377.55499999999995</v>
      </c>
      <c r="L19" s="1146"/>
    </row>
    <row r="20" spans="1:13" x14ac:dyDescent="0.3">
      <c r="A20" s="1145" t="s">
        <v>107</v>
      </c>
      <c r="B20" s="1761">
        <v>387.09499999999997</v>
      </c>
      <c r="C20" s="1761">
        <v>404.47300000000001</v>
      </c>
      <c r="D20" s="1761">
        <v>387.68299999999999</v>
      </c>
      <c r="E20" s="1761">
        <v>384.93700000000001</v>
      </c>
      <c r="F20" s="1761">
        <v>341.50300000000004</v>
      </c>
      <c r="G20" s="1761">
        <v>350.57</v>
      </c>
      <c r="H20" s="1761">
        <v>354.40399999999994</v>
      </c>
      <c r="I20" s="1761">
        <v>399.82600000000002</v>
      </c>
      <c r="J20" s="1761">
        <v>410.77499999999998</v>
      </c>
      <c r="K20" s="1762">
        <v>367.61</v>
      </c>
      <c r="L20" s="1146"/>
    </row>
    <row r="21" spans="1:13" x14ac:dyDescent="0.3">
      <c r="A21" s="1145" t="s">
        <v>112</v>
      </c>
      <c r="B21" s="1761">
        <v>352.61900000000003</v>
      </c>
      <c r="C21" s="1761">
        <v>325.78500000000003</v>
      </c>
      <c r="D21" s="1761">
        <v>401.32</v>
      </c>
      <c r="E21" s="1761">
        <v>338.31000000000006</v>
      </c>
      <c r="F21" s="1761">
        <v>351.649</v>
      </c>
      <c r="G21" s="1761">
        <v>190.084</v>
      </c>
      <c r="H21" s="1761">
        <v>382.62</v>
      </c>
      <c r="I21" s="1761">
        <v>450.93899999999996</v>
      </c>
      <c r="J21" s="1761">
        <v>322.11699999999996</v>
      </c>
      <c r="K21" s="1762">
        <v>344.69600000000003</v>
      </c>
      <c r="L21" s="1146"/>
    </row>
    <row r="22" spans="1:13" x14ac:dyDescent="0.3">
      <c r="A22" s="1145" t="s">
        <v>127</v>
      </c>
      <c r="B22" s="1761">
        <v>145.21899999999999</v>
      </c>
      <c r="C22" s="1761">
        <v>165.85</v>
      </c>
      <c r="D22" s="1761">
        <v>158.33699999999999</v>
      </c>
      <c r="E22" s="1761">
        <v>205.04500000000002</v>
      </c>
      <c r="F22" s="1761">
        <v>253.28300000000002</v>
      </c>
      <c r="G22" s="1761">
        <v>313.83500000000004</v>
      </c>
      <c r="H22" s="1761">
        <v>302.65700000000004</v>
      </c>
      <c r="I22" s="1761">
        <v>208.279</v>
      </c>
      <c r="J22" s="1761">
        <v>316.01700000000005</v>
      </c>
      <c r="K22" s="1762">
        <v>337.87200000000001</v>
      </c>
      <c r="L22" s="1146"/>
    </row>
    <row r="23" spans="1:13" x14ac:dyDescent="0.3">
      <c r="A23" s="1147" t="s">
        <v>133</v>
      </c>
      <c r="B23" s="1679">
        <v>332.06799999999998</v>
      </c>
      <c r="C23" s="1679">
        <v>168.11099999999999</v>
      </c>
      <c r="D23" s="1679">
        <v>326.17899999999997</v>
      </c>
      <c r="E23" s="1679">
        <v>300.17700000000002</v>
      </c>
      <c r="F23" s="1679">
        <v>304.82100000000003</v>
      </c>
      <c r="G23" s="1679">
        <v>264.86099999999999</v>
      </c>
      <c r="H23" s="1679">
        <v>301.34899999999999</v>
      </c>
      <c r="I23" s="1679">
        <v>250.10799999999998</v>
      </c>
      <c r="J23" s="1679">
        <v>250.11799999999999</v>
      </c>
      <c r="K23" s="1762">
        <v>281.87</v>
      </c>
      <c r="L23" s="1146"/>
    </row>
    <row r="24" spans="1:13" x14ac:dyDescent="0.3">
      <c r="A24" s="1145" t="s">
        <v>150</v>
      </c>
      <c r="B24" s="1761">
        <v>237.21100000000001</v>
      </c>
      <c r="C24" s="1761">
        <v>188.666</v>
      </c>
      <c r="D24" s="1761">
        <v>313.61200000000002</v>
      </c>
      <c r="E24" s="1761">
        <v>312.41300000000001</v>
      </c>
      <c r="F24" s="1761">
        <v>208.49799999999999</v>
      </c>
      <c r="G24" s="1761">
        <v>276.88400000000001</v>
      </c>
      <c r="H24" s="1761">
        <v>250.72299999999998</v>
      </c>
      <c r="I24" s="1761">
        <v>302.71599999999995</v>
      </c>
      <c r="J24" s="1761">
        <v>259.125</v>
      </c>
      <c r="K24" s="1762">
        <v>250.89800000000002</v>
      </c>
      <c r="L24" s="1146"/>
    </row>
    <row r="25" spans="1:13" x14ac:dyDescent="0.3">
      <c r="A25" s="1150" t="s">
        <v>132</v>
      </c>
      <c r="B25" s="1679">
        <v>167.34399999999999</v>
      </c>
      <c r="C25" s="1679">
        <v>121.8</v>
      </c>
      <c r="D25" s="1679">
        <v>201.99500000000003</v>
      </c>
      <c r="E25" s="1679">
        <v>171.73199999999997</v>
      </c>
      <c r="F25" s="1679">
        <v>182.482</v>
      </c>
      <c r="G25" s="1679">
        <v>183.84700000000001</v>
      </c>
      <c r="H25" s="1679">
        <v>202.46700000000001</v>
      </c>
      <c r="I25" s="1679">
        <v>238.08200000000002</v>
      </c>
      <c r="J25" s="1679">
        <v>231.70500000000001</v>
      </c>
      <c r="K25" s="349">
        <v>243.66500000000002</v>
      </c>
      <c r="L25" s="1146"/>
    </row>
    <row r="26" spans="1:13" x14ac:dyDescent="0.3">
      <c r="A26" s="1145" t="s">
        <v>147</v>
      </c>
      <c r="B26" s="1761">
        <v>192.696</v>
      </c>
      <c r="C26" s="1761">
        <v>220.52600000000001</v>
      </c>
      <c r="D26" s="1761">
        <v>226.40899999999999</v>
      </c>
      <c r="E26" s="1761">
        <v>218.30500000000001</v>
      </c>
      <c r="F26" s="1761">
        <v>217.36</v>
      </c>
      <c r="G26" s="1761">
        <v>186.834</v>
      </c>
      <c r="H26" s="1761">
        <v>190.602</v>
      </c>
      <c r="I26" s="1761">
        <v>190.53400000000002</v>
      </c>
      <c r="J26" s="1761">
        <v>194.178</v>
      </c>
      <c r="K26" s="349">
        <v>193.393</v>
      </c>
      <c r="L26" s="1146"/>
    </row>
    <row r="27" spans="1:13" x14ac:dyDescent="0.3">
      <c r="A27" s="1150" t="s">
        <v>138</v>
      </c>
      <c r="B27" s="1679">
        <v>93.805000000000007</v>
      </c>
      <c r="C27" s="1679">
        <v>96.605000000000004</v>
      </c>
      <c r="D27" s="1679">
        <v>74.304000000000002</v>
      </c>
      <c r="E27" s="1679">
        <v>79.05</v>
      </c>
      <c r="F27" s="1679">
        <v>80.495000000000005</v>
      </c>
      <c r="G27" s="1679">
        <v>79.537000000000006</v>
      </c>
      <c r="H27" s="1679">
        <v>101.096</v>
      </c>
      <c r="I27" s="1679">
        <v>88.628999999999991</v>
      </c>
      <c r="J27" s="1679">
        <v>139.69499999999999</v>
      </c>
      <c r="K27" s="1762">
        <v>183.48099999999999</v>
      </c>
      <c r="L27" s="1146"/>
    </row>
    <row r="28" spans="1:13" x14ac:dyDescent="0.3">
      <c r="A28" s="1150" t="s">
        <v>148</v>
      </c>
      <c r="B28" s="1679">
        <v>124.33199999999999</v>
      </c>
      <c r="C28" s="1679">
        <v>127.81700000000001</v>
      </c>
      <c r="D28" s="1679">
        <v>127.661</v>
      </c>
      <c r="E28" s="1679">
        <v>127.923</v>
      </c>
      <c r="F28" s="1679">
        <v>132.352</v>
      </c>
      <c r="G28" s="1679">
        <v>146.60199999999998</v>
      </c>
      <c r="H28" s="1679">
        <v>146.17499999999998</v>
      </c>
      <c r="I28" s="1679">
        <v>165.43200000000002</v>
      </c>
      <c r="J28" s="1679">
        <v>153.70499999999998</v>
      </c>
      <c r="K28" s="349">
        <v>171.99699999999999</v>
      </c>
      <c r="L28" s="1146"/>
    </row>
    <row r="29" spans="1:13" x14ac:dyDescent="0.3">
      <c r="A29" s="1150" t="s">
        <v>118</v>
      </c>
      <c r="B29" s="1679">
        <v>42.597000000000001</v>
      </c>
      <c r="C29" s="1679">
        <v>41.402999999999999</v>
      </c>
      <c r="D29" s="1679">
        <v>223.72800000000001</v>
      </c>
      <c r="E29" s="1679">
        <v>142.43099999999998</v>
      </c>
      <c r="F29" s="1679">
        <v>17.802</v>
      </c>
      <c r="G29" s="1679">
        <v>17.763999999999999</v>
      </c>
      <c r="H29" s="1679">
        <v>89.88300000000001</v>
      </c>
      <c r="I29" s="1679">
        <v>107.009</v>
      </c>
      <c r="J29" s="1679">
        <v>243.06400000000002</v>
      </c>
      <c r="K29" s="1762">
        <v>168.84700000000001</v>
      </c>
      <c r="L29" s="1146"/>
    </row>
    <row r="30" spans="1:13" x14ac:dyDescent="0.3">
      <c r="A30" s="1145" t="s">
        <v>151</v>
      </c>
      <c r="B30" s="1761">
        <v>294.791</v>
      </c>
      <c r="C30" s="1761">
        <v>259.68600000000004</v>
      </c>
      <c r="D30" s="1761">
        <v>300.50299999999999</v>
      </c>
      <c r="E30" s="1761">
        <v>295.70499999999998</v>
      </c>
      <c r="F30" s="1761">
        <v>234.58300000000003</v>
      </c>
      <c r="G30" s="1761">
        <v>240.393</v>
      </c>
      <c r="H30" s="1761">
        <v>211.67000000000002</v>
      </c>
      <c r="I30" s="1761">
        <v>217.34300000000002</v>
      </c>
      <c r="J30" s="1761">
        <v>203.10500000000002</v>
      </c>
      <c r="K30" s="1762">
        <v>152.119</v>
      </c>
      <c r="L30" s="1146"/>
    </row>
    <row r="31" spans="1:13" x14ac:dyDescent="0.3">
      <c r="A31" s="1150" t="s">
        <v>1454</v>
      </c>
      <c r="B31" s="1679">
        <v>191.62699999999998</v>
      </c>
      <c r="C31" s="1679">
        <v>329.358</v>
      </c>
      <c r="D31" s="1679">
        <v>317.81200000000001</v>
      </c>
      <c r="E31" s="1679">
        <v>343.65699999999998</v>
      </c>
      <c r="F31" s="1679">
        <v>196.79499999999999</v>
      </c>
      <c r="G31" s="1679">
        <v>196.697</v>
      </c>
      <c r="H31" s="1679">
        <v>226.59100000000001</v>
      </c>
      <c r="I31" s="1679">
        <v>249.922</v>
      </c>
      <c r="J31" s="1679">
        <v>148.16900000000001</v>
      </c>
      <c r="K31" s="349">
        <v>130.10500000000002</v>
      </c>
      <c r="L31" s="1146"/>
    </row>
    <row r="32" spans="1:13" x14ac:dyDescent="0.3">
      <c r="A32" s="1145" t="s">
        <v>115</v>
      </c>
      <c r="B32" s="1761">
        <v>126.199</v>
      </c>
      <c r="C32" s="1761">
        <v>126.063</v>
      </c>
      <c r="D32" s="1761">
        <v>124.447</v>
      </c>
      <c r="E32" s="1761">
        <v>110.172</v>
      </c>
      <c r="F32" s="1761">
        <v>102.36099999999999</v>
      </c>
      <c r="G32" s="1761">
        <v>82.182000000000016</v>
      </c>
      <c r="H32" s="1761">
        <v>88.787999999999997</v>
      </c>
      <c r="I32" s="1761">
        <v>76.850999999999999</v>
      </c>
      <c r="J32" s="1761">
        <v>89.538000000000011</v>
      </c>
      <c r="K32" s="1762">
        <v>89.387999999999991</v>
      </c>
      <c r="L32" s="1146"/>
      <c r="M32" s="1151"/>
    </row>
    <row r="33" spans="1:13" x14ac:dyDescent="0.3">
      <c r="A33" s="1145" t="s">
        <v>152</v>
      </c>
      <c r="B33" s="1761">
        <v>69.457999999999998</v>
      </c>
      <c r="C33" s="1761">
        <v>80.787999999999997</v>
      </c>
      <c r="D33" s="1761">
        <v>62.064999999999998</v>
      </c>
      <c r="E33" s="1761">
        <v>57.551000000000002</v>
      </c>
      <c r="F33" s="1761">
        <v>102.224</v>
      </c>
      <c r="G33" s="1761">
        <v>108.417</v>
      </c>
      <c r="H33" s="1761">
        <v>115.601</v>
      </c>
      <c r="I33" s="1761">
        <v>79.620999999999995</v>
      </c>
      <c r="J33" s="1761">
        <v>54.015999999999998</v>
      </c>
      <c r="K33" s="1762">
        <v>79.275999999999996</v>
      </c>
      <c r="L33" s="1146"/>
    </row>
    <row r="34" spans="1:13" x14ac:dyDescent="0.3">
      <c r="A34" s="1145" t="s">
        <v>146</v>
      </c>
      <c r="B34" s="1761">
        <v>60.165999999999997</v>
      </c>
      <c r="C34" s="1761">
        <v>73.912000000000006</v>
      </c>
      <c r="D34" s="1761">
        <v>85.231999999999999</v>
      </c>
      <c r="E34" s="1761">
        <v>68.373000000000005</v>
      </c>
      <c r="F34" s="1761">
        <v>67.805000000000007</v>
      </c>
      <c r="G34" s="1761">
        <v>72.081999999999994</v>
      </c>
      <c r="H34" s="1761">
        <v>71.275999999999996</v>
      </c>
      <c r="I34" s="1761">
        <v>69.393000000000001</v>
      </c>
      <c r="J34" s="1761">
        <v>69.510000000000005</v>
      </c>
      <c r="K34" s="1762">
        <v>72.025000000000006</v>
      </c>
      <c r="L34" s="1146"/>
    </row>
    <row r="35" spans="1:13" x14ac:dyDescent="0.3">
      <c r="A35" s="1145" t="s">
        <v>139</v>
      </c>
      <c r="B35" s="1761">
        <v>55.748999999999995</v>
      </c>
      <c r="C35" s="1761">
        <v>137.55599999999998</v>
      </c>
      <c r="D35" s="1761">
        <v>182.13799999999998</v>
      </c>
      <c r="E35" s="1761">
        <v>161.15200000000002</v>
      </c>
      <c r="F35" s="1761">
        <v>129.41800000000001</v>
      </c>
      <c r="G35" s="1761">
        <v>86.304999999999993</v>
      </c>
      <c r="H35" s="1761">
        <v>31.552</v>
      </c>
      <c r="I35" s="1761">
        <v>1.752</v>
      </c>
      <c r="J35" s="1761">
        <v>0.06</v>
      </c>
      <c r="K35" s="349">
        <v>8.5000000000000006E-2</v>
      </c>
      <c r="L35" s="1146"/>
    </row>
    <row r="36" spans="1:13" x14ac:dyDescent="0.3">
      <c r="A36" s="1145" t="s">
        <v>844</v>
      </c>
      <c r="B36" s="1761">
        <v>74.206000000000003</v>
      </c>
      <c r="C36" s="1761">
        <v>130.46199999999999</v>
      </c>
      <c r="D36" s="1761">
        <v>143.47300000000001</v>
      </c>
      <c r="E36" s="1761">
        <v>157.10400000000001</v>
      </c>
      <c r="F36" s="1761">
        <v>30.695</v>
      </c>
      <c r="G36" s="1761">
        <v>0.112</v>
      </c>
      <c r="H36" s="1761">
        <v>0.12</v>
      </c>
      <c r="I36" s="1761">
        <v>0</v>
      </c>
      <c r="J36" s="1761">
        <v>0</v>
      </c>
      <c r="K36" s="1762">
        <v>0</v>
      </c>
      <c r="L36" s="1146"/>
    </row>
    <row r="37" spans="1:13" ht="9.9" customHeight="1" x14ac:dyDescent="0.3">
      <c r="A37" s="1145"/>
      <c r="B37" s="1761"/>
      <c r="C37" s="1761"/>
      <c r="D37" s="1761"/>
      <c r="E37" s="1761"/>
      <c r="F37" s="1761"/>
      <c r="G37" s="1761"/>
      <c r="H37" s="1761"/>
      <c r="I37" s="1761"/>
      <c r="J37" s="1761"/>
      <c r="K37" s="1762"/>
      <c r="L37" s="1146"/>
    </row>
    <row r="38" spans="1:13" x14ac:dyDescent="0.3">
      <c r="A38" s="1142" t="s">
        <v>888</v>
      </c>
      <c r="B38" s="1763">
        <v>16675.831999999999</v>
      </c>
      <c r="C38" s="1763">
        <v>17939.821999999996</v>
      </c>
      <c r="D38" s="1763">
        <v>18781.911999999997</v>
      </c>
      <c r="E38" s="1763">
        <v>19631.850999999999</v>
      </c>
      <c r="F38" s="1763">
        <v>18841.912999999993</v>
      </c>
      <c r="G38" s="1763">
        <v>18627.948000000008</v>
      </c>
      <c r="H38" s="1763">
        <v>19936.434000000001</v>
      </c>
      <c r="I38" s="1763">
        <v>21129.368999999995</v>
      </c>
      <c r="J38" s="1763">
        <v>21011.441000000003</v>
      </c>
      <c r="K38" s="1764">
        <v>21638.597000000002</v>
      </c>
      <c r="L38" s="1151"/>
    </row>
    <row r="39" spans="1:13" x14ac:dyDescent="0.3">
      <c r="A39" s="1147" t="s">
        <v>102</v>
      </c>
      <c r="B39" s="1679">
        <v>325.10299999999916</v>
      </c>
      <c r="C39" s="1679">
        <v>527.0470000000023</v>
      </c>
      <c r="D39" s="1679">
        <v>680.59600000000501</v>
      </c>
      <c r="E39" s="1679">
        <v>574.15500000000975</v>
      </c>
      <c r="F39" s="1679">
        <v>628.57000000000698</v>
      </c>
      <c r="G39" s="1679">
        <v>611.16099999999278</v>
      </c>
      <c r="H39" s="1679">
        <v>636.29499999999825</v>
      </c>
      <c r="I39" s="1679">
        <v>651.42400000000271</v>
      </c>
      <c r="J39" s="1679">
        <v>691.51499999999578</v>
      </c>
      <c r="K39" s="349">
        <v>770.62399999999616</v>
      </c>
      <c r="L39" s="1151"/>
    </row>
    <row r="40" spans="1:13" ht="9.9" customHeight="1" x14ac:dyDescent="0.3">
      <c r="A40" s="1147"/>
      <c r="B40" s="1679"/>
      <c r="C40" s="1679"/>
      <c r="D40" s="1679"/>
      <c r="E40" s="1679"/>
      <c r="F40" s="1679"/>
      <c r="G40" s="1679"/>
      <c r="H40" s="1679"/>
      <c r="I40" s="1679"/>
      <c r="J40" s="1679"/>
      <c r="K40" s="349"/>
      <c r="L40" s="1151"/>
    </row>
    <row r="41" spans="1:13" x14ac:dyDescent="0.3">
      <c r="A41" s="1142" t="s">
        <v>101</v>
      </c>
      <c r="B41" s="1765">
        <v>17000.934999999998</v>
      </c>
      <c r="C41" s="1765">
        <v>18466.868999999999</v>
      </c>
      <c r="D41" s="1765">
        <v>19462.508000000002</v>
      </c>
      <c r="E41" s="1765">
        <v>20206.006000000008</v>
      </c>
      <c r="F41" s="1765">
        <v>19470.483</v>
      </c>
      <c r="G41" s="1765">
        <v>19239.109</v>
      </c>
      <c r="H41" s="1765">
        <v>20572.728999999999</v>
      </c>
      <c r="I41" s="1765">
        <v>21780.792999999998</v>
      </c>
      <c r="J41" s="1765">
        <v>21702.955999999998</v>
      </c>
      <c r="K41" s="1766">
        <v>22409.220999999998</v>
      </c>
    </row>
    <row r="42" spans="1:13" ht="9.9" customHeight="1" x14ac:dyDescent="0.3">
      <c r="A42" s="1142"/>
      <c r="B42" s="1154"/>
      <c r="C42" s="1154"/>
      <c r="D42" s="1154"/>
      <c r="E42" s="1154"/>
      <c r="F42" s="1154"/>
      <c r="G42" s="1154"/>
      <c r="H42" s="1154"/>
      <c r="I42" s="1154"/>
      <c r="J42" s="1154"/>
      <c r="K42" s="1155"/>
    </row>
    <row r="43" spans="1:13" ht="18" customHeight="1" x14ac:dyDescent="0.3">
      <c r="A43" s="2554" t="s">
        <v>1616</v>
      </c>
      <c r="B43" s="2555"/>
      <c r="C43" s="2555"/>
      <c r="D43" s="2555"/>
      <c r="E43" s="2555"/>
      <c r="F43" s="2555"/>
      <c r="G43" s="2555"/>
      <c r="H43" s="2555"/>
      <c r="I43" s="2555"/>
      <c r="J43" s="2555"/>
      <c r="K43" s="2556"/>
    </row>
    <row r="44" spans="1:13" ht="18" customHeight="1" x14ac:dyDescent="0.3">
      <c r="A44" s="2557"/>
      <c r="B44" s="2558"/>
      <c r="C44" s="2558"/>
      <c r="D44" s="2558"/>
      <c r="E44" s="2558"/>
      <c r="F44" s="2558"/>
      <c r="G44" s="2558"/>
      <c r="H44" s="2558"/>
      <c r="I44" s="2558"/>
      <c r="J44" s="2558"/>
      <c r="K44" s="2559"/>
    </row>
    <row r="45" spans="1:13" ht="9.9" customHeight="1" x14ac:dyDescent="0.3">
      <c r="A45" s="1156"/>
      <c r="B45" s="1157"/>
      <c r="C45" s="1157"/>
      <c r="D45" s="1157"/>
      <c r="E45" s="1157"/>
      <c r="F45" s="1157"/>
      <c r="G45" s="1157"/>
      <c r="H45" s="1157"/>
      <c r="I45" s="1157"/>
      <c r="J45" s="1157"/>
      <c r="K45" s="1158"/>
    </row>
    <row r="46" spans="1:13" x14ac:dyDescent="0.3">
      <c r="A46" s="2549" t="s">
        <v>1696</v>
      </c>
      <c r="B46" s="2550"/>
      <c r="C46" s="2550"/>
      <c r="D46" s="2550"/>
      <c r="E46" s="2550"/>
      <c r="F46" s="2550"/>
      <c r="G46" s="2550"/>
      <c r="H46" s="2550"/>
      <c r="I46" s="2550"/>
      <c r="J46" s="2550"/>
      <c r="K46" s="2551"/>
    </row>
    <row r="48" spans="1:13" x14ac:dyDescent="0.3">
      <c r="M48" s="1151"/>
    </row>
    <row r="49" spans="12:13" x14ac:dyDescent="0.3">
      <c r="M49" s="1151"/>
    </row>
    <row r="50" spans="12:13" x14ac:dyDescent="0.3">
      <c r="M50" s="1151"/>
    </row>
    <row r="51" spans="12:13" x14ac:dyDescent="0.3">
      <c r="M51" s="1151"/>
    </row>
    <row r="52" spans="12:13" x14ac:dyDescent="0.3">
      <c r="M52" s="1151"/>
    </row>
    <row r="53" spans="12:13" x14ac:dyDescent="0.3">
      <c r="L53" s="1148"/>
      <c r="M53" s="1151"/>
    </row>
    <row r="54" spans="12:13" x14ac:dyDescent="0.3">
      <c r="L54" s="1148"/>
      <c r="M54" s="1151"/>
    </row>
    <row r="55" spans="12:13" x14ac:dyDescent="0.3">
      <c r="L55" s="1148"/>
      <c r="M55" s="1151"/>
    </row>
    <row r="56" spans="12:13" x14ac:dyDescent="0.3">
      <c r="L56" s="1148"/>
      <c r="M56" s="1151"/>
    </row>
    <row r="57" spans="12:13" x14ac:dyDescent="0.3">
      <c r="L57" s="1148"/>
      <c r="M57" s="1151"/>
    </row>
    <row r="58" spans="12:13" x14ac:dyDescent="0.3">
      <c r="L58" s="1148"/>
      <c r="M58" s="1151"/>
    </row>
    <row r="59" spans="12:13" x14ac:dyDescent="0.3">
      <c r="L59" s="1148"/>
      <c r="M59" s="1151"/>
    </row>
    <row r="60" spans="12:13" x14ac:dyDescent="0.3">
      <c r="L60" s="1148"/>
      <c r="M60" s="1151"/>
    </row>
    <row r="61" spans="12:13" x14ac:dyDescent="0.3">
      <c r="L61" s="1148"/>
      <c r="M61" s="1151"/>
    </row>
    <row r="62" spans="12:13" x14ac:dyDescent="0.3">
      <c r="L62" s="1148"/>
      <c r="M62" s="1151"/>
    </row>
    <row r="63" spans="12:13" x14ac:dyDescent="0.3">
      <c r="L63" s="1148"/>
      <c r="M63" s="1151"/>
    </row>
    <row r="64" spans="12:13" x14ac:dyDescent="0.3">
      <c r="L64" s="1148"/>
      <c r="M64" s="1151"/>
    </row>
    <row r="65" spans="12:13" x14ac:dyDescent="0.3">
      <c r="L65" s="1148"/>
      <c r="M65" s="1151"/>
    </row>
    <row r="66" spans="12:13" x14ac:dyDescent="0.3">
      <c r="L66" s="1148"/>
      <c r="M66" s="1151"/>
    </row>
    <row r="67" spans="12:13" x14ac:dyDescent="0.3">
      <c r="L67" s="1148"/>
      <c r="M67" s="1151"/>
    </row>
    <row r="68" spans="12:13" x14ac:dyDescent="0.3">
      <c r="L68" s="1148"/>
      <c r="M68" s="1151"/>
    </row>
    <row r="69" spans="12:13" x14ac:dyDescent="0.3">
      <c r="L69" s="1148"/>
      <c r="M69" s="1151"/>
    </row>
    <row r="70" spans="12:13" x14ac:dyDescent="0.3">
      <c r="L70" s="1148"/>
      <c r="M70" s="1151"/>
    </row>
    <row r="71" spans="12:13" x14ac:dyDescent="0.3">
      <c r="L71" s="1148"/>
      <c r="M71" s="1151"/>
    </row>
    <row r="72" spans="12:13" x14ac:dyDescent="0.3">
      <c r="L72" s="1148"/>
      <c r="M72" s="1151"/>
    </row>
    <row r="73" spans="12:13" x14ac:dyDescent="0.3">
      <c r="L73" s="1148"/>
      <c r="M73" s="1151"/>
    </row>
    <row r="74" spans="12:13" x14ac:dyDescent="0.3">
      <c r="L74" s="1148"/>
    </row>
    <row r="75" spans="12:13" x14ac:dyDescent="0.3">
      <c r="L75" s="1148"/>
    </row>
    <row r="76" spans="12:13" x14ac:dyDescent="0.3">
      <c r="L76" s="1148"/>
    </row>
    <row r="77" spans="12:13" x14ac:dyDescent="0.3">
      <c r="L77" s="1148"/>
    </row>
    <row r="78" spans="12:13" x14ac:dyDescent="0.3">
      <c r="L78" s="1148"/>
    </row>
    <row r="79" spans="12:13" x14ac:dyDescent="0.3">
      <c r="L79" s="1148"/>
    </row>
    <row r="82" ht="37.5" customHeight="1" x14ac:dyDescent="0.3"/>
  </sheetData>
  <mergeCells count="9">
    <mergeCell ref="A46:K46"/>
    <mergeCell ref="A1:K1"/>
    <mergeCell ref="A2:K2"/>
    <mergeCell ref="A3:K3"/>
    <mergeCell ref="A4:K4"/>
    <mergeCell ref="A5:K5"/>
    <mergeCell ref="A6:K6"/>
    <mergeCell ref="A7:K7"/>
    <mergeCell ref="A43:K44"/>
  </mergeCells>
  <hyperlinks>
    <hyperlink ref="L1" location="Índice!A1" display="Volver al índice" xr:uid="{CC72A7B0-C703-4A5C-9C9B-7DD58A23D2F4}"/>
  </hyperlinks>
  <pageMargins left="0.7" right="0.7" top="0.75" bottom="0.75" header="0.3" footer="0.3"/>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B9380-19B1-483B-93FA-8A47174549CE}">
  <dimension ref="A1:AD78"/>
  <sheetViews>
    <sheetView showGridLines="0" zoomScale="70" zoomScaleNormal="70" workbookViewId="0">
      <selection activeCell="N14" sqref="N14"/>
    </sheetView>
  </sheetViews>
  <sheetFormatPr baseColWidth="10" defaultColWidth="11.44140625" defaultRowHeight="17.399999999999999" x14ac:dyDescent="0.3"/>
  <cols>
    <col min="1" max="1" width="35.6640625" style="1117" customWidth="1"/>
    <col min="2" max="11" width="15.6640625" style="1117" customWidth="1"/>
    <col min="12" max="12" width="11.44140625" style="1117"/>
    <col min="13" max="13" width="29.6640625" style="1117" bestFit="1" customWidth="1"/>
    <col min="14" max="16384" width="11.44140625" style="1117"/>
  </cols>
  <sheetData>
    <row r="1" spans="1:30" x14ac:dyDescent="0.3">
      <c r="A1" s="2130" t="s">
        <v>1629</v>
      </c>
      <c r="B1" s="2130"/>
      <c r="C1" s="2130"/>
      <c r="D1" s="2130"/>
      <c r="E1" s="2130"/>
      <c r="F1" s="2130"/>
      <c r="G1" s="2130"/>
      <c r="H1" s="2130"/>
      <c r="I1" s="2130"/>
      <c r="J1" s="2130"/>
      <c r="K1" s="2130"/>
      <c r="L1" s="1596" t="s">
        <v>1</v>
      </c>
      <c r="M1" s="1189"/>
      <c r="N1" s="1189"/>
      <c r="O1" s="1189"/>
      <c r="P1" s="1189"/>
      <c r="Q1" s="1189"/>
      <c r="R1" s="1189"/>
      <c r="S1" s="1189"/>
      <c r="T1" s="1189"/>
      <c r="U1" s="1189"/>
      <c r="V1" s="1189"/>
      <c r="W1" s="1189"/>
      <c r="X1" s="1189"/>
      <c r="Y1" s="1189"/>
      <c r="Z1" s="1189"/>
      <c r="AA1" s="1189"/>
      <c r="AB1" s="1189"/>
      <c r="AC1" s="1189"/>
      <c r="AD1" s="1189"/>
    </row>
    <row r="2" spans="1:30" x14ac:dyDescent="0.3">
      <c r="A2" s="2560" t="s">
        <v>925</v>
      </c>
      <c r="B2" s="2127"/>
      <c r="C2" s="2127"/>
      <c r="D2" s="2127"/>
      <c r="E2" s="2127"/>
      <c r="F2" s="2127"/>
      <c r="G2" s="2127"/>
      <c r="H2" s="2127"/>
      <c r="I2" s="2127"/>
      <c r="J2" s="2127"/>
      <c r="K2" s="2127"/>
    </row>
    <row r="3" spans="1:30" ht="9.9" customHeight="1" x14ac:dyDescent="0.3">
      <c r="A3" s="2552"/>
      <c r="B3" s="2552"/>
      <c r="C3" s="2552"/>
      <c r="D3" s="2552"/>
      <c r="E3" s="2552"/>
      <c r="F3" s="2552"/>
      <c r="G3" s="2552"/>
      <c r="H3" s="2552"/>
      <c r="I3" s="2552"/>
      <c r="J3" s="2552"/>
      <c r="K3" s="2552"/>
    </row>
    <row r="4" spans="1:30" x14ac:dyDescent="0.3">
      <c r="A4" s="2552" t="s">
        <v>924</v>
      </c>
      <c r="B4" s="2552"/>
      <c r="C4" s="2552"/>
      <c r="D4" s="2552"/>
      <c r="E4" s="2552"/>
      <c r="F4" s="2552"/>
      <c r="G4" s="2552"/>
      <c r="H4" s="2552"/>
      <c r="I4" s="2552"/>
      <c r="J4" s="2552"/>
      <c r="K4" s="2552"/>
    </row>
    <row r="5" spans="1:30" ht="9.9" customHeight="1" x14ac:dyDescent="0.3">
      <c r="A5" s="2552"/>
      <c r="B5" s="2552"/>
      <c r="C5" s="2552"/>
      <c r="D5" s="2552"/>
      <c r="E5" s="2552"/>
      <c r="F5" s="2552"/>
      <c r="G5" s="2552"/>
      <c r="H5" s="2552"/>
      <c r="I5" s="2552"/>
      <c r="J5" s="2552"/>
      <c r="K5" s="2552"/>
    </row>
    <row r="6" spans="1:30" x14ac:dyDescent="0.3">
      <c r="A6" s="2553" t="s">
        <v>342</v>
      </c>
      <c r="B6" s="2553"/>
      <c r="C6" s="2553"/>
      <c r="D6" s="2553"/>
      <c r="E6" s="2553"/>
      <c r="F6" s="2553"/>
      <c r="G6" s="2553"/>
      <c r="H6" s="2553"/>
      <c r="I6" s="2553"/>
      <c r="J6" s="2553"/>
      <c r="K6" s="2553"/>
    </row>
    <row r="7" spans="1:30" ht="9.9" customHeight="1" x14ac:dyDescent="0.3">
      <c r="A7" s="2552"/>
      <c r="B7" s="2552"/>
      <c r="C7" s="2552"/>
      <c r="D7" s="2552"/>
      <c r="E7" s="2552"/>
      <c r="F7" s="2552"/>
      <c r="G7" s="2552"/>
      <c r="H7" s="2552"/>
      <c r="I7" s="2552"/>
      <c r="J7" s="2552"/>
      <c r="K7" s="2552"/>
    </row>
    <row r="8" spans="1:30" x14ac:dyDescent="0.3">
      <c r="A8" s="1139"/>
      <c r="B8" s="1140">
        <v>2015</v>
      </c>
      <c r="C8" s="1140">
        <v>2016</v>
      </c>
      <c r="D8" s="1140">
        <v>2017</v>
      </c>
      <c r="E8" s="1140">
        <v>2018</v>
      </c>
      <c r="F8" s="1140">
        <v>2019</v>
      </c>
      <c r="G8" s="1140">
        <v>2020</v>
      </c>
      <c r="H8" s="1140">
        <v>2021</v>
      </c>
      <c r="I8" s="1140">
        <v>2022</v>
      </c>
      <c r="J8" s="1140">
        <v>2023</v>
      </c>
      <c r="K8" s="1141">
        <v>2024</v>
      </c>
    </row>
    <row r="9" spans="1:30" ht="9.9" customHeight="1" x14ac:dyDescent="0.3">
      <c r="A9" s="1142"/>
      <c r="B9" s="1143"/>
      <c r="C9" s="1143"/>
      <c r="D9" s="1143"/>
      <c r="E9" s="1143"/>
      <c r="F9" s="1143"/>
      <c r="G9" s="1143"/>
      <c r="H9" s="1143"/>
      <c r="I9" s="1143"/>
      <c r="J9" s="1143"/>
      <c r="K9" s="1144"/>
    </row>
    <row r="10" spans="1:30" x14ac:dyDescent="0.3">
      <c r="A10" s="1145" t="s">
        <v>119</v>
      </c>
      <c r="B10" s="1148">
        <v>44.34040245433561</v>
      </c>
      <c r="C10" s="1148">
        <v>46.567363422570445</v>
      </c>
      <c r="D10" s="1148">
        <v>43.036272611936752</v>
      </c>
      <c r="E10" s="1148">
        <v>47.455509020436779</v>
      </c>
      <c r="F10" s="1148">
        <v>50.403618646748512</v>
      </c>
      <c r="G10" s="1148">
        <v>57.920987921010273</v>
      </c>
      <c r="H10" s="1148">
        <v>50.658772591618742</v>
      </c>
      <c r="I10" s="1148">
        <v>52.249989245111507</v>
      </c>
      <c r="J10" s="1148">
        <v>53.535587502458192</v>
      </c>
      <c r="K10" s="1149">
        <v>53.456583787539969</v>
      </c>
      <c r="L10" s="1146"/>
    </row>
    <row r="11" spans="1:30" x14ac:dyDescent="0.3">
      <c r="A11" s="1145" t="s">
        <v>113</v>
      </c>
      <c r="B11" s="1148">
        <v>7.3803705502079762</v>
      </c>
      <c r="C11" s="1148">
        <v>7.1603854448742776</v>
      </c>
      <c r="D11" s="1148">
        <v>6.3522440170609045</v>
      </c>
      <c r="E11" s="1148">
        <v>6.761078859424269</v>
      </c>
      <c r="F11" s="1148">
        <v>6.4115101818480831</v>
      </c>
      <c r="G11" s="1148">
        <v>7.0554202899936788E-2</v>
      </c>
      <c r="H11" s="1148">
        <v>6.1057820768455171</v>
      </c>
      <c r="I11" s="1148">
        <v>6.0188947206834946</v>
      </c>
      <c r="J11" s="1148">
        <v>5.5822303653013909</v>
      </c>
      <c r="K11" s="1149">
        <v>5.8438265212342726</v>
      </c>
      <c r="L11" s="1146"/>
    </row>
    <row r="12" spans="1:30" x14ac:dyDescent="0.3">
      <c r="A12" s="1147" t="s">
        <v>130</v>
      </c>
      <c r="B12" s="1148">
        <v>4.036130953974002</v>
      </c>
      <c r="C12" s="1148">
        <v>4.0106744678808299</v>
      </c>
      <c r="D12" s="1148">
        <v>4.3834638372402974</v>
      </c>
      <c r="E12" s="1148">
        <v>3.925600140869006</v>
      </c>
      <c r="F12" s="1148">
        <v>3.5577083526895557</v>
      </c>
      <c r="G12" s="1148">
        <v>3.5757425148950506</v>
      </c>
      <c r="H12" s="1148">
        <v>4.4989364318170919</v>
      </c>
      <c r="I12" s="1148">
        <v>3.3789632911896272</v>
      </c>
      <c r="J12" s="1148">
        <v>3.5514148395269292</v>
      </c>
      <c r="K12" s="1149">
        <v>4.0614977200680027</v>
      </c>
      <c r="L12" s="1146"/>
      <c r="W12" s="1148"/>
      <c r="X12" s="1148"/>
      <c r="Y12" s="1148"/>
      <c r="Z12" s="1149"/>
    </row>
    <row r="13" spans="1:30" x14ac:dyDescent="0.3">
      <c r="A13" s="1145" t="s">
        <v>116</v>
      </c>
      <c r="B13" s="1148">
        <v>2.7334143680921086</v>
      </c>
      <c r="C13" s="1148">
        <v>1.5683546571971674</v>
      </c>
      <c r="D13" s="1148">
        <v>2.7989506799432009</v>
      </c>
      <c r="E13" s="1148">
        <v>2.3619709902095436</v>
      </c>
      <c r="F13" s="1148">
        <v>2.3575378176288693</v>
      </c>
      <c r="G13" s="1148">
        <v>2.3284706168045513</v>
      </c>
      <c r="H13" s="1148">
        <v>2.6323537339163905</v>
      </c>
      <c r="I13" s="1148">
        <v>3.1201113751918954</v>
      </c>
      <c r="J13" s="1148">
        <v>3.9191758025957388</v>
      </c>
      <c r="K13" s="1149">
        <v>3.7723265793130429</v>
      </c>
      <c r="L13" s="1146"/>
    </row>
    <row r="14" spans="1:30" x14ac:dyDescent="0.3">
      <c r="A14" s="1145" t="s">
        <v>478</v>
      </c>
      <c r="B14" s="1148">
        <v>6.033326990544932</v>
      </c>
      <c r="C14" s="1148">
        <v>5.6150070702293924</v>
      </c>
      <c r="D14" s="1148">
        <v>5.4616342354233067</v>
      </c>
      <c r="E14" s="1148">
        <v>5.2422928113551963</v>
      </c>
      <c r="F14" s="1148">
        <v>4.6943262783979218</v>
      </c>
      <c r="G14" s="1148">
        <v>5.0614558085824033</v>
      </c>
      <c r="H14" s="1148">
        <v>4.1882873195870127</v>
      </c>
      <c r="I14" s="1148">
        <v>4.5074988775661202</v>
      </c>
      <c r="J14" s="1148">
        <v>3.7155998473203375</v>
      </c>
      <c r="K14" s="1149">
        <v>3.471749419580449</v>
      </c>
      <c r="L14" s="1146"/>
    </row>
    <row r="15" spans="1:30" x14ac:dyDescent="0.3">
      <c r="A15" s="1145" t="s">
        <v>120</v>
      </c>
      <c r="B15" s="1148">
        <v>5.2395941752615371</v>
      </c>
      <c r="C15" s="1148">
        <v>5.0478237539888333</v>
      </c>
      <c r="D15" s="1148">
        <v>4.1573624529788242</v>
      </c>
      <c r="E15" s="1148">
        <v>3.905794148531875</v>
      </c>
      <c r="F15" s="1148">
        <v>3.8252928805104629</v>
      </c>
      <c r="G15" s="1148">
        <v>4.0906052354087707</v>
      </c>
      <c r="H15" s="1148">
        <v>4.4390610501893075</v>
      </c>
      <c r="I15" s="1148">
        <v>4.4640431594937811</v>
      </c>
      <c r="J15" s="1148">
        <v>3.9432093950704226</v>
      </c>
      <c r="K15" s="1149">
        <v>3.3014311385478337</v>
      </c>
      <c r="L15" s="1146"/>
    </row>
    <row r="16" spans="1:30" x14ac:dyDescent="0.3">
      <c r="A16" s="1145" t="s">
        <v>108</v>
      </c>
      <c r="B16" s="1148">
        <v>2.7727710270052799</v>
      </c>
      <c r="C16" s="1148">
        <v>2.8923527859541323</v>
      </c>
      <c r="D16" s="1148">
        <v>3.4232895369908123</v>
      </c>
      <c r="E16" s="1148">
        <v>2.6794953935973282</v>
      </c>
      <c r="F16" s="1148">
        <v>2.9835520772648527</v>
      </c>
      <c r="G16" s="1148">
        <v>2.7981545299213182</v>
      </c>
      <c r="H16" s="1148">
        <v>2.7320488205526843</v>
      </c>
      <c r="I16" s="1148">
        <v>2.5018648310922385</v>
      </c>
      <c r="J16" s="1148">
        <v>2.1457906471358097</v>
      </c>
      <c r="K16" s="1149">
        <v>2.7509657743122795</v>
      </c>
      <c r="L16" s="1146"/>
    </row>
    <row r="17" spans="1:13" x14ac:dyDescent="0.3">
      <c r="A17" s="1145" t="s">
        <v>145</v>
      </c>
      <c r="B17" s="1148">
        <v>3.663163231904599</v>
      </c>
      <c r="C17" s="1148">
        <v>3.2802582830906526</v>
      </c>
      <c r="D17" s="1148">
        <v>3.2585779797752679</v>
      </c>
      <c r="E17" s="1148">
        <v>2.7428824875138602</v>
      </c>
      <c r="F17" s="1148">
        <v>2.8816337016395535</v>
      </c>
      <c r="G17" s="1148">
        <v>2.5454713105476969</v>
      </c>
      <c r="H17" s="1148">
        <v>2.9768632056544364</v>
      </c>
      <c r="I17" s="1148">
        <v>2.8703133076926997</v>
      </c>
      <c r="J17" s="1148">
        <v>2.71124357437761</v>
      </c>
      <c r="K17" s="1149">
        <v>2.559254514023491</v>
      </c>
      <c r="L17" s="1146"/>
    </row>
    <row r="18" spans="1:13" x14ac:dyDescent="0.3">
      <c r="A18" s="1145" t="s">
        <v>149</v>
      </c>
      <c r="B18" s="1148">
        <v>2.9433557624918865</v>
      </c>
      <c r="C18" s="1148">
        <v>2.9067515451590626</v>
      </c>
      <c r="D18" s="1148">
        <v>2.9681529225318752</v>
      </c>
      <c r="E18" s="1148">
        <v>3.0606691891509867</v>
      </c>
      <c r="F18" s="1148">
        <v>2.4175620091191368</v>
      </c>
      <c r="G18" s="1148">
        <v>2.1157580634321476</v>
      </c>
      <c r="H18" s="1148">
        <v>1.9885111012739245</v>
      </c>
      <c r="I18" s="1148">
        <v>1.9784265889676287</v>
      </c>
      <c r="J18" s="1148">
        <v>1.8319808601187786</v>
      </c>
      <c r="K18" s="1149">
        <v>1.9708851101963787</v>
      </c>
      <c r="L18" s="1146"/>
    </row>
    <row r="19" spans="1:13" x14ac:dyDescent="0.3">
      <c r="A19" s="1145" t="s">
        <v>109</v>
      </c>
      <c r="B19" s="1148">
        <v>1.6097938142813912</v>
      </c>
      <c r="C19" s="1148">
        <v>1.8578731456859308</v>
      </c>
      <c r="D19" s="1148">
        <v>1.8736434173848509</v>
      </c>
      <c r="E19" s="1148">
        <v>1.8301093249205203</v>
      </c>
      <c r="F19" s="1148">
        <v>2.0666051273612469</v>
      </c>
      <c r="G19" s="1148">
        <v>1.7780137323407232</v>
      </c>
      <c r="H19" s="1148">
        <v>1.7756030325388528</v>
      </c>
      <c r="I19" s="1148">
        <v>1.702715782662275</v>
      </c>
      <c r="J19" s="1148">
        <v>1.6633171997399803</v>
      </c>
      <c r="K19" s="1149">
        <v>1.684819833763967</v>
      </c>
      <c r="L19" s="1146"/>
    </row>
    <row r="20" spans="1:13" x14ac:dyDescent="0.3">
      <c r="A20" s="1145" t="s">
        <v>107</v>
      </c>
      <c r="B20" s="1148">
        <v>2.276904182034694</v>
      </c>
      <c r="C20" s="1148">
        <v>2.1902630056020866</v>
      </c>
      <c r="D20" s="1148">
        <v>1.9919478003554318</v>
      </c>
      <c r="E20" s="1148">
        <v>1.9050622869259757</v>
      </c>
      <c r="F20" s="1148">
        <v>1.7539523801232872</v>
      </c>
      <c r="G20" s="1148">
        <v>1.8221737815405068</v>
      </c>
      <c r="H20" s="1148">
        <v>1.722688322001422</v>
      </c>
      <c r="I20" s="1148">
        <v>1.835681556681614</v>
      </c>
      <c r="J20" s="1148">
        <v>1.8927145223904061</v>
      </c>
      <c r="K20" s="1149">
        <v>1.640440781051693</v>
      </c>
      <c r="L20" s="1146"/>
    </row>
    <row r="21" spans="1:13" x14ac:dyDescent="0.3">
      <c r="A21" s="1145" t="s">
        <v>112</v>
      </c>
      <c r="B21" s="1148">
        <v>2.0741153354212583</v>
      </c>
      <c r="C21" s="1148">
        <v>1.7641593710336065</v>
      </c>
      <c r="D21" s="1148">
        <v>2.0620158511945119</v>
      </c>
      <c r="E21" s="1148">
        <v>1.6743041648111949</v>
      </c>
      <c r="F21" s="1148">
        <v>1.806062027326184</v>
      </c>
      <c r="G21" s="1148">
        <v>0.98800833240250374</v>
      </c>
      <c r="H21" s="1148">
        <v>1.859840762982879</v>
      </c>
      <c r="I21" s="1148">
        <v>2.0703516166743792</v>
      </c>
      <c r="J21" s="1148">
        <v>1.4842079576625413</v>
      </c>
      <c r="K21" s="1149">
        <v>1.5381882306395214</v>
      </c>
      <c r="L21" s="1146"/>
    </row>
    <row r="22" spans="1:13" x14ac:dyDescent="0.3">
      <c r="A22" s="1145" t="s">
        <v>127</v>
      </c>
      <c r="B22" s="1148">
        <v>0.85418243173096076</v>
      </c>
      <c r="C22" s="1148">
        <v>0.89809485300404746</v>
      </c>
      <c r="D22" s="1148">
        <v>0.81354879854127726</v>
      </c>
      <c r="E22" s="1148">
        <v>1.0147725384224866</v>
      </c>
      <c r="F22" s="1148">
        <v>1.3008562756250064</v>
      </c>
      <c r="G22" s="1148">
        <v>1.6312345857596628</v>
      </c>
      <c r="H22" s="1148">
        <v>1.4711563060010175</v>
      </c>
      <c r="I22" s="1148">
        <v>0.95625076644362761</v>
      </c>
      <c r="J22" s="1148">
        <v>1.456101187322133</v>
      </c>
      <c r="K22" s="1149">
        <v>1.5077364804425823</v>
      </c>
      <c r="L22" s="1146"/>
    </row>
    <row r="23" spans="1:13" x14ac:dyDescent="0.3">
      <c r="A23" s="1147" t="s">
        <v>133</v>
      </c>
      <c r="B23" s="1148">
        <v>1.9532337486144147</v>
      </c>
      <c r="C23" s="1148">
        <v>0.91033840116589337</v>
      </c>
      <c r="D23" s="1148">
        <v>1.6759350850363168</v>
      </c>
      <c r="E23" s="1148">
        <v>1.4855830489211965</v>
      </c>
      <c r="F23" s="1148">
        <v>1.565554383011454</v>
      </c>
      <c r="G23" s="1148">
        <v>1.3766801778606275</v>
      </c>
      <c r="H23" s="1148">
        <v>1.4647983745860844</v>
      </c>
      <c r="I23" s="1148">
        <v>1.1482961157566669</v>
      </c>
      <c r="J23" s="1148">
        <v>1.1524605219676067</v>
      </c>
      <c r="K23" s="1149">
        <v>1.2578304261446662</v>
      </c>
      <c r="L23" s="1146"/>
    </row>
    <row r="24" spans="1:13" x14ac:dyDescent="0.3">
      <c r="A24" s="1145" t="s">
        <v>150</v>
      </c>
      <c r="B24" s="1148">
        <v>1.3952820830148462</v>
      </c>
      <c r="C24" s="1148">
        <v>1.0216458458659128</v>
      </c>
      <c r="D24" s="1148">
        <v>1.6113647840247516</v>
      </c>
      <c r="E24" s="1148">
        <v>1.5461393013542601</v>
      </c>
      <c r="F24" s="1148">
        <v>1.0708414372668618</v>
      </c>
      <c r="G24" s="1148">
        <v>1.43917267686357</v>
      </c>
      <c r="H24" s="1148">
        <v>1.2187153196836453</v>
      </c>
      <c r="I24" s="1148">
        <v>1.3898300213403616</v>
      </c>
      <c r="J24" s="1148">
        <v>1.1939617810587646</v>
      </c>
      <c r="K24" s="1149">
        <v>1.1196194637912671</v>
      </c>
      <c r="L24" s="1146"/>
    </row>
    <row r="25" spans="1:13" x14ac:dyDescent="0.3">
      <c r="A25" s="1150" t="s">
        <v>132</v>
      </c>
      <c r="B25" s="1148">
        <v>0.9843223328599281</v>
      </c>
      <c r="C25" s="1148">
        <v>0.65955956042142283</v>
      </c>
      <c r="D25" s="1148">
        <v>1.037867267671772</v>
      </c>
      <c r="E25" s="1148">
        <v>0.84990571615191979</v>
      </c>
      <c r="F25" s="1148">
        <v>0.93722379665671351</v>
      </c>
      <c r="G25" s="1148">
        <v>0.95558999119969634</v>
      </c>
      <c r="H25" s="1148">
        <v>0.98415236986789645</v>
      </c>
      <c r="I25" s="1148">
        <v>1.0930823317589953</v>
      </c>
      <c r="J25" s="1148">
        <v>1.0676195445449921</v>
      </c>
      <c r="K25" s="1149">
        <v>1.0873425720599572</v>
      </c>
      <c r="L25" s="1146"/>
    </row>
    <row r="26" spans="1:13" x14ac:dyDescent="0.3">
      <c r="A26" s="1145" t="s">
        <v>147</v>
      </c>
      <c r="B26" s="1148">
        <v>1.1334435429580787</v>
      </c>
      <c r="C26" s="1148">
        <v>1.1941710313751619</v>
      </c>
      <c r="D26" s="1148">
        <v>1.1633084492502199</v>
      </c>
      <c r="E26" s="1148">
        <v>1.0803965909937863</v>
      </c>
      <c r="F26" s="1148">
        <v>1.1163564868935199</v>
      </c>
      <c r="G26" s="1148">
        <v>0.97111565821473345</v>
      </c>
      <c r="H26" s="1148">
        <v>0.92647893237693457</v>
      </c>
      <c r="I26" s="1148">
        <v>0.87477990355998536</v>
      </c>
      <c r="J26" s="1148">
        <v>0.89470761494425</v>
      </c>
      <c r="K26" s="1149">
        <v>0.86300634903819284</v>
      </c>
      <c r="L26" s="1146"/>
    </row>
    <row r="27" spans="1:13" x14ac:dyDescent="0.3">
      <c r="A27" s="1150" t="s">
        <v>138</v>
      </c>
      <c r="B27" s="1148">
        <v>0.55176377063967375</v>
      </c>
      <c r="C27" s="1148">
        <v>0.52312603722915896</v>
      </c>
      <c r="D27" s="1148">
        <v>0.3817801898912514</v>
      </c>
      <c r="E27" s="1148">
        <v>0.3912203134058258</v>
      </c>
      <c r="F27" s="1148">
        <v>0.41342066347301198</v>
      </c>
      <c r="G27" s="1148">
        <v>0.41341311596082753</v>
      </c>
      <c r="H27" s="1148">
        <v>0.49140782440676684</v>
      </c>
      <c r="I27" s="1148">
        <v>0.40691355911605237</v>
      </c>
      <c r="J27" s="1148">
        <v>0.64366807913170909</v>
      </c>
      <c r="K27" s="1149">
        <v>0.81877455713431546</v>
      </c>
      <c r="L27" s="1146"/>
    </row>
    <row r="28" spans="1:13" x14ac:dyDescent="0.3">
      <c r="A28" s="1150" t="s">
        <v>148</v>
      </c>
      <c r="B28" s="1148">
        <v>0.73132448303578601</v>
      </c>
      <c r="C28" s="1148">
        <v>0.69214223591449109</v>
      </c>
      <c r="D28" s="1148">
        <v>0.65593293526199181</v>
      </c>
      <c r="E28" s="1148">
        <v>0.63309394246443329</v>
      </c>
      <c r="F28" s="1148">
        <v>0.6797571482946777</v>
      </c>
      <c r="G28" s="1148">
        <v>0.76199994500784818</v>
      </c>
      <c r="H28" s="1148">
        <v>0.7105280004417498</v>
      </c>
      <c r="I28" s="1148">
        <v>0.7595315744472666</v>
      </c>
      <c r="J28" s="1148">
        <v>0.70822149756927122</v>
      </c>
      <c r="K28" s="1149">
        <v>0.7675277958122686</v>
      </c>
      <c r="L28" s="1146"/>
    </row>
    <row r="29" spans="1:13" x14ac:dyDescent="0.3">
      <c r="A29" s="1150" t="s">
        <v>118</v>
      </c>
      <c r="B29" s="1148">
        <v>0.25055680761087556</v>
      </c>
      <c r="C29" s="1148">
        <v>0.22420151461517382</v>
      </c>
      <c r="D29" s="1148">
        <v>1.1495332461777279</v>
      </c>
      <c r="E29" s="1148">
        <v>0.70489437645420838</v>
      </c>
      <c r="F29" s="1148">
        <v>9.1430705648134145E-2</v>
      </c>
      <c r="G29" s="1148">
        <v>9.2332758237400697E-2</v>
      </c>
      <c r="H29" s="1148">
        <v>0.43690363101560326</v>
      </c>
      <c r="I29" s="1148">
        <v>0.49129983467544092</v>
      </c>
      <c r="J29" s="1148">
        <v>1.1199580370526487</v>
      </c>
      <c r="K29" s="1149">
        <v>0.75347108228349402</v>
      </c>
      <c r="L29" s="1146"/>
    </row>
    <row r="30" spans="1:13" x14ac:dyDescent="0.3">
      <c r="A30" s="1145" t="s">
        <v>151</v>
      </c>
      <c r="B30" s="1148">
        <v>1.733969337568787</v>
      </c>
      <c r="C30" s="1148">
        <v>1.4062264696847098</v>
      </c>
      <c r="D30" s="1148">
        <v>1.5440096415117721</v>
      </c>
      <c r="E30" s="1148">
        <v>1.4634510155049933</v>
      </c>
      <c r="F30" s="1148">
        <v>1.2048134604570417</v>
      </c>
      <c r="G30" s="1148">
        <v>1.2495017310832846</v>
      </c>
      <c r="H30" s="1148">
        <v>1.0288863475526266</v>
      </c>
      <c r="I30" s="1148">
        <v>0.99786541288923702</v>
      </c>
      <c r="J30" s="1148">
        <v>0.93584026065389436</v>
      </c>
      <c r="K30" s="1149">
        <v>0.67882323977259185</v>
      </c>
      <c r="L30" s="1146"/>
    </row>
    <row r="31" spans="1:13" x14ac:dyDescent="0.3">
      <c r="A31" s="1150" t="s">
        <v>1454</v>
      </c>
      <c r="B31" s="1148">
        <v>1.127155653497881</v>
      </c>
      <c r="C31" s="1148">
        <v>1.7835075344932596</v>
      </c>
      <c r="D31" s="1148">
        <v>1.6329447366187337</v>
      </c>
      <c r="E31" s="1148">
        <v>1.7007665938533318</v>
      </c>
      <c r="F31" s="1148">
        <v>1.0107350701058622</v>
      </c>
      <c r="G31" s="1148">
        <v>1.0223810260651884</v>
      </c>
      <c r="H31" s="1148">
        <v>1.1014144015604348</v>
      </c>
      <c r="I31" s="1148">
        <v>1.1474421523587319</v>
      </c>
      <c r="J31" s="1148">
        <v>0.68271345156853303</v>
      </c>
      <c r="K31" s="1149">
        <v>0.58058689322578427</v>
      </c>
      <c r="L31" s="1146"/>
    </row>
    <row r="32" spans="1:13" x14ac:dyDescent="0.3">
      <c r="A32" s="1145" t="s">
        <v>115</v>
      </c>
      <c r="B32" s="1148">
        <v>0.74230623198077061</v>
      </c>
      <c r="C32" s="1148">
        <v>0.68264414503617266</v>
      </c>
      <c r="D32" s="1148">
        <v>0.63941913344364454</v>
      </c>
      <c r="E32" s="1148">
        <v>0.545243825029053</v>
      </c>
      <c r="F32" s="1148">
        <v>0.52572398948706089</v>
      </c>
      <c r="G32" s="1148">
        <v>0.42716115387672071</v>
      </c>
      <c r="H32" s="1148">
        <v>0.43158105081732229</v>
      </c>
      <c r="I32" s="1148">
        <v>0.35283839298229414</v>
      </c>
      <c r="J32" s="1148">
        <v>0.41256131192451401</v>
      </c>
      <c r="K32" s="1149">
        <v>0.39888936790796964</v>
      </c>
      <c r="L32" s="1146"/>
      <c r="M32" s="1151"/>
    </row>
    <row r="33" spans="1:13" x14ac:dyDescent="0.3">
      <c r="A33" s="1145" t="s">
        <v>152</v>
      </c>
      <c r="B33" s="1148">
        <v>0.40855400011822879</v>
      </c>
      <c r="C33" s="1148">
        <v>0.43747535112747049</v>
      </c>
      <c r="D33" s="1148">
        <v>0.31889518041559695</v>
      </c>
      <c r="E33" s="1148">
        <v>0.28482125562072969</v>
      </c>
      <c r="F33" s="1148">
        <v>0.52502036030641874</v>
      </c>
      <c r="G33" s="1148">
        <v>0.56352401766630666</v>
      </c>
      <c r="H33" s="1148">
        <v>0.56191378401961167</v>
      </c>
      <c r="I33" s="1148">
        <v>0.3655560199300365</v>
      </c>
      <c r="J33" s="1148">
        <v>0.24888775519795553</v>
      </c>
      <c r="K33" s="1149">
        <v>0.35376508625623354</v>
      </c>
      <c r="L33" s="1146"/>
    </row>
    <row r="34" spans="1:13" x14ac:dyDescent="0.3">
      <c r="A34" s="1145" t="s">
        <v>146</v>
      </c>
      <c r="B34" s="1148">
        <v>0.35389818265877732</v>
      </c>
      <c r="C34" s="1148">
        <v>0.40024110205146318</v>
      </c>
      <c r="D34" s="1148">
        <v>0.43792917130721276</v>
      </c>
      <c r="E34" s="1148">
        <v>0.33837958872228374</v>
      </c>
      <c r="F34" s="1148">
        <v>0.34824508462373532</v>
      </c>
      <c r="G34" s="1148">
        <v>0.37466392024703427</v>
      </c>
      <c r="H34" s="1148">
        <v>0.34645865407549964</v>
      </c>
      <c r="I34" s="1148">
        <v>0.31859721544573699</v>
      </c>
      <c r="J34" s="1148">
        <v>0.32027895186259425</v>
      </c>
      <c r="K34" s="1149">
        <v>0.32140787044761621</v>
      </c>
      <c r="L34" s="1146"/>
    </row>
    <row r="35" spans="1:13" x14ac:dyDescent="0.3">
      <c r="A35" s="1145" t="s">
        <v>139</v>
      </c>
      <c r="B35" s="1148">
        <v>0.32791725866842031</v>
      </c>
      <c r="C35" s="1148">
        <v>0.74487992523258817</v>
      </c>
      <c r="D35" s="1148">
        <v>0.93584033465779415</v>
      </c>
      <c r="E35" s="1148">
        <v>0.79754504675491023</v>
      </c>
      <c r="F35" s="1148">
        <v>0.66468818467420665</v>
      </c>
      <c r="G35" s="1148">
        <v>0.44859146023862118</v>
      </c>
      <c r="H35" s="1148">
        <v>0.15336808257183576</v>
      </c>
      <c r="I35" s="1148">
        <v>8.0437842644204924E-3</v>
      </c>
      <c r="J35" s="1148">
        <v>2.764600361351698E-4</v>
      </c>
      <c r="K35" s="1149">
        <v>3.7930814283994974E-4</v>
      </c>
      <c r="L35" s="1146"/>
    </row>
    <row r="36" spans="1:13" x14ac:dyDescent="0.3">
      <c r="A36" s="1145" t="s">
        <v>844</v>
      </c>
      <c r="B36" s="1148">
        <v>0.43648187584976955</v>
      </c>
      <c r="C36" s="1148">
        <v>0.70646518367569511</v>
      </c>
      <c r="D36" s="1148">
        <v>0.73717631869438416</v>
      </c>
      <c r="E36" s="1148">
        <v>0.77751139933344549</v>
      </c>
      <c r="F36" s="1148">
        <v>0.15764888831982238</v>
      </c>
      <c r="G36" s="1148">
        <v>5.821475412400855E-4</v>
      </c>
      <c r="H36" s="1148">
        <v>5.8329646008558223E-4</v>
      </c>
      <c r="I36" s="1148">
        <v>0</v>
      </c>
      <c r="J36" s="1148">
        <v>0</v>
      </c>
      <c r="K36" s="1149">
        <v>0</v>
      </c>
      <c r="L36" s="1146"/>
    </row>
    <row r="37" spans="1:13" x14ac:dyDescent="0.3">
      <c r="A37" s="1147" t="s">
        <v>102</v>
      </c>
      <c r="B37" s="1148">
        <v>1.9122654136375392</v>
      </c>
      <c r="C37" s="1148">
        <v>2.8540138558409782</v>
      </c>
      <c r="D37" s="1148">
        <v>3.4969593846795335</v>
      </c>
      <c r="E37" s="1148">
        <v>2.8415066292666125</v>
      </c>
      <c r="F37" s="1148">
        <v>3.2283225844988381</v>
      </c>
      <c r="G37" s="1148">
        <v>3.1766595843913183</v>
      </c>
      <c r="H37" s="1148">
        <v>3.0929051755846211</v>
      </c>
      <c r="I37" s="1148">
        <v>2.9908185620239025</v>
      </c>
      <c r="J37" s="1148">
        <v>3.1862710314668465</v>
      </c>
      <c r="K37" s="1149">
        <v>3.4388700972693171</v>
      </c>
      <c r="L37" s="1151"/>
    </row>
    <row r="38" spans="1:13" ht="9.9" customHeight="1" x14ac:dyDescent="0.3">
      <c r="A38" s="1147"/>
      <c r="B38" s="1148"/>
      <c r="C38" s="1148"/>
      <c r="D38" s="1148"/>
      <c r="E38" s="1148"/>
      <c r="F38" s="1148"/>
      <c r="G38" s="1148"/>
      <c r="H38" s="1148"/>
      <c r="I38" s="1148"/>
      <c r="J38" s="1148"/>
      <c r="K38" s="1149"/>
      <c r="L38" s="1151"/>
    </row>
    <row r="39" spans="1:13" x14ac:dyDescent="0.3">
      <c r="A39" s="1142" t="s">
        <v>101</v>
      </c>
      <c r="B39" s="1152">
        <v>100.00000000000003</v>
      </c>
      <c r="C39" s="1152">
        <v>100.00000000000003</v>
      </c>
      <c r="D39" s="1152">
        <v>100.00000000000001</v>
      </c>
      <c r="E39" s="1152">
        <v>100.00000000000001</v>
      </c>
      <c r="F39" s="1152">
        <v>100.00000000000004</v>
      </c>
      <c r="G39" s="1152">
        <v>99.999999999999943</v>
      </c>
      <c r="H39" s="1152">
        <v>100</v>
      </c>
      <c r="I39" s="1152">
        <v>100</v>
      </c>
      <c r="J39" s="1152">
        <v>100</v>
      </c>
      <c r="K39" s="1153">
        <v>99.999999999999986</v>
      </c>
      <c r="L39" s="1151"/>
    </row>
    <row r="40" spans="1:13" ht="9.9" customHeight="1" x14ac:dyDescent="0.3">
      <c r="A40" s="1147"/>
      <c r="B40" s="1159"/>
      <c r="C40" s="1159"/>
      <c r="D40" s="1159"/>
      <c r="E40" s="1159"/>
      <c r="F40" s="1159"/>
      <c r="G40" s="1159"/>
      <c r="H40" s="1159"/>
      <c r="I40" s="1159"/>
      <c r="J40" s="1159"/>
      <c r="K40" s="1160"/>
      <c r="L40" s="1151"/>
    </row>
    <row r="41" spans="1:13" ht="18" customHeight="1" x14ac:dyDescent="0.3">
      <c r="A41" s="1161" t="s">
        <v>1617</v>
      </c>
      <c r="B41" s="1162"/>
      <c r="C41" s="1162"/>
      <c r="D41" s="1162"/>
      <c r="E41" s="1162"/>
      <c r="F41" s="1162"/>
      <c r="G41" s="1162"/>
      <c r="H41" s="1162"/>
      <c r="I41" s="1162"/>
      <c r="J41" s="1162"/>
      <c r="K41" s="1163"/>
    </row>
    <row r="44" spans="1:13" x14ac:dyDescent="0.3">
      <c r="M44" s="1151"/>
    </row>
    <row r="45" spans="1:13" x14ac:dyDescent="0.3">
      <c r="M45" s="1151"/>
    </row>
    <row r="46" spans="1:13" x14ac:dyDescent="0.3">
      <c r="M46" s="1151"/>
    </row>
    <row r="47" spans="1:13" x14ac:dyDescent="0.3">
      <c r="M47" s="1151"/>
    </row>
    <row r="48" spans="1:13" x14ac:dyDescent="0.3">
      <c r="M48" s="1151"/>
    </row>
    <row r="49" spans="12:13" x14ac:dyDescent="0.3">
      <c r="L49" s="1148"/>
      <c r="M49" s="1151"/>
    </row>
    <row r="50" spans="12:13" x14ac:dyDescent="0.3">
      <c r="L50" s="1148"/>
      <c r="M50" s="1151"/>
    </row>
    <row r="51" spans="12:13" x14ac:dyDescent="0.3">
      <c r="L51" s="1148"/>
      <c r="M51" s="1151"/>
    </row>
    <row r="52" spans="12:13" x14ac:dyDescent="0.3">
      <c r="L52" s="1148"/>
      <c r="M52" s="1151"/>
    </row>
    <row r="53" spans="12:13" x14ac:dyDescent="0.3">
      <c r="L53" s="1148"/>
      <c r="M53" s="1151"/>
    </row>
    <row r="54" spans="12:13" x14ac:dyDescent="0.3">
      <c r="L54" s="1148"/>
      <c r="M54" s="1151"/>
    </row>
    <row r="55" spans="12:13" x14ac:dyDescent="0.3">
      <c r="L55" s="1148"/>
      <c r="M55" s="1151"/>
    </row>
    <row r="56" spans="12:13" x14ac:dyDescent="0.3">
      <c r="L56" s="1148"/>
      <c r="M56" s="1151"/>
    </row>
    <row r="57" spans="12:13" x14ac:dyDescent="0.3">
      <c r="L57" s="1148"/>
      <c r="M57" s="1151"/>
    </row>
    <row r="58" spans="12:13" x14ac:dyDescent="0.3">
      <c r="L58" s="1148"/>
      <c r="M58" s="1151"/>
    </row>
    <row r="59" spans="12:13" x14ac:dyDescent="0.3">
      <c r="L59" s="1148"/>
      <c r="M59" s="1151"/>
    </row>
    <row r="60" spans="12:13" x14ac:dyDescent="0.3">
      <c r="L60" s="1148"/>
      <c r="M60" s="1151"/>
    </row>
    <row r="61" spans="12:13" x14ac:dyDescent="0.3">
      <c r="L61" s="1148"/>
      <c r="M61" s="1151"/>
    </row>
    <row r="62" spans="12:13" x14ac:dyDescent="0.3">
      <c r="L62" s="1148"/>
      <c r="M62" s="1151"/>
    </row>
    <row r="63" spans="12:13" x14ac:dyDescent="0.3">
      <c r="L63" s="1148"/>
      <c r="M63" s="1151"/>
    </row>
    <row r="64" spans="12:13" x14ac:dyDescent="0.3">
      <c r="L64" s="1148"/>
      <c r="M64" s="1151"/>
    </row>
    <row r="65" spans="12:13" x14ac:dyDescent="0.3">
      <c r="L65" s="1148"/>
      <c r="M65" s="1151"/>
    </row>
    <row r="66" spans="12:13" x14ac:dyDescent="0.3">
      <c r="L66" s="1148"/>
      <c r="M66" s="1151"/>
    </row>
    <row r="67" spans="12:13" x14ac:dyDescent="0.3">
      <c r="L67" s="1148"/>
      <c r="M67" s="1151"/>
    </row>
    <row r="68" spans="12:13" x14ac:dyDescent="0.3">
      <c r="L68" s="1148"/>
      <c r="M68" s="1151"/>
    </row>
    <row r="69" spans="12:13" x14ac:dyDescent="0.3">
      <c r="L69" s="1148"/>
      <c r="M69" s="1151"/>
    </row>
    <row r="70" spans="12:13" x14ac:dyDescent="0.3">
      <c r="L70" s="1148"/>
    </row>
    <row r="71" spans="12:13" x14ac:dyDescent="0.3">
      <c r="L71" s="1148"/>
    </row>
    <row r="72" spans="12:13" x14ac:dyDescent="0.3">
      <c r="L72" s="1148"/>
    </row>
    <row r="73" spans="12:13" x14ac:dyDescent="0.3">
      <c r="L73" s="1148"/>
    </row>
    <row r="74" spans="12:13" x14ac:dyDescent="0.3">
      <c r="L74" s="1148"/>
    </row>
    <row r="75" spans="12:13" x14ac:dyDescent="0.3">
      <c r="L75" s="1148"/>
    </row>
    <row r="78" spans="12:13" ht="37.5" customHeight="1" x14ac:dyDescent="0.3"/>
  </sheetData>
  <mergeCells count="7">
    <mergeCell ref="A7:K7"/>
    <mergeCell ref="A1:K1"/>
    <mergeCell ref="A2:K2"/>
    <mergeCell ref="A3:K3"/>
    <mergeCell ref="A4:K4"/>
    <mergeCell ref="A5:K5"/>
    <mergeCell ref="A6:K6"/>
  </mergeCells>
  <hyperlinks>
    <hyperlink ref="L1" location="Índice!A1" display="Volver al índice" xr:uid="{0CBA7FE6-FB34-45DF-9A1E-DA5507AA5EDE}"/>
  </hyperlinks>
  <pageMargins left="0.7" right="0.7" top="0.75" bottom="0.75" header="0.3" footer="0.3"/>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dimension ref="A1:L84"/>
  <sheetViews>
    <sheetView showGridLines="0" zoomScale="70" zoomScaleNormal="70" workbookViewId="0">
      <selection activeCell="B36" sqref="B36"/>
    </sheetView>
  </sheetViews>
  <sheetFormatPr baseColWidth="10" defaultColWidth="11.44140625" defaultRowHeight="17.399999999999999" x14ac:dyDescent="0.3"/>
  <cols>
    <col min="1" max="1" width="42.6640625" style="1117" customWidth="1"/>
    <col min="2" max="11" width="15.6640625" style="1117" customWidth="1"/>
    <col min="12" max="16384" width="11.44140625" style="1117"/>
  </cols>
  <sheetData>
    <row r="1" spans="1:12" x14ac:dyDescent="0.3">
      <c r="A1" s="2552" t="s">
        <v>1628</v>
      </c>
      <c r="B1" s="2552"/>
      <c r="C1" s="2552"/>
      <c r="D1" s="2552"/>
      <c r="E1" s="2552"/>
      <c r="F1" s="2552"/>
      <c r="G1" s="2552"/>
      <c r="H1" s="2552"/>
      <c r="I1" s="2552"/>
      <c r="J1" s="2552"/>
      <c r="K1" s="2552"/>
      <c r="L1" s="1596" t="s">
        <v>1</v>
      </c>
    </row>
    <row r="2" spans="1:12" x14ac:dyDescent="0.3">
      <c r="A2" s="2127" t="s">
        <v>928</v>
      </c>
      <c r="B2" s="2127"/>
      <c r="C2" s="2127"/>
      <c r="D2" s="2127"/>
      <c r="E2" s="2127"/>
      <c r="F2" s="2127"/>
      <c r="G2" s="2127"/>
      <c r="H2" s="2127"/>
      <c r="I2" s="2127"/>
      <c r="J2" s="2127"/>
      <c r="K2" s="2127"/>
    </row>
    <row r="3" spans="1:12" ht="9.9" customHeight="1" x14ac:dyDescent="0.3">
      <c r="A3" s="2552"/>
      <c r="B3" s="2552"/>
      <c r="C3" s="2552"/>
      <c r="D3" s="2552"/>
      <c r="E3" s="2552"/>
      <c r="F3" s="2552"/>
      <c r="G3" s="2552"/>
      <c r="H3" s="2552"/>
      <c r="I3" s="2552"/>
      <c r="J3" s="2552"/>
      <c r="K3" s="2552"/>
    </row>
    <row r="4" spans="1:12" x14ac:dyDescent="0.3">
      <c r="A4" s="2552" t="s">
        <v>927</v>
      </c>
      <c r="B4" s="2552"/>
      <c r="C4" s="2552"/>
      <c r="D4" s="2552"/>
      <c r="E4" s="2552"/>
      <c r="F4" s="2552"/>
      <c r="G4" s="2552"/>
      <c r="H4" s="2552"/>
      <c r="I4" s="2552"/>
      <c r="J4" s="2552"/>
    </row>
    <row r="5" spans="1:12" ht="9.9" customHeight="1" x14ac:dyDescent="0.3">
      <c r="A5" s="2552"/>
      <c r="B5" s="2552"/>
      <c r="C5" s="2552"/>
      <c r="D5" s="2552"/>
      <c r="E5" s="2552"/>
      <c r="F5" s="2552"/>
      <c r="G5" s="2552"/>
      <c r="H5" s="2552"/>
      <c r="I5" s="2552"/>
      <c r="J5" s="2552"/>
      <c r="K5" s="2552"/>
    </row>
    <row r="6" spans="1:12" x14ac:dyDescent="0.3">
      <c r="A6" s="2553" t="s">
        <v>96</v>
      </c>
      <c r="B6" s="2553"/>
      <c r="C6" s="2553"/>
      <c r="D6" s="2553"/>
      <c r="E6" s="2553"/>
      <c r="F6" s="2553"/>
      <c r="G6" s="2553"/>
      <c r="H6" s="2553"/>
      <c r="I6" s="2553"/>
      <c r="J6" s="2553"/>
    </row>
    <row r="7" spans="1:12" ht="9.9" customHeight="1" x14ac:dyDescent="0.3">
      <c r="A7" s="2552"/>
      <c r="B7" s="2552"/>
      <c r="C7" s="2552"/>
      <c r="D7" s="2552"/>
      <c r="E7" s="2552"/>
      <c r="F7" s="2552"/>
      <c r="G7" s="2552"/>
      <c r="H7" s="2552"/>
      <c r="I7" s="2552"/>
      <c r="J7" s="2552"/>
      <c r="K7" s="2552"/>
    </row>
    <row r="8" spans="1:12" x14ac:dyDescent="0.3">
      <c r="A8" s="1139"/>
      <c r="B8" s="1140">
        <v>2015</v>
      </c>
      <c r="C8" s="1140">
        <v>2016</v>
      </c>
      <c r="D8" s="1140">
        <v>2017</v>
      </c>
      <c r="E8" s="1140">
        <v>2018</v>
      </c>
      <c r="F8" s="1140">
        <v>2019</v>
      </c>
      <c r="G8" s="1140">
        <v>2020</v>
      </c>
      <c r="H8" s="1140">
        <v>2021</v>
      </c>
      <c r="I8" s="1140">
        <v>2022</v>
      </c>
      <c r="J8" s="1140">
        <v>2023</v>
      </c>
      <c r="K8" s="1141">
        <v>2024</v>
      </c>
    </row>
    <row r="9" spans="1:12" ht="9.9" customHeight="1" x14ac:dyDescent="0.3">
      <c r="A9" s="1164"/>
      <c r="B9" s="1138"/>
      <c r="C9" s="1138"/>
      <c r="D9" s="1138"/>
      <c r="E9" s="1138"/>
      <c r="F9" s="1138"/>
      <c r="G9" s="1138"/>
      <c r="H9" s="1138"/>
      <c r="I9" s="1138"/>
      <c r="J9" s="1138"/>
      <c r="K9" s="1165"/>
    </row>
    <row r="10" spans="1:12" x14ac:dyDescent="0.3">
      <c r="A10" s="1142" t="s">
        <v>917</v>
      </c>
      <c r="B10" s="1148"/>
      <c r="C10" s="1148"/>
      <c r="D10" s="1148"/>
      <c r="E10" s="1148"/>
      <c r="F10" s="1148"/>
      <c r="G10" s="1148"/>
      <c r="H10" s="1148"/>
      <c r="I10" s="1148"/>
      <c r="J10" s="1148"/>
      <c r="K10" s="1160"/>
    </row>
    <row r="11" spans="1:12" x14ac:dyDescent="0.3">
      <c r="A11" s="1147" t="s">
        <v>911</v>
      </c>
      <c r="B11" s="1148">
        <v>3678.4059999999999</v>
      </c>
      <c r="C11" s="1148">
        <v>3629.2510000000002</v>
      </c>
      <c r="D11" s="1148">
        <v>3242.97</v>
      </c>
      <c r="E11" s="1148">
        <v>3753.0479999999998</v>
      </c>
      <c r="F11" s="1148">
        <v>3550.3139999999999</v>
      </c>
      <c r="G11" s="1148">
        <v>4669.8019999999997</v>
      </c>
      <c r="H11" s="1148">
        <v>3627.2550000000001</v>
      </c>
      <c r="I11" s="1148">
        <v>3884.7020000000002</v>
      </c>
      <c r="J11" s="1148">
        <v>3742.9349999999999</v>
      </c>
      <c r="K11" s="1149">
        <v>4042.05</v>
      </c>
    </row>
    <row r="12" spans="1:12" x14ac:dyDescent="0.3">
      <c r="A12" s="1147" t="s">
        <v>904</v>
      </c>
      <c r="B12" s="1148">
        <v>663.59199999999998</v>
      </c>
      <c r="C12" s="1148">
        <v>701.41399999999999</v>
      </c>
      <c r="D12" s="1148">
        <v>820.03599999999994</v>
      </c>
      <c r="E12" s="1148">
        <v>747.50800000000004</v>
      </c>
      <c r="F12" s="1148">
        <v>664.22</v>
      </c>
      <c r="G12" s="1148">
        <v>676.33</v>
      </c>
      <c r="H12" s="1148">
        <v>911.50599999999997</v>
      </c>
      <c r="I12" s="1148">
        <v>723.85199999999998</v>
      </c>
      <c r="J12" s="1148">
        <v>767.06600000000003</v>
      </c>
      <c r="K12" s="1149">
        <v>910.07299999999998</v>
      </c>
    </row>
    <row r="13" spans="1:12" x14ac:dyDescent="0.3">
      <c r="A13" s="1147" t="s">
        <v>1611</v>
      </c>
      <c r="B13" s="1148">
        <v>622.36</v>
      </c>
      <c r="C13" s="1148">
        <v>605.36</v>
      </c>
      <c r="D13" s="1148">
        <v>633.95899999999995</v>
      </c>
      <c r="E13" s="1148">
        <v>554.11500000000001</v>
      </c>
      <c r="F13" s="1148">
        <v>560.96100000000001</v>
      </c>
      <c r="G13" s="1148">
        <v>489.68299999999999</v>
      </c>
      <c r="H13" s="1148">
        <v>612.12</v>
      </c>
      <c r="I13" s="1148">
        <v>624.11199999999997</v>
      </c>
      <c r="J13" s="1148">
        <v>587.23</v>
      </c>
      <c r="K13" s="1149">
        <v>566.40800000000002</v>
      </c>
    </row>
    <row r="14" spans="1:12" x14ac:dyDescent="0.3">
      <c r="A14" s="1147" t="s">
        <v>1618</v>
      </c>
      <c r="B14" s="1148">
        <v>471.39699999999999</v>
      </c>
      <c r="C14" s="1148">
        <v>534.12699999999995</v>
      </c>
      <c r="D14" s="1148">
        <v>583.84799999999996</v>
      </c>
      <c r="E14" s="1148">
        <v>486.74299999999999</v>
      </c>
      <c r="F14" s="1148">
        <v>477.029</v>
      </c>
      <c r="G14" s="1148">
        <v>445.51299999999998</v>
      </c>
      <c r="H14" s="1148">
        <v>434.60399999999998</v>
      </c>
      <c r="I14" s="1148">
        <v>429.18900000000002</v>
      </c>
      <c r="J14" s="1148">
        <v>389.42</v>
      </c>
      <c r="K14" s="1149">
        <v>540.95899999999995</v>
      </c>
    </row>
    <row r="15" spans="1:12" x14ac:dyDescent="0.3">
      <c r="A15" s="1147" t="s">
        <v>916</v>
      </c>
      <c r="B15" s="1148">
        <v>685.24199999999996</v>
      </c>
      <c r="C15" s="1148">
        <v>720.36199999999997</v>
      </c>
      <c r="D15" s="1148">
        <v>640.93899999999996</v>
      </c>
      <c r="E15" s="1148">
        <v>665.69200000000001</v>
      </c>
      <c r="F15" s="1148">
        <v>584.99400000000003</v>
      </c>
      <c r="G15" s="1148">
        <v>606.73099999999999</v>
      </c>
      <c r="H15" s="1148">
        <v>545.25699999999995</v>
      </c>
      <c r="I15" s="1148">
        <v>649.53200000000004</v>
      </c>
      <c r="J15" s="1148">
        <v>492.005</v>
      </c>
      <c r="K15" s="1149">
        <v>433.95100000000002</v>
      </c>
    </row>
    <row r="16" spans="1:12" x14ac:dyDescent="0.3">
      <c r="A16" s="1147" t="s">
        <v>1614</v>
      </c>
      <c r="B16" s="1148">
        <v>386.089</v>
      </c>
      <c r="C16" s="1148">
        <v>403.31</v>
      </c>
      <c r="D16" s="1148">
        <v>387.65800000000002</v>
      </c>
      <c r="E16" s="1148">
        <v>364.24099999999999</v>
      </c>
      <c r="F16" s="1148">
        <v>338.32600000000002</v>
      </c>
      <c r="G16" s="1148">
        <v>339.93</v>
      </c>
      <c r="H16" s="1148">
        <v>344.87599999999998</v>
      </c>
      <c r="I16" s="1148">
        <v>387.53800000000001</v>
      </c>
      <c r="J16" s="1148">
        <v>410.57100000000003</v>
      </c>
      <c r="K16" s="1149">
        <v>367.50400000000002</v>
      </c>
    </row>
    <row r="17" spans="1:11" x14ac:dyDescent="0.3">
      <c r="A17" s="1147" t="s">
        <v>1619</v>
      </c>
      <c r="B17" s="1148">
        <v>273.68</v>
      </c>
      <c r="C17" s="1148">
        <v>343.09100000000001</v>
      </c>
      <c r="D17" s="1148">
        <v>363.73200000000003</v>
      </c>
      <c r="E17" s="1148">
        <v>368.56299999999999</v>
      </c>
      <c r="F17" s="1148">
        <v>401.60899999999998</v>
      </c>
      <c r="G17" s="1148">
        <v>340.32</v>
      </c>
      <c r="H17" s="1148">
        <v>361.69600000000003</v>
      </c>
      <c r="I17" s="1148">
        <v>368.75299999999999</v>
      </c>
      <c r="J17" s="1148">
        <v>348.11900000000003</v>
      </c>
      <c r="K17" s="1149">
        <v>341.20299999999997</v>
      </c>
    </row>
    <row r="18" spans="1:11" x14ac:dyDescent="0.3">
      <c r="A18" s="1147" t="s">
        <v>1620</v>
      </c>
      <c r="B18" s="1148">
        <v>352.61900000000003</v>
      </c>
      <c r="C18" s="1148">
        <v>325.78500000000003</v>
      </c>
      <c r="D18" s="1148">
        <v>341.584</v>
      </c>
      <c r="E18" s="1148">
        <v>300.774</v>
      </c>
      <c r="F18" s="1148">
        <v>295.68200000000002</v>
      </c>
      <c r="G18" s="1148">
        <v>141.54300000000001</v>
      </c>
      <c r="H18" s="1148">
        <v>234.34100000000001</v>
      </c>
      <c r="I18" s="1148">
        <v>279.26</v>
      </c>
      <c r="J18" s="1148">
        <v>262.85199999999998</v>
      </c>
      <c r="K18" s="1149">
        <v>305.18700000000001</v>
      </c>
    </row>
    <row r="19" spans="1:11" x14ac:dyDescent="0.3">
      <c r="A19" s="1147" t="s">
        <v>1133</v>
      </c>
      <c r="B19" s="1148">
        <v>40.247999999999998</v>
      </c>
      <c r="C19" s="1148">
        <v>36.067</v>
      </c>
      <c r="D19" s="1148">
        <v>35.503999999999998</v>
      </c>
      <c r="E19" s="1148">
        <v>84.284999999999997</v>
      </c>
      <c r="F19" s="1148">
        <v>141.36500000000001</v>
      </c>
      <c r="G19" s="1148">
        <v>152.18199999999999</v>
      </c>
      <c r="H19" s="1148">
        <v>139.34100000000001</v>
      </c>
      <c r="I19" s="1148">
        <v>173.636</v>
      </c>
      <c r="J19" s="1148">
        <v>366.03500000000003</v>
      </c>
      <c r="K19" s="1149">
        <v>303.61200000000002</v>
      </c>
    </row>
    <row r="20" spans="1:11" x14ac:dyDescent="0.3">
      <c r="A20" s="1147" t="s">
        <v>1134</v>
      </c>
      <c r="B20" s="1148">
        <v>182.84399999999999</v>
      </c>
      <c r="C20" s="1148">
        <v>167.96799999999999</v>
      </c>
      <c r="D20" s="1148">
        <v>185.39699999999999</v>
      </c>
      <c r="E20" s="1148">
        <v>199.58799999999999</v>
      </c>
      <c r="F20" s="1148">
        <v>173.99600000000001</v>
      </c>
      <c r="G20" s="1148">
        <v>188.941</v>
      </c>
      <c r="H20" s="1148">
        <v>238.00299999999999</v>
      </c>
      <c r="I20" s="1148">
        <v>229.49199999999999</v>
      </c>
      <c r="J20" s="1148">
        <v>235.20599999999999</v>
      </c>
      <c r="K20" s="1149">
        <v>281.81700000000001</v>
      </c>
    </row>
    <row r="21" spans="1:11" x14ac:dyDescent="0.3">
      <c r="A21" s="1147" t="s">
        <v>1135</v>
      </c>
      <c r="B21" s="1148">
        <v>383.02100000000002</v>
      </c>
      <c r="C21" s="1148">
        <v>404.197</v>
      </c>
      <c r="D21" s="1148">
        <v>326.06400000000002</v>
      </c>
      <c r="E21" s="1148">
        <v>280.72699999999998</v>
      </c>
      <c r="F21" s="1148">
        <v>243.9</v>
      </c>
      <c r="G21" s="1148">
        <v>234.18</v>
      </c>
      <c r="H21" s="1148">
        <v>324.78800000000001</v>
      </c>
      <c r="I21" s="1148">
        <v>336.07499999999999</v>
      </c>
      <c r="J21" s="1148">
        <v>258.529</v>
      </c>
      <c r="K21" s="1149">
        <v>267.44600000000003</v>
      </c>
    </row>
    <row r="22" spans="1:11" x14ac:dyDescent="0.3">
      <c r="A22" s="1147" t="s">
        <v>1621</v>
      </c>
      <c r="B22" s="1148">
        <v>192.65899999999999</v>
      </c>
      <c r="C22" s="1148">
        <v>220.48500000000001</v>
      </c>
      <c r="D22" s="1148">
        <v>226.00299999999999</v>
      </c>
      <c r="E22" s="1148">
        <v>217.98099999999999</v>
      </c>
      <c r="F22" s="1148">
        <v>217.02</v>
      </c>
      <c r="G22" s="1148">
        <v>186.57499999999999</v>
      </c>
      <c r="H22" s="1148">
        <v>190.13900000000001</v>
      </c>
      <c r="I22" s="1148">
        <v>190.23400000000001</v>
      </c>
      <c r="J22" s="1148">
        <v>193.84899999999999</v>
      </c>
      <c r="K22" s="1149">
        <v>193.048</v>
      </c>
    </row>
    <row r="23" spans="1:11" x14ac:dyDescent="0.3">
      <c r="A23" s="1147" t="s">
        <v>902</v>
      </c>
      <c r="B23" s="1148">
        <v>84.516999999999996</v>
      </c>
      <c r="C23" s="1148">
        <v>124.134</v>
      </c>
      <c r="D23" s="1148">
        <v>106.938</v>
      </c>
      <c r="E23" s="1148">
        <v>126.057</v>
      </c>
      <c r="F23" s="1148">
        <v>135.25</v>
      </c>
      <c r="G23" s="1148">
        <v>129.08600000000001</v>
      </c>
      <c r="H23" s="1148">
        <v>176.12700000000001</v>
      </c>
      <c r="I23" s="1148">
        <v>43.991</v>
      </c>
      <c r="J23" s="1148">
        <v>150.49700000000001</v>
      </c>
      <c r="K23" s="1149">
        <v>180.34899999999999</v>
      </c>
    </row>
    <row r="24" spans="1:11" x14ac:dyDescent="0.3">
      <c r="A24" s="1147" t="s">
        <v>914</v>
      </c>
      <c r="B24" s="1148">
        <v>54.566000000000003</v>
      </c>
      <c r="C24" s="1148">
        <v>66.162000000000006</v>
      </c>
      <c r="D24" s="1148">
        <v>80.866</v>
      </c>
      <c r="E24" s="1148">
        <v>84.938000000000002</v>
      </c>
      <c r="F24" s="1148">
        <v>100.057</v>
      </c>
      <c r="G24" s="1148">
        <v>98.81</v>
      </c>
      <c r="H24" s="1148">
        <v>100.761</v>
      </c>
      <c r="I24" s="1148">
        <v>142.18899999999999</v>
      </c>
      <c r="J24" s="1148">
        <v>110.182</v>
      </c>
      <c r="K24" s="1149">
        <v>142.721</v>
      </c>
    </row>
    <row r="25" spans="1:11" x14ac:dyDescent="0.3">
      <c r="A25" s="1147" t="s">
        <v>1622</v>
      </c>
      <c r="B25" s="1148">
        <v>177.22300000000001</v>
      </c>
      <c r="C25" s="1148">
        <v>177.798</v>
      </c>
      <c r="D25" s="1148">
        <v>128.27699999999999</v>
      </c>
      <c r="E25" s="1148">
        <v>101.215</v>
      </c>
      <c r="F25" s="1148">
        <v>107.56100000000001</v>
      </c>
      <c r="G25" s="1148">
        <v>113.898</v>
      </c>
      <c r="H25" s="1148">
        <v>76.197999999999993</v>
      </c>
      <c r="I25" s="1148">
        <v>119.714</v>
      </c>
      <c r="J25" s="1148">
        <v>138.52500000000001</v>
      </c>
      <c r="K25" s="1149">
        <v>131.518</v>
      </c>
    </row>
    <row r="26" spans="1:11" x14ac:dyDescent="0.3">
      <c r="A26" s="1147" t="s">
        <v>1607</v>
      </c>
      <c r="B26" s="1148">
        <v>180.39699999999999</v>
      </c>
      <c r="C26" s="1148">
        <v>319.70400000000001</v>
      </c>
      <c r="D26" s="1148">
        <v>311.76400000000001</v>
      </c>
      <c r="E26" s="1148">
        <v>341.18799999999999</v>
      </c>
      <c r="F26" s="1148">
        <v>183.005</v>
      </c>
      <c r="G26" s="1148">
        <v>177.83199999999999</v>
      </c>
      <c r="H26" s="1148">
        <v>200.37100000000001</v>
      </c>
      <c r="I26" s="1148">
        <v>234.221</v>
      </c>
      <c r="J26" s="1148">
        <v>137.864</v>
      </c>
      <c r="K26" s="1149">
        <v>120.31100000000001</v>
      </c>
    </row>
    <row r="27" spans="1:11" x14ac:dyDescent="0.3">
      <c r="A27" s="1147" t="s">
        <v>896</v>
      </c>
      <c r="B27" s="1148">
        <v>8.6929999999999996</v>
      </c>
      <c r="C27" s="1148">
        <v>7.1959999999999997</v>
      </c>
      <c r="D27" s="1148">
        <v>4.069</v>
      </c>
      <c r="E27" s="1148">
        <v>10.891999999999999</v>
      </c>
      <c r="F27" s="1148">
        <v>12.997</v>
      </c>
      <c r="G27" s="1148">
        <v>12.74</v>
      </c>
      <c r="H27" s="1148">
        <v>13.528</v>
      </c>
      <c r="I27" s="1148">
        <v>11.012</v>
      </c>
      <c r="J27" s="1148">
        <v>49.405000000000001</v>
      </c>
      <c r="K27" s="1149">
        <v>107.82599999999999</v>
      </c>
    </row>
    <row r="28" spans="1:11" x14ac:dyDescent="0.3">
      <c r="A28" s="1147" t="s">
        <v>903</v>
      </c>
      <c r="B28" s="1148">
        <v>126.199</v>
      </c>
      <c r="C28" s="1148">
        <v>126.063</v>
      </c>
      <c r="D28" s="1148">
        <v>124.38500000000001</v>
      </c>
      <c r="E28" s="1148">
        <v>110.074</v>
      </c>
      <c r="F28" s="1148">
        <v>100.85899999999999</v>
      </c>
      <c r="G28" s="1148">
        <v>81.022000000000006</v>
      </c>
      <c r="H28" s="1148">
        <v>86.706999999999994</v>
      </c>
      <c r="I28" s="1148">
        <v>75.7</v>
      </c>
      <c r="J28" s="1148">
        <v>87.412000000000006</v>
      </c>
      <c r="K28" s="1149">
        <v>87.778999999999996</v>
      </c>
    </row>
    <row r="29" spans="1:11" x14ac:dyDescent="0.3">
      <c r="A29" s="1147" t="s">
        <v>1623</v>
      </c>
      <c r="B29" s="1148">
        <v>60.165999999999997</v>
      </c>
      <c r="C29" s="1148">
        <v>73.912000000000006</v>
      </c>
      <c r="D29" s="1148">
        <v>85.225999999999999</v>
      </c>
      <c r="E29" s="1148">
        <v>68.358000000000004</v>
      </c>
      <c r="F29" s="1148">
        <v>67.805000000000007</v>
      </c>
      <c r="G29" s="1148">
        <v>72.081999999999994</v>
      </c>
      <c r="H29" s="1148">
        <v>71.275999999999996</v>
      </c>
      <c r="I29" s="1148">
        <v>69.391999999999996</v>
      </c>
      <c r="J29" s="1148">
        <v>69.510000000000005</v>
      </c>
      <c r="K29" s="1149">
        <v>72.025000000000006</v>
      </c>
    </row>
    <row r="30" spans="1:11" x14ac:dyDescent="0.3">
      <c r="A30" s="1147" t="s">
        <v>912</v>
      </c>
      <c r="B30" s="1148">
        <v>70.013000000000005</v>
      </c>
      <c r="C30" s="1148">
        <v>70.873999999999995</v>
      </c>
      <c r="D30" s="1148">
        <v>39.656999999999996</v>
      </c>
      <c r="E30" s="1148">
        <v>44.981999999999999</v>
      </c>
      <c r="F30" s="1148">
        <v>63.08</v>
      </c>
      <c r="G30" s="1148">
        <v>66.507999999999996</v>
      </c>
      <c r="H30" s="1148">
        <v>55.177999999999997</v>
      </c>
      <c r="I30" s="1148">
        <v>50.307000000000002</v>
      </c>
      <c r="J30" s="1148">
        <v>37.594000000000001</v>
      </c>
      <c r="K30" s="1149">
        <v>40.366999999999997</v>
      </c>
    </row>
    <row r="31" spans="1:11" x14ac:dyDescent="0.3">
      <c r="A31" s="1147" t="s">
        <v>905</v>
      </c>
      <c r="B31" s="1148">
        <v>61.338000000000001</v>
      </c>
      <c r="C31" s="1148">
        <v>61.033000000000001</v>
      </c>
      <c r="D31" s="1148">
        <v>48.828000000000003</v>
      </c>
      <c r="E31" s="1148">
        <v>66.66</v>
      </c>
      <c r="F31" s="1148">
        <v>63.276000000000003</v>
      </c>
      <c r="G31" s="1148">
        <v>34.585999999999999</v>
      </c>
      <c r="H31" s="1148">
        <v>60.003</v>
      </c>
      <c r="I31" s="1148">
        <v>30.317</v>
      </c>
      <c r="J31" s="1148">
        <v>23.902999999999999</v>
      </c>
      <c r="K31" s="1149">
        <v>34.646000000000001</v>
      </c>
    </row>
    <row r="32" spans="1:11" x14ac:dyDescent="0.3">
      <c r="A32" s="1147" t="s">
        <v>913</v>
      </c>
      <c r="B32" s="1148">
        <v>12.445</v>
      </c>
      <c r="C32" s="1148">
        <v>20.733000000000001</v>
      </c>
      <c r="D32" s="1148">
        <v>16.673999999999999</v>
      </c>
      <c r="E32" s="1148">
        <v>17.78</v>
      </c>
      <c r="F32" s="1148">
        <v>17.789000000000001</v>
      </c>
      <c r="G32" s="1148">
        <v>13.286</v>
      </c>
      <c r="H32" s="1148">
        <v>14.06</v>
      </c>
      <c r="I32" s="1148">
        <v>17.959</v>
      </c>
      <c r="J32" s="1148">
        <v>21.347000000000001</v>
      </c>
      <c r="K32" s="1149">
        <v>24.701000000000001</v>
      </c>
    </row>
    <row r="33" spans="1:11" x14ac:dyDescent="0.3">
      <c r="A33" s="1147" t="s">
        <v>1624</v>
      </c>
      <c r="B33" s="1148">
        <v>37.747</v>
      </c>
      <c r="C33" s="1148">
        <v>207.023</v>
      </c>
      <c r="D33" s="1148">
        <v>86.581000000000003</v>
      </c>
      <c r="E33" s="1148">
        <v>26.9</v>
      </c>
      <c r="F33" s="1148">
        <v>13.683999999999999</v>
      </c>
      <c r="G33" s="1148">
        <v>9.2439999999999998</v>
      </c>
      <c r="H33" s="1148">
        <v>23.018000000000001</v>
      </c>
      <c r="I33" s="1148">
        <v>13.486000000000001</v>
      </c>
      <c r="J33" s="1148">
        <v>49.122999999999998</v>
      </c>
      <c r="K33" s="1149">
        <v>22.236999999999998</v>
      </c>
    </row>
    <row r="34" spans="1:11" x14ac:dyDescent="0.3">
      <c r="A34" s="1147" t="s">
        <v>900</v>
      </c>
      <c r="B34" s="1148">
        <v>23.709</v>
      </c>
      <c r="C34" s="1148">
        <v>27.024000000000001</v>
      </c>
      <c r="D34" s="1148">
        <v>14.292999999999999</v>
      </c>
      <c r="E34" s="1148">
        <v>10.426</v>
      </c>
      <c r="F34" s="1148">
        <v>16.052</v>
      </c>
      <c r="G34" s="1148">
        <v>15.784000000000001</v>
      </c>
      <c r="H34" s="1148">
        <v>16.117999999999999</v>
      </c>
      <c r="I34" s="1148">
        <v>21.783999999999999</v>
      </c>
      <c r="J34" s="1148">
        <v>23.652999999999999</v>
      </c>
      <c r="K34" s="1149">
        <v>21.913</v>
      </c>
    </row>
    <row r="35" spans="1:11" ht="9.9" customHeight="1" x14ac:dyDescent="0.3">
      <c r="A35" s="1164"/>
      <c r="B35" s="1138"/>
      <c r="C35" s="1138"/>
      <c r="D35" s="1138"/>
      <c r="E35" s="1138"/>
      <c r="F35" s="1138"/>
      <c r="G35" s="1138"/>
      <c r="H35" s="1138"/>
      <c r="I35" s="1138"/>
      <c r="J35" s="1138"/>
      <c r="K35" s="1165"/>
    </row>
    <row r="36" spans="1:11" x14ac:dyDescent="0.3">
      <c r="A36" s="1142" t="s">
        <v>895</v>
      </c>
      <c r="B36" s="1152">
        <v>8829.1699999999983</v>
      </c>
      <c r="C36" s="1152">
        <v>9373.0729999999985</v>
      </c>
      <c r="D36" s="1152">
        <v>8835.2520000000004</v>
      </c>
      <c r="E36" s="1152">
        <v>9032.7349999999988</v>
      </c>
      <c r="F36" s="1152">
        <v>8530.8309999999983</v>
      </c>
      <c r="G36" s="1152">
        <v>9296.6079999999984</v>
      </c>
      <c r="H36" s="1152">
        <v>8857.2710000000006</v>
      </c>
      <c r="I36" s="1152">
        <v>9106.4470000000038</v>
      </c>
      <c r="J36" s="1152">
        <v>8952.8319999999985</v>
      </c>
      <c r="K36" s="1153">
        <v>9539.6509999999998</v>
      </c>
    </row>
    <row r="37" spans="1:11" x14ac:dyDescent="0.3">
      <c r="A37" s="1147" t="s">
        <v>894</v>
      </c>
      <c r="B37" s="1148">
        <v>130.28400000000147</v>
      </c>
      <c r="C37" s="1148">
        <v>164.56600000000253</v>
      </c>
      <c r="D37" s="1148">
        <v>353.97699999999895</v>
      </c>
      <c r="E37" s="1148">
        <v>334.39800000001196</v>
      </c>
      <c r="F37" s="1148">
        <v>301.70000000000255</v>
      </c>
      <c r="G37" s="1148">
        <v>338.05900000000111</v>
      </c>
      <c r="H37" s="1148">
        <v>398.57699999999932</v>
      </c>
      <c r="I37" s="1148">
        <v>336.42999999999665</v>
      </c>
      <c r="J37" s="1148">
        <v>366.03800000000228</v>
      </c>
      <c r="K37" s="1149">
        <v>477.4369999999999</v>
      </c>
    </row>
    <row r="38" spans="1:11" ht="9.9" customHeight="1" x14ac:dyDescent="0.3">
      <c r="A38" s="1164"/>
      <c r="B38" s="1138"/>
      <c r="C38" s="1138"/>
      <c r="D38" s="1138"/>
      <c r="E38" s="1138"/>
      <c r="F38" s="1138"/>
      <c r="G38" s="1138"/>
      <c r="H38" s="1138"/>
      <c r="I38" s="1138"/>
      <c r="J38" s="1138"/>
      <c r="K38" s="1165"/>
    </row>
    <row r="39" spans="1:11" x14ac:dyDescent="0.3">
      <c r="A39" s="1142" t="s">
        <v>893</v>
      </c>
      <c r="B39" s="1152">
        <v>8959.4539999999997</v>
      </c>
      <c r="C39" s="1152">
        <v>9537.639000000001</v>
      </c>
      <c r="D39" s="1152">
        <v>9189.2289999999994</v>
      </c>
      <c r="E39" s="1152">
        <v>9367.1330000000107</v>
      </c>
      <c r="F39" s="1152">
        <v>8832.5310000000009</v>
      </c>
      <c r="G39" s="1152">
        <v>9634.6669999999995</v>
      </c>
      <c r="H39" s="1152">
        <v>9255.848</v>
      </c>
      <c r="I39" s="1152">
        <v>9442.8770000000004</v>
      </c>
      <c r="J39" s="1152">
        <v>9318.8700000000008</v>
      </c>
      <c r="K39" s="1153">
        <v>10017.088</v>
      </c>
    </row>
    <row r="40" spans="1:11" ht="9.9" customHeight="1" x14ac:dyDescent="0.3">
      <c r="A40" s="1142"/>
      <c r="B40" s="1143"/>
      <c r="C40" s="1143"/>
      <c r="D40" s="1143"/>
      <c r="E40" s="1143"/>
      <c r="F40" s="1143"/>
      <c r="G40" s="1143"/>
      <c r="H40" s="1143"/>
      <c r="I40" s="1143"/>
      <c r="J40" s="1143"/>
      <c r="K40" s="1144"/>
    </row>
    <row r="41" spans="1:11" x14ac:dyDescent="0.3">
      <c r="A41" s="1142" t="s">
        <v>915</v>
      </c>
      <c r="B41" s="1159"/>
      <c r="C41" s="1159"/>
      <c r="D41" s="1159"/>
      <c r="E41" s="1159"/>
      <c r="F41" s="1159"/>
      <c r="G41" s="1159"/>
      <c r="H41" s="1159"/>
      <c r="I41" s="1159"/>
      <c r="J41" s="1159"/>
      <c r="K41" s="1160"/>
    </row>
    <row r="42" spans="1:11" x14ac:dyDescent="0.3">
      <c r="A42" s="1147" t="s">
        <v>911</v>
      </c>
      <c r="B42" s="1166">
        <v>530.16700000000003</v>
      </c>
      <c r="C42" s="1166">
        <v>707.327</v>
      </c>
      <c r="D42" s="1166">
        <v>799.62300000000005</v>
      </c>
      <c r="E42" s="1166">
        <v>900.99599999999998</v>
      </c>
      <c r="F42" s="1166">
        <v>757.702</v>
      </c>
      <c r="G42" s="1166">
        <v>1029.951</v>
      </c>
      <c r="H42" s="1166">
        <v>937.67499999999995</v>
      </c>
      <c r="I42" s="1166">
        <v>1166.3520000000001</v>
      </c>
      <c r="J42" s="1166">
        <v>993.57399999999996</v>
      </c>
      <c r="K42" s="1167">
        <v>896.00599999999997</v>
      </c>
    </row>
    <row r="43" spans="1:11" x14ac:dyDescent="0.3">
      <c r="A43" s="1147" t="s">
        <v>1133</v>
      </c>
      <c r="B43" s="1166" t="s">
        <v>253</v>
      </c>
      <c r="C43" s="1166" t="s">
        <v>253</v>
      </c>
      <c r="D43" s="1166">
        <v>142.21</v>
      </c>
      <c r="E43" s="1166">
        <v>130.24</v>
      </c>
      <c r="F43" s="1166">
        <v>124.64100000000001</v>
      </c>
      <c r="G43" s="1166">
        <v>159.67400000000001</v>
      </c>
      <c r="H43" s="1166">
        <v>186.52099999999999</v>
      </c>
      <c r="I43" s="1166">
        <v>223.596</v>
      </c>
      <c r="J43" s="1166">
        <v>231.864</v>
      </c>
      <c r="K43" s="1167">
        <v>250.33500000000001</v>
      </c>
    </row>
    <row r="44" spans="1:11" x14ac:dyDescent="0.3">
      <c r="A44" s="1147" t="s">
        <v>905</v>
      </c>
      <c r="B44" s="1166">
        <v>71.103999999999999</v>
      </c>
      <c r="C44" s="1166">
        <v>29.756</v>
      </c>
      <c r="D44" s="1166">
        <v>106.79600000000001</v>
      </c>
      <c r="E44" s="1166">
        <v>68.085999999999999</v>
      </c>
      <c r="F44" s="1166">
        <v>76.564999999999998</v>
      </c>
      <c r="G44" s="1166">
        <v>90.623000000000005</v>
      </c>
      <c r="H44" s="1166">
        <v>86.308000000000007</v>
      </c>
      <c r="I44" s="1166">
        <v>141.12100000000001</v>
      </c>
      <c r="J44" s="1166">
        <v>152.68100000000001</v>
      </c>
      <c r="K44" s="1167">
        <v>149.02199999999999</v>
      </c>
    </row>
    <row r="45" spans="1:11" x14ac:dyDescent="0.3">
      <c r="A45" s="1147" t="s">
        <v>916</v>
      </c>
      <c r="B45" s="1166">
        <v>50.506999999999998</v>
      </c>
      <c r="C45" s="1166">
        <v>52.003999999999998</v>
      </c>
      <c r="D45" s="1166">
        <v>109.331</v>
      </c>
      <c r="E45" s="1166">
        <v>97.058000000000007</v>
      </c>
      <c r="F45" s="1166">
        <v>73.974000000000004</v>
      </c>
      <c r="G45" s="1166">
        <v>57.241</v>
      </c>
      <c r="H45" s="1166">
        <v>29.177</v>
      </c>
      <c r="I45" s="1166">
        <v>91.188000000000002</v>
      </c>
      <c r="J45" s="1166">
        <v>6.0709999999999997</v>
      </c>
      <c r="K45" s="1167">
        <v>126.56100000000001</v>
      </c>
    </row>
    <row r="46" spans="1:11" x14ac:dyDescent="0.3">
      <c r="A46" s="1147" t="s">
        <v>912</v>
      </c>
      <c r="B46" s="1168">
        <v>224.77799999999999</v>
      </c>
      <c r="C46" s="1168">
        <v>188.81200000000001</v>
      </c>
      <c r="D46" s="1168">
        <v>256.14499999999998</v>
      </c>
      <c r="E46" s="1168">
        <v>250.63300000000001</v>
      </c>
      <c r="F46" s="1168">
        <v>171.44800000000001</v>
      </c>
      <c r="G46" s="1168">
        <v>173.82400000000001</v>
      </c>
      <c r="H46" s="1168">
        <v>156.40700000000001</v>
      </c>
      <c r="I46" s="1168">
        <v>166.87299999999999</v>
      </c>
      <c r="J46" s="1166">
        <v>165.35400000000001</v>
      </c>
      <c r="K46" s="1167">
        <v>111.715</v>
      </c>
    </row>
    <row r="47" spans="1:11" x14ac:dyDescent="0.3">
      <c r="A47" s="1147" t="s">
        <v>1136</v>
      </c>
      <c r="B47" s="1166">
        <v>40.850999999999999</v>
      </c>
      <c r="C47" s="1166">
        <v>45.16</v>
      </c>
      <c r="D47" s="1166">
        <v>44.472999999999999</v>
      </c>
      <c r="E47" s="1166">
        <v>40.86</v>
      </c>
      <c r="F47" s="1166">
        <v>60</v>
      </c>
      <c r="G47" s="1166">
        <v>57.023000000000003</v>
      </c>
      <c r="H47" s="1166">
        <v>59.561999999999998</v>
      </c>
      <c r="I47" s="1166">
        <v>29.936</v>
      </c>
      <c r="J47" s="1166">
        <v>26.434999999999999</v>
      </c>
      <c r="K47" s="1167">
        <v>60.887</v>
      </c>
    </row>
    <row r="48" spans="1:11" x14ac:dyDescent="0.3">
      <c r="A48" s="1147" t="s">
        <v>1135</v>
      </c>
      <c r="B48" s="1166">
        <v>65.323999999999998</v>
      </c>
      <c r="C48" s="1166">
        <v>137.97900000000001</v>
      </c>
      <c r="D48" s="1166">
        <v>70.278000000000006</v>
      </c>
      <c r="E48" s="1166">
        <v>53.323</v>
      </c>
      <c r="F48" s="1166">
        <v>68.135000000000005</v>
      </c>
      <c r="G48" s="1166">
        <v>51.567</v>
      </c>
      <c r="H48" s="1166">
        <v>63.959000000000003</v>
      </c>
      <c r="I48" s="1166">
        <v>46.523000000000003</v>
      </c>
      <c r="J48" s="1166">
        <v>47.71</v>
      </c>
      <c r="K48" s="1167">
        <v>39.334000000000003</v>
      </c>
    </row>
    <row r="49" spans="1:11" x14ac:dyDescent="0.3">
      <c r="A49" s="1147" t="s">
        <v>1619</v>
      </c>
      <c r="B49" s="1166">
        <v>0.48799999999999999</v>
      </c>
      <c r="C49" s="1166">
        <v>0.75700000000000001</v>
      </c>
      <c r="D49" s="1166">
        <v>0.85099999999999998</v>
      </c>
      <c r="E49" s="1166">
        <v>1.1319999999999999</v>
      </c>
      <c r="F49" s="1166">
        <v>0.73299999999999998</v>
      </c>
      <c r="G49" s="1166">
        <v>0.90400000000000003</v>
      </c>
      <c r="H49" s="1166">
        <v>1.403</v>
      </c>
      <c r="I49" s="1166">
        <v>1.155</v>
      </c>
      <c r="J49" s="1166">
        <v>11.943</v>
      </c>
      <c r="K49" s="1167">
        <v>36.088999999999999</v>
      </c>
    </row>
    <row r="50" spans="1:11" x14ac:dyDescent="0.3">
      <c r="A50" s="1147" t="s">
        <v>914</v>
      </c>
      <c r="B50" s="1166">
        <v>0.27600000000000002</v>
      </c>
      <c r="C50" s="1166">
        <v>0.433</v>
      </c>
      <c r="D50" s="1166">
        <v>7.1130000000000004</v>
      </c>
      <c r="E50" s="1166">
        <v>0.93200000000000005</v>
      </c>
      <c r="F50" s="1166">
        <v>0.45</v>
      </c>
      <c r="G50" s="1166">
        <v>0.66</v>
      </c>
      <c r="H50" s="1166">
        <v>0.188</v>
      </c>
      <c r="I50" s="1166">
        <v>10.475</v>
      </c>
      <c r="J50" s="1166">
        <v>0.41499999999999998</v>
      </c>
      <c r="K50" s="1167">
        <v>11.346</v>
      </c>
    </row>
    <row r="51" spans="1:11" x14ac:dyDescent="0.3">
      <c r="A51" s="1147" t="s">
        <v>1607</v>
      </c>
      <c r="B51" s="1166">
        <v>11.23</v>
      </c>
      <c r="C51" s="1166">
        <v>9.6539999999999999</v>
      </c>
      <c r="D51" s="1166">
        <v>6.048</v>
      </c>
      <c r="E51" s="1166">
        <v>2.4689999999999999</v>
      </c>
      <c r="F51" s="1166">
        <v>13.79</v>
      </c>
      <c r="G51" s="1166">
        <v>18.864999999999998</v>
      </c>
      <c r="H51" s="1166">
        <v>26.22</v>
      </c>
      <c r="I51" s="1166">
        <v>15.701000000000001</v>
      </c>
      <c r="J51" s="1166">
        <v>10.305</v>
      </c>
      <c r="K51" s="1167">
        <v>9.7940000000000005</v>
      </c>
    </row>
    <row r="52" spans="1:11" x14ac:dyDescent="0.3">
      <c r="A52" s="1147" t="s">
        <v>1611</v>
      </c>
      <c r="B52" s="1166">
        <v>0.41199999999999998</v>
      </c>
      <c r="C52" s="1166">
        <v>0.40100000000000002</v>
      </c>
      <c r="D52" s="1166">
        <v>0.10199999999999999</v>
      </c>
      <c r="E52" s="1166">
        <v>4.5999999999999999E-2</v>
      </c>
      <c r="F52" s="1166">
        <v>6.4000000000000001E-2</v>
      </c>
      <c r="G52" s="1166">
        <v>0.03</v>
      </c>
      <c r="H52" s="1166">
        <v>0.25700000000000001</v>
      </c>
      <c r="I52" s="1166">
        <v>1.0049999999999999</v>
      </c>
      <c r="J52" s="1166">
        <v>1.151</v>
      </c>
      <c r="K52" s="1167">
        <v>7.0670000000000002</v>
      </c>
    </row>
    <row r="53" spans="1:11" x14ac:dyDescent="0.3">
      <c r="A53" s="1147" t="s">
        <v>896</v>
      </c>
      <c r="B53" s="1166">
        <v>6.8250000000000002</v>
      </c>
      <c r="C53" s="1166">
        <v>13.542</v>
      </c>
      <c r="D53" s="1166">
        <v>10.324999999999999</v>
      </c>
      <c r="E53" s="1166">
        <v>7.1420000000000003</v>
      </c>
      <c r="F53" s="1166">
        <v>4.8140000000000001</v>
      </c>
      <c r="G53" s="1166">
        <v>2.4809999999999999</v>
      </c>
      <c r="H53" s="1166">
        <v>0.57299999999999995</v>
      </c>
      <c r="I53" s="1166">
        <v>2E-3</v>
      </c>
      <c r="J53" s="1166">
        <v>2.9990000000000001</v>
      </c>
      <c r="K53" s="1167">
        <v>6.2149999999999999</v>
      </c>
    </row>
    <row r="54" spans="1:11" x14ac:dyDescent="0.3">
      <c r="A54" s="1147" t="s">
        <v>1131</v>
      </c>
      <c r="B54" s="1166">
        <v>3.2509999999999999</v>
      </c>
      <c r="C54" s="1166">
        <v>8.0709999999999997</v>
      </c>
      <c r="D54" s="1166">
        <v>28.85</v>
      </c>
      <c r="E54" s="1166">
        <v>28.91</v>
      </c>
      <c r="F54" s="1166">
        <v>36.095999999999997</v>
      </c>
      <c r="G54" s="1166">
        <v>4.3499999999999996</v>
      </c>
      <c r="H54" s="1166">
        <v>6.7610000000000001</v>
      </c>
      <c r="I54" s="1166">
        <v>0</v>
      </c>
      <c r="J54" s="1166">
        <v>3.0289999999999999</v>
      </c>
      <c r="K54" s="1167">
        <v>3</v>
      </c>
    </row>
    <row r="55" spans="1:11" ht="9.9" customHeight="1" x14ac:dyDescent="0.3">
      <c r="A55" s="1164"/>
      <c r="B55" s="1138"/>
      <c r="C55" s="1138"/>
      <c r="D55" s="1138"/>
      <c r="E55" s="1138"/>
      <c r="F55" s="1138"/>
      <c r="G55" s="1138"/>
      <c r="H55" s="1138"/>
      <c r="I55" s="1138"/>
      <c r="J55" s="1138"/>
      <c r="K55" s="1165"/>
    </row>
    <row r="56" spans="1:11" x14ac:dyDescent="0.3">
      <c r="A56" s="1142" t="s">
        <v>895</v>
      </c>
      <c r="B56" s="1152">
        <v>1005.2130000000001</v>
      </c>
      <c r="C56" s="1152">
        <v>1193.896</v>
      </c>
      <c r="D56" s="1152">
        <v>1582.1450000000002</v>
      </c>
      <c r="E56" s="1152">
        <v>1581.8270000000002</v>
      </c>
      <c r="F56" s="1152">
        <v>1388.412</v>
      </c>
      <c r="G56" s="1152">
        <v>1647.193</v>
      </c>
      <c r="H56" s="1152">
        <v>1555.011</v>
      </c>
      <c r="I56" s="1152">
        <v>1893.9270000000001</v>
      </c>
      <c r="J56" s="1152">
        <v>1653.5309999999999</v>
      </c>
      <c r="K56" s="1153">
        <v>1707.3709999999996</v>
      </c>
    </row>
    <row r="57" spans="1:11" x14ac:dyDescent="0.3">
      <c r="A57" s="1147" t="s">
        <v>894</v>
      </c>
      <c r="B57" s="1166">
        <v>4.4699999999999136</v>
      </c>
      <c r="C57" s="1166">
        <v>1.7169999999998709</v>
      </c>
      <c r="D57" s="1166">
        <v>27.406999999999698</v>
      </c>
      <c r="E57" s="1166">
        <v>34.302999999999884</v>
      </c>
      <c r="F57" s="1166">
        <v>54.539999999999964</v>
      </c>
      <c r="G57" s="1166">
        <v>49.747000000000071</v>
      </c>
      <c r="H57" s="1166">
        <v>57.180000000000064</v>
      </c>
      <c r="I57" s="1166">
        <v>25.242999999999938</v>
      </c>
      <c r="J57" s="1166">
        <v>49.859000000000151</v>
      </c>
      <c r="K57" s="1167">
        <v>84.217000000000326</v>
      </c>
    </row>
    <row r="58" spans="1:11" ht="9.9" customHeight="1" x14ac:dyDescent="0.3">
      <c r="A58" s="1164"/>
      <c r="B58" s="1138"/>
      <c r="C58" s="1138"/>
      <c r="D58" s="1138"/>
      <c r="E58" s="1138"/>
      <c r="F58" s="1138"/>
      <c r="G58" s="1138"/>
      <c r="H58" s="1138"/>
      <c r="I58" s="1138"/>
      <c r="J58" s="1138"/>
      <c r="K58" s="1165"/>
    </row>
    <row r="59" spans="1:11" x14ac:dyDescent="0.3">
      <c r="A59" s="1142" t="s">
        <v>893</v>
      </c>
      <c r="B59" s="1169">
        <v>1009.683</v>
      </c>
      <c r="C59" s="1169">
        <v>1195.6129999999998</v>
      </c>
      <c r="D59" s="1169">
        <v>1609.5519999999999</v>
      </c>
      <c r="E59" s="1169">
        <v>1616.13</v>
      </c>
      <c r="F59" s="1169">
        <v>1442.952</v>
      </c>
      <c r="G59" s="1169">
        <v>1696.94</v>
      </c>
      <c r="H59" s="1169">
        <v>1612.191</v>
      </c>
      <c r="I59" s="1169">
        <v>1919.17</v>
      </c>
      <c r="J59" s="1169">
        <v>1703.39</v>
      </c>
      <c r="K59" s="1170">
        <v>1791.588</v>
      </c>
    </row>
    <row r="60" spans="1:11" ht="9.9" customHeight="1" x14ac:dyDescent="0.3">
      <c r="A60" s="1164"/>
      <c r="B60" s="1138"/>
      <c r="C60" s="1138"/>
      <c r="D60" s="1138"/>
      <c r="E60" s="1138"/>
      <c r="F60" s="1138"/>
      <c r="G60" s="1138"/>
      <c r="H60" s="1138"/>
      <c r="I60" s="1138"/>
      <c r="J60" s="1138"/>
      <c r="K60" s="1165"/>
    </row>
    <row r="61" spans="1:11" x14ac:dyDescent="0.3">
      <c r="A61" s="1142" t="s">
        <v>909</v>
      </c>
      <c r="B61" s="1171"/>
      <c r="C61" s="1171"/>
      <c r="D61" s="1171"/>
      <c r="E61" s="1171"/>
      <c r="F61" s="1171"/>
      <c r="G61" s="1171"/>
      <c r="H61" s="1171"/>
      <c r="I61" s="1171"/>
      <c r="J61" s="1171"/>
      <c r="K61" s="1160"/>
    </row>
    <row r="62" spans="1:11" x14ac:dyDescent="0.3">
      <c r="A62" s="1147" t="s">
        <v>911</v>
      </c>
      <c r="B62" s="1148">
        <v>3329.71</v>
      </c>
      <c r="C62" s="1148">
        <v>4262.9560000000001</v>
      </c>
      <c r="D62" s="1148">
        <v>4333.3450000000003</v>
      </c>
      <c r="E62" s="1148">
        <v>4934.8190000000004</v>
      </c>
      <c r="F62" s="1148">
        <v>5505.8119999999999</v>
      </c>
      <c r="G62" s="1148">
        <v>5443.7290000000003</v>
      </c>
      <c r="H62" s="1148">
        <v>5856.9620000000004</v>
      </c>
      <c r="I62" s="1148">
        <v>6329.4080000000004</v>
      </c>
      <c r="J62" s="1148">
        <v>6882.2960000000003</v>
      </c>
      <c r="K62" s="1149">
        <v>7041.1480000000001</v>
      </c>
    </row>
    <row r="63" spans="1:11" x14ac:dyDescent="0.3">
      <c r="A63" s="1147" t="s">
        <v>1131</v>
      </c>
      <c r="B63" s="1148">
        <v>1213.5820000000001</v>
      </c>
      <c r="C63" s="1148">
        <v>1282.77</v>
      </c>
      <c r="D63" s="1148">
        <v>1182.9069999999999</v>
      </c>
      <c r="E63" s="1148">
        <v>1312.6479999999999</v>
      </c>
      <c r="F63" s="1148">
        <v>1197.4010000000001</v>
      </c>
      <c r="G63" s="1148">
        <v>0</v>
      </c>
      <c r="H63" s="1148">
        <v>1239.829</v>
      </c>
      <c r="I63" s="1148">
        <v>1301.26</v>
      </c>
      <c r="J63" s="1148">
        <v>1199.0029999999999</v>
      </c>
      <c r="K63" s="1149">
        <v>1301.655</v>
      </c>
    </row>
    <row r="64" spans="1:11" x14ac:dyDescent="0.3">
      <c r="A64" s="1147" t="s">
        <v>1135</v>
      </c>
      <c r="B64" s="1148">
        <v>442.435</v>
      </c>
      <c r="C64" s="1148">
        <v>389.99900000000002</v>
      </c>
      <c r="D64" s="1148">
        <v>412.78500000000003</v>
      </c>
      <c r="E64" s="1148">
        <v>455.15499999999997</v>
      </c>
      <c r="F64" s="1148">
        <v>432.76799999999997</v>
      </c>
      <c r="G64" s="1148">
        <v>501.24900000000002</v>
      </c>
      <c r="H64" s="1148">
        <v>524.48900000000003</v>
      </c>
      <c r="I64" s="1148">
        <v>589.70600000000002</v>
      </c>
      <c r="J64" s="1148">
        <v>549.55399999999997</v>
      </c>
      <c r="K64" s="1149">
        <v>433.04500000000002</v>
      </c>
    </row>
    <row r="65" spans="1:11" x14ac:dyDescent="0.3">
      <c r="A65" s="1147" t="s">
        <v>1133</v>
      </c>
      <c r="B65" s="1148">
        <v>424.45800000000003</v>
      </c>
      <c r="C65" s="1148">
        <v>253.559</v>
      </c>
      <c r="D65" s="1148">
        <v>367.03199999999998</v>
      </c>
      <c r="E65" s="1148">
        <v>262.73500000000001</v>
      </c>
      <c r="F65" s="1148">
        <v>193.018</v>
      </c>
      <c r="G65" s="1148">
        <v>136.12100000000001</v>
      </c>
      <c r="H65" s="1148">
        <v>215.685</v>
      </c>
      <c r="I65" s="1148">
        <v>282.35300000000001</v>
      </c>
      <c r="J65" s="1148">
        <v>252.678</v>
      </c>
      <c r="K65" s="1149">
        <v>291.40199999999999</v>
      </c>
    </row>
    <row r="66" spans="1:11" x14ac:dyDescent="0.3">
      <c r="A66" s="1147" t="s">
        <v>914</v>
      </c>
      <c r="B66" s="1148">
        <v>445.55599999999998</v>
      </c>
      <c r="C66" s="1148">
        <v>470.19099999999997</v>
      </c>
      <c r="D66" s="1148">
        <v>489.69799999999998</v>
      </c>
      <c r="E66" s="1148">
        <v>532.56899999999996</v>
      </c>
      <c r="F66" s="1148">
        <v>370.20400000000001</v>
      </c>
      <c r="G66" s="1148">
        <v>307.58300000000003</v>
      </c>
      <c r="H66" s="1148">
        <v>308.142</v>
      </c>
      <c r="I66" s="1148">
        <v>278.25299999999999</v>
      </c>
      <c r="J66" s="1148">
        <v>286.99700000000001</v>
      </c>
      <c r="K66" s="1149">
        <v>287.59300000000002</v>
      </c>
    </row>
    <row r="67" spans="1:11" x14ac:dyDescent="0.3">
      <c r="A67" s="1147" t="s">
        <v>898</v>
      </c>
      <c r="B67" s="1148">
        <v>237.21100000000001</v>
      </c>
      <c r="C67" s="1148">
        <v>188.666</v>
      </c>
      <c r="D67" s="1148">
        <v>274.72800000000001</v>
      </c>
      <c r="E67" s="1148">
        <v>276.815</v>
      </c>
      <c r="F67" s="1148">
        <v>182.821</v>
      </c>
      <c r="G67" s="1148">
        <v>250.774</v>
      </c>
      <c r="H67" s="1148">
        <v>220.96199999999999</v>
      </c>
      <c r="I67" s="1148">
        <v>272.76299999999998</v>
      </c>
      <c r="J67" s="1148">
        <v>226.529</v>
      </c>
      <c r="K67" s="1149">
        <v>228.09100000000001</v>
      </c>
    </row>
    <row r="68" spans="1:11" x14ac:dyDescent="0.3">
      <c r="A68" s="1147" t="s">
        <v>916</v>
      </c>
      <c r="B68" s="1148">
        <v>289.97300000000001</v>
      </c>
      <c r="C68" s="1148">
        <v>264.55</v>
      </c>
      <c r="D68" s="1148">
        <v>312.70100000000002</v>
      </c>
      <c r="E68" s="1148">
        <v>296.50799999999998</v>
      </c>
      <c r="F68" s="1148">
        <v>255.04</v>
      </c>
      <c r="G68" s="1148">
        <v>309.80700000000002</v>
      </c>
      <c r="H68" s="1148">
        <v>287.21100000000001</v>
      </c>
      <c r="I68" s="1148">
        <v>241.04900000000001</v>
      </c>
      <c r="J68" s="1148">
        <v>308.31900000000002</v>
      </c>
      <c r="K68" s="1149">
        <v>217.48</v>
      </c>
    </row>
    <row r="69" spans="1:11" x14ac:dyDescent="0.3">
      <c r="A69" s="1147" t="s">
        <v>899</v>
      </c>
      <c r="B69" s="1148">
        <v>34.804000000000002</v>
      </c>
      <c r="C69" s="1148">
        <v>28.395</v>
      </c>
      <c r="D69" s="1148">
        <v>211.654</v>
      </c>
      <c r="E69" s="1148">
        <v>128.95099999999999</v>
      </c>
      <c r="F69" s="1148">
        <v>5.45</v>
      </c>
      <c r="G69" s="1148">
        <v>6.8959999999999999</v>
      </c>
      <c r="H69" s="1148">
        <v>76.534000000000006</v>
      </c>
      <c r="I69" s="1148">
        <v>101.887</v>
      </c>
      <c r="J69" s="1148">
        <v>240.47200000000001</v>
      </c>
      <c r="K69" s="1149">
        <v>166.34</v>
      </c>
    </row>
    <row r="70" spans="1:11" x14ac:dyDescent="0.3">
      <c r="A70" s="1147" t="s">
        <v>902</v>
      </c>
      <c r="B70" s="1148">
        <v>60.558</v>
      </c>
      <c r="C70" s="1148">
        <v>41.579000000000001</v>
      </c>
      <c r="D70" s="1148">
        <v>51.271000000000001</v>
      </c>
      <c r="E70" s="1148">
        <v>75.667000000000002</v>
      </c>
      <c r="F70" s="1148">
        <v>117.923</v>
      </c>
      <c r="G70" s="1148">
        <v>184.69200000000001</v>
      </c>
      <c r="H70" s="1148">
        <v>126.255</v>
      </c>
      <c r="I70" s="1148">
        <v>164.18100000000001</v>
      </c>
      <c r="J70" s="1148">
        <v>165.5</v>
      </c>
      <c r="K70" s="1149">
        <v>157.47900000000001</v>
      </c>
    </row>
    <row r="71" spans="1:11" x14ac:dyDescent="0.3">
      <c r="A71" s="1147" t="s">
        <v>913</v>
      </c>
      <c r="B71" s="1148">
        <v>111.887</v>
      </c>
      <c r="C71" s="1148">
        <v>107.084</v>
      </c>
      <c r="D71" s="1148">
        <v>110.956</v>
      </c>
      <c r="E71" s="1148">
        <v>110.11499999999999</v>
      </c>
      <c r="F71" s="1148">
        <v>114.563</v>
      </c>
      <c r="G71" s="1148">
        <v>132.25299999999999</v>
      </c>
      <c r="H71" s="1148">
        <v>132.11099999999999</v>
      </c>
      <c r="I71" s="1148">
        <v>147.47200000000001</v>
      </c>
      <c r="J71" s="1148">
        <v>107.613</v>
      </c>
      <c r="K71" s="1149">
        <v>110.19199999999999</v>
      </c>
    </row>
    <row r="72" spans="1:11" x14ac:dyDescent="0.3">
      <c r="A72" s="1147" t="s">
        <v>1618</v>
      </c>
      <c r="B72" s="1166" t="s">
        <v>253</v>
      </c>
      <c r="C72" s="1166" t="s">
        <v>253</v>
      </c>
      <c r="D72" s="1148">
        <v>82.236000000000004</v>
      </c>
      <c r="E72" s="1148">
        <v>54.408000000000001</v>
      </c>
      <c r="F72" s="1148">
        <v>103.813</v>
      </c>
      <c r="G72" s="1148">
        <v>92.608999999999995</v>
      </c>
      <c r="H72" s="1148">
        <v>127.384</v>
      </c>
      <c r="I72" s="1148">
        <v>115.67100000000001</v>
      </c>
      <c r="J72" s="1148">
        <v>76.188000000000002</v>
      </c>
      <c r="K72" s="1149">
        <v>75.510999999999996</v>
      </c>
    </row>
    <row r="73" spans="1:11" x14ac:dyDescent="0.3">
      <c r="A73" s="1147" t="s">
        <v>896</v>
      </c>
      <c r="B73" s="1148">
        <v>78.287000000000006</v>
      </c>
      <c r="C73" s="1148">
        <v>75.867000000000004</v>
      </c>
      <c r="D73" s="1148">
        <v>59.91</v>
      </c>
      <c r="E73" s="1148">
        <v>61.015999999999998</v>
      </c>
      <c r="F73" s="1148">
        <v>62.683999999999997</v>
      </c>
      <c r="G73" s="1148">
        <v>64.316000000000003</v>
      </c>
      <c r="H73" s="1148">
        <v>86.995000000000005</v>
      </c>
      <c r="I73" s="1148">
        <v>77.614999999999995</v>
      </c>
      <c r="J73" s="1148">
        <v>87.290999999999997</v>
      </c>
      <c r="K73" s="1149">
        <v>69.44</v>
      </c>
    </row>
    <row r="74" spans="1:11" x14ac:dyDescent="0.3">
      <c r="A74" s="1147" t="s">
        <v>905</v>
      </c>
      <c r="B74" s="1148">
        <v>34.902000000000001</v>
      </c>
      <c r="C74" s="1148">
        <v>31.010999999999999</v>
      </c>
      <c r="D74" s="1148">
        <v>46.371000000000002</v>
      </c>
      <c r="E74" s="1148">
        <v>36.985999999999997</v>
      </c>
      <c r="F74" s="1148">
        <v>42.640999999999998</v>
      </c>
      <c r="G74" s="1148">
        <v>58.637999999999998</v>
      </c>
      <c r="H74" s="1148">
        <v>56.155999999999999</v>
      </c>
      <c r="I74" s="1148">
        <v>66.644000000000005</v>
      </c>
      <c r="J74" s="1148">
        <v>55.121000000000002</v>
      </c>
      <c r="K74" s="1149">
        <v>59.997</v>
      </c>
    </row>
    <row r="75" spans="1:11" x14ac:dyDescent="0.3">
      <c r="A75" s="1147" t="s">
        <v>1132</v>
      </c>
      <c r="B75" s="1166" t="s">
        <v>253</v>
      </c>
      <c r="C75" s="1166" t="s">
        <v>253</v>
      </c>
      <c r="D75" s="1148">
        <v>38.389000000000003</v>
      </c>
      <c r="E75" s="1148">
        <v>31.893000000000001</v>
      </c>
      <c r="F75" s="1148">
        <v>33.274999999999999</v>
      </c>
      <c r="G75" s="1148">
        <v>31.831</v>
      </c>
      <c r="H75" s="1148">
        <v>40.323999999999998</v>
      </c>
      <c r="I75" s="1148">
        <v>50.514000000000003</v>
      </c>
      <c r="J75" s="1148">
        <v>49.526000000000003</v>
      </c>
      <c r="K75" s="1149">
        <v>40.551000000000002</v>
      </c>
    </row>
    <row r="76" spans="1:11" x14ac:dyDescent="0.3">
      <c r="A76" s="1147" t="s">
        <v>1606</v>
      </c>
      <c r="B76" s="1148">
        <v>18.605</v>
      </c>
      <c r="C76" s="1148">
        <v>25.585000000000001</v>
      </c>
      <c r="D76" s="1148">
        <v>28.972999999999999</v>
      </c>
      <c r="E76" s="1148">
        <v>26.504000000000001</v>
      </c>
      <c r="F76" s="1148">
        <v>56.847999999999999</v>
      </c>
      <c r="G76" s="1148">
        <v>29.167999999999999</v>
      </c>
      <c r="H76" s="1148">
        <v>16.712</v>
      </c>
      <c r="I76" s="1148">
        <v>0</v>
      </c>
      <c r="J76" s="1148">
        <v>9.0510000000000002</v>
      </c>
      <c r="K76" s="1149">
        <v>22.937999999999999</v>
      </c>
    </row>
    <row r="77" spans="1:11" x14ac:dyDescent="0.3">
      <c r="A77" s="1147" t="s">
        <v>908</v>
      </c>
      <c r="B77" s="1148">
        <v>22.163</v>
      </c>
      <c r="C77" s="1148">
        <v>29.495000000000001</v>
      </c>
      <c r="D77" s="1148">
        <v>19.920999999999999</v>
      </c>
      <c r="E77" s="1148">
        <v>5.33</v>
      </c>
      <c r="F77" s="1148">
        <v>1.357</v>
      </c>
      <c r="G77" s="1148">
        <v>3.5009999999999999</v>
      </c>
      <c r="H77" s="1148">
        <v>3.355</v>
      </c>
      <c r="I77" s="1148">
        <v>2.044</v>
      </c>
      <c r="J77" s="1148">
        <v>3.3759999999999999</v>
      </c>
      <c r="K77" s="1149">
        <v>9.6769999999999996</v>
      </c>
    </row>
    <row r="78" spans="1:11" ht="9.9" customHeight="1" x14ac:dyDescent="0.3">
      <c r="A78" s="1164"/>
      <c r="B78" s="1138"/>
      <c r="C78" s="1138"/>
      <c r="D78" s="1138"/>
      <c r="E78" s="1138"/>
      <c r="F78" s="1138"/>
      <c r="G78" s="1138"/>
      <c r="H78" s="1138"/>
      <c r="I78" s="1138"/>
      <c r="J78" s="1138"/>
      <c r="K78" s="1165"/>
    </row>
    <row r="79" spans="1:11" x14ac:dyDescent="0.3">
      <c r="A79" s="1142" t="s">
        <v>895</v>
      </c>
      <c r="B79" s="1152">
        <v>6744.1309999999994</v>
      </c>
      <c r="C79" s="1152">
        <v>7451.7070000000012</v>
      </c>
      <c r="D79" s="1152">
        <v>8022.8770000000004</v>
      </c>
      <c r="E79" s="1152">
        <v>8602.1189999999988</v>
      </c>
      <c r="F79" s="1152">
        <v>8675.6179999999986</v>
      </c>
      <c r="G79" s="1152">
        <v>7553.1669999999995</v>
      </c>
      <c r="H79" s="1152">
        <v>9319.1060000000016</v>
      </c>
      <c r="I79" s="1152">
        <v>10020.820000000002</v>
      </c>
      <c r="J79" s="1152">
        <v>10499.513999999996</v>
      </c>
      <c r="K79" s="1153">
        <v>10512.538999999999</v>
      </c>
    </row>
    <row r="80" spans="1:11" x14ac:dyDescent="0.3">
      <c r="A80" s="1147" t="s">
        <v>894</v>
      </c>
      <c r="B80" s="1148">
        <v>305.73599999999988</v>
      </c>
      <c r="C80" s="1148">
        <v>318.06699999999819</v>
      </c>
      <c r="D80" s="1148">
        <v>640.85000000000036</v>
      </c>
      <c r="E80" s="1148">
        <v>620.62400000000162</v>
      </c>
      <c r="F80" s="1148">
        <v>519.38200000000143</v>
      </c>
      <c r="G80" s="1148">
        <v>354.33500000000095</v>
      </c>
      <c r="H80" s="1148">
        <v>385.58399999999892</v>
      </c>
      <c r="I80" s="1148">
        <v>397.92599999999766</v>
      </c>
      <c r="J80" s="1148">
        <v>181.18200000000434</v>
      </c>
      <c r="K80" s="1149">
        <v>88.006000000001222</v>
      </c>
    </row>
    <row r="81" spans="1:11" ht="9.9" customHeight="1" x14ac:dyDescent="0.3">
      <c r="A81" s="1164"/>
      <c r="B81" s="1138"/>
      <c r="C81" s="1138"/>
      <c r="D81" s="1138"/>
      <c r="E81" s="1138"/>
      <c r="F81" s="1138"/>
      <c r="G81" s="1138"/>
      <c r="H81" s="1138"/>
      <c r="I81" s="1138"/>
      <c r="J81" s="1138"/>
      <c r="K81" s="1165"/>
    </row>
    <row r="82" spans="1:11" x14ac:dyDescent="0.3">
      <c r="A82" s="1142" t="s">
        <v>893</v>
      </c>
      <c r="B82" s="1152">
        <v>7049.8669999999993</v>
      </c>
      <c r="C82" s="1152">
        <v>7769.7739999999994</v>
      </c>
      <c r="D82" s="1152">
        <v>8663.7270000000008</v>
      </c>
      <c r="E82" s="1152">
        <v>9222.7430000000004</v>
      </c>
      <c r="F82" s="1152">
        <v>9195</v>
      </c>
      <c r="G82" s="1152">
        <v>7907.5020000000004</v>
      </c>
      <c r="H82" s="1152">
        <v>9704.69</v>
      </c>
      <c r="I82" s="1152">
        <v>10418.745999999999</v>
      </c>
      <c r="J82" s="1152">
        <v>10680.696</v>
      </c>
      <c r="K82" s="1153">
        <v>10600.545</v>
      </c>
    </row>
    <row r="83" spans="1:11" ht="9.9" customHeight="1" x14ac:dyDescent="0.3">
      <c r="A83" s="1164"/>
      <c r="B83" s="1138"/>
      <c r="C83" s="1138"/>
      <c r="D83" s="1138"/>
      <c r="E83" s="1138"/>
      <c r="F83" s="1138"/>
      <c r="G83" s="1138"/>
      <c r="H83" s="1138"/>
      <c r="I83" s="1138"/>
      <c r="J83" s="1138"/>
      <c r="K83" s="1165"/>
    </row>
    <row r="84" spans="1:11" x14ac:dyDescent="0.3">
      <c r="A84" s="2561" t="s">
        <v>1696</v>
      </c>
      <c r="B84" s="2562"/>
      <c r="C84" s="2562"/>
      <c r="D84" s="2562"/>
      <c r="E84" s="2562"/>
      <c r="F84" s="2562"/>
      <c r="G84" s="2562"/>
      <c r="H84" s="2562"/>
      <c r="I84" s="2562"/>
      <c r="J84" s="2562"/>
      <c r="K84" s="2563"/>
    </row>
  </sheetData>
  <mergeCells count="8">
    <mergeCell ref="A7:K7"/>
    <mergeCell ref="A84:K84"/>
    <mergeCell ref="A1:K1"/>
    <mergeCell ref="A2:K2"/>
    <mergeCell ref="A3:K3"/>
    <mergeCell ref="A4:J4"/>
    <mergeCell ref="A5:K5"/>
    <mergeCell ref="A6:J6"/>
  </mergeCells>
  <hyperlinks>
    <hyperlink ref="L1" location="Índice!A1" display="Volver al índice" xr:uid="{AA943880-4DAA-4C81-A92E-AB202D9BC6D0}"/>
  </hyperlinks>
  <pageMargins left="0.7" right="0.7" top="0.75" bottom="0.75" header="0.3" footer="0.3"/>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dimension ref="A1:AE78"/>
  <sheetViews>
    <sheetView showGridLines="0" zoomScale="70" zoomScaleNormal="70" workbookViewId="0">
      <selection activeCell="B36" sqref="B36"/>
    </sheetView>
  </sheetViews>
  <sheetFormatPr baseColWidth="10" defaultColWidth="11.44140625" defaultRowHeight="17.399999999999999" x14ac:dyDescent="0.3"/>
  <cols>
    <col min="1" max="1" width="42.6640625" style="1117" customWidth="1"/>
    <col min="2" max="11" width="15.6640625" style="1117" customWidth="1"/>
    <col min="12" max="21" width="4.33203125" style="1117" customWidth="1"/>
    <col min="22" max="31" width="5" style="1117" customWidth="1"/>
    <col min="32" max="16384" width="11.44140625" style="1117"/>
  </cols>
  <sheetData>
    <row r="1" spans="1:31" x14ac:dyDescent="0.3">
      <c r="A1" s="2552" t="s">
        <v>1630</v>
      </c>
      <c r="B1" s="2552"/>
      <c r="C1" s="2552"/>
      <c r="D1" s="2552"/>
      <c r="E1" s="2552"/>
      <c r="F1" s="2552"/>
      <c r="G1" s="2552"/>
      <c r="H1" s="2552"/>
      <c r="I1" s="2552"/>
      <c r="J1" s="2552"/>
      <c r="L1" s="1596" t="s">
        <v>1</v>
      </c>
    </row>
    <row r="2" spans="1:31" x14ac:dyDescent="0.3">
      <c r="A2" s="2127" t="s">
        <v>930</v>
      </c>
      <c r="B2" s="2127"/>
      <c r="C2" s="2127"/>
      <c r="D2" s="2127"/>
      <c r="E2" s="2127"/>
      <c r="F2" s="2127"/>
      <c r="G2" s="2127"/>
      <c r="H2" s="2127"/>
      <c r="I2" s="2127"/>
      <c r="J2" s="2127"/>
    </row>
    <row r="3" spans="1:31" ht="9.9" customHeight="1" x14ac:dyDescent="0.3">
      <c r="A3" s="1138"/>
      <c r="B3" s="1138"/>
      <c r="C3" s="1138"/>
      <c r="D3" s="1138"/>
      <c r="E3" s="1138"/>
      <c r="F3" s="1138"/>
      <c r="G3" s="1138"/>
      <c r="H3" s="1138"/>
      <c r="J3" s="1138"/>
    </row>
    <row r="4" spans="1:31" x14ac:dyDescent="0.3">
      <c r="A4" s="2552" t="s">
        <v>929</v>
      </c>
      <c r="B4" s="2552"/>
      <c r="C4" s="2552"/>
      <c r="D4" s="2552"/>
      <c r="E4" s="2552"/>
      <c r="F4" s="2552"/>
      <c r="G4" s="2552"/>
      <c r="H4" s="2552"/>
      <c r="I4" s="2552"/>
      <c r="J4" s="2552"/>
    </row>
    <row r="5" spans="1:31" ht="9.9" customHeight="1" x14ac:dyDescent="0.3">
      <c r="A5" s="1138"/>
      <c r="B5" s="1138"/>
      <c r="C5" s="1138"/>
      <c r="D5" s="1138"/>
      <c r="E5" s="1138"/>
      <c r="F5" s="1138"/>
      <c r="G5" s="1138"/>
      <c r="H5" s="1138"/>
      <c r="J5" s="1138"/>
    </row>
    <row r="6" spans="1:31" x14ac:dyDescent="0.3">
      <c r="A6" s="2553" t="s">
        <v>342</v>
      </c>
      <c r="B6" s="2553"/>
      <c r="C6" s="2553"/>
      <c r="D6" s="2553"/>
      <c r="E6" s="2553"/>
      <c r="F6" s="2553"/>
      <c r="G6" s="2553"/>
      <c r="H6" s="2553"/>
      <c r="I6" s="2553"/>
      <c r="J6" s="2553"/>
    </row>
    <row r="7" spans="1:31" ht="9.9" customHeight="1" x14ac:dyDescent="0.3">
      <c r="A7" s="1159"/>
      <c r="B7" s="1159"/>
      <c r="C7" s="1159"/>
      <c r="D7" s="1159"/>
      <c r="E7" s="1159"/>
      <c r="F7" s="1159"/>
      <c r="G7" s="1159"/>
      <c r="H7" s="1159"/>
      <c r="J7" s="1159"/>
    </row>
    <row r="8" spans="1:31" x14ac:dyDescent="0.3">
      <c r="A8" s="1139"/>
      <c r="B8" s="1140">
        <v>2015</v>
      </c>
      <c r="C8" s="1140">
        <v>2016</v>
      </c>
      <c r="D8" s="1140">
        <v>2017</v>
      </c>
      <c r="E8" s="1140">
        <v>2018</v>
      </c>
      <c r="F8" s="1140">
        <v>2019</v>
      </c>
      <c r="G8" s="1140">
        <v>2020</v>
      </c>
      <c r="H8" s="1140">
        <v>2021</v>
      </c>
      <c r="I8" s="1140">
        <v>2022</v>
      </c>
      <c r="J8" s="1140">
        <v>2023</v>
      </c>
      <c r="K8" s="1141">
        <v>2024</v>
      </c>
    </row>
    <row r="9" spans="1:31" ht="9.9" customHeight="1" x14ac:dyDescent="0.3">
      <c r="A9" s="1142"/>
      <c r="B9" s="1143"/>
      <c r="C9" s="1143"/>
      <c r="D9" s="1143"/>
      <c r="E9" s="1143"/>
      <c r="F9" s="1143"/>
      <c r="G9" s="1143"/>
      <c r="H9" s="1143"/>
      <c r="I9" s="1143"/>
      <c r="J9" s="1143"/>
      <c r="K9" s="1144"/>
    </row>
    <row r="10" spans="1:31" x14ac:dyDescent="0.3">
      <c r="A10" s="1172" t="s">
        <v>917</v>
      </c>
      <c r="B10" s="1152"/>
      <c r="C10" s="1152"/>
      <c r="D10" s="1152"/>
      <c r="E10" s="1152"/>
      <c r="F10" s="1152"/>
      <c r="G10" s="1152"/>
      <c r="H10" s="1152"/>
      <c r="I10" s="1152"/>
      <c r="J10" s="1152"/>
      <c r="K10" s="1153"/>
    </row>
    <row r="11" spans="1:31" x14ac:dyDescent="0.3">
      <c r="A11" s="1147" t="s">
        <v>911</v>
      </c>
      <c r="B11" s="1148">
        <v>41.056140251403711</v>
      </c>
      <c r="C11" s="1148">
        <v>38.051880554506198</v>
      </c>
      <c r="D11" s="1148">
        <v>35.290991224617429</v>
      </c>
      <c r="E11" s="1148">
        <v>40.066133362257112</v>
      </c>
      <c r="F11" s="1148">
        <v>40.195884962079383</v>
      </c>
      <c r="G11" s="1148">
        <v>48.468743133519823</v>
      </c>
      <c r="H11" s="1148">
        <v>39.188791777911653</v>
      </c>
      <c r="I11" s="1148">
        <v>41.138966439994931</v>
      </c>
      <c r="J11" s="1148">
        <v>40.165116586023835</v>
      </c>
      <c r="K11" s="1149">
        <v>40.351547276014749</v>
      </c>
      <c r="L11" s="1173"/>
      <c r="M11" s="1173"/>
      <c r="N11" s="1173"/>
      <c r="O11" s="1173"/>
      <c r="P11" s="1173"/>
      <c r="Q11" s="1173"/>
      <c r="R11" s="1173"/>
      <c r="S11" s="1173"/>
      <c r="T11" s="1173"/>
      <c r="V11" s="1151"/>
      <c r="W11" s="1151"/>
      <c r="X11" s="1151"/>
      <c r="Y11" s="1151"/>
      <c r="Z11" s="1151"/>
      <c r="AA11" s="1151"/>
      <c r="AB11" s="1151"/>
      <c r="AC11" s="1151"/>
      <c r="AD11" s="1151"/>
      <c r="AE11" s="1151"/>
    </row>
    <row r="12" spans="1:31" x14ac:dyDescent="0.3">
      <c r="A12" s="1147" t="s">
        <v>904</v>
      </c>
      <c r="B12" s="1148">
        <v>7.4066120547077983</v>
      </c>
      <c r="C12" s="1148">
        <v>7.3541680493463835</v>
      </c>
      <c r="D12" s="1148">
        <v>8.9238825150619281</v>
      </c>
      <c r="E12" s="1148">
        <v>7.9801151536974997</v>
      </c>
      <c r="F12" s="1148">
        <v>7.5201547551885186</v>
      </c>
      <c r="G12" s="1148">
        <v>7.0197548083395107</v>
      </c>
      <c r="H12" s="1148">
        <v>9.8478929213185005</v>
      </c>
      <c r="I12" s="1148">
        <v>7.6655875110943406</v>
      </c>
      <c r="J12" s="1148">
        <v>8.2313198917894539</v>
      </c>
      <c r="K12" s="1149">
        <v>9.0852052013519291</v>
      </c>
      <c r="L12" s="1173"/>
      <c r="M12" s="1173"/>
      <c r="N12" s="1173"/>
      <c r="O12" s="1173"/>
      <c r="P12" s="1173"/>
      <c r="Q12" s="1173"/>
      <c r="R12" s="1173"/>
      <c r="S12" s="1173"/>
      <c r="T12" s="1173"/>
      <c r="V12" s="1151"/>
      <c r="W12" s="1151"/>
      <c r="X12" s="1151"/>
      <c r="Y12" s="1151"/>
      <c r="Z12" s="1151"/>
      <c r="AA12" s="1151"/>
      <c r="AB12" s="1151"/>
      <c r="AC12" s="1151"/>
      <c r="AD12" s="1151"/>
    </row>
    <row r="13" spans="1:31" x14ac:dyDescent="0.3">
      <c r="A13" s="1147" t="s">
        <v>1611</v>
      </c>
      <c r="B13" s="1148">
        <v>6.9464054394386094</v>
      </c>
      <c r="C13" s="1148">
        <v>6.347063460883767</v>
      </c>
      <c r="D13" s="1148">
        <v>6.8989356996109255</v>
      </c>
      <c r="E13" s="1148">
        <v>5.9155239922396676</v>
      </c>
      <c r="F13" s="1148">
        <v>6.3510787564742195</v>
      </c>
      <c r="G13" s="1148">
        <v>5.0825108952909321</v>
      </c>
      <c r="H13" s="1148">
        <v>6.6133324574906585</v>
      </c>
      <c r="I13" s="1148">
        <v>6.609341623320943</v>
      </c>
      <c r="J13" s="1148">
        <v>6.3015150978605767</v>
      </c>
      <c r="K13" s="1149">
        <v>5.6544177309813</v>
      </c>
      <c r="L13" s="1173"/>
      <c r="M13" s="1173"/>
      <c r="N13" s="1173"/>
      <c r="O13" s="1173"/>
      <c r="P13" s="1173"/>
      <c r="Q13" s="1173"/>
      <c r="R13" s="1173"/>
      <c r="S13" s="1173"/>
      <c r="T13" s="1173"/>
      <c r="V13" s="1151"/>
      <c r="W13" s="1151"/>
      <c r="X13" s="1151"/>
      <c r="Y13" s="1151"/>
      <c r="Z13" s="1151"/>
      <c r="AA13" s="1151"/>
      <c r="AB13" s="1151"/>
      <c r="AC13" s="1151"/>
      <c r="AD13" s="1151"/>
    </row>
    <row r="14" spans="1:31" x14ac:dyDescent="0.3">
      <c r="A14" s="1147" t="s">
        <v>1618</v>
      </c>
      <c r="B14" s="1148">
        <v>5.2614478516213152</v>
      </c>
      <c r="C14" s="1148">
        <v>5.6002014754385216</v>
      </c>
      <c r="D14" s="1148">
        <v>6.3536124739083117</v>
      </c>
      <c r="E14" s="1148">
        <v>5.1962857792240111</v>
      </c>
      <c r="F14" s="1148">
        <v>5.4008188592828033</v>
      </c>
      <c r="G14" s="1148">
        <v>4.6240622535267697</v>
      </c>
      <c r="H14" s="1148">
        <v>4.6954530800419363</v>
      </c>
      <c r="I14" s="1148">
        <v>4.5451084452333754</v>
      </c>
      <c r="J14" s="1148">
        <v>4.1788328413208902</v>
      </c>
      <c r="K14" s="1149">
        <v>5.4003618616508104</v>
      </c>
      <c r="L14" s="1173"/>
      <c r="M14" s="1173"/>
      <c r="N14" s="1173"/>
      <c r="O14" s="1173"/>
      <c r="P14" s="1173"/>
      <c r="Q14" s="1173"/>
      <c r="R14" s="1173"/>
      <c r="S14" s="1173"/>
      <c r="T14" s="1173"/>
      <c r="V14" s="1151"/>
      <c r="W14" s="1151"/>
      <c r="X14" s="1151"/>
      <c r="Y14" s="1151"/>
      <c r="Z14" s="1151"/>
      <c r="AA14" s="1151"/>
      <c r="AB14" s="1151"/>
      <c r="AC14" s="1151"/>
      <c r="AD14" s="1151"/>
    </row>
    <row r="15" spans="1:31" x14ac:dyDescent="0.3">
      <c r="A15" s="1147" t="s">
        <v>916</v>
      </c>
      <c r="B15" s="1148">
        <v>7.6482562441863093</v>
      </c>
      <c r="C15" s="1148">
        <v>7.5528335681398699</v>
      </c>
      <c r="D15" s="1148">
        <v>6.9748941940613305</v>
      </c>
      <c r="E15" s="1148">
        <v>7.1066782119993306</v>
      </c>
      <c r="F15" s="1148">
        <v>6.62317516915593</v>
      </c>
      <c r="G15" s="1148">
        <v>6.2973738480011825</v>
      </c>
      <c r="H15" s="1148">
        <v>5.8909459187315951</v>
      </c>
      <c r="I15" s="1148">
        <v>6.878539241800989</v>
      </c>
      <c r="J15" s="1148">
        <v>5.2796637360538341</v>
      </c>
      <c r="K15" s="1149">
        <v>4.3321072950542119</v>
      </c>
      <c r="L15" s="1173"/>
      <c r="M15" s="1173"/>
      <c r="N15" s="1173"/>
      <c r="O15" s="1173"/>
      <c r="P15" s="1173"/>
      <c r="Q15" s="1173"/>
      <c r="R15" s="1173"/>
      <c r="S15" s="1173"/>
      <c r="T15" s="1173"/>
      <c r="V15" s="1151"/>
      <c r="W15" s="1151"/>
      <c r="X15" s="1151"/>
      <c r="Y15" s="1151"/>
      <c r="Z15" s="1151"/>
      <c r="AA15" s="1151"/>
      <c r="AB15" s="1151"/>
      <c r="AC15" s="1151"/>
      <c r="AD15" s="1151"/>
    </row>
    <row r="16" spans="1:31" x14ac:dyDescent="0.3">
      <c r="A16" s="1147" t="s">
        <v>1614</v>
      </c>
      <c r="B16" s="1148">
        <v>4.309291615314951</v>
      </c>
      <c r="C16" s="1148">
        <v>4.2286146498100834</v>
      </c>
      <c r="D16" s="1148">
        <v>4.2186128999505845</v>
      </c>
      <c r="E16" s="1148">
        <v>3.8885003554449327</v>
      </c>
      <c r="F16" s="1148">
        <v>3.8304535811988658</v>
      </c>
      <c r="G16" s="1148">
        <v>3.528196667305679</v>
      </c>
      <c r="H16" s="1148">
        <v>3.7260335303691243</v>
      </c>
      <c r="I16" s="1148">
        <v>4.104024652656177</v>
      </c>
      <c r="J16" s="1148">
        <v>4.4058024202505237</v>
      </c>
      <c r="K16" s="1149">
        <v>3.6687708044493577</v>
      </c>
      <c r="L16" s="1173"/>
      <c r="M16" s="1173"/>
      <c r="N16" s="1173"/>
      <c r="O16" s="1173"/>
      <c r="P16" s="1173"/>
      <c r="Q16" s="1173"/>
      <c r="R16" s="1173"/>
      <c r="S16" s="1173"/>
      <c r="T16" s="1173"/>
      <c r="V16" s="1151"/>
      <c r="W16" s="1151"/>
      <c r="X16" s="1151"/>
      <c r="Y16" s="1151"/>
      <c r="Z16" s="1151"/>
      <c r="AA16" s="1151"/>
      <c r="AB16" s="1151"/>
      <c r="AC16" s="1151"/>
      <c r="AD16" s="1151"/>
    </row>
    <row r="17" spans="1:30" x14ac:dyDescent="0.3">
      <c r="A17" s="1147" t="s">
        <v>1619</v>
      </c>
      <c r="B17" s="1148">
        <v>3.0546504284747709</v>
      </c>
      <c r="C17" s="1148">
        <v>3.597231977431731</v>
      </c>
      <c r="D17" s="1148">
        <v>3.958242851494941</v>
      </c>
      <c r="E17" s="1148">
        <v>3.9346404070487688</v>
      </c>
      <c r="F17" s="1148">
        <v>4.5469299796400371</v>
      </c>
      <c r="G17" s="1148">
        <v>3.5322445498116335</v>
      </c>
      <c r="H17" s="1148">
        <v>3.90775648001134</v>
      </c>
      <c r="I17" s="1148">
        <v>3.9050916367967092</v>
      </c>
      <c r="J17" s="1148">
        <v>3.7356353291761768</v>
      </c>
      <c r="K17" s="1149">
        <v>3.40620946925893</v>
      </c>
      <c r="L17" s="1173"/>
      <c r="M17" s="1173"/>
      <c r="N17" s="1173"/>
      <c r="O17" s="1173"/>
      <c r="P17" s="1173"/>
      <c r="Q17" s="1173"/>
      <c r="R17" s="1173"/>
      <c r="S17" s="1173"/>
      <c r="T17" s="1173"/>
      <c r="V17" s="1151"/>
      <c r="W17" s="1151"/>
      <c r="X17" s="1151"/>
      <c r="Y17" s="1151"/>
      <c r="Z17" s="1151"/>
      <c r="AA17" s="1151"/>
      <c r="AB17" s="1151"/>
      <c r="AC17" s="1151"/>
      <c r="AD17" s="1151"/>
    </row>
    <row r="18" spans="1:30" x14ac:dyDescent="0.3">
      <c r="A18" s="1147" t="s">
        <v>1620</v>
      </c>
      <c r="B18" s="1148">
        <v>3.9357197436361639</v>
      </c>
      <c r="C18" s="1148">
        <v>3.4157824593696615</v>
      </c>
      <c r="D18" s="1148">
        <v>3.7172215427431405</v>
      </c>
      <c r="E18" s="1148">
        <v>3.2109504583739725</v>
      </c>
      <c r="F18" s="1148">
        <v>3.3476474636771725</v>
      </c>
      <c r="G18" s="1148">
        <v>1.4691011116419488</v>
      </c>
      <c r="H18" s="1148">
        <v>2.5318155613618547</v>
      </c>
      <c r="I18" s="1148">
        <v>2.9573614058512039</v>
      </c>
      <c r="J18" s="1148">
        <v>2.8206424169454016</v>
      </c>
      <c r="K18" s="1149">
        <v>3.0466638607946743</v>
      </c>
      <c r="L18" s="1173"/>
      <c r="M18" s="1173"/>
      <c r="N18" s="1173"/>
      <c r="O18" s="1173"/>
      <c r="P18" s="1173"/>
      <c r="Q18" s="1173"/>
      <c r="R18" s="1173"/>
      <c r="S18" s="1173"/>
      <c r="T18" s="1173"/>
      <c r="V18" s="1151"/>
      <c r="W18" s="1151"/>
      <c r="X18" s="1151"/>
      <c r="Y18" s="1151"/>
      <c r="Z18" s="1151"/>
      <c r="AA18" s="1151"/>
      <c r="AB18" s="1151"/>
      <c r="AC18" s="1151"/>
      <c r="AD18" s="1151"/>
    </row>
    <row r="19" spans="1:30" x14ac:dyDescent="0.3">
      <c r="A19" s="1147" t="s">
        <v>1133</v>
      </c>
      <c r="B19" s="1148">
        <v>0.44922380314693278</v>
      </c>
      <c r="C19" s="1148">
        <v>0.37815438390989631</v>
      </c>
      <c r="D19" s="1148">
        <v>0.38636538495231754</v>
      </c>
      <c r="E19" s="1148">
        <v>0.89979506002530241</v>
      </c>
      <c r="F19" s="1148">
        <v>1.6005038646340441</v>
      </c>
      <c r="G19" s="1148">
        <v>1.5795252705672131</v>
      </c>
      <c r="H19" s="1148">
        <v>1.5054374272351925</v>
      </c>
      <c r="I19" s="1148">
        <v>1.8388040000944628</v>
      </c>
      <c r="J19" s="1148">
        <v>3.9278903987286014</v>
      </c>
      <c r="K19" s="1149">
        <v>3.0309407284831682</v>
      </c>
      <c r="L19" s="1173"/>
      <c r="M19" s="1173"/>
      <c r="N19" s="1173"/>
      <c r="O19" s="1173"/>
      <c r="P19" s="1173"/>
      <c r="Q19" s="1173"/>
      <c r="R19" s="1173"/>
      <c r="S19" s="1173"/>
      <c r="T19" s="1173"/>
      <c r="V19" s="1151"/>
      <c r="W19" s="1151"/>
      <c r="X19" s="1151"/>
      <c r="Y19" s="1151"/>
      <c r="Z19" s="1151"/>
      <c r="AA19" s="1151"/>
      <c r="AB19" s="1151"/>
      <c r="AC19" s="1151"/>
      <c r="AD19" s="1151"/>
    </row>
    <row r="20" spans="1:30" x14ac:dyDescent="0.3">
      <c r="A20" s="1147" t="s">
        <v>1134</v>
      </c>
      <c r="B20" s="1148">
        <v>2.0407940037417456</v>
      </c>
      <c r="C20" s="1148">
        <v>1.7611067057581018</v>
      </c>
      <c r="D20" s="1148">
        <v>2.0175468475102756</v>
      </c>
      <c r="E20" s="1148">
        <v>2.1307266588400076</v>
      </c>
      <c r="F20" s="1148">
        <v>1.9699449682089993</v>
      </c>
      <c r="G20" s="1148">
        <v>1.9610537655323219</v>
      </c>
      <c r="H20" s="1148">
        <v>2.5713797374373475</v>
      </c>
      <c r="I20" s="1148">
        <v>2.4303186412361399</v>
      </c>
      <c r="J20" s="1148">
        <v>2.523975546391354</v>
      </c>
      <c r="K20" s="1149">
        <v>2.8133625261153745</v>
      </c>
      <c r="L20" s="1173"/>
      <c r="M20" s="1173"/>
      <c r="N20" s="1173"/>
      <c r="O20" s="1173"/>
      <c r="P20" s="1173"/>
      <c r="Q20" s="1173"/>
      <c r="R20" s="1173"/>
      <c r="S20" s="1173"/>
      <c r="T20" s="1173"/>
      <c r="V20" s="1151"/>
      <c r="W20" s="1151"/>
      <c r="X20" s="1151"/>
      <c r="Y20" s="1151"/>
      <c r="Z20" s="1151"/>
      <c r="AA20" s="1151"/>
      <c r="AB20" s="1151"/>
      <c r="AC20" s="1151"/>
      <c r="AD20" s="1151"/>
    </row>
    <row r="21" spans="1:30" x14ac:dyDescent="0.3">
      <c r="A21" s="1147" t="s">
        <v>1135</v>
      </c>
      <c r="B21" s="1148">
        <v>4.2750484571939324</v>
      </c>
      <c r="C21" s="1148">
        <v>4.2379146453330847</v>
      </c>
      <c r="D21" s="1148">
        <v>3.5483281568018388</v>
      </c>
      <c r="E21" s="1148">
        <v>2.9969362023577508</v>
      </c>
      <c r="F21" s="1148">
        <v>2.7613828924008303</v>
      </c>
      <c r="G21" s="1148">
        <v>2.4305977570371664</v>
      </c>
      <c r="H21" s="1148">
        <v>3.5090031729129523</v>
      </c>
      <c r="I21" s="1148">
        <v>3.5590318501448235</v>
      </c>
      <c r="J21" s="1148">
        <v>2.7742526722660577</v>
      </c>
      <c r="K21" s="1149">
        <v>2.6698976788463877</v>
      </c>
      <c r="L21" s="1173"/>
      <c r="M21" s="1173"/>
      <c r="N21" s="1173"/>
      <c r="O21" s="1173"/>
      <c r="P21" s="1173"/>
      <c r="Q21" s="1173"/>
      <c r="R21" s="1173"/>
      <c r="S21" s="1173"/>
      <c r="T21" s="1173"/>
      <c r="V21" s="1151"/>
      <c r="W21" s="1151"/>
      <c r="X21" s="1151"/>
      <c r="Y21" s="1151"/>
      <c r="Z21" s="1151"/>
      <c r="AA21" s="1151"/>
      <c r="AB21" s="1151"/>
      <c r="AC21" s="1151"/>
      <c r="AD21" s="1151"/>
    </row>
    <row r="22" spans="1:30" x14ac:dyDescent="0.3">
      <c r="A22" s="1147" t="s">
        <v>1621</v>
      </c>
      <c r="B22" s="1148">
        <v>2.1503430901034815</v>
      </c>
      <c r="C22" s="1148">
        <v>2.3117356402354923</v>
      </c>
      <c r="D22" s="1148">
        <v>2.4594337566296369</v>
      </c>
      <c r="E22" s="1148">
        <v>2.3270834309708182</v>
      </c>
      <c r="F22" s="1148">
        <v>2.4570533632998286</v>
      </c>
      <c r="G22" s="1148">
        <v>1.9364966116628628</v>
      </c>
      <c r="H22" s="1148">
        <v>2.0542580215232578</v>
      </c>
      <c r="I22" s="1148">
        <v>2.0145767015709302</v>
      </c>
      <c r="J22" s="1148">
        <v>2.0801771030178546</v>
      </c>
      <c r="K22" s="1149">
        <v>1.9271868231565898</v>
      </c>
      <c r="L22" s="1173"/>
      <c r="M22" s="1173"/>
      <c r="N22" s="1173"/>
      <c r="O22" s="1173"/>
      <c r="P22" s="1173"/>
      <c r="Q22" s="1173"/>
      <c r="R22" s="1173"/>
      <c r="S22" s="1173"/>
      <c r="T22" s="1173"/>
      <c r="V22" s="1151"/>
      <c r="W22" s="1151"/>
      <c r="X22" s="1151"/>
      <c r="Y22" s="1151"/>
      <c r="Z22" s="1151"/>
      <c r="AA22" s="1151"/>
      <c r="AB22" s="1151"/>
      <c r="AC22" s="1151"/>
      <c r="AD22" s="1151"/>
    </row>
    <row r="23" spans="1:30" x14ac:dyDescent="0.3">
      <c r="A23" s="1147" t="s">
        <v>902</v>
      </c>
      <c r="B23" s="1148">
        <v>0.94332757330971273</v>
      </c>
      <c r="C23" s="1148">
        <v>1.3015170735650614</v>
      </c>
      <c r="D23" s="1148">
        <v>1.1637320171257024</v>
      </c>
      <c r="E23" s="1148">
        <v>1.3457372709451212</v>
      </c>
      <c r="F23" s="1148">
        <v>1.5312711611201817</v>
      </c>
      <c r="G23" s="1148">
        <v>1.3398075927273876</v>
      </c>
      <c r="H23" s="1148">
        <v>1.9028726487297545</v>
      </c>
      <c r="I23" s="1148">
        <v>0.46586437586765134</v>
      </c>
      <c r="J23" s="1148">
        <v>1.6149704846188433</v>
      </c>
      <c r="K23" s="1149">
        <v>1.8004134534906753</v>
      </c>
      <c r="L23" s="1173"/>
      <c r="M23" s="1173"/>
      <c r="N23" s="1173"/>
      <c r="O23" s="1173"/>
      <c r="P23" s="1173"/>
      <c r="Q23" s="1173"/>
      <c r="R23" s="1173"/>
      <c r="S23" s="1173"/>
      <c r="T23" s="1173"/>
      <c r="V23" s="1151"/>
      <c r="W23" s="1151"/>
      <c r="X23" s="1151"/>
      <c r="Y23" s="1151"/>
      <c r="Z23" s="1151"/>
      <c r="AA23" s="1151"/>
      <c r="AB23" s="1151"/>
      <c r="AC23" s="1151"/>
      <c r="AD23" s="1151"/>
    </row>
    <row r="24" spans="1:30" x14ac:dyDescent="0.3">
      <c r="A24" s="1147" t="s">
        <v>914</v>
      </c>
      <c r="B24" s="1148">
        <v>0.60903264864131235</v>
      </c>
      <c r="C24" s="1148">
        <v>0.69369369085997068</v>
      </c>
      <c r="D24" s="1148">
        <v>0.88000854043358812</v>
      </c>
      <c r="E24" s="1148">
        <v>0.90676624320376265</v>
      </c>
      <c r="F24" s="1148">
        <v>1.1328236493027877</v>
      </c>
      <c r="G24" s="1148">
        <v>1.0255673600343427</v>
      </c>
      <c r="H24" s="1148">
        <v>1.0886198649761751</v>
      </c>
      <c r="I24" s="1148">
        <v>1.5057804946522124</v>
      </c>
      <c r="J24" s="1148">
        <v>1.1823536544666895</v>
      </c>
      <c r="K24" s="1149">
        <v>1.4247753438923567</v>
      </c>
      <c r="L24" s="1173"/>
      <c r="M24" s="1173"/>
      <c r="N24" s="1173"/>
      <c r="O24" s="1173"/>
      <c r="P24" s="1173"/>
      <c r="Q24" s="1173"/>
      <c r="R24" s="1173"/>
      <c r="S24" s="1173"/>
      <c r="T24" s="1173"/>
      <c r="V24" s="1151"/>
      <c r="W24" s="1151"/>
      <c r="X24" s="1151"/>
      <c r="Y24" s="1151"/>
      <c r="Z24" s="1151"/>
      <c r="AA24" s="1151"/>
      <c r="AB24" s="1151"/>
      <c r="AC24" s="1151"/>
      <c r="AD24" s="1151"/>
    </row>
    <row r="25" spans="1:30" x14ac:dyDescent="0.3">
      <c r="A25" s="1147" t="s">
        <v>1622</v>
      </c>
      <c r="B25" s="1148">
        <v>1.9780558056327988</v>
      </c>
      <c r="C25" s="1148">
        <v>1.8641720450941788</v>
      </c>
      <c r="D25" s="1148">
        <v>1.3959495404891966</v>
      </c>
      <c r="E25" s="1148">
        <v>1.0805333926613392</v>
      </c>
      <c r="F25" s="1148">
        <v>1.2177823095101505</v>
      </c>
      <c r="G25" s="1148">
        <v>1.1821685170852299</v>
      </c>
      <c r="H25" s="1148">
        <v>0.82324169541245706</v>
      </c>
      <c r="I25" s="1148">
        <v>1.2677704051424159</v>
      </c>
      <c r="J25" s="1148">
        <v>1.4864999726361672</v>
      </c>
      <c r="K25" s="1149">
        <v>1.3129364541870852</v>
      </c>
      <c r="L25" s="1173"/>
      <c r="M25" s="1173"/>
      <c r="N25" s="1173"/>
      <c r="O25" s="1173"/>
      <c r="P25" s="1173"/>
      <c r="Q25" s="1173"/>
      <c r="R25" s="1173"/>
      <c r="S25" s="1173"/>
      <c r="T25" s="1173"/>
      <c r="V25" s="1151"/>
      <c r="W25" s="1151"/>
      <c r="X25" s="1151"/>
      <c r="Y25" s="1151"/>
      <c r="Z25" s="1151"/>
      <c r="AA25" s="1151"/>
      <c r="AB25" s="1151"/>
      <c r="AC25" s="1151"/>
      <c r="AD25" s="1151"/>
    </row>
    <row r="26" spans="1:30" x14ac:dyDescent="0.3">
      <c r="A26" s="1147" t="s">
        <v>1607</v>
      </c>
      <c r="B26" s="1148">
        <v>2.013482071563736</v>
      </c>
      <c r="C26" s="1148">
        <v>3.3520245419227961</v>
      </c>
      <c r="D26" s="1148">
        <v>3.3927111839306656</v>
      </c>
      <c r="E26" s="1148">
        <v>3.6423951704326134</v>
      </c>
      <c r="F26" s="1148">
        <v>2.0719429119467567</v>
      </c>
      <c r="G26" s="1148">
        <v>1.8457513892280866</v>
      </c>
      <c r="H26" s="1148">
        <v>2.1648043485588788</v>
      </c>
      <c r="I26" s="1148">
        <v>2.4803987174671449</v>
      </c>
      <c r="J26" s="1148">
        <v>1.4794068379535286</v>
      </c>
      <c r="K26" s="1149">
        <v>1.2010576327172129</v>
      </c>
      <c r="L26" s="1173"/>
      <c r="M26" s="1173"/>
      <c r="N26" s="1173"/>
      <c r="O26" s="1173"/>
      <c r="P26" s="1173"/>
      <c r="Q26" s="1173"/>
      <c r="R26" s="1173"/>
      <c r="S26" s="1173"/>
      <c r="T26" s="1173"/>
      <c r="V26" s="1151"/>
      <c r="W26" s="1151"/>
      <c r="X26" s="1151"/>
      <c r="Y26" s="1151"/>
      <c r="Z26" s="1151"/>
      <c r="AA26" s="1151"/>
      <c r="AB26" s="1151"/>
      <c r="AC26" s="1151"/>
      <c r="AD26" s="1151"/>
    </row>
    <row r="27" spans="1:30" x14ac:dyDescent="0.3">
      <c r="A27" s="1147" t="s">
        <v>896</v>
      </c>
      <c r="B27" s="1148">
        <v>9.702600180769945E-2</v>
      </c>
      <c r="C27" s="1148">
        <v>7.5448441695056809E-2</v>
      </c>
      <c r="D27" s="1148">
        <v>4.4280102280615713E-2</v>
      </c>
      <c r="E27" s="1148">
        <v>0.11627890839171373</v>
      </c>
      <c r="F27" s="1148">
        <v>0.14714921464753419</v>
      </c>
      <c r="G27" s="1148">
        <v>0.13223082852785675</v>
      </c>
      <c r="H27" s="1148">
        <v>0.14615624629963675</v>
      </c>
      <c r="I27" s="1148">
        <v>0.11661700136515597</v>
      </c>
      <c r="J27" s="1148">
        <v>0.53016084568193356</v>
      </c>
      <c r="K27" s="1149">
        <v>1.0764206124574327</v>
      </c>
      <c r="L27" s="1173"/>
      <c r="M27" s="1173"/>
      <c r="N27" s="1173"/>
      <c r="O27" s="1173"/>
      <c r="P27" s="1173"/>
      <c r="Q27" s="1173"/>
      <c r="R27" s="1173"/>
      <c r="S27" s="1173"/>
      <c r="T27" s="1173"/>
      <c r="V27" s="1151"/>
      <c r="W27" s="1151"/>
      <c r="X27" s="1151"/>
      <c r="Y27" s="1151"/>
      <c r="Z27" s="1151"/>
      <c r="AA27" s="1151"/>
      <c r="AB27" s="1151"/>
      <c r="AC27" s="1151"/>
      <c r="AD27" s="1151"/>
    </row>
    <row r="28" spans="1:30" x14ac:dyDescent="0.3">
      <c r="A28" s="1147" t="s">
        <v>903</v>
      </c>
      <c r="B28" s="1148">
        <v>1.4085568160738366</v>
      </c>
      <c r="C28" s="1148">
        <v>1.3217422047531888</v>
      </c>
      <c r="D28" s="1148">
        <v>1.3535956063343293</v>
      </c>
      <c r="E28" s="1148">
        <v>1.175108755261614</v>
      </c>
      <c r="F28" s="1148">
        <v>1.1419037193302801</v>
      </c>
      <c r="G28" s="1148">
        <v>0.84094240101915319</v>
      </c>
      <c r="H28" s="1148">
        <v>0.93678072500758425</v>
      </c>
      <c r="I28" s="1148">
        <v>0.80166245943900349</v>
      </c>
      <c r="J28" s="1148">
        <v>0.93801072447625089</v>
      </c>
      <c r="K28" s="1149">
        <v>0.87629259122012304</v>
      </c>
      <c r="L28" s="1173"/>
      <c r="M28" s="1173"/>
      <c r="N28" s="1173"/>
      <c r="O28" s="1173"/>
      <c r="P28" s="1173"/>
      <c r="Q28" s="1173"/>
      <c r="R28" s="1173"/>
      <c r="S28" s="1173"/>
      <c r="T28" s="1173"/>
      <c r="V28" s="1151"/>
      <c r="W28" s="1151"/>
      <c r="X28" s="1151"/>
      <c r="Y28" s="1151"/>
      <c r="Z28" s="1151"/>
      <c r="AA28" s="1151"/>
      <c r="AB28" s="1151"/>
      <c r="AC28" s="1151"/>
      <c r="AD28" s="1151"/>
    </row>
    <row r="29" spans="1:30" x14ac:dyDescent="0.3">
      <c r="A29" s="1147" t="s">
        <v>1623</v>
      </c>
      <c r="B29" s="1148">
        <v>0.67153645746716262</v>
      </c>
      <c r="C29" s="1148">
        <v>0.77495069796623661</v>
      </c>
      <c r="D29" s="1148">
        <v>0.92745539370060337</v>
      </c>
      <c r="E29" s="1148">
        <v>0.72976437934637972</v>
      </c>
      <c r="F29" s="1148">
        <v>0.76767350151389224</v>
      </c>
      <c r="G29" s="1148">
        <v>0.74815247895957371</v>
      </c>
      <c r="H29" s="1148">
        <v>0.77006450408433669</v>
      </c>
      <c r="I29" s="1148">
        <v>0.73486078448337289</v>
      </c>
      <c r="J29" s="1148">
        <v>0.74590588773102318</v>
      </c>
      <c r="K29" s="1149">
        <v>0.7190213363404615</v>
      </c>
      <c r="L29" s="1173"/>
      <c r="M29" s="1173"/>
      <c r="N29" s="1173"/>
      <c r="O29" s="1173"/>
      <c r="P29" s="1173"/>
      <c r="Q29" s="1173"/>
      <c r="R29" s="1173"/>
      <c r="S29" s="1173"/>
      <c r="T29" s="1173"/>
      <c r="V29" s="1151"/>
      <c r="W29" s="1151"/>
      <c r="X29" s="1151"/>
      <c r="Y29" s="1151"/>
      <c r="Z29" s="1151"/>
      <c r="AA29" s="1151"/>
      <c r="AB29" s="1151"/>
      <c r="AC29" s="1151"/>
      <c r="AD29" s="1151"/>
    </row>
    <row r="30" spans="1:30" x14ac:dyDescent="0.3">
      <c r="A30" s="1147" t="s">
        <v>912</v>
      </c>
      <c r="B30" s="1148">
        <v>0.78144270845076058</v>
      </c>
      <c r="C30" s="1148">
        <v>0.74309795118058031</v>
      </c>
      <c r="D30" s="1148">
        <v>0.43155960091972895</v>
      </c>
      <c r="E30" s="1148">
        <v>0.48021096743261726</v>
      </c>
      <c r="F30" s="1148">
        <v>0.71417807647660669</v>
      </c>
      <c r="G30" s="1148">
        <v>0.69029889668215827</v>
      </c>
      <c r="H30" s="1148">
        <v>0.59614202826148399</v>
      </c>
      <c r="I30" s="1148">
        <v>0.53275077076615529</v>
      </c>
      <c r="J30" s="1148">
        <v>0.40341801098201818</v>
      </c>
      <c r="K30" s="1149">
        <v>0.40298138540861372</v>
      </c>
      <c r="L30" s="1173"/>
      <c r="M30" s="1173"/>
      <c r="N30" s="1173"/>
      <c r="O30" s="1173"/>
      <c r="P30" s="1173"/>
      <c r="Q30" s="1173"/>
      <c r="R30" s="1173"/>
      <c r="S30" s="1173"/>
      <c r="T30" s="1173"/>
      <c r="V30" s="1151"/>
      <c r="W30" s="1151"/>
      <c r="X30" s="1151"/>
      <c r="Y30" s="1151"/>
      <c r="Z30" s="1151"/>
      <c r="AA30" s="1151"/>
      <c r="AB30" s="1151"/>
      <c r="AC30" s="1151"/>
      <c r="AD30" s="1151"/>
    </row>
    <row r="31" spans="1:30" x14ac:dyDescent="0.3">
      <c r="A31" s="1147" t="s">
        <v>905</v>
      </c>
      <c r="B31" s="1148">
        <v>0.68461761174285851</v>
      </c>
      <c r="C31" s="1148">
        <v>0.63991727931828835</v>
      </c>
      <c r="D31" s="1148">
        <v>0.53136122736738856</v>
      </c>
      <c r="E31" s="1148">
        <v>0.71163716795736676</v>
      </c>
      <c r="F31" s="1148">
        <v>0.71639714595963488</v>
      </c>
      <c r="G31" s="1148">
        <v>0.35897452397680168</v>
      </c>
      <c r="H31" s="1148">
        <v>0.64827123349475924</v>
      </c>
      <c r="I31" s="1148">
        <v>0.32105681351139059</v>
      </c>
      <c r="J31" s="1148">
        <v>0.25650105645856197</v>
      </c>
      <c r="K31" s="1149">
        <v>0.34586897908853353</v>
      </c>
      <c r="L31" s="1173"/>
      <c r="M31" s="1173"/>
      <c r="N31" s="1173"/>
      <c r="O31" s="1173"/>
      <c r="P31" s="1173"/>
      <c r="Q31" s="1173"/>
      <c r="R31" s="1173"/>
      <c r="S31" s="1173"/>
      <c r="T31" s="1173"/>
      <c r="V31" s="1151"/>
      <c r="W31" s="1151"/>
      <c r="X31" s="1151"/>
      <c r="Y31" s="1151"/>
      <c r="Z31" s="1151"/>
      <c r="AA31" s="1151"/>
      <c r="AB31" s="1151"/>
      <c r="AC31" s="1151"/>
      <c r="AD31" s="1151"/>
    </row>
    <row r="32" spans="1:30" x14ac:dyDescent="0.3">
      <c r="A32" s="1147" t="s">
        <v>913</v>
      </c>
      <c r="B32" s="1148">
        <v>0.13890355372101917</v>
      </c>
      <c r="C32" s="1148">
        <v>0.21738084236570498</v>
      </c>
      <c r="D32" s="1148">
        <v>0.18145156682894725</v>
      </c>
      <c r="E32" s="1148">
        <v>0.18981261395562529</v>
      </c>
      <c r="F32" s="1148">
        <v>0.20140319915095684</v>
      </c>
      <c r="G32" s="1148">
        <v>0.13789786403619347</v>
      </c>
      <c r="H32" s="1148">
        <v>0.15190396385074606</v>
      </c>
      <c r="I32" s="1148">
        <v>0.19018568175779477</v>
      </c>
      <c r="J32" s="1148">
        <v>0.22907283823038632</v>
      </c>
      <c r="K32" s="1149">
        <v>0.24658862935016646</v>
      </c>
      <c r="L32" s="1173"/>
      <c r="M32" s="1173"/>
      <c r="N32" s="1173"/>
      <c r="O32" s="1173"/>
      <c r="P32" s="1173"/>
      <c r="Q32" s="1173"/>
      <c r="R32" s="1173"/>
      <c r="S32" s="1173"/>
      <c r="T32" s="1173"/>
      <c r="V32" s="1151"/>
      <c r="W32" s="1151"/>
      <c r="X32" s="1151"/>
      <c r="Y32" s="1151"/>
      <c r="Z32" s="1151"/>
      <c r="AA32" s="1151"/>
      <c r="AB32" s="1151"/>
      <c r="AC32" s="1151"/>
      <c r="AD32" s="1151"/>
    </row>
    <row r="33" spans="1:30" x14ac:dyDescent="0.3">
      <c r="A33" s="1147" t="s">
        <v>1624</v>
      </c>
      <c r="B33" s="1148">
        <v>0.42130915566953075</v>
      </c>
      <c r="C33" s="1148">
        <v>2.1705895976981306</v>
      </c>
      <c r="D33" s="1148">
        <v>0.94220091805308159</v>
      </c>
      <c r="E33" s="1148">
        <v>0.28717431470226767</v>
      </c>
      <c r="F33" s="1148">
        <v>0.15492727962120934</v>
      </c>
      <c r="G33" s="1148">
        <v>9.5945194577041426E-2</v>
      </c>
      <c r="H33" s="1148">
        <v>0.2486860199087107</v>
      </c>
      <c r="I33" s="1148">
        <v>0.14281664369873714</v>
      </c>
      <c r="J33" s="1148">
        <v>0.52713472770840231</v>
      </c>
      <c r="K33" s="1149">
        <v>0.22199066235616577</v>
      </c>
      <c r="L33" s="1173"/>
      <c r="M33" s="1173"/>
      <c r="N33" s="1173"/>
      <c r="O33" s="1173"/>
      <c r="P33" s="1173"/>
      <c r="Q33" s="1173"/>
      <c r="R33" s="1173"/>
      <c r="S33" s="1173"/>
      <c r="T33" s="1173"/>
      <c r="V33" s="1151"/>
      <c r="W33" s="1151"/>
      <c r="X33" s="1151"/>
      <c r="Y33" s="1151"/>
      <c r="Z33" s="1151"/>
      <c r="AA33" s="1151"/>
      <c r="AB33" s="1151"/>
      <c r="AC33" s="1151"/>
      <c r="AD33" s="1151"/>
    </row>
    <row r="34" spans="1:30" x14ac:dyDescent="0.3">
      <c r="A34" s="1147" t="s">
        <v>900</v>
      </c>
      <c r="B34" s="1148">
        <v>0.2646255006164438</v>
      </c>
      <c r="C34" s="1148">
        <v>0.283340562585772</v>
      </c>
      <c r="D34" s="1148">
        <v>0.15554079673060711</v>
      </c>
      <c r="E34" s="1148">
        <v>0.11130406710356294</v>
      </c>
      <c r="F34" s="1148">
        <v>0.18173726194677378</v>
      </c>
      <c r="G34" s="1148">
        <v>0.16382507044612962</v>
      </c>
      <c r="H34" s="1148">
        <v>0.17413855543003731</v>
      </c>
      <c r="I34" s="1148">
        <v>0.23069240444411168</v>
      </c>
      <c r="J34" s="1148">
        <v>0.25381832775862306</v>
      </c>
      <c r="K34" s="1149">
        <v>0.2187561894235131</v>
      </c>
      <c r="L34" s="1173"/>
      <c r="M34" s="1173"/>
      <c r="N34" s="1173"/>
      <c r="O34" s="1173"/>
      <c r="P34" s="1173"/>
      <c r="Q34" s="1173"/>
      <c r="R34" s="1173"/>
      <c r="S34" s="1173"/>
      <c r="T34" s="1173"/>
      <c r="V34" s="1151"/>
      <c r="W34" s="1151"/>
      <c r="X34" s="1151"/>
      <c r="Y34" s="1151"/>
      <c r="Z34" s="1151"/>
      <c r="AA34" s="1151"/>
      <c r="AB34" s="1151"/>
      <c r="AC34" s="1151"/>
      <c r="AD34" s="1151"/>
    </row>
    <row r="35" spans="1:30" x14ac:dyDescent="0.3">
      <c r="A35" s="1147" t="s">
        <v>894</v>
      </c>
      <c r="B35" s="1148">
        <v>1.4541511123334243</v>
      </c>
      <c r="C35" s="1148">
        <v>1.7254375008322553</v>
      </c>
      <c r="D35" s="1148">
        <v>3.8520859584628808</v>
      </c>
      <c r="E35" s="1148">
        <v>3.5699076761268529</v>
      </c>
      <c r="F35" s="1148">
        <v>3.4157819542326258</v>
      </c>
      <c r="G35" s="1148">
        <v>3.5087772104630197</v>
      </c>
      <c r="H35" s="1148">
        <v>4.3062180796400211</v>
      </c>
      <c r="I35" s="1148">
        <v>3.5627912976097922</v>
      </c>
      <c r="J35" s="1148">
        <v>3.9279225914730245</v>
      </c>
      <c r="K35" s="1149">
        <v>4.7662254739101817</v>
      </c>
      <c r="L35" s="1173"/>
      <c r="M35" s="1173"/>
      <c r="N35" s="1173"/>
      <c r="O35" s="1173"/>
      <c r="P35" s="1173"/>
      <c r="Q35" s="1173"/>
      <c r="R35" s="1173"/>
      <c r="S35" s="1173"/>
      <c r="T35" s="1173"/>
      <c r="V35" s="1151"/>
      <c r="W35" s="1151"/>
      <c r="X35" s="1151"/>
      <c r="Y35" s="1151"/>
      <c r="Z35" s="1151"/>
      <c r="AA35" s="1151"/>
      <c r="AB35" s="1151"/>
      <c r="AC35" s="1151"/>
      <c r="AD35" s="1151"/>
    </row>
    <row r="36" spans="1:30" ht="9.9" customHeight="1" x14ac:dyDescent="0.3">
      <c r="A36" s="1147"/>
      <c r="B36" s="1148"/>
      <c r="C36" s="1148"/>
      <c r="D36" s="1148"/>
      <c r="E36" s="1148"/>
      <c r="F36" s="1148"/>
      <c r="G36" s="1148"/>
      <c r="H36" s="1148"/>
      <c r="I36" s="1148"/>
      <c r="J36" s="1148"/>
      <c r="K36" s="1149"/>
      <c r="L36" s="1173"/>
      <c r="M36" s="1173"/>
      <c r="N36" s="1173"/>
      <c r="O36" s="1173"/>
      <c r="P36" s="1173"/>
      <c r="Q36" s="1173"/>
      <c r="R36" s="1173"/>
      <c r="S36" s="1173"/>
      <c r="T36" s="1173"/>
      <c r="V36" s="1151"/>
      <c r="W36" s="1151"/>
      <c r="X36" s="1151"/>
      <c r="Y36" s="1151"/>
      <c r="Z36" s="1151"/>
      <c r="AA36" s="1151"/>
      <c r="AB36" s="1151"/>
      <c r="AC36" s="1151"/>
      <c r="AD36" s="1151"/>
    </row>
    <row r="37" spans="1:30" x14ac:dyDescent="0.3">
      <c r="A37" s="1172" t="s">
        <v>893</v>
      </c>
      <c r="B37" s="1152">
        <v>100.00000000000004</v>
      </c>
      <c r="C37" s="1152">
        <v>100.00000000000004</v>
      </c>
      <c r="D37" s="1152">
        <v>99.999999999999972</v>
      </c>
      <c r="E37" s="1152">
        <v>100</v>
      </c>
      <c r="F37" s="1152">
        <v>100.0000000000001</v>
      </c>
      <c r="G37" s="1152">
        <v>100</v>
      </c>
      <c r="H37" s="1152">
        <v>99.999999999999986</v>
      </c>
      <c r="I37" s="1152">
        <v>99.999999999999957</v>
      </c>
      <c r="J37" s="1152">
        <v>100.00000000000003</v>
      </c>
      <c r="K37" s="1153">
        <v>99.999999999999986</v>
      </c>
      <c r="L37" s="1173"/>
      <c r="M37" s="1173"/>
      <c r="N37" s="1173"/>
      <c r="O37" s="1173"/>
      <c r="P37" s="1173"/>
      <c r="Q37" s="1173"/>
      <c r="R37" s="1173"/>
      <c r="S37" s="1173"/>
      <c r="T37" s="1173"/>
      <c r="V37" s="1151"/>
      <c r="W37" s="1151"/>
      <c r="X37" s="1151"/>
      <c r="Y37" s="1151"/>
      <c r="Z37" s="1151"/>
      <c r="AA37" s="1151"/>
      <c r="AB37" s="1151"/>
      <c r="AC37" s="1151"/>
      <c r="AD37" s="1151"/>
    </row>
    <row r="38" spans="1:30" ht="9.9" customHeight="1" x14ac:dyDescent="0.3">
      <c r="A38" s="1172"/>
      <c r="B38" s="1152"/>
      <c r="C38" s="1152"/>
      <c r="D38" s="1152"/>
      <c r="E38" s="1152"/>
      <c r="F38" s="1152"/>
      <c r="G38" s="1152"/>
      <c r="H38" s="1152"/>
      <c r="I38" s="1152"/>
      <c r="J38" s="1152"/>
      <c r="K38" s="1153"/>
      <c r="L38" s="1173"/>
      <c r="M38" s="1173"/>
      <c r="N38" s="1173"/>
      <c r="O38" s="1173"/>
      <c r="P38" s="1173"/>
      <c r="Q38" s="1173"/>
      <c r="R38" s="1173"/>
      <c r="S38" s="1173"/>
      <c r="T38" s="1173"/>
    </row>
    <row r="39" spans="1:30" x14ac:dyDescent="0.3">
      <c r="A39" s="1142" t="s">
        <v>915</v>
      </c>
      <c r="B39" s="1152"/>
      <c r="C39" s="1152"/>
      <c r="D39" s="1152"/>
      <c r="E39" s="1152"/>
      <c r="F39" s="1152"/>
      <c r="G39" s="1152"/>
      <c r="H39" s="1152"/>
      <c r="I39" s="1152"/>
      <c r="J39" s="1152"/>
      <c r="K39" s="1153"/>
      <c r="L39" s="1173"/>
      <c r="M39" s="1173"/>
      <c r="N39" s="1173"/>
      <c r="O39" s="1173"/>
      <c r="P39" s="1173"/>
      <c r="Q39" s="1173"/>
      <c r="R39" s="1173"/>
      <c r="S39" s="1173"/>
      <c r="T39" s="1173"/>
    </row>
    <row r="40" spans="1:30" x14ac:dyDescent="0.3">
      <c r="A40" s="1147" t="s">
        <v>911</v>
      </c>
      <c r="B40" s="1148">
        <v>52.50826249426801</v>
      </c>
      <c r="C40" s="1148">
        <v>59.160196484983032</v>
      </c>
      <c r="D40" s="1148">
        <v>49.679848802648195</v>
      </c>
      <c r="E40" s="1148">
        <v>55.75021811364185</v>
      </c>
      <c r="F40" s="1148">
        <v>52.510547821410555</v>
      </c>
      <c r="G40" s="1148">
        <v>60.694603226985045</v>
      </c>
      <c r="H40" s="1148">
        <v>58.161532969728768</v>
      </c>
      <c r="I40" s="1148">
        <v>60.77377199518542</v>
      </c>
      <c r="J40" s="1148">
        <v>58.329214096595607</v>
      </c>
      <c r="K40" s="1149">
        <v>50.011833077694199</v>
      </c>
      <c r="L40" s="1173"/>
      <c r="M40" s="1173"/>
      <c r="N40" s="1173"/>
      <c r="O40" s="1173"/>
      <c r="P40" s="1173"/>
      <c r="Q40" s="1173"/>
      <c r="R40" s="1173"/>
      <c r="S40" s="1173"/>
      <c r="T40" s="1173"/>
      <c r="V40" s="1151"/>
      <c r="W40" s="1151"/>
      <c r="X40" s="1151"/>
      <c r="Y40" s="1151"/>
      <c r="Z40" s="1151"/>
      <c r="AA40" s="1151"/>
      <c r="AB40" s="1151"/>
      <c r="AC40" s="1151"/>
      <c r="AD40" s="1151"/>
    </row>
    <row r="41" spans="1:30" x14ac:dyDescent="0.3">
      <c r="A41" s="1147" t="s">
        <v>1133</v>
      </c>
      <c r="B41" s="1166" t="s">
        <v>15</v>
      </c>
      <c r="C41" s="1166" t="s">
        <v>15</v>
      </c>
      <c r="D41" s="1148">
        <v>8.8353777945664387</v>
      </c>
      <c r="E41" s="1148">
        <v>8.0587576494465178</v>
      </c>
      <c r="F41" s="1148">
        <v>8.6379172695973256</v>
      </c>
      <c r="G41" s="1148">
        <v>9.4095253809798809</v>
      </c>
      <c r="H41" s="1148">
        <v>11.569410820430084</v>
      </c>
      <c r="I41" s="1148">
        <v>11.65066148387063</v>
      </c>
      <c r="J41" s="1148">
        <v>13.611915063491036</v>
      </c>
      <c r="K41" s="1149">
        <v>13.972799549896516</v>
      </c>
      <c r="L41" s="1173"/>
      <c r="M41" s="1173"/>
      <c r="N41" s="1173"/>
      <c r="O41" s="1173"/>
      <c r="P41" s="1173"/>
      <c r="Q41" s="1173"/>
      <c r="R41" s="1173"/>
      <c r="S41" s="1173"/>
      <c r="T41" s="1173"/>
      <c r="V41" s="1151"/>
      <c r="W41" s="1151"/>
      <c r="X41" s="1151"/>
      <c r="Y41" s="1151"/>
      <c r="Z41" s="1151"/>
      <c r="AA41" s="1151"/>
      <c r="AB41" s="1151"/>
      <c r="AC41" s="1151"/>
      <c r="AD41" s="1151"/>
    </row>
    <row r="42" spans="1:30" x14ac:dyDescent="0.3">
      <c r="A42" s="1147" t="s">
        <v>905</v>
      </c>
      <c r="B42" s="1148">
        <v>7.0422102778792945</v>
      </c>
      <c r="C42" s="1148">
        <v>2.4887651773609023</v>
      </c>
      <c r="D42" s="1148">
        <v>6.6351382247979567</v>
      </c>
      <c r="E42" s="1148">
        <v>4.2129036649279445</v>
      </c>
      <c r="F42" s="1148">
        <v>5.3061363094545078</v>
      </c>
      <c r="G42" s="1148">
        <v>5.3403773851756693</v>
      </c>
      <c r="H42" s="1148">
        <v>5.3534599808583483</v>
      </c>
      <c r="I42" s="1148">
        <v>7.3532308237415132</v>
      </c>
      <c r="J42" s="1148">
        <v>8.9633612971779808</v>
      </c>
      <c r="K42" s="1149">
        <v>8.3178721893649659</v>
      </c>
      <c r="L42" s="1173"/>
      <c r="M42" s="1173"/>
      <c r="N42" s="1173"/>
      <c r="O42" s="1173"/>
      <c r="P42" s="1173"/>
      <c r="Q42" s="1173"/>
      <c r="R42" s="1173"/>
      <c r="S42" s="1173"/>
      <c r="T42" s="1173"/>
      <c r="V42" s="1151"/>
      <c r="W42" s="1151"/>
      <c r="X42" s="1151"/>
      <c r="Y42" s="1151"/>
      <c r="Z42" s="1151"/>
      <c r="AA42" s="1151"/>
      <c r="AB42" s="1151"/>
      <c r="AC42" s="1151"/>
      <c r="AD42" s="1151"/>
    </row>
    <row r="43" spans="1:30" x14ac:dyDescent="0.3">
      <c r="A43" s="1147" t="s">
        <v>916</v>
      </c>
      <c r="B43" s="1148">
        <v>5.0022630865330999</v>
      </c>
      <c r="C43" s="1148">
        <v>4.3495679622085079</v>
      </c>
      <c r="D43" s="1148">
        <v>6.7926354662663906</v>
      </c>
      <c r="E43" s="1148">
        <v>6.0055812341828938</v>
      </c>
      <c r="F43" s="1148">
        <v>5.1265738569266341</v>
      </c>
      <c r="G43" s="1148">
        <v>3.3731893879571464</v>
      </c>
      <c r="H43" s="1148">
        <v>1.8097731596318303</v>
      </c>
      <c r="I43" s="1148">
        <v>4.7514290031628255</v>
      </c>
      <c r="J43" s="1148">
        <v>0.35640692971075322</v>
      </c>
      <c r="K43" s="1149">
        <v>7.0641799342259501</v>
      </c>
      <c r="L43" s="1173"/>
      <c r="M43" s="1173"/>
      <c r="N43" s="1173"/>
      <c r="O43" s="1173"/>
      <c r="P43" s="1173"/>
      <c r="Q43" s="1173"/>
      <c r="R43" s="1173"/>
      <c r="S43" s="1173"/>
      <c r="T43" s="1173"/>
      <c r="V43" s="1151"/>
      <c r="W43" s="1151"/>
      <c r="X43" s="1151"/>
      <c r="Y43" s="1151"/>
      <c r="Z43" s="1151"/>
      <c r="AA43" s="1151"/>
      <c r="AB43" s="1151"/>
      <c r="AC43" s="1151"/>
      <c r="AD43" s="1151"/>
    </row>
    <row r="44" spans="1:30" x14ac:dyDescent="0.3">
      <c r="A44" s="1147" t="s">
        <v>912</v>
      </c>
      <c r="B44" s="1148">
        <v>22.262234780619263</v>
      </c>
      <c r="C44" s="1148">
        <v>15.792066496433213</v>
      </c>
      <c r="D44" s="1148">
        <v>15.914055588138812</v>
      </c>
      <c r="E44" s="1148">
        <v>15.508220254558729</v>
      </c>
      <c r="F44" s="1148">
        <v>11.881753516402487</v>
      </c>
      <c r="G44" s="1148">
        <v>10.243379259137035</v>
      </c>
      <c r="H44" s="1148">
        <v>9.701517996316813</v>
      </c>
      <c r="I44" s="1148">
        <v>8.6950608856953782</v>
      </c>
      <c r="J44" s="1148">
        <v>9.7073482878260418</v>
      </c>
      <c r="K44" s="1149">
        <v>6.2355295972065008</v>
      </c>
      <c r="L44" s="1173"/>
      <c r="M44" s="1173"/>
      <c r="N44" s="1173"/>
      <c r="O44" s="1173"/>
      <c r="P44" s="1173"/>
      <c r="Q44" s="1173"/>
      <c r="R44" s="1173"/>
      <c r="S44" s="1173"/>
      <c r="T44" s="1173"/>
      <c r="V44" s="1151"/>
      <c r="W44" s="1151"/>
      <c r="X44" s="1151"/>
      <c r="Y44" s="1151"/>
      <c r="Z44" s="1151"/>
      <c r="AA44" s="1151"/>
      <c r="AB44" s="1151"/>
      <c r="AC44" s="1151"/>
      <c r="AD44" s="1151"/>
    </row>
    <row r="45" spans="1:30" x14ac:dyDescent="0.3">
      <c r="A45" s="1147" t="s">
        <v>1136</v>
      </c>
      <c r="B45" s="1148">
        <v>4.0459233244493564</v>
      </c>
      <c r="C45" s="1148">
        <v>3.7771419347230251</v>
      </c>
      <c r="D45" s="1148">
        <v>2.7630669900692864</v>
      </c>
      <c r="E45" s="1148">
        <v>2.5282619591245754</v>
      </c>
      <c r="F45" s="1148">
        <v>4.1581424745937499</v>
      </c>
      <c r="G45" s="1148">
        <v>3.3603427345692833</v>
      </c>
      <c r="H45" s="1148">
        <v>3.6944754064499796</v>
      </c>
      <c r="I45" s="1148">
        <v>1.5598409729205853</v>
      </c>
      <c r="J45" s="1148">
        <v>1.5519053182183762</v>
      </c>
      <c r="K45" s="1149">
        <v>3.3984934036173495</v>
      </c>
      <c r="L45" s="1173"/>
      <c r="M45" s="1173"/>
      <c r="N45" s="1173"/>
      <c r="O45" s="1173"/>
      <c r="P45" s="1173"/>
      <c r="Q45" s="1173"/>
      <c r="R45" s="1173"/>
      <c r="S45" s="1173"/>
      <c r="T45" s="1173"/>
      <c r="V45" s="1151"/>
      <c r="W45" s="1151"/>
      <c r="X45" s="1151"/>
      <c r="Y45" s="1151"/>
      <c r="Z45" s="1151"/>
      <c r="AA45" s="1151"/>
      <c r="AB45" s="1151"/>
      <c r="AC45" s="1151"/>
      <c r="AD45" s="1151"/>
    </row>
    <row r="46" spans="1:30" x14ac:dyDescent="0.3">
      <c r="A46" s="1147" t="s">
        <v>1135</v>
      </c>
      <c r="B46" s="1148">
        <v>6.4697533780404344</v>
      </c>
      <c r="C46" s="1148">
        <v>11.540439924958999</v>
      </c>
      <c r="D46" s="1148">
        <v>4.3663081404018023</v>
      </c>
      <c r="E46" s="1148">
        <v>3.2994251700048882</v>
      </c>
      <c r="F46" s="1148">
        <v>4.7219172917740861</v>
      </c>
      <c r="G46" s="1148">
        <v>3.0388228222565323</v>
      </c>
      <c r="H46" s="1148">
        <v>3.9672098405213774</v>
      </c>
      <c r="I46" s="1148">
        <v>2.4241208439064805</v>
      </c>
      <c r="J46" s="1148">
        <v>2.8008852934442494</v>
      </c>
      <c r="K46" s="1149">
        <v>2.1954824435082179</v>
      </c>
      <c r="L46" s="1173"/>
      <c r="M46" s="1173"/>
      <c r="N46" s="1173"/>
      <c r="O46" s="1173"/>
      <c r="P46" s="1173"/>
      <c r="Q46" s="1173"/>
      <c r="R46" s="1173"/>
      <c r="S46" s="1173"/>
      <c r="T46" s="1173"/>
      <c r="V46" s="1151"/>
      <c r="W46" s="1151"/>
      <c r="X46" s="1151"/>
      <c r="Y46" s="1151"/>
      <c r="Z46" s="1151"/>
      <c r="AA46" s="1151"/>
      <c r="AB46" s="1151"/>
      <c r="AC46" s="1151"/>
      <c r="AD46" s="1151"/>
    </row>
    <row r="47" spans="1:30" x14ac:dyDescent="0.3">
      <c r="A47" s="1147" t="s">
        <v>1619</v>
      </c>
      <c r="B47" s="1148">
        <v>4.833200123206987E-2</v>
      </c>
      <c r="C47" s="1148">
        <v>6.3314801695866479E-2</v>
      </c>
      <c r="D47" s="1148">
        <v>5.287185502549778E-2</v>
      </c>
      <c r="E47" s="1148">
        <v>7.004387023321143E-2</v>
      </c>
      <c r="F47" s="1148">
        <v>5.0798640564620301E-2</v>
      </c>
      <c r="G47" s="1148">
        <v>5.3272360837743234E-2</v>
      </c>
      <c r="H47" s="1148">
        <v>8.7024428247025318E-2</v>
      </c>
      <c r="I47" s="1148">
        <v>6.0182266292199228E-2</v>
      </c>
      <c r="J47" s="1148">
        <v>0.70113127351927618</v>
      </c>
      <c r="K47" s="1149">
        <v>2.0143582118210213</v>
      </c>
      <c r="L47" s="1173"/>
      <c r="M47" s="1173"/>
      <c r="N47" s="1173"/>
      <c r="O47" s="1173"/>
      <c r="P47" s="1173"/>
      <c r="Q47" s="1173"/>
      <c r="R47" s="1173"/>
      <c r="S47" s="1173"/>
      <c r="T47" s="1173"/>
      <c r="V47" s="1151"/>
      <c r="W47" s="1151"/>
      <c r="X47" s="1151"/>
      <c r="Y47" s="1151"/>
      <c r="Z47" s="1151"/>
      <c r="AA47" s="1151"/>
      <c r="AB47" s="1151"/>
      <c r="AC47" s="1151"/>
      <c r="AD47" s="1151"/>
    </row>
    <row r="48" spans="1:30" x14ac:dyDescent="0.3">
      <c r="A48" s="1147" t="s">
        <v>914</v>
      </c>
      <c r="B48" s="1148">
        <v>2.733531217223624E-2</v>
      </c>
      <c r="C48" s="1148">
        <v>3.62157320136198E-2</v>
      </c>
      <c r="D48" s="1148">
        <v>0.44192421245166358</v>
      </c>
      <c r="E48" s="1148">
        <v>5.7668628142538036E-2</v>
      </c>
      <c r="F48" s="1148">
        <v>3.1186068559453124E-2</v>
      </c>
      <c r="G48" s="1148">
        <v>3.8893537779768284E-2</v>
      </c>
      <c r="H48" s="1148">
        <v>1.1661149330321283E-2</v>
      </c>
      <c r="I48" s="1148">
        <v>0.54580886529072459</v>
      </c>
      <c r="J48" s="1148">
        <v>2.4363181655404808E-2</v>
      </c>
      <c r="K48" s="1149">
        <v>0.63329292225667955</v>
      </c>
      <c r="L48" s="1173"/>
      <c r="M48" s="1173"/>
      <c r="N48" s="1173"/>
      <c r="O48" s="1173"/>
      <c r="P48" s="1173"/>
      <c r="Q48" s="1173"/>
      <c r="R48" s="1173"/>
      <c r="S48" s="1173"/>
      <c r="T48" s="1173"/>
      <c r="V48" s="1151"/>
      <c r="W48" s="1151"/>
      <c r="X48" s="1151"/>
      <c r="Y48" s="1151"/>
      <c r="Z48" s="1151"/>
      <c r="AA48" s="1151"/>
      <c r="AB48" s="1151"/>
      <c r="AC48" s="1151"/>
      <c r="AD48" s="1151"/>
    </row>
    <row r="49" spans="1:30" x14ac:dyDescent="0.3">
      <c r="A49" s="1147" t="s">
        <v>1607</v>
      </c>
      <c r="B49" s="1148">
        <v>1.1122302742543948</v>
      </c>
      <c r="C49" s="1148">
        <v>0.80745190960620217</v>
      </c>
      <c r="D49" s="1148">
        <v>0.37575673230812051</v>
      </c>
      <c r="E49" s="1148">
        <v>0.15277236360936308</v>
      </c>
      <c r="F49" s="1148">
        <v>0.9556797454107967</v>
      </c>
      <c r="G49" s="1148">
        <v>1.1117069548717102</v>
      </c>
      <c r="H49" s="1148">
        <v>1.6263581672394896</v>
      </c>
      <c r="I49" s="1148">
        <v>0.81811408056607815</v>
      </c>
      <c r="J49" s="1148">
        <v>0.60497008905770255</v>
      </c>
      <c r="K49" s="1149">
        <v>0.54666586291044594</v>
      </c>
      <c r="L49" s="1173"/>
      <c r="M49" s="1173"/>
      <c r="N49" s="1173"/>
      <c r="O49" s="1173"/>
      <c r="P49" s="1173"/>
      <c r="Q49" s="1173"/>
      <c r="R49" s="1173"/>
      <c r="S49" s="1173"/>
      <c r="T49" s="1173"/>
      <c r="V49" s="1151"/>
      <c r="W49" s="1151"/>
      <c r="X49" s="1151"/>
      <c r="Y49" s="1151"/>
      <c r="Z49" s="1151"/>
      <c r="AA49" s="1151"/>
      <c r="AB49" s="1151"/>
      <c r="AC49" s="1151"/>
      <c r="AD49" s="1151"/>
    </row>
    <row r="50" spans="1:30" x14ac:dyDescent="0.3">
      <c r="A50" s="1147" t="s">
        <v>1611</v>
      </c>
      <c r="B50" s="1148">
        <v>4.0804886286091767E-2</v>
      </c>
      <c r="C50" s="1148">
        <v>3.3539280686978153E-2</v>
      </c>
      <c r="D50" s="1148">
        <v>6.3371671123393335E-3</v>
      </c>
      <c r="E50" s="1148">
        <v>2.8463056808548815E-3</v>
      </c>
      <c r="F50" s="1148">
        <v>4.4353519728999998E-3</v>
      </c>
      <c r="G50" s="1148">
        <v>1.7678880808985585E-3</v>
      </c>
      <c r="H50" s="1148">
        <v>1.5941039244109414E-2</v>
      </c>
      <c r="I50" s="1148">
        <v>5.2366387552952566E-2</v>
      </c>
      <c r="J50" s="1148">
        <v>6.7571137555110683E-2</v>
      </c>
      <c r="K50" s="1149">
        <v>0.39445452860813979</v>
      </c>
      <c r="L50" s="1173"/>
      <c r="M50" s="1173"/>
      <c r="N50" s="1173"/>
      <c r="O50" s="1173"/>
      <c r="P50" s="1173"/>
      <c r="Q50" s="1173"/>
      <c r="R50" s="1173"/>
      <c r="S50" s="1173"/>
      <c r="T50" s="1173"/>
      <c r="V50" s="1151"/>
      <c r="W50" s="1151"/>
      <c r="X50" s="1151"/>
      <c r="Y50" s="1151"/>
      <c r="Z50" s="1151"/>
      <c r="AA50" s="1151"/>
      <c r="AB50" s="1151"/>
      <c r="AC50" s="1151"/>
      <c r="AD50" s="1151"/>
    </row>
    <row r="51" spans="1:30" x14ac:dyDescent="0.3">
      <c r="A51" s="1147" t="s">
        <v>896</v>
      </c>
      <c r="B51" s="1148">
        <v>0.67595473034605913</v>
      </c>
      <c r="C51" s="1148">
        <v>1.1326407457931624</v>
      </c>
      <c r="D51" s="1148">
        <v>0.64148284740101591</v>
      </c>
      <c r="E51" s="1148">
        <v>0.44191989505794704</v>
      </c>
      <c r="F51" s="1148">
        <v>0.33362163121157185</v>
      </c>
      <c r="G51" s="1148">
        <v>0.14620434429031076</v>
      </c>
      <c r="H51" s="1148">
        <v>3.554169450145795E-2</v>
      </c>
      <c r="I51" s="1148">
        <v>1.0421171652328871E-4</v>
      </c>
      <c r="J51" s="1148">
        <v>0.1760606789989374</v>
      </c>
      <c r="K51" s="1149">
        <v>0.34689895221445999</v>
      </c>
      <c r="L51" s="1173"/>
      <c r="M51" s="1173"/>
      <c r="N51" s="1173"/>
      <c r="O51" s="1173"/>
      <c r="P51" s="1173"/>
      <c r="Q51" s="1173"/>
      <c r="R51" s="1173"/>
      <c r="S51" s="1173"/>
      <c r="T51" s="1173"/>
      <c r="V51" s="1151"/>
      <c r="W51" s="1151"/>
      <c r="X51" s="1151"/>
      <c r="Y51" s="1151"/>
      <c r="Z51" s="1151"/>
      <c r="AA51" s="1151"/>
      <c r="AB51" s="1151"/>
      <c r="AC51" s="1151"/>
      <c r="AD51" s="1151"/>
    </row>
    <row r="52" spans="1:30" x14ac:dyDescent="0.3">
      <c r="A52" s="1147" t="s">
        <v>1131</v>
      </c>
      <c r="B52" s="1148">
        <v>0.32198224591282609</v>
      </c>
      <c r="C52" s="1148">
        <v>0.67505120804139818</v>
      </c>
      <c r="D52" s="1148">
        <v>1.7924242273626452</v>
      </c>
      <c r="E52" s="1148">
        <v>1.7888412442068395</v>
      </c>
      <c r="F52" s="1148">
        <v>2.5015385127155993</v>
      </c>
      <c r="G52" s="1148">
        <v>0.25634377173029099</v>
      </c>
      <c r="H52" s="1148">
        <v>0.41936718416118191</v>
      </c>
      <c r="I52" s="1148">
        <v>0</v>
      </c>
      <c r="J52" s="1148">
        <v>0.17782187285354498</v>
      </c>
      <c r="K52" s="1149">
        <v>0.16744921265380211</v>
      </c>
      <c r="L52" s="1173"/>
      <c r="M52" s="1173"/>
      <c r="N52" s="1173"/>
      <c r="O52" s="1173"/>
      <c r="P52" s="1173"/>
      <c r="Q52" s="1173"/>
      <c r="R52" s="1173"/>
      <c r="S52" s="1173"/>
      <c r="T52" s="1173"/>
      <c r="V52" s="1151"/>
      <c r="W52" s="1151"/>
      <c r="X52" s="1151"/>
      <c r="Y52" s="1151"/>
      <c r="Z52" s="1151"/>
      <c r="AA52" s="1151"/>
      <c r="AB52" s="1151"/>
      <c r="AC52" s="1151"/>
      <c r="AD52" s="1151"/>
    </row>
    <row r="53" spans="1:30" x14ac:dyDescent="0.3">
      <c r="A53" s="1147" t="s">
        <v>894</v>
      </c>
      <c r="B53" s="1148">
        <v>0.44271320800686093</v>
      </c>
      <c r="C53" s="1148">
        <v>0.1436083414951051</v>
      </c>
      <c r="D53" s="1148">
        <v>1.7027719514498256</v>
      </c>
      <c r="E53" s="1148">
        <v>2.1225396471818407</v>
      </c>
      <c r="F53" s="1148">
        <v>3.7797515094057155</v>
      </c>
      <c r="G53" s="1148">
        <v>2.9315709453486907</v>
      </c>
      <c r="H53" s="1148">
        <v>3.5467261633392111</v>
      </c>
      <c r="I53" s="1148">
        <v>1.3153081800986852</v>
      </c>
      <c r="J53" s="1148">
        <v>2.9270454798959809</v>
      </c>
      <c r="K53" s="1149">
        <v>4.7006901140217687</v>
      </c>
      <c r="L53" s="1173"/>
      <c r="M53" s="1173"/>
      <c r="N53" s="1173"/>
      <c r="O53" s="1173"/>
      <c r="P53" s="1173"/>
      <c r="Q53" s="1173"/>
      <c r="R53" s="1173"/>
      <c r="S53" s="1173"/>
      <c r="T53" s="1173"/>
      <c r="V53" s="1151"/>
      <c r="W53" s="1151"/>
      <c r="X53" s="1151"/>
      <c r="Y53" s="1151"/>
      <c r="Z53" s="1151"/>
      <c r="AA53" s="1151"/>
      <c r="AB53" s="1151"/>
      <c r="AC53" s="1151"/>
      <c r="AD53" s="1151"/>
    </row>
    <row r="54" spans="1:30" ht="9.9" customHeight="1" x14ac:dyDescent="0.3">
      <c r="A54" s="1147"/>
      <c r="C54" s="1148"/>
      <c r="D54" s="1148"/>
      <c r="E54" s="1148"/>
      <c r="F54" s="1148"/>
      <c r="G54" s="1148"/>
      <c r="H54" s="1148"/>
      <c r="I54" s="1148"/>
      <c r="J54" s="1148"/>
      <c r="K54" s="1149"/>
      <c r="L54" s="1173"/>
      <c r="M54" s="1173"/>
      <c r="N54" s="1173"/>
      <c r="O54" s="1173"/>
      <c r="P54" s="1173"/>
      <c r="Q54" s="1173"/>
      <c r="R54" s="1173"/>
      <c r="S54" s="1173"/>
      <c r="T54" s="1173"/>
      <c r="V54" s="1151"/>
      <c r="W54" s="1151"/>
      <c r="X54" s="1151"/>
      <c r="Y54" s="1151"/>
      <c r="Z54" s="1151"/>
      <c r="AA54" s="1151"/>
      <c r="AB54" s="1151"/>
      <c r="AC54" s="1151"/>
      <c r="AD54" s="1151"/>
    </row>
    <row r="55" spans="1:30" x14ac:dyDescent="0.3">
      <c r="A55" s="1172" t="s">
        <v>893</v>
      </c>
      <c r="B55" s="1152">
        <v>100.00000000000003</v>
      </c>
      <c r="C55" s="1152">
        <v>100.00000000000001</v>
      </c>
      <c r="D55" s="1152">
        <v>99.999999999999986</v>
      </c>
      <c r="E55" s="1152">
        <v>100</v>
      </c>
      <c r="F55" s="1152">
        <v>99.999999999999986</v>
      </c>
      <c r="G55" s="1152">
        <v>99.999999999999986</v>
      </c>
      <c r="H55" s="1152">
        <v>100</v>
      </c>
      <c r="I55" s="1152">
        <v>99.999999999999986</v>
      </c>
      <c r="J55" s="1152">
        <v>100</v>
      </c>
      <c r="K55" s="1153">
        <v>100</v>
      </c>
      <c r="L55" s="1173"/>
      <c r="M55" s="1173"/>
      <c r="N55" s="1173"/>
      <c r="O55" s="1173"/>
      <c r="P55" s="1173"/>
      <c r="Q55" s="1173"/>
      <c r="R55" s="1173"/>
      <c r="S55" s="1173"/>
      <c r="T55" s="1173"/>
      <c r="V55" s="1151"/>
      <c r="W55" s="1151"/>
      <c r="X55" s="1151"/>
      <c r="Y55" s="1151"/>
      <c r="Z55" s="1151"/>
      <c r="AA55" s="1151"/>
      <c r="AB55" s="1151"/>
      <c r="AC55" s="1151"/>
      <c r="AD55" s="1151"/>
    </row>
    <row r="56" spans="1:30" ht="9.9" customHeight="1" x14ac:dyDescent="0.3">
      <c r="A56" s="1147"/>
      <c r="B56" s="1148"/>
      <c r="C56" s="1148"/>
      <c r="D56" s="1148"/>
      <c r="E56" s="1148"/>
      <c r="F56" s="1148"/>
      <c r="G56" s="1148"/>
      <c r="H56" s="1148"/>
      <c r="I56" s="1148"/>
      <c r="J56" s="1148"/>
      <c r="K56" s="1149"/>
      <c r="L56" s="1173"/>
      <c r="M56" s="1173"/>
      <c r="N56" s="1173"/>
      <c r="O56" s="1173"/>
      <c r="P56" s="1173"/>
      <c r="Q56" s="1173"/>
      <c r="R56" s="1173"/>
      <c r="S56" s="1173"/>
      <c r="T56" s="1173"/>
    </row>
    <row r="57" spans="1:30" x14ac:dyDescent="0.3">
      <c r="A57" s="1142" t="s">
        <v>909</v>
      </c>
      <c r="B57" s="1152"/>
      <c r="C57" s="1152"/>
      <c r="D57" s="1152"/>
      <c r="E57" s="1152"/>
      <c r="F57" s="1152"/>
      <c r="G57" s="1152"/>
      <c r="H57" s="1152"/>
      <c r="I57" s="1152"/>
      <c r="J57" s="1152"/>
      <c r="K57" s="1153"/>
      <c r="L57" s="1173"/>
      <c r="M57" s="1173"/>
      <c r="N57" s="1173"/>
      <c r="O57" s="1173"/>
      <c r="P57" s="1173"/>
      <c r="Q57" s="1173"/>
      <c r="R57" s="1173"/>
      <c r="S57" s="1173"/>
      <c r="T57" s="1173"/>
    </row>
    <row r="58" spans="1:30" x14ac:dyDescent="0.3">
      <c r="A58" s="1147" t="s">
        <v>911</v>
      </c>
      <c r="B58" s="1148">
        <v>47.230820099159324</v>
      </c>
      <c r="C58" s="1148">
        <v>54.865894426272902</v>
      </c>
      <c r="D58" s="1148">
        <v>50.017100030968194</v>
      </c>
      <c r="E58" s="1148">
        <v>53.507064004710969</v>
      </c>
      <c r="F58" s="1148">
        <v>59.878325176726477</v>
      </c>
      <c r="G58" s="1148">
        <v>68.842587709747022</v>
      </c>
      <c r="H58" s="1148">
        <v>60.35187110562007</v>
      </c>
      <c r="I58" s="1148">
        <v>60.750190090054993</v>
      </c>
      <c r="J58" s="1148">
        <v>64.436774532296397</v>
      </c>
      <c r="K58" s="1149">
        <v>66.422509408714362</v>
      </c>
      <c r="L58" s="1173"/>
      <c r="M58" s="1173"/>
      <c r="N58" s="1173"/>
      <c r="O58" s="1173"/>
      <c r="P58" s="1173"/>
      <c r="Q58" s="1173"/>
      <c r="R58" s="1173"/>
      <c r="S58" s="1173"/>
      <c r="T58" s="1173"/>
      <c r="V58" s="1151"/>
      <c r="W58" s="1151"/>
      <c r="X58" s="1151"/>
      <c r="Y58" s="1151"/>
      <c r="Z58" s="1151"/>
      <c r="AA58" s="1151"/>
      <c r="AB58" s="1151"/>
      <c r="AC58" s="1151"/>
      <c r="AD58" s="1151"/>
    </row>
    <row r="59" spans="1:30" x14ac:dyDescent="0.3">
      <c r="A59" s="1147" t="s">
        <v>1131</v>
      </c>
      <c r="B59" s="1148">
        <v>17.214253829185715</v>
      </c>
      <c r="C59" s="1148">
        <v>16.509746615538624</v>
      </c>
      <c r="D59" s="1148">
        <v>13.653558104958751</v>
      </c>
      <c r="E59" s="1148">
        <v>14.232728809639386</v>
      </c>
      <c r="F59" s="1148">
        <v>13.022305600870038</v>
      </c>
      <c r="G59" s="1148">
        <v>0</v>
      </c>
      <c r="H59" s="1148">
        <v>12.775565216405674</v>
      </c>
      <c r="I59" s="1148">
        <v>12.48960287543242</v>
      </c>
      <c r="J59" s="1148">
        <v>11.225888275445719</v>
      </c>
      <c r="K59" s="1149">
        <v>12.279132818171142</v>
      </c>
      <c r="L59" s="1173"/>
      <c r="M59" s="1173"/>
      <c r="N59" s="1173"/>
      <c r="O59" s="1173"/>
      <c r="P59" s="1173"/>
      <c r="Q59" s="1173"/>
      <c r="R59" s="1173"/>
      <c r="S59" s="1173"/>
      <c r="T59" s="1173"/>
      <c r="V59" s="1151"/>
      <c r="W59" s="1151"/>
      <c r="X59" s="1151"/>
      <c r="Y59" s="1151"/>
      <c r="Z59" s="1151"/>
      <c r="AA59" s="1151"/>
      <c r="AB59" s="1151"/>
      <c r="AC59" s="1151"/>
      <c r="AD59" s="1151"/>
    </row>
    <row r="60" spans="1:30" x14ac:dyDescent="0.3">
      <c r="A60" s="1147" t="s">
        <v>1135</v>
      </c>
      <c r="B60" s="1148">
        <v>6.2757921532420404</v>
      </c>
      <c r="C60" s="1148">
        <v>5.0194381458199437</v>
      </c>
      <c r="D60" s="1148">
        <v>4.7645199346655316</v>
      </c>
      <c r="E60" s="1148">
        <v>4.9351369760601589</v>
      </c>
      <c r="F60" s="1148">
        <v>4.7065579119086456</v>
      </c>
      <c r="G60" s="1148">
        <v>6.3389044985382244</v>
      </c>
      <c r="H60" s="1148">
        <v>5.4044899940132041</v>
      </c>
      <c r="I60" s="1148">
        <v>5.6600477639055606</v>
      </c>
      <c r="J60" s="1148">
        <v>5.1453013923437201</v>
      </c>
      <c r="K60" s="1149">
        <v>4.0851201518412497</v>
      </c>
      <c r="L60" s="1173"/>
      <c r="M60" s="1173"/>
      <c r="N60" s="1173"/>
      <c r="O60" s="1173"/>
      <c r="P60" s="1173"/>
      <c r="Q60" s="1173"/>
      <c r="R60" s="1173"/>
      <c r="S60" s="1173"/>
      <c r="T60" s="1173"/>
      <c r="V60" s="1151"/>
      <c r="W60" s="1151"/>
      <c r="X60" s="1151"/>
      <c r="Y60" s="1151"/>
      <c r="Z60" s="1151"/>
      <c r="AA60" s="1151"/>
      <c r="AB60" s="1151"/>
      <c r="AC60" s="1151"/>
      <c r="AD60" s="1151"/>
    </row>
    <row r="61" spans="1:30" x14ac:dyDescent="0.3">
      <c r="A61" s="1147" t="s">
        <v>1133</v>
      </c>
      <c r="B61" s="1148">
        <v>6.0207944348453672</v>
      </c>
      <c r="C61" s="1148">
        <v>3.2634025133806985</v>
      </c>
      <c r="D61" s="1148">
        <v>4.2364215769956735</v>
      </c>
      <c r="E61" s="1148">
        <v>2.8487728650792938</v>
      </c>
      <c r="F61" s="1148">
        <v>2.099162588363241</v>
      </c>
      <c r="G61" s="1148">
        <v>1.7214159414692529</v>
      </c>
      <c r="H61" s="1148">
        <v>2.2224821194700706</v>
      </c>
      <c r="I61" s="1148">
        <v>2.7100478310921492</v>
      </c>
      <c r="J61" s="1148">
        <v>2.3657447042776987</v>
      </c>
      <c r="K61" s="1149">
        <v>2.748934134990229</v>
      </c>
      <c r="L61" s="1173"/>
      <c r="M61" s="1173"/>
      <c r="N61" s="1173"/>
      <c r="O61" s="1173"/>
      <c r="P61" s="1173"/>
      <c r="Q61" s="1173"/>
      <c r="R61" s="1173"/>
      <c r="S61" s="1173"/>
      <c r="T61" s="1173"/>
      <c r="V61" s="1151"/>
      <c r="W61" s="1151"/>
      <c r="X61" s="1151"/>
      <c r="Y61" s="1151"/>
      <c r="Z61" s="1151"/>
      <c r="AA61" s="1151"/>
      <c r="AB61" s="1151"/>
      <c r="AC61" s="1151"/>
      <c r="AD61" s="1151"/>
    </row>
    <row r="62" spans="1:30" x14ac:dyDescent="0.3">
      <c r="A62" s="1147" t="s">
        <v>914</v>
      </c>
      <c r="B62" s="1148">
        <v>6.3200624919590691</v>
      </c>
      <c r="C62" s="1148">
        <v>6.0515402378499044</v>
      </c>
      <c r="D62" s="1148">
        <v>5.6522787479337691</v>
      </c>
      <c r="E62" s="1148">
        <v>5.7745184919497374</v>
      </c>
      <c r="F62" s="1148">
        <v>4.0261446438281672</v>
      </c>
      <c r="G62" s="1148">
        <v>3.8897618995227567</v>
      </c>
      <c r="H62" s="1148">
        <v>3.1751864304784592</v>
      </c>
      <c r="I62" s="1148">
        <v>2.6706956864098617</v>
      </c>
      <c r="J62" s="1148">
        <v>2.6870627157630929</v>
      </c>
      <c r="K62" s="1149">
        <v>2.7130020201791512</v>
      </c>
      <c r="L62" s="1173"/>
      <c r="M62" s="1173"/>
      <c r="N62" s="1173"/>
      <c r="O62" s="1173"/>
      <c r="P62" s="1173"/>
      <c r="Q62" s="1173"/>
      <c r="R62" s="1173"/>
      <c r="S62" s="1173"/>
      <c r="T62" s="1173"/>
      <c r="V62" s="1151"/>
      <c r="W62" s="1151"/>
      <c r="X62" s="1151"/>
      <c r="Y62" s="1151"/>
      <c r="Z62" s="1151"/>
      <c r="AA62" s="1151"/>
      <c r="AB62" s="1151"/>
      <c r="AC62" s="1151"/>
      <c r="AD62" s="1151"/>
    </row>
    <row r="63" spans="1:30" x14ac:dyDescent="0.3">
      <c r="A63" s="1147" t="s">
        <v>898</v>
      </c>
      <c r="B63" s="1148">
        <v>3.364758512465555</v>
      </c>
      <c r="C63" s="1148">
        <v>2.4282044754454892</v>
      </c>
      <c r="D63" s="1148">
        <v>3.1710140451101467</v>
      </c>
      <c r="E63" s="1148">
        <v>3.0014389428394566</v>
      </c>
      <c r="F63" s="1148">
        <v>1.9882653616095702</v>
      </c>
      <c r="G63" s="1148">
        <v>3.1713428589711388</v>
      </c>
      <c r="H63" s="1148">
        <v>2.2768578903602279</v>
      </c>
      <c r="I63" s="1148">
        <v>2.6180022048718725</v>
      </c>
      <c r="J63" s="1148">
        <v>2.1209198351867706</v>
      </c>
      <c r="K63" s="1149">
        <v>2.1516912573834648</v>
      </c>
      <c r="L63" s="1173"/>
      <c r="M63" s="1173"/>
      <c r="N63" s="1173"/>
      <c r="O63" s="1173"/>
      <c r="P63" s="1173"/>
      <c r="Q63" s="1173"/>
      <c r="R63" s="1173"/>
      <c r="S63" s="1173"/>
      <c r="T63" s="1173"/>
      <c r="V63" s="1151"/>
      <c r="W63" s="1151"/>
      <c r="X63" s="1151"/>
      <c r="Y63" s="1151"/>
      <c r="Z63" s="1151"/>
      <c r="AA63" s="1151"/>
      <c r="AB63" s="1151"/>
      <c r="AC63" s="1151"/>
      <c r="AD63" s="1151"/>
    </row>
    <row r="64" spans="1:30" x14ac:dyDescent="0.3">
      <c r="A64" s="1147" t="s">
        <v>916</v>
      </c>
      <c r="B64" s="1148">
        <v>4.1131697945507346</v>
      </c>
      <c r="C64" s="1148">
        <v>3.4048609393271931</v>
      </c>
      <c r="D64" s="1148">
        <v>3.6093127126466471</v>
      </c>
      <c r="E64" s="1148">
        <v>3.2149654392407983</v>
      </c>
      <c r="F64" s="1148">
        <v>2.7736813485589993</v>
      </c>
      <c r="G64" s="1148">
        <v>3.9178870900064271</v>
      </c>
      <c r="H64" s="1148">
        <v>2.9595072073399562</v>
      </c>
      <c r="I64" s="1148">
        <v>2.3136085667123476</v>
      </c>
      <c r="J64" s="1148">
        <v>2.886693900846911</v>
      </c>
      <c r="K64" s="1149">
        <v>2.0515926303789094</v>
      </c>
      <c r="L64" s="1173"/>
      <c r="M64" s="1173"/>
      <c r="N64" s="1173"/>
      <c r="O64" s="1173"/>
      <c r="P64" s="1173"/>
      <c r="Q64" s="1173"/>
      <c r="R64" s="1173"/>
      <c r="S64" s="1173"/>
      <c r="T64" s="1173"/>
      <c r="V64" s="1151"/>
      <c r="W64" s="1151"/>
      <c r="X64" s="1151"/>
      <c r="Y64" s="1151"/>
      <c r="Z64" s="1151"/>
      <c r="AA64" s="1151"/>
      <c r="AB64" s="1151"/>
      <c r="AC64" s="1151"/>
      <c r="AD64" s="1151"/>
    </row>
    <row r="65" spans="1:30" x14ac:dyDescent="0.3">
      <c r="A65" s="1147" t="s">
        <v>899</v>
      </c>
      <c r="B65" s="1148">
        <v>0.49368307231895303</v>
      </c>
      <c r="C65" s="1148">
        <v>0.36545464514154469</v>
      </c>
      <c r="D65" s="1148">
        <v>2.4429901819390198</v>
      </c>
      <c r="E65" s="1148">
        <v>1.3981849000888347</v>
      </c>
      <c r="F65" s="1148">
        <v>5.9271343121261554E-2</v>
      </c>
      <c r="G65" s="1148">
        <v>8.720832444936466E-2</v>
      </c>
      <c r="H65" s="1148">
        <v>0.78862900309025852</v>
      </c>
      <c r="I65" s="1148">
        <v>0.97791999152297227</v>
      </c>
      <c r="J65" s="1148">
        <v>2.2514637622866527</v>
      </c>
      <c r="K65" s="1149">
        <v>1.5691646042727048</v>
      </c>
      <c r="L65" s="1173"/>
      <c r="M65" s="1173"/>
      <c r="N65" s="1173"/>
      <c r="O65" s="1173"/>
      <c r="P65" s="1173"/>
      <c r="Q65" s="1173"/>
      <c r="R65" s="1173"/>
      <c r="S65" s="1173"/>
      <c r="T65" s="1173"/>
      <c r="V65" s="1151"/>
      <c r="W65" s="1151"/>
      <c r="X65" s="1151"/>
      <c r="Y65" s="1151"/>
      <c r="Z65" s="1151"/>
      <c r="AA65" s="1151"/>
      <c r="AB65" s="1151"/>
      <c r="AC65" s="1151"/>
      <c r="AD65" s="1151"/>
    </row>
    <row r="66" spans="1:30" x14ac:dyDescent="0.3">
      <c r="A66" s="1147" t="s">
        <v>902</v>
      </c>
      <c r="B66" s="1148">
        <v>0.85899492855680826</v>
      </c>
      <c r="C66" s="1148">
        <v>0.53513783026378892</v>
      </c>
      <c r="D66" s="1148">
        <v>0.59178919188012269</v>
      </c>
      <c r="E66" s="1148">
        <v>0.82043921206521753</v>
      </c>
      <c r="F66" s="1148">
        <v>1.282468733007069</v>
      </c>
      <c r="G66" s="1148">
        <v>2.3356554320188598</v>
      </c>
      <c r="H66" s="1148">
        <v>1.300968912968884</v>
      </c>
      <c r="I66" s="1148">
        <v>1.5758230405079461</v>
      </c>
      <c r="J66" s="1148">
        <v>1.5495244879172669</v>
      </c>
      <c r="K66" s="1149">
        <v>1.4855745624399501</v>
      </c>
      <c r="L66" s="1173"/>
      <c r="M66" s="1173"/>
      <c r="N66" s="1173"/>
      <c r="O66" s="1173"/>
      <c r="P66" s="1173"/>
      <c r="Q66" s="1173"/>
      <c r="R66" s="1173"/>
      <c r="S66" s="1173"/>
      <c r="T66" s="1173"/>
      <c r="V66" s="1151"/>
      <c r="W66" s="1151"/>
      <c r="X66" s="1151"/>
      <c r="Y66" s="1151"/>
      <c r="Z66" s="1151"/>
      <c r="AA66" s="1151"/>
      <c r="AB66" s="1151"/>
      <c r="AC66" s="1151"/>
      <c r="AD66" s="1151"/>
    </row>
    <row r="67" spans="1:30" x14ac:dyDescent="0.3">
      <c r="A67" s="1147" t="s">
        <v>913</v>
      </c>
      <c r="B67" s="1148">
        <v>1.5870795860404174</v>
      </c>
      <c r="C67" s="1148">
        <v>1.3782125451782767</v>
      </c>
      <c r="D67" s="1148">
        <v>1.2806959406731073</v>
      </c>
      <c r="E67" s="1148">
        <v>1.1939506500397983</v>
      </c>
      <c r="F67" s="1148">
        <v>1.2459271343121261</v>
      </c>
      <c r="G67" s="1148">
        <v>1.6725003673726542</v>
      </c>
      <c r="H67" s="1148">
        <v>1.3613108713415882</v>
      </c>
      <c r="I67" s="1148">
        <v>1.415448653801523</v>
      </c>
      <c r="J67" s="1148">
        <v>1.0075466992038722</v>
      </c>
      <c r="K67" s="1149">
        <v>1.0394937241434283</v>
      </c>
      <c r="L67" s="1173"/>
      <c r="M67" s="1173"/>
      <c r="N67" s="1173"/>
      <c r="O67" s="1173"/>
      <c r="P67" s="1173"/>
      <c r="Q67" s="1173"/>
      <c r="R67" s="1173"/>
      <c r="S67" s="1173"/>
      <c r="T67" s="1173"/>
      <c r="V67" s="1151"/>
      <c r="W67" s="1151"/>
      <c r="X67" s="1151"/>
      <c r="Y67" s="1151"/>
      <c r="Z67" s="1151"/>
      <c r="AA67" s="1151"/>
      <c r="AB67" s="1151"/>
      <c r="AC67" s="1151"/>
      <c r="AD67" s="1151"/>
    </row>
    <row r="68" spans="1:30" x14ac:dyDescent="0.3">
      <c r="A68" s="1147" t="s">
        <v>1618</v>
      </c>
      <c r="B68" s="1166" t="s">
        <v>15</v>
      </c>
      <c r="C68" s="1166" t="s">
        <v>15</v>
      </c>
      <c r="D68" s="1148">
        <v>0.94919888403685848</v>
      </c>
      <c r="E68" s="1148">
        <v>0.58993295161753934</v>
      </c>
      <c r="F68" s="1148">
        <v>1.129015769439913</v>
      </c>
      <c r="G68" s="1148">
        <v>1.1711536715387487</v>
      </c>
      <c r="H68" s="1148">
        <v>1.3126024633450424</v>
      </c>
      <c r="I68" s="1148">
        <v>1.1102199823280079</v>
      </c>
      <c r="J68" s="1148">
        <v>0.71332430021414339</v>
      </c>
      <c r="K68" s="1149">
        <v>0.71233129994731403</v>
      </c>
      <c r="L68" s="1173"/>
      <c r="M68" s="1173"/>
      <c r="N68" s="1173"/>
      <c r="O68" s="1173"/>
      <c r="P68" s="1173"/>
      <c r="Q68" s="1173"/>
      <c r="R68" s="1173"/>
      <c r="S68" s="1173"/>
      <c r="T68" s="1173"/>
      <c r="V68" s="1151"/>
      <c r="W68" s="1151"/>
      <c r="X68" s="1151"/>
      <c r="Y68" s="1151"/>
      <c r="Z68" s="1151"/>
      <c r="AA68" s="1151"/>
      <c r="AB68" s="1151"/>
      <c r="AC68" s="1151"/>
      <c r="AD68" s="1151"/>
    </row>
    <row r="69" spans="1:30" x14ac:dyDescent="0.3">
      <c r="A69" s="1147" t="s">
        <v>896</v>
      </c>
      <c r="B69" s="1148">
        <v>1.1104748500929169</v>
      </c>
      <c r="C69" s="1148">
        <v>0.9764376672989461</v>
      </c>
      <c r="D69" s="1148">
        <v>0.6915037835333453</v>
      </c>
      <c r="E69" s="1148">
        <v>0.66158191765725227</v>
      </c>
      <c r="F69" s="1148">
        <v>0.68171832517672648</v>
      </c>
      <c r="G69" s="1148">
        <v>0.8133542046527461</v>
      </c>
      <c r="H69" s="1148">
        <v>0.89642224532674397</v>
      </c>
      <c r="I69" s="1148">
        <v>0.74495529500383251</v>
      </c>
      <c r="J69" s="1148">
        <v>0.81727819984765038</v>
      </c>
      <c r="K69" s="1149">
        <v>0.65506065961702908</v>
      </c>
      <c r="L69" s="1173"/>
      <c r="M69" s="1173"/>
      <c r="N69" s="1173"/>
      <c r="O69" s="1173"/>
      <c r="P69" s="1173"/>
      <c r="Q69" s="1173"/>
      <c r="R69" s="1173"/>
      <c r="S69" s="1173"/>
      <c r="T69" s="1173"/>
      <c r="V69" s="1151"/>
      <c r="W69" s="1151"/>
      <c r="X69" s="1151"/>
      <c r="Y69" s="1151"/>
      <c r="Z69" s="1151"/>
      <c r="AA69" s="1151"/>
      <c r="AB69" s="1151"/>
      <c r="AC69" s="1151"/>
      <c r="AD69" s="1151"/>
    </row>
    <row r="70" spans="1:30" x14ac:dyDescent="0.3">
      <c r="A70" s="1147" t="s">
        <v>905</v>
      </c>
      <c r="B70" s="1148">
        <v>0.49507316946546659</v>
      </c>
      <c r="C70" s="1148">
        <v>0.39912357811179577</v>
      </c>
      <c r="D70" s="1148">
        <v>0.535231546423381</v>
      </c>
      <c r="E70" s="1148">
        <v>0.40103036591174662</v>
      </c>
      <c r="F70" s="1148">
        <v>0.46374116367591084</v>
      </c>
      <c r="G70" s="1148">
        <v>0.74154897463193803</v>
      </c>
      <c r="H70" s="1148">
        <v>0.57864805573387712</v>
      </c>
      <c r="I70" s="1148">
        <v>0.63965471468447366</v>
      </c>
      <c r="J70" s="1148">
        <v>0.51608059999086209</v>
      </c>
      <c r="K70" s="1149">
        <v>0.56598033402999559</v>
      </c>
      <c r="L70" s="1173"/>
      <c r="M70" s="1173"/>
      <c r="N70" s="1173"/>
      <c r="O70" s="1173"/>
      <c r="P70" s="1173"/>
      <c r="Q70" s="1173"/>
      <c r="R70" s="1173"/>
      <c r="S70" s="1173"/>
      <c r="T70" s="1173"/>
      <c r="V70" s="1151"/>
      <c r="W70" s="1151"/>
      <c r="X70" s="1151"/>
      <c r="Y70" s="1151"/>
      <c r="Z70" s="1151"/>
      <c r="AA70" s="1151"/>
      <c r="AB70" s="1151"/>
      <c r="AC70" s="1151"/>
      <c r="AD70" s="1151"/>
    </row>
    <row r="71" spans="1:30" x14ac:dyDescent="0.3">
      <c r="A71" s="1147" t="s">
        <v>1132</v>
      </c>
      <c r="B71" s="1166" t="s">
        <v>15</v>
      </c>
      <c r="C71" s="1166" t="s">
        <v>15</v>
      </c>
      <c r="D71" s="1148">
        <v>0.44310029621201125</v>
      </c>
      <c r="E71" s="1148">
        <v>0.34580818309693762</v>
      </c>
      <c r="F71" s="1148">
        <v>0.36188145731375743</v>
      </c>
      <c r="G71" s="1148">
        <v>0.40254178879752417</v>
      </c>
      <c r="H71" s="1148">
        <v>0.41551043876723515</v>
      </c>
      <c r="I71" s="1148">
        <v>0.48483761865391484</v>
      </c>
      <c r="J71" s="1148">
        <v>0.46369637334495806</v>
      </c>
      <c r="K71" s="1149">
        <v>0.38253693560095259</v>
      </c>
      <c r="L71" s="1173"/>
      <c r="M71" s="1173"/>
      <c r="N71" s="1173"/>
      <c r="O71" s="1173"/>
      <c r="P71" s="1173"/>
      <c r="Q71" s="1173"/>
      <c r="R71" s="1173"/>
      <c r="S71" s="1173"/>
      <c r="T71" s="1173"/>
      <c r="V71" s="1151"/>
      <c r="W71" s="1151"/>
      <c r="X71" s="1151"/>
      <c r="Y71" s="1151"/>
      <c r="Z71" s="1151"/>
      <c r="AA71" s="1151"/>
      <c r="AB71" s="1151"/>
      <c r="AC71" s="1151"/>
      <c r="AD71" s="1151"/>
    </row>
    <row r="72" spans="1:30" x14ac:dyDescent="0.3">
      <c r="A72" s="1147" t="s">
        <v>1606</v>
      </c>
      <c r="B72" s="1148">
        <v>0.2639056878661683</v>
      </c>
      <c r="C72" s="1148">
        <v>0.32928885705041105</v>
      </c>
      <c r="D72" s="1148">
        <v>0.33441727792207665</v>
      </c>
      <c r="E72" s="1148">
        <v>0.2873765429655798</v>
      </c>
      <c r="F72" s="1148">
        <v>0.61824904839586736</v>
      </c>
      <c r="G72" s="1148">
        <v>0.3688649082858278</v>
      </c>
      <c r="H72" s="1148">
        <v>0.17220539759641987</v>
      </c>
      <c r="I72" s="1148">
        <v>0</v>
      </c>
      <c r="J72" s="1148">
        <v>8.4741668520478444E-2</v>
      </c>
      <c r="K72" s="1149">
        <v>0.21638510095471505</v>
      </c>
      <c r="L72" s="1173"/>
      <c r="M72" s="1173"/>
      <c r="N72" s="1173"/>
      <c r="O72" s="1173"/>
      <c r="P72" s="1173"/>
      <c r="Q72" s="1173"/>
      <c r="R72" s="1173"/>
      <c r="S72" s="1173"/>
      <c r="T72" s="1173"/>
      <c r="V72" s="1151"/>
      <c r="W72" s="1151"/>
      <c r="X72" s="1151"/>
      <c r="Y72" s="1151"/>
      <c r="Z72" s="1151"/>
      <c r="AA72" s="1151"/>
      <c r="AB72" s="1151"/>
      <c r="AC72" s="1151"/>
      <c r="AD72" s="1151"/>
    </row>
    <row r="73" spans="1:30" x14ac:dyDescent="0.3">
      <c r="A73" s="1147" t="s">
        <v>908</v>
      </c>
      <c r="B73" s="1148">
        <v>0.31437472508346614</v>
      </c>
      <c r="C73" s="1148">
        <v>0.37961207108469314</v>
      </c>
      <c r="D73" s="1148">
        <v>0.22993568472321435</v>
      </c>
      <c r="E73" s="1148">
        <v>5.7791917220289014E-2</v>
      </c>
      <c r="F73" s="1148">
        <v>1.4758020663404025E-2</v>
      </c>
      <c r="G73" s="1148">
        <v>4.4274411818043168E-2</v>
      </c>
      <c r="H73" s="1148">
        <v>3.4570913651028518E-2</v>
      </c>
      <c r="I73" s="1148">
        <v>1.9618483836730451E-2</v>
      </c>
      <c r="J73" s="1148">
        <v>3.1608427016366722E-2</v>
      </c>
      <c r="K73" s="1149">
        <v>9.128775926143419E-2</v>
      </c>
      <c r="L73" s="1173"/>
      <c r="M73" s="1173"/>
      <c r="N73" s="1173"/>
      <c r="O73" s="1173"/>
      <c r="P73" s="1173"/>
      <c r="Q73" s="1173"/>
      <c r="R73" s="1173"/>
      <c r="S73" s="1173"/>
      <c r="T73" s="1173"/>
      <c r="V73" s="1151"/>
      <c r="W73" s="1151"/>
      <c r="X73" s="1151"/>
      <c r="Y73" s="1151"/>
      <c r="Z73" s="1151"/>
      <c r="AA73" s="1151"/>
      <c r="AB73" s="1151"/>
      <c r="AC73" s="1151"/>
      <c r="AD73" s="1151"/>
    </row>
    <row r="74" spans="1:30" x14ac:dyDescent="0.3">
      <c r="A74" s="1147" t="s">
        <v>894</v>
      </c>
      <c r="B74" s="1148">
        <v>4.336762665168008</v>
      </c>
      <c r="C74" s="1148">
        <v>4.0936454522357817</v>
      </c>
      <c r="D74" s="1148">
        <v>7.3969320593781447</v>
      </c>
      <c r="E74" s="1148">
        <v>6.7292778298170246</v>
      </c>
      <c r="F74" s="1148">
        <v>5.6485263730288358</v>
      </c>
      <c r="G74" s="1148">
        <v>4.4809979181794821</v>
      </c>
      <c r="H74" s="1148">
        <v>3.9731717344912503</v>
      </c>
      <c r="I74" s="1148">
        <v>3.819327201181387</v>
      </c>
      <c r="J74" s="1148">
        <v>1.69635012549748</v>
      </c>
      <c r="K74" s="1149">
        <v>0.83020259807397856</v>
      </c>
      <c r="L74" s="1173"/>
      <c r="M74" s="1173"/>
      <c r="N74" s="1173"/>
      <c r="O74" s="1173"/>
      <c r="P74" s="1173"/>
      <c r="Q74" s="1173"/>
      <c r="R74" s="1173"/>
      <c r="S74" s="1173"/>
      <c r="T74" s="1173"/>
      <c r="V74" s="1151"/>
      <c r="W74" s="1151"/>
      <c r="X74" s="1151"/>
      <c r="Y74" s="1151"/>
      <c r="Z74" s="1151"/>
      <c r="AA74" s="1151"/>
      <c r="AB74" s="1151"/>
      <c r="AC74" s="1151"/>
      <c r="AD74" s="1151"/>
    </row>
    <row r="75" spans="1:30" ht="9.9" customHeight="1" x14ac:dyDescent="0.3">
      <c r="A75" s="1147"/>
      <c r="C75" s="1148"/>
      <c r="D75" s="1148"/>
      <c r="E75" s="1148"/>
      <c r="F75" s="1148"/>
      <c r="G75" s="1148"/>
      <c r="H75" s="1148"/>
      <c r="I75" s="1148"/>
      <c r="J75" s="1148"/>
      <c r="K75" s="1149"/>
      <c r="L75" s="1173"/>
      <c r="M75" s="1173"/>
      <c r="N75" s="1173"/>
      <c r="O75" s="1173"/>
      <c r="P75" s="1173"/>
      <c r="Q75" s="1173"/>
      <c r="R75" s="1173"/>
      <c r="S75" s="1173"/>
      <c r="T75" s="1173"/>
      <c r="V75" s="1151"/>
      <c r="W75" s="1151"/>
      <c r="X75" s="1151"/>
      <c r="Y75" s="1151"/>
      <c r="Z75" s="1151"/>
      <c r="AA75" s="1151"/>
      <c r="AB75" s="1151"/>
      <c r="AC75" s="1151"/>
      <c r="AD75" s="1151"/>
    </row>
    <row r="76" spans="1:30" x14ac:dyDescent="0.3">
      <c r="A76" s="1172" t="s">
        <v>893</v>
      </c>
      <c r="B76" s="1152">
        <v>100.00000000000001</v>
      </c>
      <c r="C76" s="1152">
        <v>99.999999999999986</v>
      </c>
      <c r="D76" s="1152">
        <v>99.999999999999972</v>
      </c>
      <c r="E76" s="1152">
        <v>100.00000000000003</v>
      </c>
      <c r="F76" s="1152">
        <v>100</v>
      </c>
      <c r="G76" s="1152">
        <v>99.999999999999986</v>
      </c>
      <c r="H76" s="1152">
        <v>99.999999999999986</v>
      </c>
      <c r="I76" s="1152">
        <v>99.999999999999972</v>
      </c>
      <c r="J76" s="1152">
        <v>100.00000000000003</v>
      </c>
      <c r="K76" s="1153">
        <v>99.999999999999986</v>
      </c>
      <c r="L76" s="1173"/>
      <c r="M76" s="1173"/>
      <c r="N76" s="1173"/>
      <c r="O76" s="1173"/>
      <c r="P76" s="1173"/>
      <c r="Q76" s="1173"/>
      <c r="R76" s="1173"/>
      <c r="S76" s="1173"/>
      <c r="T76" s="1173"/>
      <c r="V76" s="1151"/>
      <c r="W76" s="1151"/>
      <c r="X76" s="1151"/>
      <c r="Y76" s="1151"/>
      <c r="Z76" s="1151"/>
      <c r="AA76" s="1151"/>
      <c r="AB76" s="1151"/>
      <c r="AC76" s="1151"/>
      <c r="AD76" s="1151"/>
    </row>
    <row r="77" spans="1:30" ht="9.9" customHeight="1" x14ac:dyDescent="0.3">
      <c r="A77" s="1147"/>
      <c r="B77" s="1159"/>
      <c r="C77" s="1159"/>
      <c r="D77" s="1159"/>
      <c r="E77" s="1159"/>
      <c r="F77" s="1159"/>
      <c r="G77" s="1159"/>
      <c r="H77" s="1159"/>
      <c r="I77" s="1159"/>
      <c r="J77" s="1159"/>
      <c r="K77" s="1174"/>
    </row>
    <row r="78" spans="1:30" x14ac:dyDescent="0.3">
      <c r="A78" s="2564" t="s">
        <v>1625</v>
      </c>
      <c r="B78" s="2565"/>
      <c r="C78" s="2565"/>
      <c r="D78" s="2565"/>
      <c r="E78" s="2565"/>
      <c r="F78" s="2565"/>
      <c r="G78" s="2565"/>
      <c r="H78" s="2565"/>
      <c r="I78" s="2565"/>
      <c r="J78" s="2565"/>
      <c r="K78" s="2566"/>
    </row>
  </sheetData>
  <mergeCells count="5">
    <mergeCell ref="A78:K78"/>
    <mergeCell ref="A1:J1"/>
    <mergeCell ref="A2:J2"/>
    <mergeCell ref="A4:J4"/>
    <mergeCell ref="A6:J6"/>
  </mergeCells>
  <hyperlinks>
    <hyperlink ref="L1" location="Índice!A1" display="Volver al índice" xr:uid="{C1AAF457-0B8D-4ADA-9561-52023C33B182}"/>
  </hyperlinks>
  <pageMargins left="0.7" right="0.7" top="0.75" bottom="0.75" header="0.3" footer="0.3"/>
  <pageSetup orientation="portrait" r:id="rId1"/>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sheetPr>
    <pageSetUpPr fitToPage="1"/>
  </sheetPr>
  <dimension ref="A1:FB42"/>
  <sheetViews>
    <sheetView showGridLines="0" zoomScale="70" zoomScaleNormal="70" workbookViewId="0">
      <selection activeCell="A45" sqref="A45"/>
    </sheetView>
  </sheetViews>
  <sheetFormatPr baseColWidth="10" defaultColWidth="16" defaultRowHeight="18" customHeight="1" x14ac:dyDescent="0.3"/>
  <cols>
    <col min="1" max="1" width="59.6640625" style="1547" customWidth="1"/>
    <col min="2" max="11" width="15.6640625" style="1547" customWidth="1"/>
    <col min="12" max="16384" width="16" style="1547"/>
  </cols>
  <sheetData>
    <row r="1" spans="1:12" ht="18" customHeight="1" x14ac:dyDescent="0.3">
      <c r="A1" s="2129" t="s">
        <v>1627</v>
      </c>
      <c r="B1" s="2129"/>
      <c r="C1" s="2129"/>
      <c r="D1" s="2129"/>
      <c r="E1" s="2129"/>
      <c r="F1" s="2129"/>
      <c r="G1" s="2129"/>
      <c r="H1" s="2129"/>
      <c r="I1" s="2129"/>
      <c r="J1" s="2129"/>
      <c r="K1" s="2129"/>
      <c r="L1" s="1596" t="s">
        <v>1</v>
      </c>
    </row>
    <row r="2" spans="1:12" ht="18" customHeight="1" x14ac:dyDescent="0.3">
      <c r="A2" s="2573" t="s">
        <v>1866</v>
      </c>
      <c r="B2" s="2573"/>
      <c r="C2" s="2573"/>
      <c r="D2" s="2573"/>
      <c r="E2" s="2573"/>
      <c r="F2" s="2573"/>
      <c r="G2" s="2573"/>
      <c r="H2" s="2573"/>
      <c r="I2" s="2573"/>
      <c r="J2" s="2573"/>
      <c r="K2" s="2573"/>
    </row>
    <row r="3" spans="1:12" ht="9.9" customHeight="1" x14ac:dyDescent="0.3">
      <c r="A3" s="2574"/>
      <c r="B3" s="2574"/>
      <c r="C3" s="2574"/>
      <c r="D3" s="2574"/>
      <c r="E3" s="2574"/>
      <c r="F3" s="2574"/>
      <c r="G3" s="2574"/>
      <c r="H3" s="2574"/>
      <c r="I3" s="2574"/>
      <c r="J3" s="2574"/>
      <c r="K3" s="2574"/>
    </row>
    <row r="4" spans="1:12" ht="18" customHeight="1" x14ac:dyDescent="0.3">
      <c r="A4" s="2575" t="s">
        <v>1865</v>
      </c>
      <c r="B4" s="2575"/>
      <c r="C4" s="2575"/>
      <c r="D4" s="2575"/>
      <c r="E4" s="2575"/>
      <c r="F4" s="2575"/>
      <c r="G4" s="2575"/>
      <c r="H4" s="2575"/>
      <c r="I4" s="2575"/>
      <c r="J4" s="2575"/>
      <c r="K4" s="2575"/>
    </row>
    <row r="5" spans="1:12" ht="9.9" customHeight="1" x14ac:dyDescent="0.3">
      <c r="A5" s="2574"/>
      <c r="B5" s="2574"/>
      <c r="C5" s="2574"/>
      <c r="D5" s="2574"/>
      <c r="E5" s="2574"/>
      <c r="F5" s="2574"/>
      <c r="G5" s="2574"/>
      <c r="H5" s="2574"/>
      <c r="I5" s="2574"/>
      <c r="J5" s="2574"/>
      <c r="K5" s="2574"/>
    </row>
    <row r="6" spans="1:12" s="1550" customFormat="1" ht="18" customHeight="1" x14ac:dyDescent="0.3">
      <c r="A6" s="1551"/>
      <c r="B6" s="1552">
        <v>2015</v>
      </c>
      <c r="C6" s="1552">
        <v>2016</v>
      </c>
      <c r="D6" s="1552">
        <v>2017</v>
      </c>
      <c r="E6" s="1552">
        <v>2018</v>
      </c>
      <c r="F6" s="1552">
        <v>2019</v>
      </c>
      <c r="G6" s="1552">
        <v>2020</v>
      </c>
      <c r="H6" s="1552">
        <v>2021</v>
      </c>
      <c r="I6" s="1552">
        <v>2022</v>
      </c>
      <c r="J6" s="1552">
        <v>2023</v>
      </c>
      <c r="K6" s="1553">
        <v>2024</v>
      </c>
    </row>
    <row r="7" spans="1:12" ht="9.9" customHeight="1" x14ac:dyDescent="0.3">
      <c r="A7" s="1182"/>
      <c r="K7" s="1183"/>
    </row>
    <row r="8" spans="1:12" ht="18" customHeight="1" x14ac:dyDescent="0.3">
      <c r="A8" s="1554" t="s">
        <v>959</v>
      </c>
      <c r="B8" s="1557">
        <v>0.93045240456814915</v>
      </c>
      <c r="C8" s="1557">
        <v>1.0113612066241762</v>
      </c>
      <c r="D8" s="1557">
        <v>0.96848562317603148</v>
      </c>
      <c r="E8" s="1557">
        <v>0.96170549475609879</v>
      </c>
      <c r="F8" s="1557">
        <v>0.9364664736621473</v>
      </c>
      <c r="G8" s="1557">
        <v>0.93991717981869061</v>
      </c>
      <c r="H8" s="1557">
        <v>0.92149474624034411</v>
      </c>
      <c r="I8" s="1557">
        <v>0.89888759501621784</v>
      </c>
      <c r="J8" s="1557">
        <v>0.86978551147844818</v>
      </c>
      <c r="K8" s="1558">
        <v>0.90220004878728977</v>
      </c>
    </row>
    <row r="9" spans="1:12" ht="9.9" customHeight="1" x14ac:dyDescent="0.3">
      <c r="A9" s="1184"/>
      <c r="B9" s="1557"/>
      <c r="C9" s="1557"/>
      <c r="D9" s="1557"/>
      <c r="E9" s="1557"/>
      <c r="F9" s="1557"/>
      <c r="G9" s="1557"/>
      <c r="H9" s="1557"/>
      <c r="I9" s="1557"/>
      <c r="J9" s="1557"/>
      <c r="K9" s="1558"/>
    </row>
    <row r="10" spans="1:12" ht="18" customHeight="1" x14ac:dyDescent="0.3">
      <c r="A10" s="1555" t="s">
        <v>1676</v>
      </c>
      <c r="B10" s="1557">
        <v>0.93334864025103348</v>
      </c>
      <c r="C10" s="1557">
        <v>0.98665088853162786</v>
      </c>
      <c r="D10" s="1557">
        <v>0.93486482539146309</v>
      </c>
      <c r="E10" s="1557">
        <v>0.91671727479960863</v>
      </c>
      <c r="F10" s="1557">
        <v>0.87195625603872262</v>
      </c>
      <c r="G10" s="1559">
        <v>0.88005411911365228</v>
      </c>
      <c r="H10" s="1559">
        <v>0.84679437852053041</v>
      </c>
      <c r="I10" s="1559">
        <v>0.85414049718064022</v>
      </c>
      <c r="J10" s="1559">
        <v>0.82959324830875658</v>
      </c>
      <c r="K10" s="1560">
        <v>0.89028651249517055</v>
      </c>
    </row>
    <row r="11" spans="1:12" ht="9.9" customHeight="1" x14ac:dyDescent="0.3">
      <c r="A11" s="1182"/>
      <c r="B11" s="1559"/>
      <c r="C11" s="1559"/>
      <c r="D11" s="1559"/>
      <c r="E11" s="1559"/>
      <c r="F11" s="1559"/>
      <c r="G11" s="1559"/>
      <c r="H11" s="1559"/>
      <c r="I11" s="1559"/>
      <c r="J11" s="1559"/>
      <c r="K11" s="1560"/>
    </row>
    <row r="12" spans="1:12" ht="18" customHeight="1" x14ac:dyDescent="0.3">
      <c r="A12" s="1182" t="s">
        <v>478</v>
      </c>
      <c r="B12" s="1557">
        <v>0.90442489881746446</v>
      </c>
      <c r="C12" s="1557">
        <v>1.0115947830262397</v>
      </c>
      <c r="D12" s="1557">
        <v>0.93111178930091043</v>
      </c>
      <c r="E12" s="1557">
        <v>0.93761779489470087</v>
      </c>
      <c r="F12" s="1557">
        <v>0.82180230165922419</v>
      </c>
      <c r="G12" s="1557">
        <v>0.94182015167042132</v>
      </c>
      <c r="H12" s="1557">
        <v>0.81869319105278127</v>
      </c>
      <c r="I12" s="1557">
        <v>0.86338490143457947</v>
      </c>
      <c r="J12" s="1557">
        <v>0.80802160664104394</v>
      </c>
      <c r="K12" s="1558">
        <v>0.86423572505545299</v>
      </c>
    </row>
    <row r="13" spans="1:12" ht="18" customHeight="1" x14ac:dyDescent="0.3">
      <c r="A13" s="1182" t="s">
        <v>103</v>
      </c>
      <c r="B13" s="1557">
        <v>0.91786486275625634</v>
      </c>
      <c r="C13" s="1557">
        <v>0.84010431298993182</v>
      </c>
      <c r="D13" s="1557">
        <v>1.158876655233787</v>
      </c>
      <c r="E13" s="1557">
        <v>0.77978054803683905</v>
      </c>
      <c r="F13" s="1557">
        <v>0.67036713171041484</v>
      </c>
      <c r="G13" s="1557">
        <v>1.0347836325045718</v>
      </c>
      <c r="H13" s="1557">
        <v>1.1618725741707132</v>
      </c>
      <c r="I13" s="1557">
        <v>1.6029820587315988</v>
      </c>
      <c r="J13" s="1557">
        <v>1.3645929616838475</v>
      </c>
      <c r="K13" s="1558">
        <v>1.2744093033536701</v>
      </c>
    </row>
    <row r="14" spans="1:12" ht="18" customHeight="1" x14ac:dyDescent="0.3">
      <c r="A14" s="1182" t="s">
        <v>151</v>
      </c>
      <c r="B14" s="1557">
        <v>0.95694420919565959</v>
      </c>
      <c r="C14" s="1557">
        <v>0.8323602029612629</v>
      </c>
      <c r="D14" s="1557">
        <v>0.61610638219687119</v>
      </c>
      <c r="E14" s="1557">
        <v>0.77732260185672086</v>
      </c>
      <c r="F14" s="1557">
        <v>0.70123878310422372</v>
      </c>
      <c r="G14" s="1557">
        <v>0.72737490347425193</v>
      </c>
      <c r="H14" s="1557">
        <v>0.64954634293001368</v>
      </c>
      <c r="I14" s="1557">
        <v>0.71067718842721028</v>
      </c>
      <c r="J14" s="1557">
        <v>0.7106147019285084</v>
      </c>
      <c r="K14" s="1558">
        <v>0.76234971911049509</v>
      </c>
    </row>
    <row r="15" spans="1:12" ht="18" customHeight="1" x14ac:dyDescent="0.3">
      <c r="A15" s="1182" t="s">
        <v>132</v>
      </c>
      <c r="B15" s="1557">
        <v>0.90046283789867987</v>
      </c>
      <c r="C15" s="1557">
        <v>1.1465045979567992</v>
      </c>
      <c r="D15" s="1557">
        <v>1.1541645442677058</v>
      </c>
      <c r="E15" s="1557">
        <v>1.2454349390679411</v>
      </c>
      <c r="F15" s="1557">
        <v>1.2192995962661839</v>
      </c>
      <c r="G15" s="1557">
        <v>1.1262062008557647</v>
      </c>
      <c r="H15" s="1557">
        <v>1.2359637397158416</v>
      </c>
      <c r="I15" s="1557">
        <v>1.0024938806282928</v>
      </c>
      <c r="J15" s="1557">
        <v>0.95980533973829529</v>
      </c>
      <c r="K15" s="1558">
        <v>1.3330958710677878</v>
      </c>
    </row>
    <row r="16" spans="1:12" ht="18" customHeight="1" x14ac:dyDescent="0.3">
      <c r="A16" s="1182" t="s">
        <v>849</v>
      </c>
      <c r="B16" s="1557">
        <v>0.88401697312588401</v>
      </c>
      <c r="C16" s="1557">
        <v>1.0702170328841716</v>
      </c>
      <c r="D16" s="1557">
        <v>0.89806146609841397</v>
      </c>
      <c r="E16" s="1557">
        <v>0.68144111876495173</v>
      </c>
      <c r="F16" s="1557">
        <v>0.55880514854389318</v>
      </c>
      <c r="G16" s="1557">
        <v>0.58339569877549902</v>
      </c>
      <c r="H16" s="1557">
        <v>0.76918434741703401</v>
      </c>
      <c r="I16" s="1557">
        <v>0.79596340422225542</v>
      </c>
      <c r="J16" s="1557">
        <v>0.90566959425183269</v>
      </c>
      <c r="K16" s="1558">
        <v>0.8929656812234944</v>
      </c>
    </row>
    <row r="17" spans="1:11" ht="18" customHeight="1" x14ac:dyDescent="0.3">
      <c r="A17" s="1182" t="s">
        <v>960</v>
      </c>
      <c r="B17" s="1557">
        <v>0.92514554852342146</v>
      </c>
      <c r="C17" s="1557">
        <v>1.0538391612423226</v>
      </c>
      <c r="D17" s="1557">
        <v>1.0385044899090536</v>
      </c>
      <c r="E17" s="1557">
        <v>0.95675831599870897</v>
      </c>
      <c r="F17" s="1557">
        <v>0.84143957615883946</v>
      </c>
      <c r="G17" s="1557">
        <v>0.82516901635175288</v>
      </c>
      <c r="H17" s="1557">
        <v>0.7390334386516012</v>
      </c>
      <c r="I17" s="1557">
        <v>0.80075491671980958</v>
      </c>
      <c r="J17" s="1557">
        <v>0.79419193272733901</v>
      </c>
      <c r="K17" s="1558">
        <v>0.7762653300756398</v>
      </c>
    </row>
    <row r="18" spans="1:11" ht="18" customHeight="1" x14ac:dyDescent="0.3">
      <c r="A18" s="1182" t="s">
        <v>149</v>
      </c>
      <c r="B18" s="1557">
        <v>1.0574366825419637</v>
      </c>
      <c r="C18" s="1557">
        <v>0.92062195443746897</v>
      </c>
      <c r="D18" s="1557">
        <v>0.97415602989047012</v>
      </c>
      <c r="E18" s="1557">
        <v>1.0195284656101891</v>
      </c>
      <c r="F18" s="1557">
        <v>1.033272963707011</v>
      </c>
      <c r="G18" s="1557">
        <v>1.0896269036669921</v>
      </c>
      <c r="H18" s="1557">
        <v>0.98290842129036204</v>
      </c>
      <c r="I18" s="1557">
        <v>1.0127596145683779</v>
      </c>
      <c r="J18" s="1557">
        <v>0.98060333173595027</v>
      </c>
      <c r="K18" s="1558">
        <v>1.0328856815136347</v>
      </c>
    </row>
    <row r="19" spans="1:11" ht="18" customHeight="1" x14ac:dyDescent="0.3">
      <c r="A19" s="1185" t="s">
        <v>130</v>
      </c>
      <c r="B19" s="1557">
        <v>0.90428013875274449</v>
      </c>
      <c r="C19" s="1557">
        <v>1.030492540576321</v>
      </c>
      <c r="D19" s="1557">
        <v>0.99458216489388185</v>
      </c>
      <c r="E19" s="1557">
        <v>0.98755731784850431</v>
      </c>
      <c r="F19" s="1557">
        <v>1.0027690725043772</v>
      </c>
      <c r="G19" s="1557">
        <v>1.0071887153491921</v>
      </c>
      <c r="H19" s="1557">
        <v>0.99876458024500769</v>
      </c>
      <c r="I19" s="1557">
        <v>0.93878847214209016</v>
      </c>
      <c r="J19" s="1557">
        <v>0.85977730276485953</v>
      </c>
      <c r="K19" s="1558">
        <v>0.86101793172256325</v>
      </c>
    </row>
    <row r="20" spans="1:11" ht="18" customHeight="1" x14ac:dyDescent="0.3">
      <c r="A20" s="1182" t="s">
        <v>147</v>
      </c>
      <c r="B20" s="1557">
        <v>1.0027667336949377</v>
      </c>
      <c r="C20" s="1557">
        <v>1.0705220980633305</v>
      </c>
      <c r="D20" s="1557">
        <v>1.1213931593043849</v>
      </c>
      <c r="E20" s="1557">
        <v>1.0697276248231833</v>
      </c>
      <c r="F20" s="1557">
        <v>1.0565984080770581</v>
      </c>
      <c r="G20" s="1557">
        <v>1.0212421038030182</v>
      </c>
      <c r="H20" s="1557">
        <v>0.96080171323318841</v>
      </c>
      <c r="I20" s="1557">
        <v>0.89380761535927822</v>
      </c>
      <c r="J20" s="1557">
        <v>0.89995198474319704</v>
      </c>
      <c r="K20" s="1558">
        <v>0.85763721015898875</v>
      </c>
    </row>
    <row r="21" spans="1:11" ht="18" customHeight="1" x14ac:dyDescent="0.3">
      <c r="A21" s="1182" t="s">
        <v>145</v>
      </c>
      <c r="B21" s="1557">
        <v>1.089472373976645</v>
      </c>
      <c r="C21" s="1557">
        <v>0.95946124211332628</v>
      </c>
      <c r="D21" s="1557">
        <v>0.99174455404983697</v>
      </c>
      <c r="E21" s="1557">
        <v>0.84817551036361316</v>
      </c>
      <c r="F21" s="1557">
        <v>0.86313357799191814</v>
      </c>
      <c r="G21" s="1557">
        <v>0.82899407679985171</v>
      </c>
      <c r="H21" s="1557">
        <v>0.95904077981408975</v>
      </c>
      <c r="I21" s="1557">
        <v>0.98618822192569444</v>
      </c>
      <c r="J21" s="1557">
        <v>0.94816957175190553</v>
      </c>
      <c r="K21" s="1558">
        <v>0.94683562468818405</v>
      </c>
    </row>
    <row r="22" spans="1:11" ht="18" customHeight="1" x14ac:dyDescent="0.3">
      <c r="A22" s="1185" t="s">
        <v>113</v>
      </c>
      <c r="B22" s="1557">
        <v>1.0266039274786454</v>
      </c>
      <c r="C22" s="1557">
        <v>0.97457525865268912</v>
      </c>
      <c r="D22" s="1557">
        <v>0.97243491494239531</v>
      </c>
      <c r="E22" s="1557">
        <v>1.0019776275810981</v>
      </c>
      <c r="F22" s="1557">
        <v>1.0007637444713355</v>
      </c>
      <c r="G22" s="1557">
        <v>0.9797998490172346</v>
      </c>
      <c r="H22" s="1557">
        <v>0.95084374881551903</v>
      </c>
      <c r="I22" s="1557">
        <v>0.93311817817766818</v>
      </c>
      <c r="J22" s="1557">
        <v>0.85433516577148239</v>
      </c>
      <c r="K22" s="1558">
        <v>0.90422616972388414</v>
      </c>
    </row>
    <row r="23" spans="1:11" ht="18" customHeight="1" x14ac:dyDescent="0.3">
      <c r="A23" s="1182" t="s">
        <v>127</v>
      </c>
      <c r="B23" s="1557">
        <v>0.91084221024970735</v>
      </c>
      <c r="C23" s="1557">
        <v>1.0739196332774452</v>
      </c>
      <c r="D23" s="1557">
        <v>0.90814686876635564</v>
      </c>
      <c r="E23" s="1559">
        <v>1.0230404217890512</v>
      </c>
      <c r="F23" s="1559">
        <v>1.1303303984598665</v>
      </c>
      <c r="G23" s="1559">
        <v>1.1394115574722068</v>
      </c>
      <c r="H23" s="1559">
        <v>1.2259828671772626</v>
      </c>
      <c r="I23" s="1559">
        <v>0.89214357597189931</v>
      </c>
      <c r="J23" s="1559">
        <v>1.0910580567642962</v>
      </c>
      <c r="K23" s="1560">
        <v>1.0255164293171157</v>
      </c>
    </row>
    <row r="24" spans="1:11" ht="18" customHeight="1" x14ac:dyDescent="0.3">
      <c r="A24" s="1182" t="s">
        <v>143</v>
      </c>
      <c r="B24" s="1557">
        <v>0.83383363351344142</v>
      </c>
      <c r="C24" s="1557">
        <v>0.98419062060249218</v>
      </c>
      <c r="D24" s="1557">
        <v>0.89195128295468462</v>
      </c>
      <c r="E24" s="1557">
        <v>0.90912074698366463</v>
      </c>
      <c r="F24" s="1557">
        <v>0.84537371363563174</v>
      </c>
      <c r="G24" s="1557">
        <v>0.85448092040918211</v>
      </c>
      <c r="H24" s="1557">
        <v>0.7881050280793338</v>
      </c>
      <c r="I24" s="1557">
        <v>0.72760482094294854</v>
      </c>
      <c r="J24" s="1557">
        <v>0.71435028103336073</v>
      </c>
      <c r="K24" s="1558">
        <v>0.71122538283968861</v>
      </c>
    </row>
    <row r="25" spans="1:11" ht="18" customHeight="1" x14ac:dyDescent="0.3">
      <c r="A25" s="1182" t="s">
        <v>141</v>
      </c>
      <c r="B25" s="1557">
        <v>1.0139999937132</v>
      </c>
      <c r="C25" s="1557">
        <v>0.94920436797247276</v>
      </c>
      <c r="D25" s="1557">
        <v>0.82191161303679061</v>
      </c>
      <c r="E25" s="1557">
        <v>0.64400718462553164</v>
      </c>
      <c r="F25" s="1557">
        <v>1.0428994073746973</v>
      </c>
      <c r="G25" s="1557">
        <v>0.83355383759930501</v>
      </c>
      <c r="H25" s="1557">
        <v>0.85274187167426829</v>
      </c>
      <c r="I25" s="1557">
        <v>0.69225357654516217</v>
      </c>
      <c r="J25" s="1557">
        <v>0.53519097345813227</v>
      </c>
      <c r="K25" s="1558">
        <v>0.41599449338003819</v>
      </c>
    </row>
    <row r="26" spans="1:11" ht="18" customHeight="1" x14ac:dyDescent="0.3">
      <c r="A26" s="1182" t="s">
        <v>138</v>
      </c>
      <c r="B26" s="1557">
        <v>1.0259999677836009</v>
      </c>
      <c r="C26" s="1557">
        <v>1.0158669811416623</v>
      </c>
      <c r="D26" s="1557">
        <v>1.0129180927019417</v>
      </c>
      <c r="E26" s="1557">
        <v>0.89967085849262285</v>
      </c>
      <c r="F26" s="1557">
        <v>1.0691961327226998</v>
      </c>
      <c r="G26" s="1557">
        <v>0.86518196284966764</v>
      </c>
      <c r="H26" s="1557">
        <v>0.95861344484235655</v>
      </c>
      <c r="I26" s="1557">
        <v>0.83052866260536606</v>
      </c>
      <c r="J26" s="1557">
        <v>1.3002958315014372</v>
      </c>
      <c r="K26" s="1558">
        <v>2.2586470604468136</v>
      </c>
    </row>
    <row r="27" spans="1:11" ht="18" customHeight="1" x14ac:dyDescent="0.3">
      <c r="A27" s="1182" t="s">
        <v>107</v>
      </c>
      <c r="B27" s="1557">
        <v>0.69377572173488333</v>
      </c>
      <c r="C27" s="1557">
        <v>0.95983044263535289</v>
      </c>
      <c r="D27" s="1557">
        <v>0.84464915625385872</v>
      </c>
      <c r="E27" s="1557">
        <v>0.90449446598269845</v>
      </c>
      <c r="F27" s="1557">
        <v>0.87485250422319216</v>
      </c>
      <c r="G27" s="1557">
        <v>0.80913912121814335</v>
      </c>
      <c r="H27" s="1557">
        <v>0.73803126569851041</v>
      </c>
      <c r="I27" s="1557">
        <v>0.76595470071498073</v>
      </c>
      <c r="J27" s="1557">
        <v>0.76877749114514671</v>
      </c>
      <c r="K27" s="1558">
        <v>0.72188060556856282</v>
      </c>
    </row>
    <row r="28" spans="1:11" ht="9.9" customHeight="1" x14ac:dyDescent="0.3">
      <c r="A28" s="1182"/>
      <c r="B28" s="1557"/>
      <c r="C28" s="1557"/>
      <c r="D28" s="1557"/>
      <c r="E28" s="1557"/>
      <c r="F28" s="1557"/>
      <c r="G28" s="1557"/>
      <c r="H28" s="1557"/>
      <c r="I28" s="1557"/>
      <c r="J28" s="1557"/>
      <c r="K28" s="1558"/>
    </row>
    <row r="29" spans="1:11" ht="18" customHeight="1" x14ac:dyDescent="0.3">
      <c r="A29" s="1556" t="s">
        <v>961</v>
      </c>
      <c r="B29" s="1557"/>
      <c r="C29" s="1557"/>
      <c r="D29" s="1557"/>
      <c r="E29" s="1557"/>
      <c r="F29" s="1557"/>
      <c r="G29" s="1557"/>
      <c r="H29" s="1557"/>
      <c r="I29" s="1557"/>
      <c r="J29" s="1557"/>
      <c r="K29" s="1558"/>
    </row>
    <row r="30" spans="1:11" ht="18" customHeight="1" x14ac:dyDescent="0.3">
      <c r="A30" s="1182" t="s">
        <v>133</v>
      </c>
      <c r="B30" s="1557">
        <v>1.1223965590913167</v>
      </c>
      <c r="C30" s="1557">
        <v>0.97244857213415736</v>
      </c>
      <c r="D30" s="1557">
        <v>0.91348783961470303</v>
      </c>
      <c r="E30" s="1557">
        <v>0.93547656644136556</v>
      </c>
      <c r="F30" s="1557">
        <v>0.98822719123401248</v>
      </c>
      <c r="G30" s="1557">
        <v>0.76101536391934366</v>
      </c>
      <c r="H30" s="1557">
        <v>0.79253962831428937</v>
      </c>
      <c r="I30" s="1557">
        <v>0.82147826752113839</v>
      </c>
      <c r="J30" s="1557">
        <v>0.83992943130847075</v>
      </c>
      <c r="K30" s="1558">
        <v>0.9638211798814188</v>
      </c>
    </row>
    <row r="31" spans="1:11" ht="18" customHeight="1" x14ac:dyDescent="0.3">
      <c r="A31" s="1182" t="s">
        <v>1867</v>
      </c>
      <c r="B31" s="1557">
        <v>0.95238095238095233</v>
      </c>
      <c r="C31" s="1557">
        <v>0.95838135198682317</v>
      </c>
      <c r="D31" s="1557">
        <v>0.97240335517549381</v>
      </c>
      <c r="E31" s="1557">
        <v>1.0284929940795289</v>
      </c>
      <c r="F31" s="1557">
        <v>1.0556233763623362</v>
      </c>
      <c r="G31" s="1557">
        <v>1.2060279205568976</v>
      </c>
      <c r="H31" s="1557">
        <v>1.1955341726910307</v>
      </c>
      <c r="I31" s="1559">
        <v>1.1910173979378667</v>
      </c>
      <c r="J31" s="1559">
        <v>1.2581167252559375</v>
      </c>
      <c r="K31" s="1558">
        <v>1.2810045472008624</v>
      </c>
    </row>
    <row r="32" spans="1:11" ht="18" customHeight="1" x14ac:dyDescent="0.3">
      <c r="A32" s="1182" t="s">
        <v>474</v>
      </c>
      <c r="B32" s="1557">
        <v>0.87878944995689534</v>
      </c>
      <c r="C32" s="1557">
        <v>0.96566832515432421</v>
      </c>
      <c r="D32" s="1557">
        <v>0.90713038588787709</v>
      </c>
      <c r="E32" s="1557">
        <v>0.91022354814487727</v>
      </c>
      <c r="F32" s="1557">
        <v>0.92954572951790337</v>
      </c>
      <c r="G32" s="1557">
        <v>0.85580653393782757</v>
      </c>
      <c r="H32" s="1557">
        <v>0.8837823215074343</v>
      </c>
      <c r="I32" s="1557">
        <v>1.1505553593653728</v>
      </c>
      <c r="J32" s="1557">
        <v>1.3311074336983675</v>
      </c>
      <c r="K32" s="1558">
        <v>1.2264700982485373</v>
      </c>
    </row>
    <row r="33" spans="1:158" ht="18" customHeight="1" x14ac:dyDescent="0.3">
      <c r="A33" s="1182" t="s">
        <v>139</v>
      </c>
      <c r="B33" s="1557">
        <v>0.89165659094718908</v>
      </c>
      <c r="C33" s="1557">
        <v>1.1046555540347895</v>
      </c>
      <c r="D33" s="1557">
        <v>1.1065373853476095</v>
      </c>
      <c r="E33" s="1557">
        <v>1.0725671798714655</v>
      </c>
      <c r="F33" s="1557">
        <v>0.95299224590749387</v>
      </c>
      <c r="G33" s="1557">
        <v>0.98183758518430853</v>
      </c>
      <c r="H33" s="1557">
        <v>1.5851854731814223</v>
      </c>
      <c r="I33" s="1559" t="s">
        <v>253</v>
      </c>
      <c r="J33" s="1559" t="s">
        <v>253</v>
      </c>
      <c r="K33" s="1560" t="s">
        <v>253</v>
      </c>
    </row>
    <row r="34" spans="1:158" ht="9.9" customHeight="1" x14ac:dyDescent="0.3">
      <c r="A34" s="1182"/>
      <c r="K34" s="1183"/>
    </row>
    <row r="35" spans="1:158" ht="18" customHeight="1" x14ac:dyDescent="0.3">
      <c r="A35" s="2567" t="s">
        <v>1943</v>
      </c>
      <c r="B35" s="2568"/>
      <c r="C35" s="2568"/>
      <c r="D35" s="2568"/>
      <c r="E35" s="2568"/>
      <c r="F35" s="2568"/>
      <c r="G35" s="2568"/>
      <c r="H35" s="2568"/>
      <c r="I35" s="2568"/>
      <c r="J35" s="2568"/>
      <c r="K35" s="2569"/>
      <c r="AM35" s="1548" t="s">
        <v>962</v>
      </c>
      <c r="AN35" s="1548"/>
      <c r="AO35" s="1548"/>
      <c r="AP35" s="1548"/>
      <c r="AQ35" s="1548"/>
      <c r="AR35" s="1548"/>
      <c r="AS35" s="1548"/>
      <c r="AT35" s="1548"/>
      <c r="AU35" s="1548"/>
      <c r="AV35" s="1548"/>
      <c r="AW35" s="1548"/>
      <c r="AX35" s="1548"/>
      <c r="AY35" s="1548"/>
      <c r="AZ35" s="1548"/>
      <c r="BA35" s="1548"/>
      <c r="BB35" s="1548"/>
      <c r="BC35" s="1548"/>
      <c r="BD35" s="1548"/>
      <c r="BE35" s="1548"/>
      <c r="BF35" s="1548"/>
      <c r="BG35" s="1548"/>
      <c r="BH35" s="1548"/>
      <c r="BI35" s="1548"/>
      <c r="BJ35" s="1548"/>
      <c r="BK35" s="1548"/>
      <c r="BL35" s="1548"/>
      <c r="BM35" s="1548"/>
      <c r="BN35" s="1548"/>
      <c r="BO35" s="1548"/>
      <c r="BP35" s="1548"/>
      <c r="BQ35" s="1548"/>
      <c r="BR35" s="1548"/>
      <c r="BS35" s="1548"/>
      <c r="BT35" s="1548"/>
      <c r="BU35" s="1548"/>
      <c r="BV35" s="1548"/>
      <c r="EV35" s="1547" t="s">
        <v>963</v>
      </c>
      <c r="FB35" s="1547" t="s">
        <v>964</v>
      </c>
    </row>
    <row r="36" spans="1:158" ht="36" customHeight="1" x14ac:dyDescent="0.3">
      <c r="A36" s="2570" t="s">
        <v>1944</v>
      </c>
      <c r="B36" s="2571"/>
      <c r="C36" s="2571"/>
      <c r="D36" s="2571"/>
      <c r="E36" s="2571"/>
      <c r="F36" s="2571"/>
      <c r="G36" s="2571"/>
      <c r="H36" s="2571"/>
      <c r="I36" s="2571"/>
      <c r="J36" s="2571"/>
      <c r="K36" s="2572"/>
      <c r="AM36" s="1548" t="s">
        <v>962</v>
      </c>
      <c r="AN36" s="1548"/>
      <c r="AO36" s="1548"/>
      <c r="AP36" s="1548"/>
      <c r="AQ36" s="1548"/>
      <c r="AR36" s="1548"/>
      <c r="AS36" s="1548"/>
      <c r="AT36" s="1548"/>
      <c r="AU36" s="1548"/>
      <c r="AV36" s="1548"/>
      <c r="AW36" s="1548"/>
      <c r="AX36" s="1548"/>
      <c r="AY36" s="1548"/>
      <c r="AZ36" s="1548"/>
      <c r="BA36" s="1548"/>
      <c r="BB36" s="1548"/>
      <c r="BC36" s="1548"/>
      <c r="BD36" s="1548"/>
      <c r="BE36" s="1548"/>
      <c r="BF36" s="1548"/>
      <c r="BG36" s="1548"/>
      <c r="BH36" s="1548"/>
      <c r="BI36" s="1548"/>
      <c r="BJ36" s="1548"/>
      <c r="BK36" s="1548"/>
      <c r="BL36" s="1548"/>
      <c r="BM36" s="1548"/>
      <c r="BN36" s="1548"/>
      <c r="BO36" s="1548"/>
      <c r="BP36" s="1548"/>
      <c r="BQ36" s="1548"/>
      <c r="BR36" s="1548"/>
      <c r="BS36" s="1548"/>
      <c r="BT36" s="1548"/>
      <c r="BU36" s="1548"/>
      <c r="BV36" s="1548"/>
      <c r="EV36" s="1547" t="s">
        <v>963</v>
      </c>
      <c r="FB36" s="1547" t="s">
        <v>964</v>
      </c>
    </row>
    <row r="37" spans="1:158" ht="18" customHeight="1" x14ac:dyDescent="0.3">
      <c r="A37" s="1182" t="s">
        <v>619</v>
      </c>
      <c r="K37" s="1183"/>
      <c r="AM37" s="1548"/>
      <c r="AN37" s="1548"/>
      <c r="AO37" s="1548"/>
      <c r="AP37" s="1548"/>
      <c r="AQ37" s="1548"/>
      <c r="AR37" s="1548"/>
      <c r="AS37" s="1548"/>
      <c r="AT37" s="1548"/>
      <c r="AU37" s="1548"/>
      <c r="AV37" s="1548"/>
      <c r="AW37" s="1548"/>
      <c r="AX37" s="1548"/>
      <c r="AY37" s="1548"/>
      <c r="AZ37" s="1548"/>
      <c r="BA37" s="1548"/>
      <c r="BB37" s="1548"/>
      <c r="BC37" s="1548"/>
      <c r="BD37" s="1548"/>
      <c r="BE37" s="1548"/>
      <c r="BF37" s="1548"/>
      <c r="BG37" s="1548"/>
      <c r="BH37" s="1548"/>
      <c r="BI37" s="1548"/>
      <c r="BJ37" s="1548"/>
      <c r="BK37" s="1548"/>
      <c r="BL37" s="1548"/>
      <c r="BM37" s="1548"/>
      <c r="BN37" s="1548"/>
      <c r="BO37" s="1548"/>
      <c r="BP37" s="1548"/>
      <c r="BQ37" s="1548"/>
      <c r="BR37" s="1548"/>
      <c r="BS37" s="1548"/>
      <c r="BT37" s="1548"/>
      <c r="BU37" s="1548"/>
      <c r="BV37" s="1548"/>
    </row>
    <row r="38" spans="1:158" ht="9.9" customHeight="1" x14ac:dyDescent="0.3">
      <c r="A38" s="1182"/>
      <c r="K38" s="1183"/>
      <c r="AM38" s="1548" t="s">
        <v>15</v>
      </c>
      <c r="AN38" s="1548" t="s">
        <v>15</v>
      </c>
      <c r="AO38" s="1548" t="s">
        <v>15</v>
      </c>
      <c r="AP38" s="1548" t="s">
        <v>15</v>
      </c>
      <c r="AQ38" s="1548" t="s">
        <v>15</v>
      </c>
      <c r="AR38" s="1548" t="s">
        <v>15</v>
      </c>
      <c r="AS38" s="1548"/>
      <c r="AT38" s="1548"/>
      <c r="AU38" s="1548"/>
      <c r="AV38" s="1548"/>
      <c r="AW38" s="1548"/>
      <c r="AX38" s="1548"/>
      <c r="AY38" s="1548"/>
      <c r="AZ38" s="1548"/>
      <c r="BA38" s="1548"/>
      <c r="BB38" s="1548"/>
      <c r="BC38" s="1548"/>
      <c r="BD38" s="1548"/>
      <c r="BE38" s="1548"/>
      <c r="BF38" s="1548"/>
      <c r="BG38" s="1548"/>
      <c r="BH38" s="1548"/>
      <c r="BI38" s="1548"/>
      <c r="BJ38" s="1548"/>
      <c r="BK38" s="1548"/>
      <c r="BL38" s="1548"/>
      <c r="BM38" s="1548"/>
      <c r="BN38" s="1548"/>
      <c r="BO38" s="1548"/>
      <c r="BP38" s="1548"/>
      <c r="BQ38" s="1548"/>
      <c r="BR38" s="1548"/>
      <c r="BS38" s="1548"/>
      <c r="BT38" s="1548"/>
      <c r="BU38" s="1548"/>
      <c r="BV38" s="1548"/>
      <c r="BW38" s="1547" t="s">
        <v>15</v>
      </c>
      <c r="BX38" s="1547" t="s">
        <v>15</v>
      </c>
      <c r="BY38" s="1547" t="s">
        <v>965</v>
      </c>
      <c r="EU38" s="1547" t="s">
        <v>15</v>
      </c>
      <c r="FB38" s="1547" t="s">
        <v>966</v>
      </c>
    </row>
    <row r="39" spans="1:158" ht="18" customHeight="1" x14ac:dyDescent="0.3">
      <c r="A39" s="1182" t="s">
        <v>1945</v>
      </c>
      <c r="K39" s="1183"/>
      <c r="AM39" s="1548"/>
      <c r="AN39" s="1548"/>
      <c r="AO39" s="1549" t="s">
        <v>967</v>
      </c>
      <c r="AP39" s="1549" t="s">
        <v>968</v>
      </c>
      <c r="AQ39" s="1549" t="s">
        <v>969</v>
      </c>
      <c r="AR39" s="1549" t="s">
        <v>970</v>
      </c>
      <c r="AS39" s="1549" t="s">
        <v>971</v>
      </c>
      <c r="AT39" s="1549" t="s">
        <v>972</v>
      </c>
      <c r="AU39" s="1549" t="s">
        <v>973</v>
      </c>
      <c r="AV39" s="1549" t="s">
        <v>974</v>
      </c>
      <c r="AW39" s="1549" t="s">
        <v>975</v>
      </c>
      <c r="AX39" s="1549" t="s">
        <v>976</v>
      </c>
      <c r="AY39" s="1549" t="s">
        <v>977</v>
      </c>
      <c r="AZ39" s="1549" t="s">
        <v>978</v>
      </c>
      <c r="BA39" s="1549" t="s">
        <v>979</v>
      </c>
      <c r="BB39" s="1549" t="s">
        <v>980</v>
      </c>
      <c r="BC39" s="1549" t="s">
        <v>981</v>
      </c>
      <c r="BD39" s="1549" t="s">
        <v>982</v>
      </c>
      <c r="BE39" s="1549" t="s">
        <v>983</v>
      </c>
      <c r="BF39" s="1549" t="s">
        <v>984</v>
      </c>
      <c r="BG39" s="1549" t="s">
        <v>985</v>
      </c>
      <c r="BH39" s="1549" t="s">
        <v>986</v>
      </c>
      <c r="BI39" s="1549" t="s">
        <v>987</v>
      </c>
      <c r="BJ39" s="1549" t="s">
        <v>988</v>
      </c>
      <c r="BK39" s="1549" t="s">
        <v>989</v>
      </c>
      <c r="BL39" s="1549" t="s">
        <v>990</v>
      </c>
      <c r="BM39" s="1549" t="s">
        <v>991</v>
      </c>
      <c r="BN39" s="1549" t="s">
        <v>992</v>
      </c>
      <c r="BO39" s="1549" t="s">
        <v>993</v>
      </c>
      <c r="BP39" s="1549" t="s">
        <v>994</v>
      </c>
      <c r="BQ39" s="1549" t="s">
        <v>995</v>
      </c>
      <c r="BR39" s="1548" t="s">
        <v>101</v>
      </c>
      <c r="BS39" s="1549"/>
      <c r="BT39" s="1549"/>
      <c r="BU39" s="1549"/>
      <c r="BV39" s="1549"/>
      <c r="BX39" s="1547">
        <v>2002</v>
      </c>
      <c r="BZ39" s="1547">
        <v>0.4</v>
      </c>
      <c r="CB39" s="1547">
        <v>-0.9</v>
      </c>
      <c r="CD39" s="1547">
        <v>-0.7</v>
      </c>
      <c r="CF39" s="1547">
        <v>-1.4</v>
      </c>
      <c r="CH39" s="1547">
        <v>-1.2</v>
      </c>
      <c r="CJ39" s="1547">
        <v>-0.7</v>
      </c>
      <c r="CL39" s="1547">
        <v>-1.3</v>
      </c>
      <c r="CN39" s="1547">
        <v>-3.4</v>
      </c>
      <c r="CP39" s="1547">
        <v>1.6</v>
      </c>
      <c r="CR39" s="1547">
        <v>0.8</v>
      </c>
      <c r="CT39" s="1547">
        <v>2.5</v>
      </c>
    </row>
    <row r="40" spans="1:158" ht="18" customHeight="1" x14ac:dyDescent="0.3">
      <c r="A40" s="1182" t="s">
        <v>1677</v>
      </c>
      <c r="K40" s="1183"/>
      <c r="AM40" s="1548"/>
      <c r="AN40" s="1548"/>
      <c r="AO40" s="1549" t="s">
        <v>996</v>
      </c>
      <c r="AP40" s="1549" t="s">
        <v>996</v>
      </c>
      <c r="AQ40" s="1549" t="s">
        <v>996</v>
      </c>
      <c r="AR40" s="1549" t="s">
        <v>15</v>
      </c>
      <c r="AS40" s="1549" t="s">
        <v>15</v>
      </c>
      <c r="AT40" s="1549" t="s">
        <v>15</v>
      </c>
      <c r="AU40" s="1549" t="s">
        <v>15</v>
      </c>
      <c r="AV40" s="1549" t="s">
        <v>15</v>
      </c>
      <c r="AW40" s="1549" t="s">
        <v>15</v>
      </c>
      <c r="AX40" s="1549" t="s">
        <v>15</v>
      </c>
      <c r="AY40" s="1549" t="s">
        <v>15</v>
      </c>
      <c r="AZ40" s="1549" t="s">
        <v>15</v>
      </c>
      <c r="BA40" s="1549" t="s">
        <v>15</v>
      </c>
      <c r="BB40" s="1549"/>
      <c r="BC40" s="1549"/>
      <c r="BD40" s="1549"/>
      <c r="BE40" s="1549"/>
      <c r="BF40" s="1549"/>
      <c r="BG40" s="1549"/>
      <c r="BH40" s="1549"/>
      <c r="BI40" s="1549"/>
      <c r="BJ40" s="1549"/>
      <c r="BK40" s="1549"/>
      <c r="BL40" s="1549"/>
      <c r="BM40" s="1549"/>
      <c r="BN40" s="1549"/>
      <c r="BO40" s="1549"/>
      <c r="BP40" s="1549"/>
      <c r="BQ40" s="1549"/>
      <c r="BR40" s="1549"/>
      <c r="BS40" s="1549"/>
      <c r="BT40" s="1549"/>
      <c r="BU40" s="1549"/>
      <c r="BV40" s="1549"/>
    </row>
    <row r="41" spans="1:158" ht="18" customHeight="1" x14ac:dyDescent="0.3">
      <c r="A41" s="1182" t="s">
        <v>1678</v>
      </c>
      <c r="K41" s="1183"/>
      <c r="AM41" s="1548"/>
      <c r="AN41" s="1548"/>
      <c r="AO41" s="1549" t="s">
        <v>996</v>
      </c>
      <c r="AP41" s="1549" t="s">
        <v>996</v>
      </c>
      <c r="AQ41" s="1549" t="s">
        <v>996</v>
      </c>
      <c r="AR41" s="1549" t="s">
        <v>15</v>
      </c>
      <c r="AS41" s="1549" t="s">
        <v>15</v>
      </c>
      <c r="AT41" s="1549" t="s">
        <v>15</v>
      </c>
      <c r="AU41" s="1549" t="s">
        <v>15</v>
      </c>
      <c r="AV41" s="1549" t="s">
        <v>15</v>
      </c>
      <c r="AW41" s="1549" t="s">
        <v>15</v>
      </c>
      <c r="AX41" s="1549" t="s">
        <v>15</v>
      </c>
      <c r="AY41" s="1549" t="s">
        <v>15</v>
      </c>
      <c r="AZ41" s="1549" t="s">
        <v>15</v>
      </c>
      <c r="BA41" s="1549" t="s">
        <v>15</v>
      </c>
      <c r="BB41" s="1549"/>
      <c r="BC41" s="1549"/>
      <c r="BD41" s="1549"/>
      <c r="BE41" s="1549"/>
      <c r="BF41" s="1549"/>
      <c r="BG41" s="1549"/>
      <c r="BH41" s="1549"/>
      <c r="BI41" s="1549"/>
      <c r="BJ41" s="1549"/>
      <c r="BK41" s="1549"/>
      <c r="BL41" s="1549"/>
      <c r="BM41" s="1549"/>
      <c r="BN41" s="1549"/>
      <c r="BO41" s="1549"/>
      <c r="BP41" s="1549"/>
      <c r="BQ41" s="1549"/>
      <c r="BR41" s="1549"/>
      <c r="BS41" s="1549"/>
      <c r="BT41" s="1549"/>
      <c r="BU41" s="1549"/>
      <c r="BV41" s="1549"/>
    </row>
    <row r="42" spans="1:158" ht="18" customHeight="1" x14ac:dyDescent="0.3">
      <c r="A42" s="1186" t="s">
        <v>1679</v>
      </c>
      <c r="B42" s="1187"/>
      <c r="C42" s="1187"/>
      <c r="D42" s="1187"/>
      <c r="E42" s="1187"/>
      <c r="F42" s="1187"/>
      <c r="G42" s="1187"/>
      <c r="H42" s="1187"/>
      <c r="I42" s="1187"/>
      <c r="J42" s="1187"/>
      <c r="K42" s="1188"/>
      <c r="AM42" s="1548"/>
      <c r="AN42" s="1548"/>
      <c r="AO42" s="1549"/>
      <c r="AP42" s="1549"/>
      <c r="AQ42" s="1549"/>
      <c r="AR42" s="1549"/>
      <c r="AS42" s="1549"/>
      <c r="AT42" s="1549"/>
      <c r="AU42" s="1549"/>
      <c r="AV42" s="1549"/>
      <c r="AW42" s="1549"/>
      <c r="AX42" s="1549"/>
      <c r="AY42" s="1549"/>
      <c r="AZ42" s="1549"/>
      <c r="BA42" s="1549"/>
      <c r="BB42" s="1549"/>
      <c r="BC42" s="1549"/>
      <c r="BD42" s="1549"/>
      <c r="BE42" s="1549"/>
      <c r="BF42" s="1549"/>
      <c r="BG42" s="1549"/>
      <c r="BH42" s="1549"/>
      <c r="BI42" s="1549"/>
      <c r="BJ42" s="1549"/>
      <c r="BK42" s="1549"/>
      <c r="BL42" s="1549"/>
      <c r="BM42" s="1549"/>
      <c r="BN42" s="1549"/>
      <c r="BO42" s="1549"/>
      <c r="BP42" s="1549"/>
      <c r="BQ42" s="1549"/>
      <c r="BR42" s="1549"/>
      <c r="BS42" s="1549"/>
      <c r="BT42" s="1549"/>
      <c r="BU42" s="1549"/>
      <c r="BV42" s="1549"/>
    </row>
  </sheetData>
  <sortState xmlns:xlrd2="http://schemas.microsoft.com/office/spreadsheetml/2017/richdata2" ref="A30:J33">
    <sortCondition ref="A33"/>
  </sortState>
  <mergeCells count="7">
    <mergeCell ref="A35:K35"/>
    <mergeCell ref="A36:K36"/>
    <mergeCell ref="A1:K1"/>
    <mergeCell ref="A2:K2"/>
    <mergeCell ref="A3:K3"/>
    <mergeCell ref="A5:K5"/>
    <mergeCell ref="A4:K4"/>
  </mergeCells>
  <hyperlinks>
    <hyperlink ref="L1" location="Índice!A1" display="Volver al índice" xr:uid="{F2040D26-55D7-458E-8BCF-FB0B583DA722}"/>
  </hyperlinks>
  <printOptions horizontalCentered="1" verticalCentered="1"/>
  <pageMargins left="0.78740157480314965" right="0.78740157480314965" top="0.78740157480314965" bottom="0.78740157480314965" header="0" footer="0"/>
  <pageSetup scale="49" orientation="landscape" verticalDpi="4294967292" r:id="rId1"/>
  <headerFooter alignWithMargins="0"/>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sheetPr>
    <pageSetUpPr fitToPage="1"/>
  </sheetPr>
  <dimension ref="A1:L19"/>
  <sheetViews>
    <sheetView showGridLines="0" zoomScale="70" zoomScaleNormal="70" workbookViewId="0">
      <selection activeCell="L15" sqref="L15"/>
    </sheetView>
  </sheetViews>
  <sheetFormatPr baseColWidth="10" defaultColWidth="14.6640625" defaultRowHeight="18" customHeight="1" x14ac:dyDescent="0.3"/>
  <cols>
    <col min="1" max="1" width="38.6640625" style="1538" customWidth="1"/>
    <col min="2" max="11" width="15.6640625" style="1538" customWidth="1"/>
    <col min="12" max="16384" width="14.6640625" style="1538"/>
  </cols>
  <sheetData>
    <row r="1" spans="1:12" ht="18" customHeight="1" x14ac:dyDescent="0.3">
      <c r="A1" s="2579" t="s">
        <v>1626</v>
      </c>
      <c r="B1" s="2579"/>
      <c r="C1" s="2579"/>
      <c r="D1" s="2579"/>
      <c r="E1" s="2579"/>
      <c r="F1" s="2579"/>
      <c r="G1" s="2579"/>
      <c r="H1" s="2579"/>
      <c r="I1" s="2579"/>
      <c r="J1" s="2579"/>
      <c r="K1" s="2579"/>
      <c r="L1" s="1596" t="s">
        <v>1</v>
      </c>
    </row>
    <row r="2" spans="1:12" s="1540" customFormat="1" ht="18" customHeight="1" x14ac:dyDescent="0.3">
      <c r="A2" s="2580" t="s">
        <v>938</v>
      </c>
      <c r="B2" s="2580"/>
      <c r="C2" s="2580"/>
      <c r="D2" s="2580"/>
      <c r="E2" s="2580"/>
      <c r="F2" s="2580"/>
      <c r="G2" s="2580"/>
      <c r="H2" s="2580"/>
      <c r="I2" s="2580"/>
      <c r="J2" s="2580"/>
      <c r="K2" s="2580"/>
    </row>
    <row r="3" spans="1:12" ht="9.9" customHeight="1" x14ac:dyDescent="0.3">
      <c r="A3" s="2581"/>
      <c r="B3" s="2581"/>
      <c r="C3" s="2581"/>
      <c r="D3" s="2581"/>
      <c r="E3" s="2581"/>
      <c r="F3" s="2581"/>
      <c r="G3" s="2581"/>
      <c r="H3" s="2581"/>
      <c r="I3" s="2581"/>
      <c r="J3" s="2581"/>
      <c r="K3" s="2581"/>
    </row>
    <row r="4" spans="1:12" ht="18" customHeight="1" x14ac:dyDescent="0.3">
      <c r="A4" s="2129" t="s">
        <v>937</v>
      </c>
      <c r="B4" s="2129"/>
      <c r="C4" s="2129"/>
      <c r="D4" s="2129"/>
      <c r="E4" s="2129"/>
      <c r="F4" s="2129"/>
      <c r="G4" s="2129"/>
      <c r="H4" s="2129"/>
      <c r="I4" s="2129"/>
      <c r="J4" s="2129"/>
      <c r="K4" s="2129"/>
    </row>
    <row r="5" spans="1:12" ht="9.9" customHeight="1" x14ac:dyDescent="0.3">
      <c r="A5" s="2581"/>
      <c r="B5" s="2581"/>
      <c r="C5" s="2581"/>
      <c r="D5" s="2581"/>
      <c r="E5" s="2581"/>
      <c r="F5" s="2581"/>
      <c r="G5" s="2581"/>
      <c r="H5" s="2581"/>
      <c r="I5" s="2581"/>
      <c r="J5" s="2581"/>
      <c r="K5" s="2581"/>
    </row>
    <row r="6" spans="1:12" ht="18" customHeight="1" x14ac:dyDescent="0.3">
      <c r="A6" s="2582" t="s">
        <v>936</v>
      </c>
      <c r="B6" s="2582"/>
      <c r="C6" s="2582"/>
      <c r="D6" s="2582"/>
      <c r="E6" s="2582"/>
      <c r="F6" s="2582"/>
      <c r="G6" s="2582"/>
      <c r="H6" s="2582"/>
      <c r="I6" s="2582"/>
      <c r="J6" s="2582"/>
      <c r="K6" s="2582"/>
    </row>
    <row r="7" spans="1:12" ht="9.9" customHeight="1" x14ac:dyDescent="0.3">
      <c r="A7" s="2581"/>
      <c r="B7" s="2581"/>
      <c r="C7" s="2581"/>
      <c r="D7" s="2581"/>
      <c r="E7" s="2581"/>
      <c r="F7" s="2581"/>
      <c r="G7" s="2581"/>
      <c r="H7" s="2581"/>
      <c r="I7" s="2581"/>
      <c r="J7" s="2581"/>
      <c r="K7" s="2581"/>
    </row>
    <row r="8" spans="1:12" s="1541" customFormat="1" ht="18" customHeight="1" x14ac:dyDescent="0.3">
      <c r="A8" s="1175"/>
      <c r="B8" s="1176">
        <v>2015</v>
      </c>
      <c r="C8" s="1176">
        <v>2016</v>
      </c>
      <c r="D8" s="1176">
        <v>2017</v>
      </c>
      <c r="E8" s="1176">
        <v>2018</v>
      </c>
      <c r="F8" s="1176">
        <v>2019</v>
      </c>
      <c r="G8" s="1176">
        <v>2020</v>
      </c>
      <c r="H8" s="1176">
        <v>2021</v>
      </c>
      <c r="I8" s="1176">
        <v>2022</v>
      </c>
      <c r="J8" s="1543">
        <v>2023</v>
      </c>
      <c r="K8" s="1177">
        <v>2024</v>
      </c>
    </row>
    <row r="9" spans="1:12" ht="9.9" customHeight="1" x14ac:dyDescent="0.3">
      <c r="A9" s="1178"/>
      <c r="K9" s="1179"/>
    </row>
    <row r="10" spans="1:12" ht="18" customHeight="1" x14ac:dyDescent="0.3">
      <c r="A10" s="1178" t="s">
        <v>935</v>
      </c>
      <c r="B10" s="1451">
        <v>298.79700000000003</v>
      </c>
      <c r="C10" s="1451">
        <v>294.71000000000004</v>
      </c>
      <c r="D10" s="1451">
        <v>293.08999999999997</v>
      </c>
      <c r="E10" s="1451">
        <v>292.36</v>
      </c>
      <c r="F10" s="1451">
        <v>297.53399999999999</v>
      </c>
      <c r="G10" s="1451">
        <v>300.67099999999999</v>
      </c>
      <c r="H10" s="1451">
        <v>298.51600000000002</v>
      </c>
      <c r="I10" s="1451">
        <v>310.42599999999999</v>
      </c>
      <c r="J10" s="1518">
        <v>313.85199999999998</v>
      </c>
      <c r="K10" s="1457">
        <v>314.452</v>
      </c>
    </row>
    <row r="11" spans="1:12" ht="18" customHeight="1" x14ac:dyDescent="0.3">
      <c r="A11" s="1178" t="s">
        <v>934</v>
      </c>
      <c r="B11" s="1451">
        <v>127.99299999999999</v>
      </c>
      <c r="C11" s="1451">
        <v>120.83199999999999</v>
      </c>
      <c r="D11" s="1451">
        <v>117.11199999999999</v>
      </c>
      <c r="E11" s="1451">
        <v>113.881</v>
      </c>
      <c r="F11" s="1451">
        <v>117.97</v>
      </c>
      <c r="G11" s="1451">
        <v>108.015</v>
      </c>
      <c r="H11" s="1451">
        <v>110.283</v>
      </c>
      <c r="I11" s="1451">
        <v>117.633</v>
      </c>
      <c r="J11" s="1518">
        <v>115.983</v>
      </c>
      <c r="K11" s="1457">
        <v>113.083</v>
      </c>
    </row>
    <row r="12" spans="1:12" ht="18" customHeight="1" x14ac:dyDescent="0.3">
      <c r="A12" s="1178" t="s">
        <v>933</v>
      </c>
      <c r="B12" s="1451">
        <v>482.81799999999998</v>
      </c>
      <c r="C12" s="1451">
        <v>537.60200000000009</v>
      </c>
      <c r="D12" s="1451">
        <v>542.89300000000003</v>
      </c>
      <c r="E12" s="1451">
        <v>351.291</v>
      </c>
      <c r="F12" s="1451">
        <v>304.57100000000003</v>
      </c>
      <c r="G12" s="1451">
        <v>250.661</v>
      </c>
      <c r="H12" s="1451">
        <v>189.149</v>
      </c>
      <c r="I12" s="1451">
        <v>189.92599999999999</v>
      </c>
      <c r="J12" s="1451">
        <v>216.441</v>
      </c>
      <c r="K12" s="1452">
        <v>430.22699999999998</v>
      </c>
    </row>
    <row r="13" spans="1:12" ht="18" customHeight="1" x14ac:dyDescent="0.3">
      <c r="A13" s="1178" t="s">
        <v>932</v>
      </c>
      <c r="B13" s="1451">
        <v>16.376000000000001</v>
      </c>
      <c r="C13" s="1451">
        <v>17.777000000000001</v>
      </c>
      <c r="D13" s="1451">
        <v>18.044</v>
      </c>
      <c r="E13" s="1451">
        <v>14.878</v>
      </c>
      <c r="F13" s="1451">
        <v>13.346</v>
      </c>
      <c r="G13" s="1451">
        <v>13.115</v>
      </c>
      <c r="H13" s="1451">
        <v>13.13</v>
      </c>
      <c r="I13" s="1451">
        <v>13.13</v>
      </c>
      <c r="J13" s="1518">
        <v>13.13</v>
      </c>
      <c r="K13" s="1457">
        <v>13.13</v>
      </c>
    </row>
    <row r="14" spans="1:12" ht="9.9" customHeight="1" x14ac:dyDescent="0.3">
      <c r="A14" s="1178"/>
      <c r="B14" s="1451"/>
      <c r="C14" s="1451"/>
      <c r="D14" s="1451"/>
      <c r="E14" s="1451"/>
      <c r="F14" s="1451"/>
      <c r="G14" s="1451"/>
      <c r="H14" s="1451"/>
      <c r="I14" s="1451"/>
      <c r="J14" s="1451"/>
      <c r="K14" s="1452"/>
    </row>
    <row r="15" spans="1:12" s="1541" customFormat="1" ht="18" customHeight="1" x14ac:dyDescent="0.3">
      <c r="A15" s="1180" t="s">
        <v>101</v>
      </c>
      <c r="B15" s="1545">
        <v>925.98399999999992</v>
      </c>
      <c r="C15" s="1545">
        <v>970.92100000000016</v>
      </c>
      <c r="D15" s="1545">
        <v>971.13900000000001</v>
      </c>
      <c r="E15" s="1545">
        <v>772.41</v>
      </c>
      <c r="F15" s="1545">
        <v>733.42100000000005</v>
      </c>
      <c r="G15" s="1545">
        <v>672.46199999999999</v>
      </c>
      <c r="H15" s="1545">
        <v>611.07800000000009</v>
      </c>
      <c r="I15" s="1545">
        <v>631.1149999999999</v>
      </c>
      <c r="J15" s="1545">
        <v>659.40599999999995</v>
      </c>
      <c r="K15" s="1546">
        <v>870.89199999999994</v>
      </c>
    </row>
    <row r="16" spans="1:12" s="1541" customFormat="1" ht="9.9" customHeight="1" x14ac:dyDescent="0.3">
      <c r="A16" s="1544"/>
      <c r="B16" s="1539"/>
      <c r="C16" s="1539"/>
      <c r="D16" s="1539"/>
      <c r="E16" s="1539"/>
      <c r="F16" s="1539"/>
      <c r="G16" s="1539"/>
      <c r="H16" s="1539"/>
      <c r="I16" s="1539"/>
      <c r="J16" s="1539"/>
      <c r="K16" s="1181"/>
    </row>
    <row r="17" spans="1:11" ht="18" customHeight="1" x14ac:dyDescent="0.3">
      <c r="A17" s="2576" t="s">
        <v>1758</v>
      </c>
      <c r="B17" s="2577"/>
      <c r="C17" s="2577"/>
      <c r="D17" s="2577"/>
      <c r="E17" s="2577"/>
      <c r="F17" s="2577"/>
      <c r="G17" s="2577"/>
      <c r="H17" s="2577"/>
      <c r="I17" s="2577"/>
      <c r="J17" s="2577"/>
      <c r="K17" s="2578"/>
    </row>
    <row r="18" spans="1:11" ht="18" customHeight="1" x14ac:dyDescent="0.3">
      <c r="A18" s="1542"/>
    </row>
    <row r="19" spans="1:11" ht="18" customHeight="1" x14ac:dyDescent="0.3">
      <c r="K19" s="1539"/>
    </row>
  </sheetData>
  <mergeCells count="8">
    <mergeCell ref="A17:K17"/>
    <mergeCell ref="A1:K1"/>
    <mergeCell ref="A2:K2"/>
    <mergeCell ref="A3:K3"/>
    <mergeCell ref="A5:K5"/>
    <mergeCell ref="A7:K7"/>
    <mergeCell ref="A4:K4"/>
    <mergeCell ref="A6:K6"/>
  </mergeCells>
  <hyperlinks>
    <hyperlink ref="L1" location="Índice!A1" display="Volver al índice" xr:uid="{1EEB1C7F-EF68-4A52-9569-089D0B89C097}"/>
  </hyperlinks>
  <printOptions horizontalCentered="1" verticalCentered="1"/>
  <pageMargins left="0.19685039370078741" right="0.19685039370078741" top="0.19685039370078741" bottom="0.19685039370078741" header="0" footer="0"/>
  <pageSetup scale="8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152</vt:i4>
      </vt:variant>
      <vt:variant>
        <vt:lpstr>Rangos con nombre</vt:lpstr>
      </vt:variant>
      <vt:variant>
        <vt:i4>127</vt:i4>
      </vt:variant>
    </vt:vector>
  </HeadingPairs>
  <TitlesOfParts>
    <vt:vector size="279" baseType="lpstr">
      <vt:lpstr>Índice</vt:lpstr>
      <vt:lpstr>Tabla 1.1</vt:lpstr>
      <vt:lpstr>Tabla 1.2</vt:lpstr>
      <vt:lpstr>Tabla 2.1</vt:lpstr>
      <vt:lpstr>Tabla 2.2</vt:lpstr>
      <vt:lpstr>Tabla 3.1</vt:lpstr>
      <vt:lpstr>Tabla 3.2</vt:lpstr>
      <vt:lpstr>Tabla 4.1</vt:lpstr>
      <vt:lpstr>Tabla 4.2</vt:lpstr>
      <vt:lpstr>Tabla 5.1</vt:lpstr>
      <vt:lpstr>Tabla 5.2</vt:lpstr>
      <vt:lpstr>Tabla 6.1</vt:lpstr>
      <vt:lpstr>Tabla 6.2</vt:lpstr>
      <vt:lpstr>Tabla 7 </vt:lpstr>
      <vt:lpstr>Tabla 8</vt:lpstr>
      <vt:lpstr>Tabla 9 </vt:lpstr>
      <vt:lpstr>Tabla 10</vt:lpstr>
      <vt:lpstr>Tabla 11</vt:lpstr>
      <vt:lpstr>Tabla 12.1</vt:lpstr>
      <vt:lpstr>Tabla 12.2</vt:lpstr>
      <vt:lpstr>Tabla 13.1</vt:lpstr>
      <vt:lpstr>Tabla 13.2</vt:lpstr>
      <vt:lpstr>Tabla 14.1</vt:lpstr>
      <vt:lpstr>Tabla 14.2</vt:lpstr>
      <vt:lpstr>Tabla 15.1</vt:lpstr>
      <vt:lpstr>Tabla 15.2</vt:lpstr>
      <vt:lpstr>Tabla 16.1</vt:lpstr>
      <vt:lpstr>Tabla 16.2</vt:lpstr>
      <vt:lpstr>Tabla 17.1</vt:lpstr>
      <vt:lpstr>Tabla 17.2</vt:lpstr>
      <vt:lpstr>Tabla 18.1</vt:lpstr>
      <vt:lpstr>Tabla 18.2</vt:lpstr>
      <vt:lpstr>Tabla 19.1</vt:lpstr>
      <vt:lpstr>Tabla 19.2</vt:lpstr>
      <vt:lpstr>Tabla 20.1</vt:lpstr>
      <vt:lpstr>Tabla 20.2</vt:lpstr>
      <vt:lpstr>Tabla 21.1</vt:lpstr>
      <vt:lpstr>Tabla 21.2</vt:lpstr>
      <vt:lpstr>Tabla 22.1</vt:lpstr>
      <vt:lpstr>Tabla 22.2</vt:lpstr>
      <vt:lpstr>Tabla 23.1</vt:lpstr>
      <vt:lpstr>Tabla 23.2</vt:lpstr>
      <vt:lpstr>Tabla 24.1 </vt:lpstr>
      <vt:lpstr>Tabla 24.2</vt:lpstr>
      <vt:lpstr>Tabla 25</vt:lpstr>
      <vt:lpstr>Tabla 26</vt:lpstr>
      <vt:lpstr>Tabla 27</vt:lpstr>
      <vt:lpstr>Tabla 28 </vt:lpstr>
      <vt:lpstr>Tabla 29</vt:lpstr>
      <vt:lpstr>Tabla 30.1</vt:lpstr>
      <vt:lpstr>Tabla 30.2</vt:lpstr>
      <vt:lpstr>Tabla 31.1 </vt:lpstr>
      <vt:lpstr>Tabla 31.2</vt:lpstr>
      <vt:lpstr>Tabla 32.1</vt:lpstr>
      <vt:lpstr>Tabla 32.2</vt:lpstr>
      <vt:lpstr>Tabla 33.1</vt:lpstr>
      <vt:lpstr>Tabla 33.2</vt:lpstr>
      <vt:lpstr>Tabla 34</vt:lpstr>
      <vt:lpstr>Tabla 35</vt:lpstr>
      <vt:lpstr>Tabla 36.1</vt:lpstr>
      <vt:lpstr>Tabla 36.2</vt:lpstr>
      <vt:lpstr>Tabla 37.1</vt:lpstr>
      <vt:lpstr>Tabla 37.2</vt:lpstr>
      <vt:lpstr>Tabla 38.1</vt:lpstr>
      <vt:lpstr>Tabla 38.2</vt:lpstr>
      <vt:lpstr>Tabla 39.1</vt:lpstr>
      <vt:lpstr>Tabla 39.2</vt:lpstr>
      <vt:lpstr>Tabla 40.1</vt:lpstr>
      <vt:lpstr>Tabla 40.2</vt:lpstr>
      <vt:lpstr>Tabla 41</vt:lpstr>
      <vt:lpstr>Tabla 42</vt:lpstr>
      <vt:lpstr>Tabla 43</vt:lpstr>
      <vt:lpstr>Tabla 44</vt:lpstr>
      <vt:lpstr>Tabla 45</vt:lpstr>
      <vt:lpstr>Tabla 46</vt:lpstr>
      <vt:lpstr>Tabla 47</vt:lpstr>
      <vt:lpstr>Tabla 48</vt:lpstr>
      <vt:lpstr>Tabla 49</vt:lpstr>
      <vt:lpstr>Tabla 50</vt:lpstr>
      <vt:lpstr>Tabla 51</vt:lpstr>
      <vt:lpstr>Tabla 52</vt:lpstr>
      <vt:lpstr>Tabla 53</vt:lpstr>
      <vt:lpstr>Tabla 54.1</vt:lpstr>
      <vt:lpstr>Tabla 54.2</vt:lpstr>
      <vt:lpstr>Tabla 55.1</vt:lpstr>
      <vt:lpstr>Tabla 55.2</vt:lpstr>
      <vt:lpstr>Tabla 56.1</vt:lpstr>
      <vt:lpstr>Tabla 56.2</vt:lpstr>
      <vt:lpstr>Tabla 57.1</vt:lpstr>
      <vt:lpstr>Tabla 57.2</vt:lpstr>
      <vt:lpstr>Tabla 58.1</vt:lpstr>
      <vt:lpstr>Tabla 58.2</vt:lpstr>
      <vt:lpstr>Tabla 59.1</vt:lpstr>
      <vt:lpstr>Tabla 59.2</vt:lpstr>
      <vt:lpstr>Tabla 60.1</vt:lpstr>
      <vt:lpstr>Tabla 60.2</vt:lpstr>
      <vt:lpstr>Tabla 61.1</vt:lpstr>
      <vt:lpstr>Tabla 61.2</vt:lpstr>
      <vt:lpstr>Tabla 62.1</vt:lpstr>
      <vt:lpstr>Tabla 62.2</vt:lpstr>
      <vt:lpstr>Tabla 63.1</vt:lpstr>
      <vt:lpstr>Tabla 63.2</vt:lpstr>
      <vt:lpstr>Tabla 64.1</vt:lpstr>
      <vt:lpstr>Tabla 64.2</vt:lpstr>
      <vt:lpstr>Tabla 65.1</vt:lpstr>
      <vt:lpstr>Tabla 65.2</vt:lpstr>
      <vt:lpstr>Tabla 66.1</vt:lpstr>
      <vt:lpstr>Tabla 66.2</vt:lpstr>
      <vt:lpstr>Tabla 67.1</vt:lpstr>
      <vt:lpstr>Tabla 67.2</vt:lpstr>
      <vt:lpstr>Tabla 68.1</vt:lpstr>
      <vt:lpstr>Tabla 68.2</vt:lpstr>
      <vt:lpstr>Tabla 69</vt:lpstr>
      <vt:lpstr>Tabla 70</vt:lpstr>
      <vt:lpstr>Tabla 71</vt:lpstr>
      <vt:lpstr>Tabla 72</vt:lpstr>
      <vt:lpstr>Tabla 73</vt:lpstr>
      <vt:lpstr>Tabla 74</vt:lpstr>
      <vt:lpstr>Tabla 75</vt:lpstr>
      <vt:lpstr>Tabla 76</vt:lpstr>
      <vt:lpstr>Tabla 77</vt:lpstr>
      <vt:lpstr>Tabla 78</vt:lpstr>
      <vt:lpstr>Tabla 79</vt:lpstr>
      <vt:lpstr>Tabla 80</vt:lpstr>
      <vt:lpstr>Tabla 81</vt:lpstr>
      <vt:lpstr>Tabla 82</vt:lpstr>
      <vt:lpstr>Tabla 83</vt:lpstr>
      <vt:lpstr>Tabla 84</vt:lpstr>
      <vt:lpstr>Tabla 85</vt:lpstr>
      <vt:lpstr>Tabla 86</vt:lpstr>
      <vt:lpstr>Tabla 87</vt:lpstr>
      <vt:lpstr>Tabla 88</vt:lpstr>
      <vt:lpstr>Tabla 89</vt:lpstr>
      <vt:lpstr>Tabla 90</vt:lpstr>
      <vt:lpstr>Tabla 91</vt:lpstr>
      <vt:lpstr>Tabla 92</vt:lpstr>
      <vt:lpstr>Tabla 93</vt:lpstr>
      <vt:lpstr>Tabla 94</vt:lpstr>
      <vt:lpstr>Tabla 95</vt:lpstr>
      <vt:lpstr>Tabla 96</vt:lpstr>
      <vt:lpstr>Tabla 97</vt:lpstr>
      <vt:lpstr>Tabla 98</vt:lpstr>
      <vt:lpstr>Tabla 99</vt:lpstr>
      <vt:lpstr>Tabla 100</vt:lpstr>
      <vt:lpstr>Tabla 101</vt:lpstr>
      <vt:lpstr>Tabla 102</vt:lpstr>
      <vt:lpstr>Tabla 103</vt:lpstr>
      <vt:lpstr>Tabla 104</vt:lpstr>
      <vt:lpstr>Tabla 105</vt:lpstr>
      <vt:lpstr>Tabla 106</vt:lpstr>
      <vt:lpstr>Tabla 107</vt:lpstr>
      <vt:lpstr>Tabla 108</vt:lpstr>
      <vt:lpstr>'Tabla 1.1'!Área_de_impresión</vt:lpstr>
      <vt:lpstr>'Tabla 1.2'!Área_de_impresión</vt:lpstr>
      <vt:lpstr>'Tabla 10'!Área_de_impresión</vt:lpstr>
      <vt:lpstr>'Tabla 107'!Área_de_impresión</vt:lpstr>
      <vt:lpstr>'Tabla 108'!Área_de_impresión</vt:lpstr>
      <vt:lpstr>'Tabla 11'!Área_de_impresión</vt:lpstr>
      <vt:lpstr>'Tabla 13.1'!Área_de_impresión</vt:lpstr>
      <vt:lpstr>'Tabla 13.2'!Área_de_impresión</vt:lpstr>
      <vt:lpstr>'Tabla 14.1'!Área_de_impresión</vt:lpstr>
      <vt:lpstr>'Tabla 14.2'!Área_de_impresión</vt:lpstr>
      <vt:lpstr>'Tabla 18.1'!Área_de_impresión</vt:lpstr>
      <vt:lpstr>'Tabla 18.2'!Área_de_impresión</vt:lpstr>
      <vt:lpstr>'Tabla 19.1'!Área_de_impresión</vt:lpstr>
      <vt:lpstr>'Tabla 19.2'!Área_de_impresión</vt:lpstr>
      <vt:lpstr>'Tabla 20.1'!Área_de_impresión</vt:lpstr>
      <vt:lpstr>'Tabla 20.2'!Área_de_impresión</vt:lpstr>
      <vt:lpstr>'Tabla 21.1'!Área_de_impresión</vt:lpstr>
      <vt:lpstr>'Tabla 21.2'!Área_de_impresión</vt:lpstr>
      <vt:lpstr>'Tabla 22.1'!Área_de_impresión</vt:lpstr>
      <vt:lpstr>'Tabla 22.2'!Área_de_impresión</vt:lpstr>
      <vt:lpstr>'Tabla 23.1'!Área_de_impresión</vt:lpstr>
      <vt:lpstr>'Tabla 23.2'!Área_de_impresión</vt:lpstr>
      <vt:lpstr>'Tabla 24.1 '!Área_de_impresión</vt:lpstr>
      <vt:lpstr>'Tabla 24.2'!Área_de_impresión</vt:lpstr>
      <vt:lpstr>'Tabla 25'!Área_de_impresión</vt:lpstr>
      <vt:lpstr>'Tabla 26'!Área_de_impresión</vt:lpstr>
      <vt:lpstr>'Tabla 27'!Área_de_impresión</vt:lpstr>
      <vt:lpstr>'Tabla 28 '!Área_de_impresión</vt:lpstr>
      <vt:lpstr>'Tabla 29'!Área_de_impresión</vt:lpstr>
      <vt:lpstr>'Tabla 30.1'!Área_de_impresión</vt:lpstr>
      <vt:lpstr>'Tabla 30.2'!Área_de_impresión</vt:lpstr>
      <vt:lpstr>'Tabla 31.1 '!Área_de_impresión</vt:lpstr>
      <vt:lpstr>'Tabla 31.2'!Área_de_impresión</vt:lpstr>
      <vt:lpstr>'Tabla 32.1'!Área_de_impresión</vt:lpstr>
      <vt:lpstr>'Tabla 32.2'!Área_de_impresión</vt:lpstr>
      <vt:lpstr>'Tabla 33.1'!Área_de_impresión</vt:lpstr>
      <vt:lpstr>'Tabla 33.2'!Área_de_impresión</vt:lpstr>
      <vt:lpstr>'Tabla 34'!Área_de_impresión</vt:lpstr>
      <vt:lpstr>'Tabla 35'!Área_de_impresión</vt:lpstr>
      <vt:lpstr>'Tabla 36.1'!Área_de_impresión</vt:lpstr>
      <vt:lpstr>'Tabla 36.2'!Área_de_impresión</vt:lpstr>
      <vt:lpstr>'Tabla 37.1'!Área_de_impresión</vt:lpstr>
      <vt:lpstr>'Tabla 37.2'!Área_de_impresión</vt:lpstr>
      <vt:lpstr>'Tabla 38.1'!Área_de_impresión</vt:lpstr>
      <vt:lpstr>'Tabla 38.2'!Área_de_impresión</vt:lpstr>
      <vt:lpstr>'Tabla 39.1'!Área_de_impresión</vt:lpstr>
      <vt:lpstr>'Tabla 39.2'!Área_de_impresión</vt:lpstr>
      <vt:lpstr>'Tabla 41'!Área_de_impresión</vt:lpstr>
      <vt:lpstr>'Tabla 42'!Área_de_impresión</vt:lpstr>
      <vt:lpstr>'Tabla 43'!Área_de_impresión</vt:lpstr>
      <vt:lpstr>'Tabla 44'!Área_de_impresión</vt:lpstr>
      <vt:lpstr>'Tabla 45'!Área_de_impresión</vt:lpstr>
      <vt:lpstr>'Tabla 46'!Área_de_impresión</vt:lpstr>
      <vt:lpstr>'Tabla 47'!Área_de_impresión</vt:lpstr>
      <vt:lpstr>'Tabla 48'!Área_de_impresión</vt:lpstr>
      <vt:lpstr>'Tabla 49'!Área_de_impresión</vt:lpstr>
      <vt:lpstr>'Tabla 5.1'!Área_de_impresión</vt:lpstr>
      <vt:lpstr>'Tabla 5.2'!Área_de_impresión</vt:lpstr>
      <vt:lpstr>'Tabla 50'!Área_de_impresión</vt:lpstr>
      <vt:lpstr>'Tabla 51'!Área_de_impresión</vt:lpstr>
      <vt:lpstr>'Tabla 52'!Área_de_impresión</vt:lpstr>
      <vt:lpstr>'Tabla 53'!Área_de_impresión</vt:lpstr>
      <vt:lpstr>'Tabla 54.1'!Área_de_impresión</vt:lpstr>
      <vt:lpstr>'Tabla 54.2'!Área_de_impresión</vt:lpstr>
      <vt:lpstr>'Tabla 55.1'!Área_de_impresión</vt:lpstr>
      <vt:lpstr>'Tabla 55.2'!Área_de_impresión</vt:lpstr>
      <vt:lpstr>'Tabla 56.1'!Área_de_impresión</vt:lpstr>
      <vt:lpstr>'Tabla 56.2'!Área_de_impresión</vt:lpstr>
      <vt:lpstr>'Tabla 57.1'!Área_de_impresión</vt:lpstr>
      <vt:lpstr>'Tabla 57.2'!Área_de_impresión</vt:lpstr>
      <vt:lpstr>'Tabla 58.1'!Área_de_impresión</vt:lpstr>
      <vt:lpstr>'Tabla 58.2'!Área_de_impresión</vt:lpstr>
      <vt:lpstr>'Tabla 59.1'!Área_de_impresión</vt:lpstr>
      <vt:lpstr>'Tabla 59.2'!Área_de_impresión</vt:lpstr>
      <vt:lpstr>'Tabla 6.1'!Área_de_impresión</vt:lpstr>
      <vt:lpstr>'Tabla 6.2'!Área_de_impresión</vt:lpstr>
      <vt:lpstr>'Tabla 60.1'!Área_de_impresión</vt:lpstr>
      <vt:lpstr>'Tabla 60.2'!Área_de_impresión</vt:lpstr>
      <vt:lpstr>'Tabla 61.1'!Área_de_impresión</vt:lpstr>
      <vt:lpstr>'Tabla 61.2'!Área_de_impresión</vt:lpstr>
      <vt:lpstr>'Tabla 62.1'!Área_de_impresión</vt:lpstr>
      <vt:lpstr>'Tabla 62.2'!Área_de_impresión</vt:lpstr>
      <vt:lpstr>'Tabla 63.1'!Área_de_impresión</vt:lpstr>
      <vt:lpstr>'Tabla 63.2'!Área_de_impresión</vt:lpstr>
      <vt:lpstr>'Tabla 64.1'!Área_de_impresión</vt:lpstr>
      <vt:lpstr>'Tabla 64.2'!Área_de_impresión</vt:lpstr>
      <vt:lpstr>'Tabla 65.1'!Área_de_impresión</vt:lpstr>
      <vt:lpstr>'Tabla 65.2'!Área_de_impresión</vt:lpstr>
      <vt:lpstr>'Tabla 66.1'!Área_de_impresión</vt:lpstr>
      <vt:lpstr>'Tabla 66.2'!Área_de_impresión</vt:lpstr>
      <vt:lpstr>'Tabla 67.1'!Área_de_impresión</vt:lpstr>
      <vt:lpstr>'Tabla 67.2'!Área_de_impresión</vt:lpstr>
      <vt:lpstr>'Tabla 68.1'!Área_de_impresión</vt:lpstr>
      <vt:lpstr>'Tabla 68.2'!Área_de_impresión</vt:lpstr>
      <vt:lpstr>'Tabla 69'!Área_de_impresión</vt:lpstr>
      <vt:lpstr>'Tabla 7 '!Área_de_impresión</vt:lpstr>
      <vt:lpstr>'Tabla 71'!Área_de_impresión</vt:lpstr>
      <vt:lpstr>'Tabla 72'!Área_de_impresión</vt:lpstr>
      <vt:lpstr>'Tabla 73'!Área_de_impresión</vt:lpstr>
      <vt:lpstr>'Tabla 74'!Área_de_impresión</vt:lpstr>
      <vt:lpstr>'Tabla 76'!Área_de_impresión</vt:lpstr>
      <vt:lpstr>'Tabla 77'!Área_de_impresión</vt:lpstr>
      <vt:lpstr>'Tabla 79'!Área_de_impresión</vt:lpstr>
      <vt:lpstr>'Tabla 80'!Área_de_impresión</vt:lpstr>
      <vt:lpstr>'Tabla 81'!Área_de_impresión</vt:lpstr>
      <vt:lpstr>'Tabla 82'!Área_de_impresión</vt:lpstr>
      <vt:lpstr>'Tabla 83'!Área_de_impresión</vt:lpstr>
      <vt:lpstr>'Tabla 84'!Área_de_impresión</vt:lpstr>
      <vt:lpstr>'Tabla 85'!Área_de_impresión</vt:lpstr>
      <vt:lpstr>'Tabla 86'!Área_de_impresión</vt:lpstr>
      <vt:lpstr>'Tabla 88'!Área_de_impresión</vt:lpstr>
      <vt:lpstr>'Tabla 9 '!Área_de_impresión</vt:lpstr>
      <vt:lpstr>'Tabla 90'!Área_de_impresión</vt:lpstr>
      <vt:lpstr>'Tabla 94'!Área_de_impresión</vt:lpstr>
      <vt:lpstr>'Tabla 95'!Área_de_impresión</vt:lpstr>
      <vt:lpstr>'Tabla 96'!Área_de_impresión</vt:lpstr>
      <vt:lpstr>'Tabla 97'!Área_de_impresión</vt:lpstr>
      <vt:lpstr>'Tabla 98'!Área_de_impresión</vt:lpstr>
      <vt:lpstr>'Tabla 41'!Inicio63</vt:lpstr>
      <vt:lpstr>'Tabla 42'!Inicio64</vt:lpstr>
      <vt:lpstr>'Tabla 43'!Inicio65</vt:lpstr>
      <vt:lpstr>'Tabla 44'!Inicio66</vt:lpstr>
      <vt:lpstr>'Tabla 45'!Inicio67</vt:lpstr>
      <vt:lpstr>'Tabla 46'!Inicio68</vt:lpstr>
      <vt:lpstr>'Tabla 47'!Inicio69</vt:lpstr>
      <vt:lpstr>'Tabla 48'!Inicio70</vt:lpstr>
      <vt:lpstr>'Tabla 11'!Títulos_a_imprimir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Cristóbal Muñoz Cáceres</dc:creator>
  <cp:lastModifiedBy>Paula Maldonado Vargas</cp:lastModifiedBy>
  <cp:lastPrinted>2025-07-18T13:11:58Z</cp:lastPrinted>
  <dcterms:created xsi:type="dcterms:W3CDTF">2023-08-22T19:20:49Z</dcterms:created>
  <dcterms:modified xsi:type="dcterms:W3CDTF">2025-11-12T19:46:38Z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{964033DA-E0E0-4105-89F4-DCAB6BD5501B}</vt:lpwstr>
  </property>
  <property fmtid="{D5CDD505-2E9C-101B-9397-08002B2CF9AE}" pid="3" name="MSIP_Label_defa4170-0d19-0005-0004-bc88714345d2_Enabled">
    <vt:lpwstr>true</vt:lpwstr>
  </property>
  <property fmtid="{D5CDD505-2E9C-101B-9397-08002B2CF9AE}" pid="4" name="MSIP_Label_defa4170-0d19-0005-0004-bc88714345d2_SetDate">
    <vt:lpwstr>2025-05-02T19:27:00Z</vt:lpwstr>
  </property>
  <property fmtid="{D5CDD505-2E9C-101B-9397-08002B2CF9AE}" pid="5" name="MSIP_Label_defa4170-0d19-0005-0004-bc88714345d2_Method">
    <vt:lpwstr>Standard</vt:lpwstr>
  </property>
  <property fmtid="{D5CDD505-2E9C-101B-9397-08002B2CF9AE}" pid="6" name="MSIP_Label_defa4170-0d19-0005-0004-bc88714345d2_Name">
    <vt:lpwstr>defa4170-0d19-0005-0004-bc88714345d2</vt:lpwstr>
  </property>
  <property fmtid="{D5CDD505-2E9C-101B-9397-08002B2CF9AE}" pid="7" name="MSIP_Label_defa4170-0d19-0005-0004-bc88714345d2_SiteId">
    <vt:lpwstr>a7a5ae70-07c3-4e2e-bcda-308d851c6598</vt:lpwstr>
  </property>
  <property fmtid="{D5CDD505-2E9C-101B-9397-08002B2CF9AE}" pid="8" name="MSIP_Label_defa4170-0d19-0005-0004-bc88714345d2_ActionId">
    <vt:lpwstr>4ce394bd-8dc2-4444-a06e-ed5717f3754e</vt:lpwstr>
  </property>
  <property fmtid="{D5CDD505-2E9C-101B-9397-08002B2CF9AE}" pid="9" name="MSIP_Label_defa4170-0d19-0005-0004-bc88714345d2_ContentBits">
    <vt:lpwstr>0</vt:lpwstr>
  </property>
  <property fmtid="{D5CDD505-2E9C-101B-9397-08002B2CF9AE}" pid="10" name="MSIP_Label_defa4170-0d19-0005-0004-bc88714345d2_Tag">
    <vt:lpwstr>10, 3, 0, 1</vt:lpwstr>
  </property>
</Properties>
</file>